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240" yWindow="165" windowWidth="14805" windowHeight="7950"/>
  </bookViews>
  <sheets>
    <sheet name="BDD APPRO" sheetId="2" r:id="rId1"/>
    <sheet name="TDB APPRO" sheetId="6" r:id="rId2"/>
    <sheet name="Feuil1" sheetId="8" r:id="rId3"/>
  </sheets>
  <definedNames>
    <definedName name="_xlnm._FilterDatabase" localSheetId="0" hidden="1">'BDD APPRO'!$A$1:$Q$1451</definedName>
    <definedName name="_xlnm._FilterDatabase" localSheetId="1" hidden="1">'TDB APPRO'!$B$13:$B$25</definedName>
    <definedName name="GO">OFFSET('TDB APPRO'!$B$12,1,,COUNTA('TDB APPRO'!$B:$B),1)</definedName>
    <definedName name="MOIS">OFFSET('TDB APPRO'!$B$12,-2,1,1,COUNTA('TDB APPRO'!$10:$10))</definedName>
    <definedName name="Segment_Année">#N/A</definedName>
    <definedName name="Segment_GO">#N/A</definedName>
    <definedName name="Segment_Mois">#N/A</definedName>
  </definedNames>
  <calcPr calcId="145621" calcMode="manual" calcCompleted="0" calcOnSave="0"/>
  <pivotCaches>
    <pivotCache cacheId="2" r:id="rId4"/>
    <pivotCache cacheId="3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K1452" i="2" l="1"/>
  <c r="C20" i="6" l="1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D20" i="6"/>
  <c r="E20" i="6"/>
  <c r="F20" i="6"/>
  <c r="G20" i="6"/>
  <c r="H20" i="6"/>
  <c r="I20" i="6"/>
  <c r="J20" i="6"/>
  <c r="K20" i="6"/>
  <c r="L20" i="6"/>
  <c r="M20" i="6"/>
  <c r="N20" i="6"/>
  <c r="D21" i="6"/>
  <c r="E21" i="6"/>
  <c r="F21" i="6"/>
  <c r="G21" i="6"/>
  <c r="H21" i="6"/>
  <c r="I21" i="6"/>
  <c r="J21" i="6"/>
  <c r="K21" i="6"/>
  <c r="L21" i="6"/>
  <c r="M21" i="6"/>
  <c r="N21" i="6"/>
  <c r="D22" i="6"/>
  <c r="E22" i="6"/>
  <c r="F22" i="6"/>
  <c r="G22" i="6"/>
  <c r="H22" i="6"/>
  <c r="I22" i="6"/>
  <c r="J22" i="6"/>
  <c r="K22" i="6"/>
  <c r="L22" i="6"/>
  <c r="M22" i="6"/>
  <c r="N22" i="6"/>
  <c r="D23" i="6"/>
  <c r="E23" i="6"/>
  <c r="F23" i="6"/>
  <c r="G23" i="6"/>
  <c r="H23" i="6"/>
  <c r="I23" i="6"/>
  <c r="J23" i="6"/>
  <c r="K23" i="6"/>
  <c r="L23" i="6"/>
  <c r="M23" i="6"/>
  <c r="N23" i="6"/>
  <c r="D24" i="6"/>
  <c r="E24" i="6"/>
  <c r="F24" i="6"/>
  <c r="G24" i="6"/>
  <c r="H24" i="6"/>
  <c r="I24" i="6"/>
  <c r="J24" i="6"/>
  <c r="K24" i="6"/>
  <c r="L24" i="6"/>
  <c r="M24" i="6"/>
  <c r="N24" i="6"/>
  <c r="D25" i="6"/>
  <c r="E25" i="6"/>
  <c r="F25" i="6"/>
  <c r="G25" i="6"/>
  <c r="H25" i="6"/>
  <c r="I25" i="6"/>
  <c r="J25" i="6"/>
  <c r="K25" i="6"/>
  <c r="L25" i="6"/>
  <c r="M25" i="6"/>
  <c r="N25" i="6"/>
  <c r="D26" i="6"/>
  <c r="E26" i="6"/>
  <c r="F26" i="6"/>
  <c r="G26" i="6"/>
  <c r="H26" i="6"/>
  <c r="I26" i="6"/>
  <c r="J26" i="6"/>
  <c r="K26" i="6"/>
  <c r="L26" i="6"/>
  <c r="M26" i="6"/>
  <c r="N26" i="6"/>
  <c r="D27" i="6"/>
  <c r="E27" i="6"/>
  <c r="F27" i="6"/>
  <c r="G27" i="6"/>
  <c r="H27" i="6"/>
  <c r="I27" i="6"/>
  <c r="J27" i="6"/>
  <c r="K27" i="6"/>
  <c r="L27" i="6"/>
  <c r="M27" i="6"/>
  <c r="N27" i="6"/>
  <c r="D28" i="6"/>
  <c r="E28" i="6"/>
  <c r="F28" i="6"/>
  <c r="G28" i="6"/>
  <c r="H28" i="6"/>
  <c r="I28" i="6"/>
  <c r="J28" i="6"/>
  <c r="K28" i="6"/>
  <c r="L28" i="6"/>
  <c r="M28" i="6"/>
  <c r="N28" i="6"/>
  <c r="D29" i="6"/>
  <c r="E29" i="6"/>
  <c r="F29" i="6"/>
  <c r="G29" i="6"/>
  <c r="H29" i="6"/>
  <c r="I29" i="6"/>
  <c r="J29" i="6"/>
  <c r="K29" i="6"/>
  <c r="L29" i="6"/>
  <c r="M29" i="6"/>
  <c r="N29" i="6"/>
  <c r="D30" i="6"/>
  <c r="E30" i="6"/>
  <c r="F30" i="6"/>
  <c r="G30" i="6"/>
  <c r="H30" i="6"/>
  <c r="I30" i="6"/>
  <c r="J30" i="6"/>
  <c r="K30" i="6"/>
  <c r="L30" i="6"/>
  <c r="M30" i="6"/>
  <c r="N30" i="6"/>
  <c r="D31" i="6"/>
  <c r="E31" i="6"/>
  <c r="F31" i="6"/>
  <c r="G31" i="6"/>
  <c r="H31" i="6"/>
  <c r="I31" i="6"/>
  <c r="J31" i="6"/>
  <c r="K31" i="6"/>
  <c r="L31" i="6"/>
  <c r="M31" i="6"/>
  <c r="N31" i="6"/>
  <c r="D32" i="6"/>
  <c r="E32" i="6"/>
  <c r="F32" i="6"/>
  <c r="G32" i="6"/>
  <c r="H32" i="6"/>
  <c r="I32" i="6"/>
  <c r="J32" i="6"/>
  <c r="K32" i="6"/>
  <c r="L32" i="6"/>
  <c r="M32" i="6"/>
  <c r="N32" i="6"/>
  <c r="D33" i="6"/>
  <c r="E33" i="6"/>
  <c r="F33" i="6"/>
  <c r="G33" i="6"/>
  <c r="H33" i="6"/>
  <c r="I33" i="6"/>
  <c r="J33" i="6"/>
  <c r="K33" i="6"/>
  <c r="L33" i="6"/>
  <c r="M33" i="6"/>
  <c r="N33" i="6"/>
  <c r="D34" i="6"/>
  <c r="E34" i="6"/>
  <c r="F34" i="6"/>
  <c r="G34" i="6"/>
  <c r="H34" i="6"/>
  <c r="I34" i="6"/>
  <c r="J34" i="6"/>
  <c r="K34" i="6"/>
  <c r="L34" i="6"/>
  <c r="M34" i="6"/>
  <c r="N34" i="6"/>
  <c r="D35" i="6"/>
  <c r="E35" i="6"/>
  <c r="F35" i="6"/>
  <c r="G35" i="6"/>
  <c r="H35" i="6"/>
  <c r="I35" i="6"/>
  <c r="J35" i="6"/>
  <c r="K35" i="6"/>
  <c r="L35" i="6"/>
  <c r="M35" i="6"/>
  <c r="N35" i="6"/>
  <c r="D36" i="6"/>
  <c r="E36" i="6"/>
  <c r="F36" i="6"/>
  <c r="G36" i="6"/>
  <c r="H36" i="6"/>
  <c r="I36" i="6"/>
  <c r="J36" i="6"/>
  <c r="K36" i="6"/>
  <c r="L36" i="6"/>
  <c r="M36" i="6"/>
  <c r="N36" i="6"/>
  <c r="D37" i="6"/>
  <c r="E37" i="6"/>
  <c r="F37" i="6"/>
  <c r="G37" i="6"/>
  <c r="H37" i="6"/>
  <c r="I37" i="6"/>
  <c r="J37" i="6"/>
  <c r="K37" i="6"/>
  <c r="L37" i="6"/>
  <c r="M37" i="6"/>
  <c r="N37" i="6"/>
  <c r="D38" i="6"/>
  <c r="E38" i="6"/>
  <c r="F38" i="6"/>
  <c r="G38" i="6"/>
  <c r="H38" i="6"/>
  <c r="I38" i="6"/>
  <c r="J38" i="6"/>
  <c r="K38" i="6"/>
  <c r="L38" i="6"/>
  <c r="M38" i="6"/>
  <c r="N38" i="6"/>
  <c r="D39" i="6"/>
  <c r="E39" i="6"/>
  <c r="F39" i="6"/>
  <c r="G39" i="6"/>
  <c r="H39" i="6"/>
  <c r="I39" i="6"/>
  <c r="J39" i="6"/>
  <c r="K39" i="6"/>
  <c r="L39" i="6"/>
  <c r="M39" i="6"/>
  <c r="N39" i="6"/>
  <c r="D40" i="6"/>
  <c r="E40" i="6"/>
  <c r="F40" i="6"/>
  <c r="G40" i="6"/>
  <c r="H40" i="6"/>
  <c r="I40" i="6"/>
  <c r="J40" i="6"/>
  <c r="K40" i="6"/>
  <c r="L40" i="6"/>
  <c r="M40" i="6"/>
  <c r="N40" i="6"/>
  <c r="O27" i="6" l="1"/>
  <c r="O39" i="6" l="1"/>
  <c r="O37" i="6"/>
  <c r="O35" i="6"/>
  <c r="O33" i="6"/>
  <c r="O31" i="6"/>
  <c r="O29" i="6"/>
  <c r="O40" i="6"/>
  <c r="O38" i="6"/>
  <c r="O36" i="6"/>
  <c r="O34" i="6"/>
  <c r="O32" i="6"/>
  <c r="O30" i="6"/>
  <c r="O28" i="6"/>
  <c r="O26" i="6"/>
  <c r="O20" i="6" l="1"/>
  <c r="O22" i="6"/>
  <c r="O24" i="6"/>
  <c r="O25" i="6" l="1"/>
  <c r="O21" i="6"/>
  <c r="O23" i="6"/>
  <c r="O13" i="6"/>
  <c r="C41" i="6"/>
  <c r="O41" i="6"/>
  <c r="G19" i="6"/>
  <c r="K19" i="6"/>
  <c r="D19" i="6"/>
  <c r="H19" i="6"/>
  <c r="L19" i="6"/>
  <c r="E19" i="6"/>
  <c r="I19" i="6"/>
  <c r="M19" i="6"/>
  <c r="F19" i="6"/>
  <c r="J19" i="6"/>
  <c r="N19" i="6"/>
  <c r="H18" i="6"/>
  <c r="G18" i="6"/>
  <c r="F18" i="6"/>
  <c r="N18" i="6"/>
  <c r="I18" i="6"/>
  <c r="D18" i="6"/>
  <c r="L18" i="6"/>
  <c r="K18" i="6"/>
  <c r="J18" i="6"/>
  <c r="E18" i="6"/>
  <c r="M18" i="6"/>
  <c r="C18" i="6"/>
  <c r="O18" i="6"/>
  <c r="O16" i="6"/>
  <c r="F17" i="6"/>
  <c r="L17" i="6"/>
  <c r="G17" i="6"/>
  <c r="M17" i="6"/>
  <c r="H17" i="6"/>
  <c r="N17" i="6"/>
  <c r="I17" i="6"/>
  <c r="D17" i="6"/>
  <c r="J17" i="6"/>
  <c r="E17" i="6"/>
  <c r="K17" i="6"/>
  <c r="H15" i="6"/>
  <c r="N15" i="6"/>
  <c r="I15" i="6"/>
  <c r="D15" i="6"/>
  <c r="J15" i="6"/>
  <c r="E15" i="6"/>
  <c r="K15" i="6"/>
  <c r="F15" i="6"/>
  <c r="L15" i="6"/>
  <c r="G15" i="6"/>
  <c r="M15" i="6"/>
  <c r="G16" i="6"/>
  <c r="I16" i="6"/>
  <c r="N16" i="6"/>
  <c r="D16" i="6"/>
  <c r="C16" i="6"/>
  <c r="H16" i="6"/>
  <c r="E16" i="6"/>
  <c r="F16" i="6"/>
  <c r="J16" i="6"/>
  <c r="L16" i="6"/>
  <c r="M16" i="6"/>
  <c r="K16" i="6"/>
  <c r="E14" i="6"/>
  <c r="I14" i="6"/>
  <c r="F14" i="6"/>
  <c r="G14" i="6"/>
  <c r="J14" i="6"/>
  <c r="L14" i="6"/>
  <c r="H14" i="6"/>
  <c r="N14" i="6"/>
  <c r="M14" i="6"/>
  <c r="K14" i="6"/>
  <c r="D14" i="6"/>
  <c r="C15" i="6"/>
  <c r="O15" i="6"/>
  <c r="C17" i="6"/>
  <c r="O17" i="6"/>
  <c r="C19" i="6"/>
  <c r="O19" i="6"/>
  <c r="J13" i="6"/>
  <c r="J41" i="6"/>
  <c r="L13" i="6"/>
  <c r="L41" i="6"/>
  <c r="C14" i="6"/>
  <c r="O14" i="6"/>
  <c r="F13" i="6"/>
  <c r="F41" i="6"/>
  <c r="M13" i="6"/>
  <c r="M41" i="6"/>
  <c r="I13" i="6"/>
  <c r="I41" i="6"/>
  <c r="K13" i="6"/>
  <c r="K41" i="6"/>
  <c r="H13" i="6"/>
  <c r="H41" i="6"/>
  <c r="N13" i="6"/>
  <c r="N41" i="6"/>
  <c r="E13" i="6"/>
  <c r="E41" i="6"/>
  <c r="D13" i="6"/>
  <c r="D41" i="6"/>
  <c r="C13" i="6"/>
  <c r="G13" i="6"/>
  <c r="G41" i="6"/>
</calcChain>
</file>

<file path=xl/sharedStrings.xml><?xml version="1.0" encoding="utf-8"?>
<sst xmlns="http://schemas.openxmlformats.org/spreadsheetml/2006/main" count="7714" uniqueCount="1546">
  <si>
    <t>Article</t>
  </si>
  <si>
    <t>Quantité</t>
  </si>
  <si>
    <t>Date cpt.</t>
  </si>
  <si>
    <t/>
  </si>
  <si>
    <t>F57</t>
  </si>
  <si>
    <t>F73</t>
  </si>
  <si>
    <t>F06</t>
  </si>
  <si>
    <t>F42</t>
  </si>
  <si>
    <t>F61</t>
  </si>
  <si>
    <t>F09</t>
  </si>
  <si>
    <t>F10</t>
  </si>
  <si>
    <t>F41</t>
  </si>
  <si>
    <t>F37</t>
  </si>
  <si>
    <t>Lib Article</t>
  </si>
  <si>
    <t>Mois</t>
  </si>
  <si>
    <t>Année</t>
  </si>
  <si>
    <t>Nom Frs</t>
  </si>
  <si>
    <t>N° Frs</t>
  </si>
  <si>
    <t>GO</t>
  </si>
  <si>
    <t>Lib GO</t>
  </si>
  <si>
    <t>Prix GLPCA</t>
  </si>
  <si>
    <t>Px Budget</t>
  </si>
  <si>
    <t>Ecart de prix</t>
  </si>
  <si>
    <t>Semaine</t>
  </si>
  <si>
    <t>Prix en Devise société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</si>
  <si>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</si>
  <si>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</si>
  <si>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</si>
  <si>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</si>
  <si>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</si>
  <si>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</si>
  <si>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</si>
  <si>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</si>
  <si>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</si>
  <si>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</si>
  <si>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</si>
  <si>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</si>
  <si>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F00</t>
  </si>
  <si>
    <t>F38</t>
  </si>
  <si>
    <t>F44</t>
  </si>
  <si>
    <t>F48</t>
  </si>
  <si>
    <t>Total</t>
  </si>
  <si>
    <t>TOTAL</t>
  </si>
  <si>
    <t>Somme.Si Frs/mois/année</t>
  </si>
  <si>
    <t>BRUTS USINES</t>
  </si>
  <si>
    <t>RETOURS/ VF / FONTES AUTRES</t>
  </si>
  <si>
    <t>FONTE</t>
  </si>
  <si>
    <t>F23</t>
  </si>
  <si>
    <t>F24</t>
  </si>
  <si>
    <t>F25</t>
  </si>
  <si>
    <t>F26</t>
  </si>
  <si>
    <t>F35</t>
  </si>
  <si>
    <t>F36</t>
  </si>
  <si>
    <t>ACIER</t>
  </si>
  <si>
    <t>ZINC,ALUMINEUX</t>
  </si>
  <si>
    <t>CUIVREUX</t>
  </si>
  <si>
    <t>F43</t>
  </si>
  <si>
    <t>F50</t>
  </si>
  <si>
    <t>F53</t>
  </si>
  <si>
    <t>F55</t>
  </si>
  <si>
    <t>PIECES ACHETEES</t>
  </si>
  <si>
    <t>F60</t>
  </si>
  <si>
    <t>REV.PEINT.,PLASTIQUES,AUTRES</t>
  </si>
  <si>
    <t>F64</t>
  </si>
  <si>
    <t>F69</t>
  </si>
  <si>
    <t>F71</t>
  </si>
  <si>
    <t>PRODUITS DE CONDITIONNEMENT</t>
  </si>
  <si>
    <t>APPROVISIONNEMENT 2015</t>
  </si>
  <si>
    <t>somme par Mois/Année en €</t>
  </si>
  <si>
    <t>Fournisseurs</t>
  </si>
  <si>
    <t>Sans GO</t>
  </si>
  <si>
    <t>FOURNISSEURS</t>
  </si>
  <si>
    <t>Ecart de coût</t>
  </si>
  <si>
    <t>Somme de Ecart de coût</t>
  </si>
  <si>
    <t>SANS GO</t>
  </si>
  <si>
    <t>ANVIS FRANCE EPINAL S.A.S</t>
  </si>
  <si>
    <t>CORDERIE HOUZE</t>
  </si>
  <si>
    <t>EFRAPO S.A.S.</t>
  </si>
  <si>
    <t>FOLYGRAPHIE SARL</t>
  </si>
  <si>
    <t>GGB FRANCE</t>
  </si>
  <si>
    <t>INTERMARP  ITALIA  SPA</t>
  </si>
  <si>
    <t>INTERMETAL</t>
  </si>
  <si>
    <t>PLASTIQUES POPPELMAN FRAN</t>
  </si>
  <si>
    <t>REXEL</t>
  </si>
  <si>
    <t>SOTECO INDUSTRIE</t>
  </si>
  <si>
    <t>SOTIRA</t>
  </si>
  <si>
    <t>SPIDELOR SA</t>
  </si>
  <si>
    <t>EURLEB</t>
  </si>
  <si>
    <t>IMPERATOR INDUSTRIES</t>
  </si>
  <si>
    <t>MASSARD SA</t>
  </si>
  <si>
    <t>(vide)</t>
  </si>
  <si>
    <t>Total général</t>
  </si>
  <si>
    <t>ADAPT TARAUD RS8-M8 DN:8.CARRE:6,2.AVEC</t>
  </si>
  <si>
    <t>BILZ FRANCE</t>
  </si>
  <si>
    <t xml:space="preserve">1.109,68 </t>
  </si>
  <si>
    <t>X800</t>
  </si>
  <si>
    <t>X801</t>
  </si>
  <si>
    <t>X802</t>
  </si>
  <si>
    <t>X803</t>
  </si>
  <si>
    <t>X804</t>
  </si>
  <si>
    <t>X805</t>
  </si>
  <si>
    <t>X806</t>
  </si>
  <si>
    <t>X807</t>
  </si>
  <si>
    <t>X808</t>
  </si>
  <si>
    <t>X809</t>
  </si>
  <si>
    <t>X810</t>
  </si>
  <si>
    <t>X811</t>
  </si>
  <si>
    <t>X812</t>
  </si>
  <si>
    <t>X813</t>
  </si>
  <si>
    <t>X814</t>
  </si>
  <si>
    <t>X815</t>
  </si>
  <si>
    <t>X816</t>
  </si>
  <si>
    <t>X817</t>
  </si>
  <si>
    <t>X818</t>
  </si>
  <si>
    <t>X819</t>
  </si>
  <si>
    <t>X820</t>
  </si>
  <si>
    <t>X821</t>
  </si>
  <si>
    <t>X822</t>
  </si>
  <si>
    <t>X823</t>
  </si>
  <si>
    <t>X824</t>
  </si>
  <si>
    <t>X825</t>
  </si>
  <si>
    <t>X826</t>
  </si>
  <si>
    <t>X827</t>
  </si>
  <si>
    <t>X828</t>
  </si>
  <si>
    <t>X829</t>
  </si>
  <si>
    <t>X830</t>
  </si>
  <si>
    <t>X831</t>
  </si>
  <si>
    <t>X832</t>
  </si>
  <si>
    <t>X833</t>
  </si>
  <si>
    <t>X834</t>
  </si>
  <si>
    <t>X835</t>
  </si>
  <si>
    <t>X836</t>
  </si>
  <si>
    <t>X837</t>
  </si>
  <si>
    <t>X838</t>
  </si>
  <si>
    <t>X839</t>
  </si>
  <si>
    <t>X840</t>
  </si>
  <si>
    <t>X841</t>
  </si>
  <si>
    <t>X842</t>
  </si>
  <si>
    <t>X843</t>
  </si>
  <si>
    <t>X844</t>
  </si>
  <si>
    <t>X845</t>
  </si>
  <si>
    <t>X846</t>
  </si>
  <si>
    <t>X847</t>
  </si>
  <si>
    <t>X848</t>
  </si>
  <si>
    <t>X849</t>
  </si>
  <si>
    <t>X850</t>
  </si>
  <si>
    <t>X851</t>
  </si>
  <si>
    <t>X852</t>
  </si>
  <si>
    <t>X853</t>
  </si>
  <si>
    <t>X854</t>
  </si>
  <si>
    <t>X855</t>
  </si>
  <si>
    <t>X856</t>
  </si>
  <si>
    <t>X857</t>
  </si>
  <si>
    <t>X858</t>
  </si>
  <si>
    <t>X859</t>
  </si>
  <si>
    <t>X860</t>
  </si>
  <si>
    <t>X861</t>
  </si>
  <si>
    <t>X862</t>
  </si>
  <si>
    <t>X863</t>
  </si>
  <si>
    <t>X864</t>
  </si>
  <si>
    <t>X865</t>
  </si>
  <si>
    <t>X866</t>
  </si>
  <si>
    <t>X867</t>
  </si>
  <si>
    <t>X868</t>
  </si>
  <si>
    <t>X869</t>
  </si>
  <si>
    <t>X870</t>
  </si>
  <si>
    <t>X871</t>
  </si>
  <si>
    <t>X872</t>
  </si>
  <si>
    <t>X873</t>
  </si>
  <si>
    <t>X874</t>
  </si>
  <si>
    <t>X875</t>
  </si>
  <si>
    <t>X876</t>
  </si>
  <si>
    <t>X877</t>
  </si>
  <si>
    <t>X878</t>
  </si>
  <si>
    <t>X879</t>
  </si>
  <si>
    <t>X880</t>
  </si>
  <si>
    <t>X881</t>
  </si>
  <si>
    <t>X882</t>
  </si>
  <si>
    <t>X883</t>
  </si>
  <si>
    <t>X884</t>
  </si>
  <si>
    <t>X885</t>
  </si>
  <si>
    <t>X886</t>
  </si>
  <si>
    <t>X887</t>
  </si>
  <si>
    <t>X888</t>
  </si>
  <si>
    <t>X889</t>
  </si>
  <si>
    <t>X890</t>
  </si>
  <si>
    <t>X891</t>
  </si>
  <si>
    <t>X892</t>
  </si>
  <si>
    <t>X893</t>
  </si>
  <si>
    <t>X894</t>
  </si>
  <si>
    <t>X895</t>
  </si>
  <si>
    <t>X896</t>
  </si>
  <si>
    <t>X897</t>
  </si>
  <si>
    <t>X898</t>
  </si>
  <si>
    <t>X899</t>
  </si>
  <si>
    <t>X900</t>
  </si>
  <si>
    <t>X901</t>
  </si>
  <si>
    <t>X902</t>
  </si>
  <si>
    <t>X903</t>
  </si>
  <si>
    <t>X904</t>
  </si>
  <si>
    <t>X905</t>
  </si>
  <si>
    <t>X906</t>
  </si>
  <si>
    <t>X907</t>
  </si>
  <si>
    <t>X908</t>
  </si>
  <si>
    <t>X909</t>
  </si>
  <si>
    <t>X910</t>
  </si>
  <si>
    <t>X911</t>
  </si>
  <si>
    <t>X912</t>
  </si>
  <si>
    <t>X913</t>
  </si>
  <si>
    <t>X914</t>
  </si>
  <si>
    <t>X915</t>
  </si>
  <si>
    <t>X916</t>
  </si>
  <si>
    <t>X917</t>
  </si>
  <si>
    <t>X918</t>
  </si>
  <si>
    <t>X919</t>
  </si>
  <si>
    <t>X920</t>
  </si>
  <si>
    <t>X921</t>
  </si>
  <si>
    <t>X922</t>
  </si>
  <si>
    <t>X923</t>
  </si>
  <si>
    <t>X924</t>
  </si>
  <si>
    <t>X925</t>
  </si>
  <si>
    <t>X926</t>
  </si>
  <si>
    <t>X927</t>
  </si>
  <si>
    <t>X928</t>
  </si>
  <si>
    <t>X929</t>
  </si>
  <si>
    <t>X930</t>
  </si>
  <si>
    <t>X931</t>
  </si>
  <si>
    <t>X932</t>
  </si>
  <si>
    <t>X933</t>
  </si>
  <si>
    <t>X934</t>
  </si>
  <si>
    <t>X935</t>
  </si>
  <si>
    <t>X936</t>
  </si>
  <si>
    <t>X937</t>
  </si>
  <si>
    <t>X938</t>
  </si>
  <si>
    <t>X939</t>
  </si>
  <si>
    <t>X940</t>
  </si>
  <si>
    <t>X941</t>
  </si>
  <si>
    <t>X942</t>
  </si>
  <si>
    <t>X943</t>
  </si>
  <si>
    <t>X944</t>
  </si>
  <si>
    <t>X945</t>
  </si>
  <si>
    <t>X946</t>
  </si>
  <si>
    <t>X947</t>
  </si>
  <si>
    <t>X948</t>
  </si>
  <si>
    <t>X949</t>
  </si>
  <si>
    <t>X950</t>
  </si>
  <si>
    <t>X951</t>
  </si>
  <si>
    <t>X952</t>
  </si>
  <si>
    <t>X953</t>
  </si>
  <si>
    <t>X954</t>
  </si>
  <si>
    <t>X955</t>
  </si>
  <si>
    <t>X956</t>
  </si>
  <si>
    <t>X957</t>
  </si>
  <si>
    <t>X958</t>
  </si>
  <si>
    <t>X959</t>
  </si>
  <si>
    <t>X960</t>
  </si>
  <si>
    <t>X961</t>
  </si>
  <si>
    <t>X962</t>
  </si>
  <si>
    <t>X963</t>
  </si>
  <si>
    <t>X964</t>
  </si>
  <si>
    <t>X965</t>
  </si>
  <si>
    <t>X966</t>
  </si>
  <si>
    <t>X967</t>
  </si>
  <si>
    <t>X968</t>
  </si>
  <si>
    <t>X969</t>
  </si>
  <si>
    <t>X970</t>
  </si>
  <si>
    <t>X971</t>
  </si>
  <si>
    <t>X972</t>
  </si>
  <si>
    <t>X973</t>
  </si>
  <si>
    <t>X974</t>
  </si>
  <si>
    <t>X975</t>
  </si>
  <si>
    <t>X976</t>
  </si>
  <si>
    <t>X977</t>
  </si>
  <si>
    <t>X978</t>
  </si>
  <si>
    <t>X979</t>
  </si>
  <si>
    <t>X980</t>
  </si>
  <si>
    <t>X981</t>
  </si>
  <si>
    <t>X982</t>
  </si>
  <si>
    <t>X983</t>
  </si>
  <si>
    <t>X984</t>
  </si>
  <si>
    <t>X985</t>
  </si>
  <si>
    <t>X986</t>
  </si>
  <si>
    <t>X987</t>
  </si>
  <si>
    <t>X988</t>
  </si>
  <si>
    <t>X989</t>
  </si>
  <si>
    <t>X990</t>
  </si>
  <si>
    <t>X991</t>
  </si>
  <si>
    <t>X992</t>
  </si>
  <si>
    <t>X993</t>
  </si>
  <si>
    <t>X994</t>
  </si>
  <si>
    <t>X995</t>
  </si>
  <si>
    <t>X996</t>
  </si>
  <si>
    <t>X997</t>
  </si>
  <si>
    <t>X998</t>
  </si>
  <si>
    <t>X999</t>
  </si>
  <si>
    <t>X1000</t>
  </si>
  <si>
    <t>X1001</t>
  </si>
  <si>
    <t>X1002</t>
  </si>
  <si>
    <t>X1003</t>
  </si>
  <si>
    <t>X1004</t>
  </si>
  <si>
    <t>X1005</t>
  </si>
  <si>
    <t>X1006</t>
  </si>
  <si>
    <t>X1007</t>
  </si>
  <si>
    <t>X1008</t>
  </si>
  <si>
    <t>X1009</t>
  </si>
  <si>
    <t>X1010</t>
  </si>
  <si>
    <t>X1011</t>
  </si>
  <si>
    <t>X1012</t>
  </si>
  <si>
    <t>X1013</t>
  </si>
  <si>
    <t>X1014</t>
  </si>
  <si>
    <t>X1015</t>
  </si>
  <si>
    <t>X1016</t>
  </si>
  <si>
    <t>X1017</t>
  </si>
  <si>
    <t>X1018</t>
  </si>
  <si>
    <t>X1019</t>
  </si>
  <si>
    <t>X1020</t>
  </si>
  <si>
    <t>X1021</t>
  </si>
  <si>
    <t>X1022</t>
  </si>
  <si>
    <t>X1023</t>
  </si>
  <si>
    <t>X1024</t>
  </si>
  <si>
    <t>X1025</t>
  </si>
  <si>
    <t>X1026</t>
  </si>
  <si>
    <t>X1027</t>
  </si>
  <si>
    <t>X1028</t>
  </si>
  <si>
    <t>X1029</t>
  </si>
  <si>
    <t>X1030</t>
  </si>
  <si>
    <t>X1031</t>
  </si>
  <si>
    <t>X1032</t>
  </si>
  <si>
    <t>X1033</t>
  </si>
  <si>
    <t>X1034</t>
  </si>
  <si>
    <t>X1035</t>
  </si>
  <si>
    <t>X1036</t>
  </si>
  <si>
    <t>X1037</t>
  </si>
  <si>
    <t>X1038</t>
  </si>
  <si>
    <t>X1039</t>
  </si>
  <si>
    <t>X1040</t>
  </si>
  <si>
    <t>X1041</t>
  </si>
  <si>
    <t>X1042</t>
  </si>
  <si>
    <t>X1043</t>
  </si>
  <si>
    <t>X1044</t>
  </si>
  <si>
    <t>X1045</t>
  </si>
  <si>
    <t>X1046</t>
  </si>
  <si>
    <t>X1047</t>
  </si>
  <si>
    <t>X1048</t>
  </si>
  <si>
    <t>X1049</t>
  </si>
  <si>
    <t>X1050</t>
  </si>
  <si>
    <t>X1051</t>
  </si>
  <si>
    <t>X1052</t>
  </si>
  <si>
    <t>X1053</t>
  </si>
  <si>
    <t>X1054</t>
  </si>
  <si>
    <t>X1055</t>
  </si>
  <si>
    <t>X1056</t>
  </si>
  <si>
    <t>X1057</t>
  </si>
  <si>
    <t>X1058</t>
  </si>
  <si>
    <t>X1059</t>
  </si>
  <si>
    <t>X1060</t>
  </si>
  <si>
    <t>X1061</t>
  </si>
  <si>
    <t>X1062</t>
  </si>
  <si>
    <t>X1063</t>
  </si>
  <si>
    <t>X1064</t>
  </si>
  <si>
    <t>X1065</t>
  </si>
  <si>
    <t>X1066</t>
  </si>
  <si>
    <t>X1067</t>
  </si>
  <si>
    <t>X1068</t>
  </si>
  <si>
    <t>X1069</t>
  </si>
  <si>
    <t>X1070</t>
  </si>
  <si>
    <t>X1071</t>
  </si>
  <si>
    <t>X1072</t>
  </si>
  <si>
    <t>X1073</t>
  </si>
  <si>
    <t>X1074</t>
  </si>
  <si>
    <t>X1075</t>
  </si>
  <si>
    <t>X1076</t>
  </si>
  <si>
    <t>X1077</t>
  </si>
  <si>
    <t>X1078</t>
  </si>
  <si>
    <t>X1079</t>
  </si>
  <si>
    <t>X1080</t>
  </si>
  <si>
    <t>X1081</t>
  </si>
  <si>
    <t>X1082</t>
  </si>
  <si>
    <t>X1083</t>
  </si>
  <si>
    <t>X1084</t>
  </si>
  <si>
    <t>X1085</t>
  </si>
  <si>
    <t>X1086</t>
  </si>
  <si>
    <t>X1087</t>
  </si>
  <si>
    <t>X1088</t>
  </si>
  <si>
    <t>X1089</t>
  </si>
  <si>
    <t>X1090</t>
  </si>
  <si>
    <t>X1091</t>
  </si>
  <si>
    <t>X1092</t>
  </si>
  <si>
    <t>X1093</t>
  </si>
  <si>
    <t>X1094</t>
  </si>
  <si>
    <t>X1095</t>
  </si>
  <si>
    <t>X1096</t>
  </si>
  <si>
    <t>X1097</t>
  </si>
  <si>
    <t>X1098</t>
  </si>
  <si>
    <t>X1099</t>
  </si>
  <si>
    <t>X1100</t>
  </si>
  <si>
    <t>X1101</t>
  </si>
  <si>
    <t>X1102</t>
  </si>
  <si>
    <t>X1103</t>
  </si>
  <si>
    <t>X1104</t>
  </si>
  <si>
    <t>X1105</t>
  </si>
  <si>
    <t>X1106</t>
  </si>
  <si>
    <t>X1107</t>
  </si>
  <si>
    <t>X1108</t>
  </si>
  <si>
    <t>X1109</t>
  </si>
  <si>
    <t>X1110</t>
  </si>
  <si>
    <t>X1111</t>
  </si>
  <si>
    <t>X1112</t>
  </si>
  <si>
    <t>X1113</t>
  </si>
  <si>
    <t>X1114</t>
  </si>
  <si>
    <t>X1115</t>
  </si>
  <si>
    <t>X1116</t>
  </si>
  <si>
    <t>X1117</t>
  </si>
  <si>
    <t>X1118</t>
  </si>
  <si>
    <t>X1119</t>
  </si>
  <si>
    <t>X1120</t>
  </si>
  <si>
    <t>X1121</t>
  </si>
  <si>
    <t>X1122</t>
  </si>
  <si>
    <t>X1123</t>
  </si>
  <si>
    <t>X1124</t>
  </si>
  <si>
    <t>X1125</t>
  </si>
  <si>
    <t>X1126</t>
  </si>
  <si>
    <t>X1127</t>
  </si>
  <si>
    <t>X1128</t>
  </si>
  <si>
    <t>X1129</t>
  </si>
  <si>
    <t>X1130</t>
  </si>
  <si>
    <t>X1131</t>
  </si>
  <si>
    <t>X1132</t>
  </si>
  <si>
    <t>X1133</t>
  </si>
  <si>
    <t>X1134</t>
  </si>
  <si>
    <t>X1135</t>
  </si>
  <si>
    <t>X1136</t>
  </si>
  <si>
    <t>X1137</t>
  </si>
  <si>
    <t>X1138</t>
  </si>
  <si>
    <t>X1139</t>
  </si>
  <si>
    <t>X1140</t>
  </si>
  <si>
    <t>X1141</t>
  </si>
  <si>
    <t>X1142</t>
  </si>
  <si>
    <t>X1143</t>
  </si>
  <si>
    <t>X1144</t>
  </si>
  <si>
    <t>X1145</t>
  </si>
  <si>
    <t>X1146</t>
  </si>
  <si>
    <t>X1147</t>
  </si>
  <si>
    <t>X1148</t>
  </si>
  <si>
    <t>X1149</t>
  </si>
  <si>
    <t>X1150</t>
  </si>
  <si>
    <t>X1151</t>
  </si>
  <si>
    <t>X1152</t>
  </si>
  <si>
    <t>X1153</t>
  </si>
  <si>
    <t>X1154</t>
  </si>
  <si>
    <t>X1155</t>
  </si>
  <si>
    <t>X1156</t>
  </si>
  <si>
    <t>X1157</t>
  </si>
  <si>
    <t>X1158</t>
  </si>
  <si>
    <t>X1159</t>
  </si>
  <si>
    <t>X1160</t>
  </si>
  <si>
    <t>X1161</t>
  </si>
  <si>
    <t>X1162</t>
  </si>
  <si>
    <t>X1163</t>
  </si>
  <si>
    <t>X1164</t>
  </si>
  <si>
    <t>X1165</t>
  </si>
  <si>
    <t>X1166</t>
  </si>
  <si>
    <t>X1167</t>
  </si>
  <si>
    <t>X1168</t>
  </si>
  <si>
    <t>X1169</t>
  </si>
  <si>
    <t>X1170</t>
  </si>
  <si>
    <t>X1171</t>
  </si>
  <si>
    <t>X1172</t>
  </si>
  <si>
    <t>X1173</t>
  </si>
  <si>
    <t>X1174</t>
  </si>
  <si>
    <t>X1175</t>
  </si>
  <si>
    <t>X1176</t>
  </si>
  <si>
    <t>X1177</t>
  </si>
  <si>
    <t>X1178</t>
  </si>
  <si>
    <t>X1179</t>
  </si>
  <si>
    <t>X1180</t>
  </si>
  <si>
    <t>X1181</t>
  </si>
  <si>
    <t>X1182</t>
  </si>
  <si>
    <t>X1183</t>
  </si>
  <si>
    <t>X1184</t>
  </si>
  <si>
    <t>X1185</t>
  </si>
  <si>
    <t>X1186</t>
  </si>
  <si>
    <t>X1187</t>
  </si>
  <si>
    <t>X1188</t>
  </si>
  <si>
    <t>X1189</t>
  </si>
  <si>
    <t>X1190</t>
  </si>
  <si>
    <t>X1191</t>
  </si>
  <si>
    <t>X1192</t>
  </si>
  <si>
    <t>X1193</t>
  </si>
  <si>
    <t>X1194</t>
  </si>
  <si>
    <t>X1195</t>
  </si>
  <si>
    <t>X1196</t>
  </si>
  <si>
    <t>X1197</t>
  </si>
  <si>
    <t>X1198</t>
  </si>
  <si>
    <t>X1199</t>
  </si>
  <si>
    <t>X1200</t>
  </si>
  <si>
    <t>X1201</t>
  </si>
  <si>
    <t>X1202</t>
  </si>
  <si>
    <t>X1203</t>
  </si>
  <si>
    <t>X1204</t>
  </si>
  <si>
    <t>X1205</t>
  </si>
  <si>
    <t>X1206</t>
  </si>
  <si>
    <t>X1207</t>
  </si>
  <si>
    <t>X1208</t>
  </si>
  <si>
    <t>X1209</t>
  </si>
  <si>
    <t>X1210</t>
  </si>
  <si>
    <t>X1211</t>
  </si>
  <si>
    <t>X1212</t>
  </si>
  <si>
    <t>X1213</t>
  </si>
  <si>
    <t>X1214</t>
  </si>
  <si>
    <t>X1215</t>
  </si>
  <si>
    <t>X1216</t>
  </si>
  <si>
    <t>X1217</t>
  </si>
  <si>
    <t>X1218</t>
  </si>
  <si>
    <t>X1219</t>
  </si>
  <si>
    <t>X1220</t>
  </si>
  <si>
    <t>X1221</t>
  </si>
  <si>
    <t>X1222</t>
  </si>
  <si>
    <t>X1223</t>
  </si>
  <si>
    <t>X1224</t>
  </si>
  <si>
    <t>X1225</t>
  </si>
  <si>
    <t>X1226</t>
  </si>
  <si>
    <t>X1227</t>
  </si>
  <si>
    <t>X1228</t>
  </si>
  <si>
    <t>X1229</t>
  </si>
  <si>
    <t>X1230</t>
  </si>
  <si>
    <t>X1231</t>
  </si>
  <si>
    <t>X1232</t>
  </si>
  <si>
    <t>X1233</t>
  </si>
  <si>
    <t>X1234</t>
  </si>
  <si>
    <t>X1235</t>
  </si>
  <si>
    <t>X1236</t>
  </si>
  <si>
    <t>X1237</t>
  </si>
  <si>
    <t>X1238</t>
  </si>
  <si>
    <t>X1239</t>
  </si>
  <si>
    <t>X1240</t>
  </si>
  <si>
    <t>X1241</t>
  </si>
  <si>
    <t>X1242</t>
  </si>
  <si>
    <t>X1243</t>
  </si>
  <si>
    <t>X1244</t>
  </si>
  <si>
    <t>X1245</t>
  </si>
  <si>
    <t>X1246</t>
  </si>
  <si>
    <t>X1247</t>
  </si>
  <si>
    <t>X1248</t>
  </si>
  <si>
    <t>X1249</t>
  </si>
  <si>
    <t>X1250</t>
  </si>
  <si>
    <t>X1251</t>
  </si>
  <si>
    <t>X1252</t>
  </si>
  <si>
    <t>X1253</t>
  </si>
  <si>
    <t>X1254</t>
  </si>
  <si>
    <t>X1255</t>
  </si>
  <si>
    <t>X1256</t>
  </si>
  <si>
    <t>X1257</t>
  </si>
  <si>
    <t>X1258</t>
  </si>
  <si>
    <t>X1259</t>
  </si>
  <si>
    <t>X1260</t>
  </si>
  <si>
    <t>X1261</t>
  </si>
  <si>
    <t>X1262</t>
  </si>
  <si>
    <t>X1263</t>
  </si>
  <si>
    <t>X1264</t>
  </si>
  <si>
    <t>X1265</t>
  </si>
  <si>
    <t>X1266</t>
  </si>
  <si>
    <t>X1267</t>
  </si>
  <si>
    <t>X1268</t>
  </si>
  <si>
    <t>X1269</t>
  </si>
  <si>
    <t>X1270</t>
  </si>
  <si>
    <t>X1271</t>
  </si>
  <si>
    <t>X1272</t>
  </si>
  <si>
    <t>X1273</t>
  </si>
  <si>
    <t>X1274</t>
  </si>
  <si>
    <t>X1275</t>
  </si>
  <si>
    <t>X1276</t>
  </si>
  <si>
    <t>X1277</t>
  </si>
  <si>
    <t>X1278</t>
  </si>
  <si>
    <t>X1279</t>
  </si>
  <si>
    <t>X1280</t>
  </si>
  <si>
    <t>X1281</t>
  </si>
  <si>
    <t>X1282</t>
  </si>
  <si>
    <t>X1283</t>
  </si>
  <si>
    <t>X1284</t>
  </si>
  <si>
    <t>X1285</t>
  </si>
  <si>
    <t>X1286</t>
  </si>
  <si>
    <t>X1287</t>
  </si>
  <si>
    <t>X1288</t>
  </si>
  <si>
    <t>X1289</t>
  </si>
  <si>
    <t>X1290</t>
  </si>
  <si>
    <t>X1291</t>
  </si>
  <si>
    <t>X1292</t>
  </si>
  <si>
    <t>X1293</t>
  </si>
  <si>
    <t>X1294</t>
  </si>
  <si>
    <t>X1295</t>
  </si>
  <si>
    <t>X1296</t>
  </si>
  <si>
    <t>X1297</t>
  </si>
  <si>
    <t>X1298</t>
  </si>
  <si>
    <t>X1299</t>
  </si>
  <si>
    <t>X1300</t>
  </si>
  <si>
    <t>X1301</t>
  </si>
  <si>
    <t>X1302</t>
  </si>
  <si>
    <t>X1303</t>
  </si>
  <si>
    <t>X1304</t>
  </si>
  <si>
    <t>X1305</t>
  </si>
  <si>
    <t>X1306</t>
  </si>
  <si>
    <t>X1307</t>
  </si>
  <si>
    <t>X1308</t>
  </si>
  <si>
    <t>X1309</t>
  </si>
  <si>
    <t>X1310</t>
  </si>
  <si>
    <t>X1311</t>
  </si>
  <si>
    <t>X1312</t>
  </si>
  <si>
    <t>X1313</t>
  </si>
  <si>
    <t>X1314</t>
  </si>
  <si>
    <t>X1315</t>
  </si>
  <si>
    <t>X1316</t>
  </si>
  <si>
    <t>X1317</t>
  </si>
  <si>
    <t>X1318</t>
  </si>
  <si>
    <t>X1319</t>
  </si>
  <si>
    <t>X1320</t>
  </si>
  <si>
    <t>X1321</t>
  </si>
  <si>
    <t>X1322</t>
  </si>
  <si>
    <t>X1323</t>
  </si>
  <si>
    <t>X1324</t>
  </si>
  <si>
    <t>X1325</t>
  </si>
  <si>
    <t>X1326</t>
  </si>
  <si>
    <t>X1327</t>
  </si>
  <si>
    <t>X1328</t>
  </si>
  <si>
    <t>X1329</t>
  </si>
  <si>
    <t>X1330</t>
  </si>
  <si>
    <t>X1331</t>
  </si>
  <si>
    <t>X1332</t>
  </si>
  <si>
    <t>X1333</t>
  </si>
  <si>
    <t>X1334</t>
  </si>
  <si>
    <t>X1335</t>
  </si>
  <si>
    <t>X1336</t>
  </si>
  <si>
    <t>X1337</t>
  </si>
  <si>
    <t>X1338</t>
  </si>
  <si>
    <t>X1339</t>
  </si>
  <si>
    <t>X1340</t>
  </si>
  <si>
    <t>X1341</t>
  </si>
  <si>
    <t>X1342</t>
  </si>
  <si>
    <t>X1343</t>
  </si>
  <si>
    <t>X1344</t>
  </si>
  <si>
    <t>X1345</t>
  </si>
  <si>
    <t>X1346</t>
  </si>
  <si>
    <t>X1347</t>
  </si>
  <si>
    <t>X1348</t>
  </si>
  <si>
    <t>X1349</t>
  </si>
  <si>
    <t>X1350</t>
  </si>
  <si>
    <t>X1351</t>
  </si>
  <si>
    <t>X1352</t>
  </si>
  <si>
    <t>X1353</t>
  </si>
  <si>
    <t>X1354</t>
  </si>
  <si>
    <t>X1355</t>
  </si>
  <si>
    <t>X1356</t>
  </si>
  <si>
    <t>X1357</t>
  </si>
  <si>
    <t>X1358</t>
  </si>
  <si>
    <t>X1359</t>
  </si>
  <si>
    <t>X1360</t>
  </si>
  <si>
    <t>X1361</t>
  </si>
  <si>
    <t>X1362</t>
  </si>
  <si>
    <t>X1363</t>
  </si>
  <si>
    <t>X1364</t>
  </si>
  <si>
    <t>X1365</t>
  </si>
  <si>
    <t>X1366</t>
  </si>
  <si>
    <t>X1367</t>
  </si>
  <si>
    <t>X1368</t>
  </si>
  <si>
    <t>X1369</t>
  </si>
  <si>
    <t>X1370</t>
  </si>
  <si>
    <t>X1371</t>
  </si>
  <si>
    <t>X1372</t>
  </si>
  <si>
    <t>X1373</t>
  </si>
  <si>
    <t>X1374</t>
  </si>
  <si>
    <t>X1375</t>
  </si>
  <si>
    <t>X1376</t>
  </si>
  <si>
    <t>X1377</t>
  </si>
  <si>
    <t>X1378</t>
  </si>
  <si>
    <t>X1379</t>
  </si>
  <si>
    <t>X1380</t>
  </si>
  <si>
    <t>X1381</t>
  </si>
  <si>
    <t>X1382</t>
  </si>
  <si>
    <t>X1383</t>
  </si>
  <si>
    <t>X1384</t>
  </si>
  <si>
    <t>X1385</t>
  </si>
  <si>
    <t>X1386</t>
  </si>
  <si>
    <t>X1387</t>
  </si>
  <si>
    <t>X1388</t>
  </si>
  <si>
    <t>X1389</t>
  </si>
  <si>
    <t>X1390</t>
  </si>
  <si>
    <t>X1391</t>
  </si>
  <si>
    <t>X1392</t>
  </si>
  <si>
    <t>X1393</t>
  </si>
  <si>
    <t>X1394</t>
  </si>
  <si>
    <t>X1395</t>
  </si>
  <si>
    <t>X1396</t>
  </si>
  <si>
    <t>X1397</t>
  </si>
  <si>
    <t>X1398</t>
  </si>
  <si>
    <t>X1399</t>
  </si>
  <si>
    <t>X1400</t>
  </si>
  <si>
    <t>X1401</t>
  </si>
  <si>
    <t>X1402</t>
  </si>
  <si>
    <t>X1403</t>
  </si>
  <si>
    <t>X1404</t>
  </si>
  <si>
    <t>X1405</t>
  </si>
  <si>
    <t>X1406</t>
  </si>
  <si>
    <t>X1407</t>
  </si>
  <si>
    <t>X1408</t>
  </si>
  <si>
    <t>X1409</t>
  </si>
  <si>
    <t>X1410</t>
  </si>
  <si>
    <t>X1411</t>
  </si>
  <si>
    <t>X1412</t>
  </si>
  <si>
    <t>X1413</t>
  </si>
  <si>
    <t>X1414</t>
  </si>
  <si>
    <t>X1415</t>
  </si>
  <si>
    <t>X1416</t>
  </si>
  <si>
    <t>X1417</t>
  </si>
  <si>
    <t>X1418</t>
  </si>
  <si>
    <t>X1419</t>
  </si>
  <si>
    <t>X1420</t>
  </si>
  <si>
    <t>X1421</t>
  </si>
  <si>
    <t>X1422</t>
  </si>
  <si>
    <t>X1423</t>
  </si>
  <si>
    <t>X1424</t>
  </si>
  <si>
    <t>X1425</t>
  </si>
  <si>
    <t>X1426</t>
  </si>
  <si>
    <t>X1427</t>
  </si>
  <si>
    <t>X1428</t>
  </si>
  <si>
    <t>X1429</t>
  </si>
  <si>
    <t>X1430</t>
  </si>
  <si>
    <t>X1431</t>
  </si>
  <si>
    <t>X1432</t>
  </si>
  <si>
    <t>X1433</t>
  </si>
  <si>
    <t>X1434</t>
  </si>
  <si>
    <t>X1435</t>
  </si>
  <si>
    <t>X1436</t>
  </si>
  <si>
    <t>X1437</t>
  </si>
  <si>
    <t>X1438</t>
  </si>
  <si>
    <t>X1439</t>
  </si>
  <si>
    <t>X1440</t>
  </si>
  <si>
    <t>X1441</t>
  </si>
  <si>
    <t>X1442</t>
  </si>
  <si>
    <t>X1443</t>
  </si>
  <si>
    <t>X1444</t>
  </si>
  <si>
    <t>X1445</t>
  </si>
  <si>
    <t>X1446</t>
  </si>
  <si>
    <t>X1447</t>
  </si>
  <si>
    <t>X1448</t>
  </si>
  <si>
    <t>X1449</t>
  </si>
  <si>
    <t>X1450</t>
  </si>
  <si>
    <t>X1451</t>
  </si>
  <si>
    <t>X1452</t>
  </si>
  <si>
    <t>X1453</t>
  </si>
  <si>
    <t>X1454</t>
  </si>
  <si>
    <t>X1455</t>
  </si>
  <si>
    <t>X1456</t>
  </si>
  <si>
    <t>X1457</t>
  </si>
  <si>
    <t>X1458</t>
  </si>
  <si>
    <t>X1459</t>
  </si>
  <si>
    <t>X1460</t>
  </si>
  <si>
    <t>X1461</t>
  </si>
  <si>
    <t>X1462</t>
  </si>
  <si>
    <t>X1463</t>
  </si>
  <si>
    <t>X1464</t>
  </si>
  <si>
    <t>X1465</t>
  </si>
  <si>
    <t>X1466</t>
  </si>
  <si>
    <t>X1467</t>
  </si>
  <si>
    <t>X1468</t>
  </si>
  <si>
    <t>X1469</t>
  </si>
  <si>
    <t>X1470</t>
  </si>
  <si>
    <t>X1471</t>
  </si>
  <si>
    <t>X1472</t>
  </si>
  <si>
    <t>X1473</t>
  </si>
  <si>
    <t>X1474</t>
  </si>
  <si>
    <t>X1475</t>
  </si>
  <si>
    <t>X1476</t>
  </si>
  <si>
    <t>X1477</t>
  </si>
  <si>
    <t>X1478</t>
  </si>
  <si>
    <t>X1479</t>
  </si>
  <si>
    <t>X1480</t>
  </si>
  <si>
    <t>X1481</t>
  </si>
  <si>
    <t>X1482</t>
  </si>
  <si>
    <t>X1483</t>
  </si>
  <si>
    <t>X1484</t>
  </si>
  <si>
    <t>X1485</t>
  </si>
  <si>
    <t>X1486</t>
  </si>
  <si>
    <t>X1487</t>
  </si>
  <si>
    <t>X1488</t>
  </si>
  <si>
    <t>X1489</t>
  </si>
  <si>
    <t>X1490</t>
  </si>
  <si>
    <t>X1491</t>
  </si>
  <si>
    <t>X1492</t>
  </si>
  <si>
    <t>X1493</t>
  </si>
  <si>
    <t>X1494</t>
  </si>
  <si>
    <t>X1495</t>
  </si>
  <si>
    <t>X1496</t>
  </si>
  <si>
    <t>X1497</t>
  </si>
  <si>
    <t>X1498</t>
  </si>
  <si>
    <t>X1499</t>
  </si>
  <si>
    <t>X1500</t>
  </si>
  <si>
    <t>X1501</t>
  </si>
  <si>
    <t>X1502</t>
  </si>
  <si>
    <t>X1503</t>
  </si>
  <si>
    <t>X1504</t>
  </si>
  <si>
    <t>X1505</t>
  </si>
  <si>
    <t>X1506</t>
  </si>
  <si>
    <t>X1507</t>
  </si>
  <si>
    <t>X1508</t>
  </si>
  <si>
    <t>X1509</t>
  </si>
  <si>
    <t>X1510</t>
  </si>
  <si>
    <t>X1511</t>
  </si>
  <si>
    <t>X1512</t>
  </si>
  <si>
    <t>X1513</t>
  </si>
  <si>
    <t>X1514</t>
  </si>
  <si>
    <t>X1515</t>
  </si>
  <si>
    <t>X1516</t>
  </si>
  <si>
    <t>X1517</t>
  </si>
  <si>
    <t>X1518</t>
  </si>
  <si>
    <t>X1519</t>
  </si>
  <si>
    <t>X1520</t>
  </si>
  <si>
    <t>X1521</t>
  </si>
  <si>
    <t>X1522</t>
  </si>
  <si>
    <t>X1523</t>
  </si>
  <si>
    <t>X1524</t>
  </si>
  <si>
    <t>X1525</t>
  </si>
  <si>
    <t>X1526</t>
  </si>
  <si>
    <t>X1527</t>
  </si>
  <si>
    <t>X1528</t>
  </si>
  <si>
    <t>X1529</t>
  </si>
  <si>
    <t>X1530</t>
  </si>
  <si>
    <t>X1531</t>
  </si>
  <si>
    <t>X1532</t>
  </si>
  <si>
    <t>X1533</t>
  </si>
  <si>
    <t>X1534</t>
  </si>
  <si>
    <t>X1535</t>
  </si>
  <si>
    <t>X1536</t>
  </si>
  <si>
    <t>X1537</t>
  </si>
  <si>
    <t>X1538</t>
  </si>
  <si>
    <t>X1539</t>
  </si>
  <si>
    <t>X1540</t>
  </si>
  <si>
    <t>X1541</t>
  </si>
  <si>
    <t>X1542</t>
  </si>
  <si>
    <t>X1543</t>
  </si>
  <si>
    <t>X1544</t>
  </si>
  <si>
    <t>X1545</t>
  </si>
  <si>
    <t>X1546</t>
  </si>
  <si>
    <t>X1547</t>
  </si>
  <si>
    <t>X1548</t>
  </si>
  <si>
    <t>X1549</t>
  </si>
  <si>
    <t>X1550</t>
  </si>
  <si>
    <t>X1551</t>
  </si>
  <si>
    <t>X1552</t>
  </si>
  <si>
    <t>X1553</t>
  </si>
  <si>
    <t>X1554</t>
  </si>
  <si>
    <t>X1555</t>
  </si>
  <si>
    <t>X1556</t>
  </si>
  <si>
    <t>X1557</t>
  </si>
  <si>
    <t>X1558</t>
  </si>
  <si>
    <t>X1559</t>
  </si>
  <si>
    <t>X1560</t>
  </si>
  <si>
    <t>X1561</t>
  </si>
  <si>
    <t>X1562</t>
  </si>
  <si>
    <t>X1563</t>
  </si>
  <si>
    <t>X1564</t>
  </si>
  <si>
    <t>X1565</t>
  </si>
  <si>
    <t>X1566</t>
  </si>
  <si>
    <t>X1567</t>
  </si>
  <si>
    <t>X1568</t>
  </si>
  <si>
    <t>X1569</t>
  </si>
  <si>
    <t>X1570</t>
  </si>
  <si>
    <t>X1571</t>
  </si>
  <si>
    <t>X1572</t>
  </si>
  <si>
    <t>X1573</t>
  </si>
  <si>
    <t>X1574</t>
  </si>
  <si>
    <t>X1575</t>
  </si>
  <si>
    <t>X1576</t>
  </si>
  <si>
    <t>X1577</t>
  </si>
  <si>
    <t>X1578</t>
  </si>
  <si>
    <t>X1579</t>
  </si>
  <si>
    <t>X1580</t>
  </si>
  <si>
    <t>X1581</t>
  </si>
  <si>
    <t>X1582</t>
  </si>
  <si>
    <t>X1583</t>
  </si>
  <si>
    <t>X1584</t>
  </si>
  <si>
    <t>X1585</t>
  </si>
  <si>
    <t>X1586</t>
  </si>
  <si>
    <t>X1587</t>
  </si>
  <si>
    <t>X1588</t>
  </si>
  <si>
    <t>X1589</t>
  </si>
  <si>
    <t>X1590</t>
  </si>
  <si>
    <t>X1591</t>
  </si>
  <si>
    <t>X1592</t>
  </si>
  <si>
    <t>X1593</t>
  </si>
  <si>
    <t>X1594</t>
  </si>
  <si>
    <t>X1595</t>
  </si>
  <si>
    <t>X1596</t>
  </si>
  <si>
    <t>X1597</t>
  </si>
  <si>
    <t>X1598</t>
  </si>
  <si>
    <t>X1599</t>
  </si>
  <si>
    <t>X1600</t>
  </si>
  <si>
    <t>X1601</t>
  </si>
  <si>
    <t>X1602</t>
  </si>
  <si>
    <t>X1603</t>
  </si>
  <si>
    <t>X1604</t>
  </si>
  <si>
    <t>X1605</t>
  </si>
  <si>
    <t>X1606</t>
  </si>
  <si>
    <t>X1607</t>
  </si>
  <si>
    <t>X1608</t>
  </si>
  <si>
    <t>X1609</t>
  </si>
  <si>
    <t>X1610</t>
  </si>
  <si>
    <t>X1611</t>
  </si>
  <si>
    <t>X1612</t>
  </si>
  <si>
    <t>X1613</t>
  </si>
  <si>
    <t>X1614</t>
  </si>
  <si>
    <t>X1615</t>
  </si>
  <si>
    <t>X1616</t>
  </si>
  <si>
    <t>X1617</t>
  </si>
  <si>
    <t>X1618</t>
  </si>
  <si>
    <t>X1619</t>
  </si>
  <si>
    <t>X1620</t>
  </si>
  <si>
    <t>X1621</t>
  </si>
  <si>
    <t>X1622</t>
  </si>
  <si>
    <t>X1623</t>
  </si>
  <si>
    <t>X1624</t>
  </si>
  <si>
    <t>X1625</t>
  </si>
  <si>
    <t>X1626</t>
  </si>
  <si>
    <t>X1627</t>
  </si>
  <si>
    <t>X1628</t>
  </si>
  <si>
    <t>X1629</t>
  </si>
  <si>
    <t>X1630</t>
  </si>
  <si>
    <t>X1631</t>
  </si>
  <si>
    <t>X1632</t>
  </si>
  <si>
    <t>X1633</t>
  </si>
  <si>
    <t>X1634</t>
  </si>
  <si>
    <t>X1635</t>
  </si>
  <si>
    <t>X1636</t>
  </si>
  <si>
    <t>X1637</t>
  </si>
  <si>
    <t>X1638</t>
  </si>
  <si>
    <t>X1639</t>
  </si>
  <si>
    <t>X1640</t>
  </si>
  <si>
    <t>X1641</t>
  </si>
  <si>
    <t>X1642</t>
  </si>
  <si>
    <t>X1643</t>
  </si>
  <si>
    <t>X1644</t>
  </si>
  <si>
    <t>X1645</t>
  </si>
  <si>
    <t>X1646</t>
  </si>
  <si>
    <t>X1647</t>
  </si>
  <si>
    <t>X1648</t>
  </si>
  <si>
    <t>X1649</t>
  </si>
  <si>
    <t>X1650</t>
  </si>
  <si>
    <t>X1651</t>
  </si>
  <si>
    <t>X1652</t>
  </si>
  <si>
    <t>X1653</t>
  </si>
  <si>
    <t>X1654</t>
  </si>
  <si>
    <t>X1655</t>
  </si>
  <si>
    <t>X1656</t>
  </si>
  <si>
    <t>X1657</t>
  </si>
  <si>
    <t>X1658</t>
  </si>
  <si>
    <t>X1659</t>
  </si>
  <si>
    <t>X1660</t>
  </si>
  <si>
    <t>X1661</t>
  </si>
  <si>
    <t>X1662</t>
  </si>
  <si>
    <t>X1663</t>
  </si>
  <si>
    <t>X1664</t>
  </si>
  <si>
    <t>X1665</t>
  </si>
  <si>
    <t>X1666</t>
  </si>
  <si>
    <t>X1667</t>
  </si>
  <si>
    <t>X1668</t>
  </si>
  <si>
    <t>X1669</t>
  </si>
  <si>
    <t>X1670</t>
  </si>
  <si>
    <t>X1671</t>
  </si>
  <si>
    <t>X1672</t>
  </si>
  <si>
    <t>X1673</t>
  </si>
  <si>
    <t>X1674</t>
  </si>
  <si>
    <t>X1675</t>
  </si>
  <si>
    <t>X1676</t>
  </si>
  <si>
    <t>X1677</t>
  </si>
  <si>
    <t>X1678</t>
  </si>
  <si>
    <t>X1679</t>
  </si>
  <si>
    <t>X1680</t>
  </si>
  <si>
    <t>X1681</t>
  </si>
  <si>
    <t>X1682</t>
  </si>
  <si>
    <t>X1683</t>
  </si>
  <si>
    <t>X1684</t>
  </si>
  <si>
    <t>X1685</t>
  </si>
  <si>
    <t>X1686</t>
  </si>
  <si>
    <t>X1687</t>
  </si>
  <si>
    <t>X1688</t>
  </si>
  <si>
    <t>X1689</t>
  </si>
  <si>
    <t>X1690</t>
  </si>
  <si>
    <t>X1691</t>
  </si>
  <si>
    <t>X1692</t>
  </si>
  <si>
    <t>X1693</t>
  </si>
  <si>
    <t>X1694</t>
  </si>
  <si>
    <t>X1695</t>
  </si>
  <si>
    <t>X1696</t>
  </si>
  <si>
    <t>X1697</t>
  </si>
  <si>
    <t>X1698</t>
  </si>
  <si>
    <t>X1699</t>
  </si>
  <si>
    <t>X1700</t>
  </si>
  <si>
    <t>X1701</t>
  </si>
  <si>
    <t>X1702</t>
  </si>
  <si>
    <t>X1703</t>
  </si>
  <si>
    <t>X1704</t>
  </si>
  <si>
    <t>X1705</t>
  </si>
  <si>
    <t>X1706</t>
  </si>
  <si>
    <t>X1707</t>
  </si>
  <si>
    <t>X1708</t>
  </si>
  <si>
    <t>X1709</t>
  </si>
  <si>
    <t>X1710</t>
  </si>
  <si>
    <t>X1711</t>
  </si>
  <si>
    <t>X1712</t>
  </si>
  <si>
    <t>X1713</t>
  </si>
  <si>
    <t>X1714</t>
  </si>
  <si>
    <t>X1715</t>
  </si>
  <si>
    <t>X1716</t>
  </si>
  <si>
    <t>X1717</t>
  </si>
  <si>
    <t>X1718</t>
  </si>
  <si>
    <t>X1719</t>
  </si>
  <si>
    <t>X1720</t>
  </si>
  <si>
    <t>X1721</t>
  </si>
  <si>
    <t>X1722</t>
  </si>
  <si>
    <t>X1723</t>
  </si>
  <si>
    <t>X1724</t>
  </si>
  <si>
    <t>X1725</t>
  </si>
  <si>
    <t>X1726</t>
  </si>
  <si>
    <t>X1727</t>
  </si>
  <si>
    <t>X1728</t>
  </si>
  <si>
    <t>X1729</t>
  </si>
  <si>
    <t>X1730</t>
  </si>
  <si>
    <t>X1731</t>
  </si>
  <si>
    <t>X1732</t>
  </si>
  <si>
    <t>X1733</t>
  </si>
  <si>
    <t>X1734</t>
  </si>
  <si>
    <t>X1735</t>
  </si>
  <si>
    <t>X1736</t>
  </si>
  <si>
    <t>X1737</t>
  </si>
  <si>
    <t>X1738</t>
  </si>
  <si>
    <t>X1739</t>
  </si>
  <si>
    <t>X1740</t>
  </si>
  <si>
    <t>X1741</t>
  </si>
  <si>
    <t>X1742</t>
  </si>
  <si>
    <t>X1743</t>
  </si>
  <si>
    <t>X1744</t>
  </si>
  <si>
    <t>X1745</t>
  </si>
  <si>
    <t>X1746</t>
  </si>
  <si>
    <t>X1747</t>
  </si>
  <si>
    <t>X1748</t>
  </si>
  <si>
    <t>X1749</t>
  </si>
  <si>
    <t>X1750</t>
  </si>
  <si>
    <t>X1751</t>
  </si>
  <si>
    <t>X1752</t>
  </si>
  <si>
    <t>X1753</t>
  </si>
  <si>
    <t>X1754</t>
  </si>
  <si>
    <t>X1755</t>
  </si>
  <si>
    <t>X1756</t>
  </si>
  <si>
    <t>X1757</t>
  </si>
  <si>
    <t>X1758</t>
  </si>
  <si>
    <t>X1759</t>
  </si>
  <si>
    <t>X1760</t>
  </si>
  <si>
    <t>X1761</t>
  </si>
  <si>
    <t>X1762</t>
  </si>
  <si>
    <t>X1763</t>
  </si>
  <si>
    <t>X1764</t>
  </si>
  <si>
    <t>X1765</t>
  </si>
  <si>
    <t>X1766</t>
  </si>
  <si>
    <t>X1767</t>
  </si>
  <si>
    <t>X1768</t>
  </si>
  <si>
    <t>X1769</t>
  </si>
  <si>
    <t>X1770</t>
  </si>
  <si>
    <t>X1771</t>
  </si>
  <si>
    <t>X1772</t>
  </si>
  <si>
    <t>X1773</t>
  </si>
  <si>
    <t>X1774</t>
  </si>
  <si>
    <t>X1775</t>
  </si>
  <si>
    <t>X1776</t>
  </si>
  <si>
    <t>X1777</t>
  </si>
  <si>
    <t>X1778</t>
  </si>
  <si>
    <t>X1779</t>
  </si>
  <si>
    <t>X1780</t>
  </si>
  <si>
    <t>X1781</t>
  </si>
  <si>
    <t>X1782</t>
  </si>
  <si>
    <t>X1783</t>
  </si>
  <si>
    <t>X1784</t>
  </si>
  <si>
    <t>X1785</t>
  </si>
  <si>
    <t>X1786</t>
  </si>
  <si>
    <t>X1787</t>
  </si>
  <si>
    <t>X1788</t>
  </si>
  <si>
    <t>X1789</t>
  </si>
  <si>
    <t>X1790</t>
  </si>
  <si>
    <t>X1791</t>
  </si>
  <si>
    <t>X1792</t>
  </si>
  <si>
    <t>X1793</t>
  </si>
  <si>
    <t>X1794</t>
  </si>
  <si>
    <t>X1795</t>
  </si>
  <si>
    <t>X1796</t>
  </si>
  <si>
    <t>X1797</t>
  </si>
  <si>
    <t>X1798</t>
  </si>
  <si>
    <t>X1799</t>
  </si>
  <si>
    <t>X1800</t>
  </si>
  <si>
    <t>X1801</t>
  </si>
  <si>
    <t>X1802</t>
  </si>
  <si>
    <t>X1803</t>
  </si>
  <si>
    <t>X1804</t>
  </si>
  <si>
    <t>X1805</t>
  </si>
  <si>
    <t>X1806</t>
  </si>
  <si>
    <t>X1807</t>
  </si>
  <si>
    <t>X1808</t>
  </si>
  <si>
    <t>X1809</t>
  </si>
  <si>
    <t>X1810</t>
  </si>
  <si>
    <t>X1811</t>
  </si>
  <si>
    <t>X1812</t>
  </si>
  <si>
    <t>X1813</t>
  </si>
  <si>
    <t>X1814</t>
  </si>
  <si>
    <t>X1815</t>
  </si>
  <si>
    <t>X1816</t>
  </si>
  <si>
    <t>X1817</t>
  </si>
  <si>
    <t>X1818</t>
  </si>
  <si>
    <t>X1819</t>
  </si>
  <si>
    <t>X1820</t>
  </si>
  <si>
    <t>X1821</t>
  </si>
  <si>
    <t>X1822</t>
  </si>
  <si>
    <t>X1823</t>
  </si>
  <si>
    <t>X1824</t>
  </si>
  <si>
    <t>X1825</t>
  </si>
  <si>
    <t>X1826</t>
  </si>
  <si>
    <t>X1827</t>
  </si>
  <si>
    <t>X1828</t>
  </si>
  <si>
    <t>X1829</t>
  </si>
  <si>
    <t>X1830</t>
  </si>
  <si>
    <t>X1831</t>
  </si>
  <si>
    <t>X1832</t>
  </si>
  <si>
    <t>X1833</t>
  </si>
  <si>
    <t>X1834</t>
  </si>
  <si>
    <t>X1835</t>
  </si>
  <si>
    <t>X1836</t>
  </si>
  <si>
    <t>X1837</t>
  </si>
  <si>
    <t>X1838</t>
  </si>
  <si>
    <t>X1839</t>
  </si>
  <si>
    <t>X1840</t>
  </si>
  <si>
    <t>X1841</t>
  </si>
  <si>
    <t>X1842</t>
  </si>
  <si>
    <t>X1843</t>
  </si>
  <si>
    <t>X1844</t>
  </si>
  <si>
    <t>X1845</t>
  </si>
  <si>
    <t>X1846</t>
  </si>
  <si>
    <t>X1847</t>
  </si>
  <si>
    <t>X1848</t>
  </si>
  <si>
    <t>X1849</t>
  </si>
  <si>
    <t>X1850</t>
  </si>
  <si>
    <t>X1851</t>
  </si>
  <si>
    <t>X1852</t>
  </si>
  <si>
    <t>X1853</t>
  </si>
  <si>
    <t>X1854</t>
  </si>
  <si>
    <t>X1855</t>
  </si>
  <si>
    <t>X1856</t>
  </si>
  <si>
    <t>X1857</t>
  </si>
  <si>
    <t>X1858</t>
  </si>
  <si>
    <t>X1859</t>
  </si>
  <si>
    <t>X1860</t>
  </si>
  <si>
    <t>X1861</t>
  </si>
  <si>
    <t>X1862</t>
  </si>
  <si>
    <t>X1863</t>
  </si>
  <si>
    <t>X1864</t>
  </si>
  <si>
    <t>X1865</t>
  </si>
  <si>
    <t>X1866</t>
  </si>
  <si>
    <t>X1867</t>
  </si>
  <si>
    <t>X1868</t>
  </si>
  <si>
    <t>X1869</t>
  </si>
  <si>
    <t>X1870</t>
  </si>
  <si>
    <t>X1871</t>
  </si>
  <si>
    <t>X1872</t>
  </si>
  <si>
    <t>X1873</t>
  </si>
  <si>
    <t>X1874</t>
  </si>
  <si>
    <t>X1875</t>
  </si>
  <si>
    <t>X1876</t>
  </si>
  <si>
    <t>X1877</t>
  </si>
  <si>
    <t>X1878</t>
  </si>
  <si>
    <t>X1879</t>
  </si>
  <si>
    <t>X1880</t>
  </si>
  <si>
    <t>X1881</t>
  </si>
  <si>
    <t>X1882</t>
  </si>
  <si>
    <t>X1883</t>
  </si>
  <si>
    <t>X1884</t>
  </si>
  <si>
    <t>X1885</t>
  </si>
  <si>
    <t>X1886</t>
  </si>
  <si>
    <t>X1887</t>
  </si>
  <si>
    <t>X1888</t>
  </si>
  <si>
    <t>X1889</t>
  </si>
  <si>
    <t>X1890</t>
  </si>
  <si>
    <t>X1891</t>
  </si>
  <si>
    <t>X1892</t>
  </si>
  <si>
    <t>X1893</t>
  </si>
  <si>
    <t>X1894</t>
  </si>
  <si>
    <t>X1895</t>
  </si>
  <si>
    <t>X1896</t>
  </si>
  <si>
    <t>X1897</t>
  </si>
  <si>
    <t>X1898</t>
  </si>
  <si>
    <t>X1899</t>
  </si>
  <si>
    <t>X1900</t>
  </si>
  <si>
    <t>X1901</t>
  </si>
  <si>
    <t>X1902</t>
  </si>
  <si>
    <t>X1903</t>
  </si>
  <si>
    <t>X1904</t>
  </si>
  <si>
    <t>X1905</t>
  </si>
  <si>
    <t>X1906</t>
  </si>
  <si>
    <t>X1907</t>
  </si>
  <si>
    <t>X1908</t>
  </si>
  <si>
    <t>X1909</t>
  </si>
  <si>
    <t>X1910</t>
  </si>
  <si>
    <t>X1911</t>
  </si>
  <si>
    <t>X1912</t>
  </si>
  <si>
    <t>X1913</t>
  </si>
  <si>
    <t>X1914</t>
  </si>
  <si>
    <t>X1915</t>
  </si>
  <si>
    <t>X1916</t>
  </si>
  <si>
    <t>X1917</t>
  </si>
  <si>
    <t>X1918</t>
  </si>
  <si>
    <t>X1919</t>
  </si>
  <si>
    <t>X1920</t>
  </si>
  <si>
    <t>X1921</t>
  </si>
  <si>
    <t>X1922</t>
  </si>
  <si>
    <t>X1923</t>
  </si>
  <si>
    <t>X1924</t>
  </si>
  <si>
    <t>X1925</t>
  </si>
  <si>
    <t>X1926</t>
  </si>
  <si>
    <t>X1927</t>
  </si>
  <si>
    <t>X1928</t>
  </si>
  <si>
    <t>X1929</t>
  </si>
  <si>
    <t>X1930</t>
  </si>
  <si>
    <t>X1931</t>
  </si>
  <si>
    <t>X1932</t>
  </si>
  <si>
    <t>X1933</t>
  </si>
  <si>
    <t>X1934</t>
  </si>
  <si>
    <t>X1935</t>
  </si>
  <si>
    <t>X1936</t>
  </si>
  <si>
    <t>X1937</t>
  </si>
  <si>
    <t>X1938</t>
  </si>
  <si>
    <t>X1939</t>
  </si>
  <si>
    <t>X1940</t>
  </si>
  <si>
    <t>X1941</t>
  </si>
  <si>
    <t>X1942</t>
  </si>
  <si>
    <t>X1943</t>
  </si>
  <si>
    <t>X1944</t>
  </si>
  <si>
    <t>X1945</t>
  </si>
  <si>
    <t>X1946</t>
  </si>
  <si>
    <t>X1947</t>
  </si>
  <si>
    <t>X1948</t>
  </si>
  <si>
    <t>X1949</t>
  </si>
  <si>
    <t>X1950</t>
  </si>
  <si>
    <t>X1951</t>
  </si>
  <si>
    <t>X1952</t>
  </si>
  <si>
    <t>X1953</t>
  </si>
  <si>
    <t>X1954</t>
  </si>
  <si>
    <t>X1955</t>
  </si>
  <si>
    <t>X1956</t>
  </si>
  <si>
    <t>X1957</t>
  </si>
  <si>
    <t>X1958</t>
  </si>
  <si>
    <t>X1959</t>
  </si>
  <si>
    <t>X1960</t>
  </si>
  <si>
    <t>X1961</t>
  </si>
  <si>
    <t>X1962</t>
  </si>
  <si>
    <t>X1963</t>
  </si>
  <si>
    <t>X1964</t>
  </si>
  <si>
    <t>X1965</t>
  </si>
  <si>
    <t>X1966</t>
  </si>
  <si>
    <t>X1967</t>
  </si>
  <si>
    <t>X1968</t>
  </si>
  <si>
    <t>X1969</t>
  </si>
  <si>
    <t>X1970</t>
  </si>
  <si>
    <t>X1971</t>
  </si>
  <si>
    <t>X1972</t>
  </si>
  <si>
    <t>X1973</t>
  </si>
  <si>
    <t>X1974</t>
  </si>
  <si>
    <t>X1975</t>
  </si>
  <si>
    <t>X1976</t>
  </si>
  <si>
    <t>X1977</t>
  </si>
  <si>
    <t>X1978</t>
  </si>
  <si>
    <t>X1979</t>
  </si>
  <si>
    <t>X1980</t>
  </si>
  <si>
    <t>X1981</t>
  </si>
  <si>
    <t>X1982</t>
  </si>
  <si>
    <t>X1983</t>
  </si>
  <si>
    <t>X1984</t>
  </si>
  <si>
    <t>X1985</t>
  </si>
  <si>
    <t>X1986</t>
  </si>
  <si>
    <t>X1987</t>
  </si>
  <si>
    <t>X1988</t>
  </si>
  <si>
    <t>X1989</t>
  </si>
  <si>
    <t>X1990</t>
  </si>
  <si>
    <t>X1991</t>
  </si>
  <si>
    <t>X1992</t>
  </si>
  <si>
    <t>X1993</t>
  </si>
  <si>
    <t>X1994</t>
  </si>
  <si>
    <t>X1995</t>
  </si>
  <si>
    <t>X1996</t>
  </si>
  <si>
    <t>X1997</t>
  </si>
  <si>
    <t>X1998</t>
  </si>
  <si>
    <t>X1999</t>
  </si>
  <si>
    <t>X2000</t>
  </si>
  <si>
    <t>X2001</t>
  </si>
  <si>
    <t>X2002</t>
  </si>
  <si>
    <t>X2003</t>
  </si>
  <si>
    <t>X2004</t>
  </si>
  <si>
    <t>X2005</t>
  </si>
  <si>
    <t>X2006</t>
  </si>
  <si>
    <t>X2007</t>
  </si>
  <si>
    <t>X2008</t>
  </si>
  <si>
    <t>X2009</t>
  </si>
  <si>
    <t>X2010</t>
  </si>
  <si>
    <t>X2011</t>
  </si>
  <si>
    <t>X2012</t>
  </si>
  <si>
    <t>X2013</t>
  </si>
  <si>
    <t>X2014</t>
  </si>
  <si>
    <t>X2015</t>
  </si>
  <si>
    <t>X2016</t>
  </si>
  <si>
    <t>X2017</t>
  </si>
  <si>
    <t>X2018</t>
  </si>
  <si>
    <t>X2019</t>
  </si>
  <si>
    <t>X2020</t>
  </si>
  <si>
    <t>X2021</t>
  </si>
  <si>
    <t>X2022</t>
  </si>
  <si>
    <t>X2023</t>
  </si>
  <si>
    <t>X2024</t>
  </si>
  <si>
    <t>X2025</t>
  </si>
  <si>
    <t>X2026</t>
  </si>
  <si>
    <t>X2027</t>
  </si>
  <si>
    <t>X2028</t>
  </si>
  <si>
    <t>X2029</t>
  </si>
  <si>
    <t>X2030</t>
  </si>
  <si>
    <t>X2031</t>
  </si>
  <si>
    <t>X2032</t>
  </si>
  <si>
    <t>X2033</t>
  </si>
  <si>
    <t>X2034</t>
  </si>
  <si>
    <t>X2035</t>
  </si>
  <si>
    <t>X2036</t>
  </si>
  <si>
    <t>X2037</t>
  </si>
  <si>
    <t>X2038</t>
  </si>
  <si>
    <t>X2039</t>
  </si>
  <si>
    <t>X2040</t>
  </si>
  <si>
    <t>X2041</t>
  </si>
  <si>
    <t>X2042</t>
  </si>
  <si>
    <t>X2043</t>
  </si>
  <si>
    <t>X2044</t>
  </si>
  <si>
    <t>X2045</t>
  </si>
  <si>
    <t>X2046</t>
  </si>
  <si>
    <t>X2047</t>
  </si>
  <si>
    <t>X2048</t>
  </si>
  <si>
    <t>X2049</t>
  </si>
  <si>
    <t>X2050</t>
  </si>
  <si>
    <t>X2051</t>
  </si>
  <si>
    <t>X2052</t>
  </si>
  <si>
    <t>X2053</t>
  </si>
  <si>
    <t>X2054</t>
  </si>
  <si>
    <t>X2055</t>
  </si>
  <si>
    <t>X2056</t>
  </si>
  <si>
    <t>X2057</t>
  </si>
  <si>
    <t>X2058</t>
  </si>
  <si>
    <t>X2059</t>
  </si>
  <si>
    <t>X2060</t>
  </si>
  <si>
    <t>X2061</t>
  </si>
  <si>
    <t>X2062</t>
  </si>
  <si>
    <t>X2063</t>
  </si>
  <si>
    <t>X2064</t>
  </si>
  <si>
    <t>X2065</t>
  </si>
  <si>
    <t>X2066</t>
  </si>
  <si>
    <t>X2067</t>
  </si>
  <si>
    <t>X2068</t>
  </si>
  <si>
    <t>X2069</t>
  </si>
  <si>
    <t>X2070</t>
  </si>
  <si>
    <t>X2071</t>
  </si>
  <si>
    <t>X2072</t>
  </si>
  <si>
    <t>X2073</t>
  </si>
  <si>
    <t>X2074</t>
  </si>
  <si>
    <t>X2075</t>
  </si>
  <si>
    <t>X2076</t>
  </si>
  <si>
    <t>X2077</t>
  </si>
  <si>
    <t>X2078</t>
  </si>
  <si>
    <t>X2079</t>
  </si>
  <si>
    <t>X2080</t>
  </si>
  <si>
    <t>X2081</t>
  </si>
  <si>
    <t>X2082</t>
  </si>
  <si>
    <t>X2083</t>
  </si>
  <si>
    <t>X2084</t>
  </si>
  <si>
    <t>X2085</t>
  </si>
  <si>
    <t>X2086</t>
  </si>
  <si>
    <t>X2087</t>
  </si>
  <si>
    <t>X2088</t>
  </si>
  <si>
    <t>X2089</t>
  </si>
  <si>
    <t>X2090</t>
  </si>
  <si>
    <t>X2091</t>
  </si>
  <si>
    <t>X2092</t>
  </si>
  <si>
    <t>X2093</t>
  </si>
  <si>
    <t>X2094</t>
  </si>
  <si>
    <t>X2095</t>
  </si>
  <si>
    <t>X2096</t>
  </si>
  <si>
    <t>X2097</t>
  </si>
  <si>
    <t>X2098</t>
  </si>
  <si>
    <t>X2099</t>
  </si>
  <si>
    <t>X2100</t>
  </si>
  <si>
    <t>X2101</t>
  </si>
  <si>
    <t>X2102</t>
  </si>
  <si>
    <t>X2103</t>
  </si>
  <si>
    <t>X2104</t>
  </si>
  <si>
    <t>X2105</t>
  </si>
  <si>
    <t>X2106</t>
  </si>
  <si>
    <t>X2107</t>
  </si>
  <si>
    <t>X2108</t>
  </si>
  <si>
    <t>X2109</t>
  </si>
  <si>
    <t>X2110</t>
  </si>
  <si>
    <t>X2111</t>
  </si>
  <si>
    <t>X2112</t>
  </si>
  <si>
    <t>X2113</t>
  </si>
  <si>
    <t>X2114</t>
  </si>
  <si>
    <t>X2115</t>
  </si>
  <si>
    <t>X2116</t>
  </si>
  <si>
    <t>X2117</t>
  </si>
  <si>
    <t>X2118</t>
  </si>
  <si>
    <t>X2119</t>
  </si>
  <si>
    <t>X2120</t>
  </si>
  <si>
    <t>X2121</t>
  </si>
  <si>
    <t>X2122</t>
  </si>
  <si>
    <t>X2123</t>
  </si>
  <si>
    <t>X2124</t>
  </si>
  <si>
    <t>X2125</t>
  </si>
  <si>
    <t>X2126</t>
  </si>
  <si>
    <t>X2127</t>
  </si>
  <si>
    <t>X2128</t>
  </si>
  <si>
    <t>X2129</t>
  </si>
  <si>
    <t>X2130</t>
  </si>
  <si>
    <t>X2131</t>
  </si>
  <si>
    <t>X2132</t>
  </si>
  <si>
    <t>X2133</t>
  </si>
  <si>
    <t>X2134</t>
  </si>
  <si>
    <t>X2135</t>
  </si>
  <si>
    <t>X2136</t>
  </si>
  <si>
    <t>X2137</t>
  </si>
  <si>
    <t>X2138</t>
  </si>
  <si>
    <t>X2139</t>
  </si>
  <si>
    <t>X2140</t>
  </si>
  <si>
    <t>X2141</t>
  </si>
  <si>
    <t>X2142</t>
  </si>
  <si>
    <t>X2143</t>
  </si>
  <si>
    <t>X2144</t>
  </si>
  <si>
    <t>X2145</t>
  </si>
  <si>
    <t>X2146</t>
  </si>
  <si>
    <t>X2147</t>
  </si>
  <si>
    <t>X2148</t>
  </si>
  <si>
    <t>X2149</t>
  </si>
  <si>
    <t>X2150</t>
  </si>
  <si>
    <t>X2151</t>
  </si>
  <si>
    <t>X2152</t>
  </si>
  <si>
    <t>X2153</t>
  </si>
  <si>
    <t>X2154</t>
  </si>
  <si>
    <t>X2155</t>
  </si>
  <si>
    <t>X2156</t>
  </si>
  <si>
    <t>X2157</t>
  </si>
  <si>
    <t>X2158</t>
  </si>
  <si>
    <t>X2159</t>
  </si>
  <si>
    <t>X2160</t>
  </si>
  <si>
    <t>X2161</t>
  </si>
  <si>
    <t>X2162</t>
  </si>
  <si>
    <t>X2163</t>
  </si>
  <si>
    <t>X2164</t>
  </si>
  <si>
    <t>X2165</t>
  </si>
  <si>
    <t>X2166</t>
  </si>
  <si>
    <t>X2167</t>
  </si>
  <si>
    <t>X2168</t>
  </si>
  <si>
    <t>X2169</t>
  </si>
  <si>
    <t>X2170</t>
  </si>
  <si>
    <t>X2171</t>
  </si>
  <si>
    <t>X2172</t>
  </si>
  <si>
    <t>X2173</t>
  </si>
  <si>
    <t>X2174</t>
  </si>
  <si>
    <t>X2175</t>
  </si>
  <si>
    <t>X2176</t>
  </si>
  <si>
    <t>X2177</t>
  </si>
  <si>
    <t>X2178</t>
  </si>
  <si>
    <t>X2179</t>
  </si>
  <si>
    <t>X2180</t>
  </si>
  <si>
    <t>X2181</t>
  </si>
  <si>
    <t>X2182</t>
  </si>
  <si>
    <t>X2183</t>
  </si>
  <si>
    <t>X2184</t>
  </si>
  <si>
    <t>X2185</t>
  </si>
  <si>
    <t>X2186</t>
  </si>
  <si>
    <t>X2187</t>
  </si>
  <si>
    <t>X2188</t>
  </si>
  <si>
    <t>X2189</t>
  </si>
  <si>
    <t>X2190</t>
  </si>
  <si>
    <t>X2191</t>
  </si>
  <si>
    <t>X2192</t>
  </si>
  <si>
    <t>X2193</t>
  </si>
  <si>
    <t>X2194</t>
  </si>
  <si>
    <t>X2195</t>
  </si>
  <si>
    <t>X2196</t>
  </si>
  <si>
    <t>X2197</t>
  </si>
  <si>
    <t>X2198</t>
  </si>
  <si>
    <t>X2199</t>
  </si>
  <si>
    <t>X2200</t>
  </si>
  <si>
    <t>X2201</t>
  </si>
  <si>
    <t>X2202</t>
  </si>
  <si>
    <t>X2203</t>
  </si>
  <si>
    <t>X2204</t>
  </si>
  <si>
    <t>X2205</t>
  </si>
  <si>
    <t>X2206</t>
  </si>
  <si>
    <t>X2207</t>
  </si>
  <si>
    <t>X2208</t>
  </si>
  <si>
    <t>X2209</t>
  </si>
  <si>
    <t>X2210</t>
  </si>
  <si>
    <t>X2211</t>
  </si>
  <si>
    <t>X2212</t>
  </si>
  <si>
    <t>X2213</t>
  </si>
  <si>
    <t>X2214</t>
  </si>
  <si>
    <t>X2215</t>
  </si>
  <si>
    <t>X2216</t>
  </si>
  <si>
    <t>X2217</t>
  </si>
  <si>
    <t>X2218</t>
  </si>
  <si>
    <t>X2219</t>
  </si>
  <si>
    <t>X2220</t>
  </si>
  <si>
    <t>X2221</t>
  </si>
  <si>
    <t>X2222</t>
  </si>
  <si>
    <t>X2223</t>
  </si>
  <si>
    <t>X2224</t>
  </si>
  <si>
    <t>X2225</t>
  </si>
  <si>
    <t>X2226</t>
  </si>
  <si>
    <t>X2227</t>
  </si>
  <si>
    <t>X2228</t>
  </si>
  <si>
    <t>X2229</t>
  </si>
  <si>
    <t>X2230</t>
  </si>
  <si>
    <t>X2231</t>
  </si>
  <si>
    <t>X2232</t>
  </si>
  <si>
    <t>X2233</t>
  </si>
  <si>
    <t>X2234</t>
  </si>
  <si>
    <t>X2235</t>
  </si>
  <si>
    <t>X2236</t>
  </si>
  <si>
    <t>X2237</t>
  </si>
  <si>
    <t>X2238</t>
  </si>
  <si>
    <t>X2239</t>
  </si>
  <si>
    <t>X2240</t>
  </si>
  <si>
    <t>X2241</t>
  </si>
  <si>
    <t>X2242</t>
  </si>
  <si>
    <t>X2243</t>
  </si>
  <si>
    <t>X2244</t>
  </si>
  <si>
    <t>X2245</t>
  </si>
  <si>
    <t>X2246</t>
  </si>
  <si>
    <t>X2247</t>
  </si>
  <si>
    <t>X2248</t>
  </si>
  <si>
    <t>X2249</t>
  </si>
  <si>
    <t>Groupe matière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</si>
</sst>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imes New Roman"/>
      <family val="2"/>
    </font>
    <font>
      <b/>
      <sz val="2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41">
    <xf numFmtId="0" fontId="0" fillId="0" borderId="0" xfId="0"/>
    <xf numFmtId="0" fontId="0" fillId="0" borderId="1" xfId="0" applyBorder="1"/>
    <xf numFmtId="14" fontId="0" fillId="0" borderId="1" xfId="0" applyNumberFormat="1" applyBorder="1"/>
    <xf numFmtId="4" fontId="0" fillId="0" borderId="1" xfId="0" applyNumberFormat="1" applyBorder="1"/>
    <xf numFmtId="0" fontId="0" fillId="0" borderId="1" xfId="0" applyNumberFormat="1" applyBorder="1"/>
    <xf numFmtId="0" fontId="0" fillId="0" borderId="3" xfId="0" applyBorder="1"/>
    <xf numFmtId="164" fontId="0" fillId="0" borderId="0" xfId="0" applyNumberFormat="1"/>
    <xf numFmtId="0" fontId="0" fillId="0" borderId="2" xfId="0" applyNumberFormat="1" applyBorder="1"/>
    <xf numFmtId="164" fontId="0" fillId="0" borderId="1" xfId="0" applyNumberFormat="1" applyBorder="1"/>
    <xf numFmtId="0" fontId="0" fillId="3" borderId="1" xfId="0" applyFill="1" applyBorder="1"/>
    <xf numFmtId="164" fontId="0" fillId="3" borderId="1" xfId="0" applyNumberFormat="1" applyFill="1" applyBorder="1"/>
    <xf numFmtId="0" fontId="0" fillId="0" borderId="0" xfId="0" applyBorder="1"/>
    <xf numFmtId="164" fontId="2" fillId="0" borderId="1" xfId="0" applyNumberFormat="1" applyFont="1" applyBorder="1"/>
    <xf numFmtId="0" fontId="0" fillId="0" borderId="0" xfId="0" pivotButton="1"/>
    <xf numFmtId="0" fontId="0" fillId="3" borderId="2" xfId="0" applyFill="1" applyBorder="1"/>
    <xf numFmtId="164" fontId="0" fillId="0" borderId="2" xfId="0" applyNumberFormat="1" applyBorder="1"/>
    <xf numFmtId="164" fontId="2" fillId="0" borderId="2" xfId="0" applyNumberFormat="1" applyFont="1" applyBorder="1"/>
    <xf numFmtId="0" fontId="0" fillId="0" borderId="4" xfId="0" applyFill="1" applyBorder="1"/>
    <xf numFmtId="0" fontId="0" fillId="3" borderId="5" xfId="0" applyFill="1" applyBorder="1"/>
    <xf numFmtId="0" fontId="2" fillId="3" borderId="5" xfId="0" applyFont="1" applyFill="1" applyBorder="1" applyAlignment="1">
      <alignment horizontal="right"/>
    </xf>
    <xf numFmtId="0" fontId="0" fillId="3" borderId="6" xfId="0" applyFill="1" applyBorder="1"/>
    <xf numFmtId="0" fontId="0" fillId="3" borderId="8" xfId="0" applyFill="1" applyBorder="1"/>
    <xf numFmtId="0" fontId="0" fillId="0" borderId="10" xfId="0" applyFill="1" applyBorder="1"/>
    <xf numFmtId="0" fontId="0" fillId="3" borderId="9" xfId="0" applyFill="1" applyBorder="1"/>
    <xf numFmtId="0" fontId="0" fillId="3" borderId="7" xfId="0" applyFill="1" applyBorder="1"/>
    <xf numFmtId="164" fontId="0" fillId="3" borderId="7" xfId="0" applyNumberFormat="1" applyFill="1" applyBorder="1"/>
    <xf numFmtId="0" fontId="2" fillId="3" borderId="2" xfId="0" applyFont="1" applyFill="1" applyBorder="1"/>
    <xf numFmtId="0" fontId="2" fillId="3" borderId="9" xfId="0" applyFont="1" applyFill="1" applyBorder="1"/>
    <xf numFmtId="164" fontId="0" fillId="0" borderId="5" xfId="0" applyNumberFormat="1" applyBorder="1"/>
    <xf numFmtId="164" fontId="2" fillId="0" borderId="5" xfId="0" applyNumberFormat="1" applyFont="1" applyBorder="1"/>
    <xf numFmtId="0" fontId="1" fillId="2" borderId="2" xfId="0" applyNumberFormat="1" applyFont="1" applyFill="1" applyBorder="1" applyAlignment="1">
      <alignment horizontal="center" vertical="center" wrapText="1" shrinkToFit="1"/>
    </xf>
    <xf numFmtId="0" fontId="1" fillId="2" borderId="1" xfId="0" applyFont="1" applyFill="1" applyBorder="1" applyAlignment="1">
      <alignment horizontal="center" vertical="center" wrapText="1" shrinkToFit="1"/>
    </xf>
    <xf numFmtId="0" fontId="1" fillId="2" borderId="1" xfId="0" applyNumberFormat="1" applyFont="1" applyFill="1" applyBorder="1" applyAlignment="1">
      <alignment horizontal="center" vertical="center" wrapText="1" shrinkToFit="1"/>
    </xf>
    <xf numFmtId="164" fontId="1" fillId="2" borderId="1" xfId="0" applyNumberFormat="1" applyFont="1" applyFill="1" applyBorder="1" applyAlignment="1">
      <alignment horizontal="center" vertical="center" wrapText="1" shrinkToFit="1"/>
    </xf>
    <xf numFmtId="0" fontId="1" fillId="2" borderId="3" xfId="0" applyFont="1" applyFill="1" applyBorder="1" applyAlignment="1">
      <alignment horizontal="center" vertical="center" wrapText="1" shrinkToFit="1"/>
    </xf>
    <xf numFmtId="0" fontId="0" fillId="0" borderId="0" xfId="0" applyAlignment="1">
      <alignment wrapText="1" shrinkToFit="1"/>
    </xf>
    <xf numFmtId="0" fontId="3" fillId="3" borderId="11" xfId="1" applyFill="1" applyBorder="1"/>
    <xf numFmtId="0" fontId="3" fillId="3" borderId="4" xfId="1" applyFill="1" applyBorder="1"/>
    <xf numFmtId="0" fontId="0" fillId="0" borderId="0" xfId="0" applyFill="1" applyBorder="1" applyAlignment="1">
      <alignment horizontal="right"/>
    </xf>
    <xf numFmtId="0" fontId="4" fillId="3" borderId="0" xfId="0" applyFont="1" applyFill="1" applyAlignment="1">
      <alignment horizontal="center"/>
    </xf>
    <xf numFmtId="0" fontId="5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41">
    <dxf>
      <numFmt numFmtId="164" formatCode="#,##0\ &quot;€&quot;"/>
    </dxf>
    <dxf>
      <font>
        <color auto="1"/>
      </font>
    </dxf>
    <dxf>
      <font>
        <color auto="1"/>
      </font>
    </dxf>
    <dxf>
      <numFmt numFmtId="164" formatCode="#,##0\ &quot;€&quot;"/>
    </dxf>
    <dxf>
      <numFmt numFmtId="164" formatCode="#,##0\ &quot;€&quot;"/>
    </dxf>
    <dxf>
      <border diagonalUp="0" diagonalDown="0" outline="0">
        <left style="thin">
          <color auto="1"/>
        </left>
        <right/>
        <top/>
        <bottom/>
      </border>
    </dxf>
    <dxf>
      <border diagonalUp="0" diagonalDown="0" outline="0">
        <left style="thin">
          <color auto="1"/>
        </left>
        <right/>
        <top/>
        <bottom/>
      </border>
    </dxf>
    <dxf>
      <numFmt numFmtId="0" formatCode="General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4" formatCode="#,##0.0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4" formatCode="#,##0.0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4" formatCode="#,##0\ &quot;€&quot;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4" formatCode="#,##0\ &quot;€&quot;"/>
      <border diagonalUp="0" diagonalDown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border diagonalUp="0" diagonalDown="0" outline="0">
        <left/>
        <right style="thin">
          <color auto="1"/>
        </right>
        <top/>
        <bottom/>
      </border>
    </dxf>
    <dxf>
      <numFmt numFmtId="0" formatCode="General"/>
      <border diagonalUp="0" diagonalDown="0" outline="0">
        <left/>
        <right style="thin">
          <color auto="1"/>
        </right>
        <top/>
        <bottom/>
      </border>
    </dxf>
    <dxf>
      <border outline="0">
        <left style="thin">
          <color auto="1"/>
        </left>
        <right style="thin">
          <color auto="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2.xml"/><Relationship Id="rId10" Type="http://schemas.openxmlformats.org/officeDocument/2006/relationships/styles" Target="styles.xml"/><Relationship Id="rId4" Type="http://schemas.openxmlformats.org/officeDocument/2006/relationships/pivotCacheDefinition" Target="pivotCache/pivotCacheDefinition1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315383</xdr:colOff>
      <xdr:row>2</xdr:row>
      <xdr:rowOff>1</xdr:rowOff>
    </xdr:from>
    <xdr:to>
      <xdr:col>16</xdr:col>
      <xdr:colOff>1385358</xdr:colOff>
      <xdr:row>8</xdr:row>
      <xdr:rowOff>23285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GO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GO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422966" y="402168"/>
              <a:ext cx="1831975" cy="1409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17</xdr:col>
      <xdr:colOff>1364191</xdr:colOff>
      <xdr:row>2</xdr:row>
      <xdr:rowOff>1</xdr:rowOff>
    </xdr:from>
    <xdr:to>
      <xdr:col>18</xdr:col>
      <xdr:colOff>1248832</xdr:colOff>
      <xdr:row>8</xdr:row>
      <xdr:rowOff>23285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85858" y="402168"/>
              <a:ext cx="1842557" cy="1409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16</xdr:col>
      <xdr:colOff>1385358</xdr:colOff>
      <xdr:row>2</xdr:row>
      <xdr:rowOff>1</xdr:rowOff>
    </xdr:from>
    <xdr:to>
      <xdr:col>17</xdr:col>
      <xdr:colOff>1364191</xdr:colOff>
      <xdr:row>8</xdr:row>
      <xdr:rowOff>23285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Anné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254941" y="402168"/>
              <a:ext cx="1830917" cy="1409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TDB%20APPRO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microsoft.com/office/2006/relationships/xlExternalLinkPath/xlPathMissing" Target="TDB%20APPRO.xlsx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171.656161458333" createdVersion="4" refreshedVersion="4" minRefreshableVersion="3" recordCount="1452">
  <cacheSource type="worksheet">
    <worksheetSource ref="A1:Q1048576" sheet="BDD APPRO" r:id="rId2"/>
  </cacheSource>
  <cacheFields count="17">
    <cacheField name="Article" numFmtId="0">
      <sharedItems containsBlank="1"/>
    </cacheField>
    <cacheField name="Lib Article" numFmtId="0">
      <sharedItems containsBlank="1"/>
    </cacheField>
    <cacheField name="Date cpt." numFmtId="0">
      <sharedItems containsNonDate="0" containsDate="1" containsString="0" containsBlank="1" minDate="2015-04-01T00:00:00" maxDate="2015-06-06T00:00:00"/>
    </cacheField>
    <cacheField name="Semaine" numFmtId="0">
      <sharedItems containsString="0" containsBlank="1" containsNumber="1" containsInteger="1" minValue="14" maxValue="23"/>
    </cacheField>
    <cacheField name="Mois" numFmtId="0">
      <sharedItems containsString="0" containsBlank="1" containsNumber="1" containsInteger="1" minValue="1" maxValue="6" count="5">
        <n v="5"/>
        <n v="4"/>
        <n v="6"/>
        <m/>
        <n v="1" u="1"/>
      </sharedItems>
    </cacheField>
    <cacheField name="Année" numFmtId="0">
      <sharedItems containsString="0" containsBlank="1" containsNumber="1" containsInteger="1" minValue="1900" maxValue="2015" count="3">
        <n v="2015"/>
        <m/>
        <n v="1900" u="1"/>
      </sharedItems>
    </cacheField>
    <cacheField name="Somme.Si Frs/mois/année" numFmtId="164">
      <sharedItems containsBlank="1" containsMixedTypes="1" containsNumber="1" minValue="13.1" maxValue="655266.43999999983" count="269">
        <n v="191.82"/>
        <n v="523.25"/>
        <n v="66526.33"/>
        <n v="17057.3"/>
        <n v="18609.52"/>
        <s v=""/>
        <n v="41915.71"/>
        <n v="4252.25"/>
        <n v="655266.43999999983"/>
        <n v="27856.989999999998"/>
        <n v="627"/>
        <n v="34150"/>
        <n v="645.61"/>
        <n v="7527.5399999999991"/>
        <n v="5197.2"/>
        <n v="1924.09"/>
        <n v="15623.28"/>
        <n v="14434.2"/>
        <n v="923.1"/>
        <n v="277.2"/>
        <n v="174.08"/>
        <n v="615.88"/>
        <n v="2508.5700000000002"/>
        <n v="205.24"/>
        <n v="13.1"/>
        <n v="29416.800000000003"/>
        <n v="5230.6000000000004"/>
        <n v="9701.44"/>
        <n v="453"/>
        <n v="65017.259999999995"/>
        <n v="1521"/>
        <n v="2060"/>
        <n v="7291.17"/>
        <n v="1950"/>
        <n v="1578.32"/>
        <n v="1819.9"/>
        <n v="893.95"/>
        <n v="6505.08"/>
        <n v="1266"/>
        <n v="2229.66"/>
        <n v="2838"/>
        <n v="299.5"/>
        <n v="345"/>
        <n v="180"/>
        <n v="318.42"/>
        <n v="175.2"/>
        <n v="55180.490000000005"/>
        <n v="3172"/>
        <n v="1358.9"/>
        <n v="236.93"/>
        <n v="6797.21"/>
        <n v="38.76"/>
        <n v="520"/>
        <n v="2005.5"/>
        <n v="522.70000000000005"/>
        <n v="730.68"/>
        <n v="18733.16"/>
        <n v="7512"/>
        <n v="922.1"/>
        <n v="1916"/>
        <n v="10782.08"/>
        <n v="5445.9"/>
        <n v="3423"/>
        <n v="6490"/>
        <n v="313"/>
        <n v="1910.2"/>
        <n v="368.88"/>
        <n v="229.68"/>
        <n v="497.90999999999997"/>
        <n v="97924.12999999999"/>
        <n v="92936.819999999963"/>
        <n v="30733"/>
        <n v="820"/>
        <n v="2165.8000000000002"/>
        <n v="4199"/>
        <n v="4596.7299999999996"/>
        <n v="3652.79"/>
        <n v="4382.3500000000004"/>
        <n v="274.39999999999998"/>
        <n v="823.83"/>
        <n v="232.04"/>
        <n v="1551.5300000000002"/>
        <n v="1356.38"/>
        <n v="1779.2"/>
        <n v="13721.560000000001"/>
        <n v="582"/>
        <n v="545"/>
        <n v="2433.12"/>
        <n v="813"/>
        <n v="1494.24"/>
        <n v="1792.5"/>
        <n v="341.6"/>
        <n v="356.57"/>
        <n v="2725"/>
        <n v="1776.8400000000001"/>
        <n v="6094.3200000000006"/>
        <n v="650"/>
        <n v="69.599999999999994"/>
        <n v="2705.3999999999996"/>
        <n v="114.9"/>
        <n v="2642.15"/>
        <n v="61.2"/>
        <n v="325.5"/>
        <n v="3510"/>
        <n v="41524.300000000003"/>
        <n v="104938.34999999999"/>
        <n v="2310.52"/>
        <n v="414529.29000000004"/>
        <n v="7012.11"/>
        <n v="35081.020000000004"/>
        <n v="780"/>
        <n v="2176"/>
        <n v="4029.1400000000003"/>
        <n v="53664.060000000005"/>
        <n v="566.58999999999992"/>
        <n v="1425.2300000000002"/>
        <n v="104"/>
        <n v="243"/>
        <n v="321.17"/>
        <n v="82.21"/>
        <n v="11361.56"/>
        <n v="2891.68"/>
        <n v="1035.6199999999999"/>
        <n v="3970"/>
        <n v="3848"/>
        <n v="948"/>
        <n v="103"/>
        <n v="180.36"/>
        <n v="210.64"/>
        <n v="50.53"/>
        <n v="72979.92"/>
        <n v="20095.489999999998"/>
        <n v="516"/>
        <n v="1900.71"/>
        <n v="2988.94"/>
        <n v="15215.96"/>
        <n v="488.66"/>
        <n v="659.46"/>
        <n v="181064.13999999998"/>
        <n v="30980"/>
        <n v="42.68"/>
        <n v="133.5"/>
        <n v="31391.239999999994"/>
        <n v="1010.6"/>
        <n v="1139.7"/>
        <n v="380.63"/>
        <n v="1090"/>
        <n v="870"/>
        <n v="13000"/>
        <n v="216"/>
        <n v="47.39"/>
        <n v="62274.320000000007"/>
        <n v="49.5"/>
        <n v="334.08"/>
        <n v="350"/>
        <n v="24378.1"/>
        <n v="415"/>
        <n v="15982.91"/>
        <n v="230.5"/>
        <n v="229.54"/>
        <n v="3093.42"/>
        <n v="375"/>
        <n v="6649.3399999999992"/>
        <n v="856.64999999999986"/>
        <n v="1172.0899999999999"/>
        <n v="898"/>
        <n v="12783.880000000001"/>
        <n v="3780"/>
        <n v="846.29000000000019"/>
        <n v="1827.65"/>
        <n v="5450"/>
        <n v="14590.92"/>
        <n v="540"/>
        <n v="21664.62"/>
        <n v="515.9"/>
        <n v="164.09"/>
        <n v="882.7399999999999"/>
        <n v="6077.15"/>
        <n v="2268"/>
        <n v="11729.900000000001"/>
        <n v="5726.24"/>
        <n v="4822.76"/>
        <n v="802.78"/>
        <n v="580.63"/>
        <n v="427.99"/>
        <n v="3913.96"/>
        <n v="4860.7199999999993"/>
        <n v="22.8"/>
        <n v="519.65"/>
        <n v="299.83"/>
        <n v="61.24"/>
        <n v="58.6"/>
        <n v="3450.24"/>
        <n v="138"/>
        <n v="974"/>
        <n v="2626.8"/>
        <n v="31190"/>
        <n v="138679.58000000002"/>
        <n v="518.26"/>
        <n v="2874"/>
        <n v="95.8"/>
        <n v="940"/>
        <n v="49.56"/>
        <n v="449.8"/>
        <n v="2385"/>
        <n v="638"/>
        <n v="1898.78"/>
        <n v="730.40000000000009"/>
        <n v="2980.28"/>
        <n v="820.8"/>
        <n v="303"/>
        <n v="113"/>
        <n v="5451"/>
        <n v="788.56"/>
        <n v="570"/>
        <n v="746.76"/>
        <n v="338.5"/>
        <n v="230"/>
        <n v="5994.56"/>
        <n v="730"/>
        <n v="10081.799999999999"/>
        <n v="4981.5"/>
        <n v="2643.2000000000003"/>
        <n v="3712"/>
        <n v="220.5"/>
        <n v="669.18"/>
        <n v="54.16"/>
        <n v="407.1"/>
        <n v="17490.419999999998"/>
        <n v="1373.1"/>
        <n v="519.26"/>
        <n v="427.06"/>
        <n v="1313.4200000000003"/>
        <n v="270"/>
        <n v="68"/>
        <n v="39402.049999999996"/>
        <n v="40.950000000000003"/>
        <n v="1826.8700000000001"/>
        <n v="2944.5"/>
        <n v="583.20000000000005"/>
        <n v="8652"/>
        <n v="4913.1000000000004"/>
        <n v="720"/>
        <n v="838.27"/>
        <n v="580"/>
        <n v="10570"/>
        <n v="85684.91"/>
        <n v="4929.76"/>
        <n v="9088.5"/>
        <n v="485"/>
        <n v="14.6"/>
        <n v="418"/>
        <n v="21.6"/>
        <n v="1454.78"/>
        <n v="374.4"/>
        <n v="59.9"/>
        <n v="700"/>
        <n v="9177"/>
        <n v="991"/>
        <n v="4546.08"/>
        <n v="672"/>
        <n v="322.02"/>
        <n v="11084.220000000001"/>
        <n v="7798.75"/>
        <n v="7344"/>
        <n v="503"/>
        <n v="220"/>
        <n v="96513.229999999981"/>
        <m/>
      </sharedItems>
    </cacheField>
    <cacheField name="N° Frs" numFmtId="0">
      <sharedItems containsBlank="1" containsMixedTypes="1" containsNumber="1" containsInteger="1" minValue="7" maxValue="31169"/>
    </cacheField>
    <cacheField name="Nom Frs" numFmtId="0">
      <sharedItems containsBlank="1" count="143">
        <s v="BILZ FRANCE"/>
        <s v="J.LE CORVAISIER"/>
        <s v="JEANTET ELASTOMERE"/>
        <s v="ANVIS FRANCE EPINAL S.A.S"/>
        <s v=""/>
        <s v="MANU LOGISTIQUE"/>
        <s v="SAINT-GOBAIN  FOUNDRY Co."/>
        <s v="ZWIEBEL SA"/>
        <s v="HEINRICH FONDERIE S.A"/>
        <s v="BS COATINGS"/>
        <s v="VIKING SA"/>
        <s v="ETS ALBERT JUNG SA"/>
        <s v="SIFAT INDUSTRIES SAS"/>
        <s v="PLASTIQUES POPPELMAN FRAN"/>
        <s v="MUIS"/>
        <s v="MANUF AC"/>
        <s v="PTP INDUSTRY SAS"/>
        <s v="GROUPE PIERRE LE GOFF NOR"/>
        <s v="ENI FRANCE SARL"/>
        <s v="FIPROTEC"/>
        <s v="INTERMETAL"/>
        <s v="LOOTEN NORD EST SASU"/>
        <s v="REXEL"/>
        <s v="SOTIRA"/>
        <s v="PRUD HOMME TRANSMISSIONS"/>
        <s v="GGB FRANCE"/>
        <s v="LASERJET SA"/>
        <s v="LTM COLOR"/>
        <s v="ETS JANIN"/>
        <s v="ODINOT-BOIS SARL"/>
        <s v="SAINT-GOBAIN PAM CZ S.R.O"/>
        <s v="MEROBEL"/>
        <s v="GRENAILLE PRODUITS ET SER"/>
        <s v="FOLYGRAPHIE SARL"/>
        <s v="SMURFIT KAPPA LORRAINE"/>
        <s v="SOCAT"/>
        <s v="COMASEC SAS"/>
        <s v="WOCO IPS GMBH"/>
        <s v="TRIBOULET INDUSTRIE"/>
        <s v="NEWPLAST JOINT BARTHELEMY"/>
        <s v="FEYEL SA"/>
        <s v="TECHNE"/>
        <s v="SECO TOOLS FRANCE"/>
        <s v="TORUN COPPER"/>
        <s v="WINOA"/>
        <s v="S.A. POLYEX"/>
        <s v="BBA-PCL EMBALLAGES"/>
        <s v="PYLE PARTNERS"/>
        <s v="SOTECO INDUSTRIE"/>
        <s v="HULTEC EUROPE"/>
        <s v="SEDE SEDACIER"/>
        <s v="AZITECH S.A."/>
        <s v="LUBRILOG"/>
        <s v="METAL SMELTING"/>
        <s v="ETS R. PONS"/>
        <s v="ANIXTER-SOFRASAR"/>
        <s v="BRAMMER"/>
        <s v="VEGA KULEJ"/>
        <s v="LE JOINT FRANCAIS"/>
        <s v="EURLEB SA"/>
        <s v="CORDERIE HOUZE"/>
        <s v="STE NEOCASTRIENNE DE MECA"/>
        <s v="FONDERIE SCHLUMBERGER"/>
        <s v="JINAN MEIDE CASTING CO. L"/>
        <s v="CABANES"/>
        <s v="SG CANALIZACAO ITAUNA"/>
        <s v="BERTOLONI AND BOTTURI SRL"/>
        <s v="AXIL PLASTURGIE S.A."/>
        <s v="SEMPERIT TECHNISCHE PRODU"/>
        <s v="IAV DREHTEILE GMBH"/>
        <s v="RESSORTS BAROTH"/>
        <s v="VEGA OPSA"/>
        <s v="GRIS DECOUPAGE SA"/>
        <s v="ATI STELLRAM"/>
        <s v="ESAT - CAT EPSILON"/>
        <s v="DIAGER SA"/>
        <s v="INTERMARP  ITALIA  SPA"/>
        <s v="EPALIA"/>
        <s v="KLUTHE FRANCE"/>
        <s v="MARINI CIPRIANO"/>
        <s v="EFRAPO S.A.S."/>
        <s v="GUERMONT WEBER"/>
        <s v="VITRERIE MUSSIPONTAINE"/>
        <s v="SCHUNK INTEC"/>
        <s v="CAPEST"/>
        <s v="SADAPS BARDAHL CORPORATIO"/>
        <s v="VEGA SUPON"/>
        <s v="INOFORGES"/>
        <s v="FONDERIE FONTE SOFOGIR"/>
        <s v="INTER-INOX"/>
        <s v="CONSTRUCTIONS MECANIQUES"/>
        <s v="LN INDUSTRIES"/>
        <s v="THOME"/>
        <s v="SENSUS FRANCE"/>
        <s v="EUCHNER FRANCE"/>
        <s v="MANUTAN"/>
        <s v="SMURFIT KAPPA ALSACE FRAN"/>
        <s v="SPIDELOR SA"/>
        <s v="MARTIN TECHNOLOGIES"/>
        <s v="SERECA SARL"/>
        <s v="CHAINERIES DE CHENECIERES"/>
        <s v="POLYPLAST"/>
        <s v="INFINITE STEELS AND ALLOY"/>
        <s v="CARTONS RAJA"/>
        <s v="IMPRIMERIE THORAX S A"/>
        <s v="HONEYWELL SAFETY PRODUCTS"/>
        <s v="P. HOUILLON S.A."/>
        <s v="TIFLEX"/>
        <s v="TPA AUTOMOBILE ET INDUSTR"/>
        <s v="CITYPLAST"/>
        <s v="OREXAD TRUMEL"/>
        <s v="TECNOGOMMA"/>
        <s v="AB FONDERIE"/>
        <s v="SAINTOIS MECANIQUE"/>
        <s v="VEGA DRAWSKI"/>
        <s v="BUREAU TECHNIQUE COMMERCI"/>
        <s v="MABEO INDUSTRIES"/>
        <s v="SOUDO SERVICE SARL"/>
        <s v="DIEHL METERING SAS"/>
        <s v="MAIRE S.A"/>
        <s v="DEMANGEOT PATRICK"/>
        <s v="SOCIETE SOVAL"/>
        <s v="VEGA HYDRO VACCUM"/>
        <s v="SAMARO SAS"/>
        <s v="IMS FRANCE"/>
        <s v="CONDAT"/>
        <s v="PROMO FILTRES"/>
        <s v="SODECAL"/>
        <s v="FONDERIE DE BROUSSEVAL ET"/>
        <s v="BECK CRESPEL"/>
        <s v="BORFLEX CAFAC-BAJOLET"/>
        <s v="CIMCOOL EUROPE B.V."/>
        <s v="EUROPOUDRAGE"/>
        <s v="CAROSSINO"/>
        <s v="EURLEB"/>
        <s v="IMPERATOR INDUSTRIES"/>
        <s v="STAS"/>
        <s v="FAIR"/>
        <s v="INTERNATIONAL BROSSERIE"/>
        <s v="SAB"/>
        <s v="MASSARD SA"/>
        <s v="HUOT SA"/>
        <m/>
      </sharedItems>
    </cacheField>
    <cacheField name="Quantité" numFmtId="0">
      <sharedItems containsString="0" containsBlank="1" containsNumber="1" minValue="-2053000" maxValue="2053000"/>
    </cacheField>
    <cacheField name="Prix en Devise société" numFmtId="0">
      <sharedItems containsString="0" containsBlank="1" containsNumber="1" minValue="-380626.2" maxValue="3674620.0200000005"/>
    </cacheField>
    <cacheField name="Prix GLPCA" numFmtId="0">
      <sharedItems containsString="0" containsBlank="1" containsNumber="1" minValue="9.8375000000000008E-3" maxValue="1170.5"/>
    </cacheField>
    <cacheField name="Px Budget" numFmtId="0">
      <sharedItems containsBlank="1" containsMixedTypes="1" containsNumber="1" minValue="0" maxValue="925"/>
    </cacheField>
    <cacheField name="Ecart de prix" numFmtId="0">
      <sharedItems containsBlank="1" containsMixedTypes="1" containsNumber="1" minValue="-786.66" maxValue="139.80000000000001"/>
    </cacheField>
    <cacheField name="Ecart de coût" numFmtId="0">
      <sharedItems containsBlank="1" containsMixedTypes="1" containsNumber="1" minValue="-136080" maxValue="33430.94"/>
    </cacheField>
    <cacheField name="GO" numFmtId="0">
      <sharedItems containsBlank="1" count="12">
        <s v="SANS GO"/>
        <s v="F57"/>
        <s v="F73"/>
        <s v="F06"/>
        <s v="F42"/>
        <s v="F61"/>
        <s v="F09"/>
        <s v="F10"/>
        <s v="F41"/>
        <s v="F37"/>
        <s v=""/>
        <m/>
      </sharedItems>
    </cacheField>
    <cacheField name="Lib GO" numFmtId="0">
      <sharedItems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2171.695675694442" createdVersion="4" refreshedVersion="4" minRefreshableVersion="3" recordCount="31">
  <cacheSource type="worksheet">
    <worksheetSource ref="A10:O41" sheet="TDB APPRO" r:id="rId2"/>
  </cacheSource>
  <cacheFields count="15">
    <cacheField name="GO" numFmtId="0">
      <sharedItems containsBlank="1" count="29">
        <m/>
        <s v="F00"/>
        <s v="F06"/>
        <s v="F09"/>
        <s v="F10"/>
        <s v="F23"/>
        <s v="F24"/>
        <s v="F25"/>
        <s v="F26"/>
        <s v="F35"/>
        <s v="F36"/>
        <s v="F37"/>
        <s v="F38"/>
        <s v="F41"/>
        <s v="F42"/>
        <s v="F43"/>
        <s v="F44"/>
        <s v="F48"/>
        <s v="F50"/>
        <s v="F53"/>
        <s v="F55"/>
        <s v="F57"/>
        <s v="F60"/>
        <s v="F61"/>
        <s v="F64"/>
        <s v="F69"/>
        <s v="F71"/>
        <s v="F73"/>
        <s v="Sans GO"/>
      </sharedItems>
    </cacheField>
    <cacheField name="Groupe d'origine/Mois" numFmtId="0">
      <sharedItems containsBlank="1"/>
    </cacheField>
    <cacheField name="Janvier" numFmtId="0">
      <sharedItems containsBlank="1" containsMixedTypes="1" containsNumber="1" containsInteger="1" minValue="0" maxValue="1"/>
    </cacheField>
    <cacheField name="Février" numFmtId="0">
      <sharedItems containsBlank="1" containsMixedTypes="1" containsNumber="1" containsInteger="1" minValue="0" maxValue="2"/>
    </cacheField>
    <cacheField name="Mars" numFmtId="0">
      <sharedItems containsBlank="1" containsMixedTypes="1" containsNumber="1" containsInteger="1" minValue="0" maxValue="3"/>
    </cacheField>
    <cacheField name="Avril" numFmtId="0">
      <sharedItems containsBlank="1" containsMixedTypes="1" containsNumber="1" minValue="4" maxValue="1690573.8700000006"/>
    </cacheField>
    <cacheField name="Mai" numFmtId="0">
      <sharedItems containsBlank="1" containsMixedTypes="1" containsNumber="1" minValue="5" maxValue="1617430.8500000003"/>
    </cacheField>
    <cacheField name="Juin" numFmtId="0">
      <sharedItems containsBlank="1" containsMixedTypes="1" containsNumber="1" minValue="6" maxValue="366615.29999999993"/>
    </cacheField>
    <cacheField name="Juillet" numFmtId="0">
      <sharedItems containsBlank="1" containsMixedTypes="1" containsNumber="1" containsInteger="1" minValue="0" maxValue="7"/>
    </cacheField>
    <cacheField name="Août" numFmtId="0">
      <sharedItems containsBlank="1" containsMixedTypes="1" containsNumber="1" containsInteger="1" minValue="0" maxValue="8"/>
    </cacheField>
    <cacheField name="Septembre" numFmtId="0">
      <sharedItems containsBlank="1" containsMixedTypes="1" containsNumber="1" containsInteger="1" minValue="0" maxValue="9"/>
    </cacheField>
    <cacheField name="Octobre" numFmtId="0">
      <sharedItems containsBlank="1" containsMixedTypes="1" containsNumber="1" containsInteger="1" minValue="0" maxValue="10"/>
    </cacheField>
    <cacheField name="Novembre" numFmtId="0">
      <sharedItems containsBlank="1" containsMixedTypes="1" containsNumber="1" containsInteger="1" minValue="0" maxValue="11"/>
    </cacheField>
    <cacheField name="Décembre" numFmtId="0">
      <sharedItems containsBlank="1" containsMixedTypes="1" containsNumber="1" containsInteger="1" minValue="0" maxValue="12"/>
    </cacheField>
    <cacheField name="TOTAL" numFmtId="0">
      <sharedItems containsString="0" containsBlank="1" containsNumber="1" minValue="0" maxValue="3674620.0200000005" count="13">
        <m/>
        <n v="0"/>
        <n v="1529417.8300000003"/>
        <n v="71535.429999999993"/>
        <n v="28761.64"/>
        <n v="67383.899999999994"/>
        <n v="54589.759999999995"/>
        <n v="213554.68999999997"/>
        <n v="506053.55"/>
        <n v="82848.399999999994"/>
        <n v="50707.200000000019"/>
        <n v="1069767.6200000006"/>
        <n v="3674620.020000000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52">
  <r>
    <s v="X91280048"/>
    <s v="ADAPT TARAUD RS8-M8 DN:8.CARRE:6,2.AVEC"/>
    <d v="2015-05-04T00:00:00"/>
    <n v="19"/>
    <x v="0"/>
    <x v="0"/>
    <x v="0"/>
    <n v="10473"/>
    <x v="0"/>
    <n v="2"/>
    <n v="191.82"/>
    <n v="95.91"/>
    <n v="138.94"/>
    <n v="43.03"/>
    <n v="86.06"/>
    <x v="0"/>
    <s v="SANS GO"/>
  </r>
  <r>
    <s v="X62571038"/>
    <s v="PLAQUETTE AMOVIBLE I.S.O      CNMG 12 04"/>
    <d v="2015-05-04T00:00:00"/>
    <n v="19"/>
    <x v="0"/>
    <x v="0"/>
    <x v="1"/>
    <n v="10939"/>
    <x v="1"/>
    <n v="20"/>
    <n v="208.8"/>
    <n v="10.440000000000001"/>
    <n v="6.42"/>
    <n v="-4.0200000000000014"/>
    <n v="-80.400000000000034"/>
    <x v="0"/>
    <s v="SANS GO"/>
  </r>
  <r>
    <s v="X62323102"/>
    <s v="FORET QUEUE CYLINDRIQUE 10,25 SERIE LONG"/>
    <d v="2015-05-04T00:00:00"/>
    <n v="19"/>
    <x v="0"/>
    <x v="0"/>
    <x v="1"/>
    <n v="10939"/>
    <x v="1"/>
    <n v="5"/>
    <n v="42.4"/>
    <n v="8.48"/>
    <n v="7.19"/>
    <n v="-1.29"/>
    <n v="-6.45"/>
    <x v="0"/>
    <s v="SANS GO"/>
  </r>
  <r>
    <s v="XFM20FE5S"/>
    <s v="OPERCULE NOVA 200 A PATIN"/>
    <d v="2015-05-04T00:00:00"/>
    <n v="19"/>
    <x v="0"/>
    <x v="0"/>
    <x v="2"/>
    <n v="1292"/>
    <x v="2"/>
    <n v="135"/>
    <n v="5724"/>
    <n v="42.4"/>
    <n v="19.55"/>
    <n v="-22.849999999999998"/>
    <n v="-3084.7499999999995"/>
    <x v="0"/>
    <s v="SANS GO"/>
  </r>
  <r>
    <s v="XFM10FE5S"/>
    <s v="OPERCULE NOVA DN 100 A PATINS EPDM"/>
    <d v="2015-05-04T00:00:00"/>
    <n v="19"/>
    <x v="0"/>
    <x v="0"/>
    <x v="2"/>
    <n v="1292"/>
    <x v="2"/>
    <n v="1710"/>
    <n v="10807.2"/>
    <n v="6.32"/>
    <n v="2.95"/>
    <n v="-3.37"/>
    <n v="-5762.7"/>
    <x v="0"/>
    <s v="SANS GO"/>
  </r>
  <r>
    <s v="XFM15FG0S"/>
    <s v="OPERCULE NOVA 150 A PATINS    W270"/>
    <d v="2015-05-04T00:00:00"/>
    <n v="19"/>
    <x v="0"/>
    <x v="0"/>
    <x v="3"/>
    <n v="1292"/>
    <x v="2"/>
    <n v="130"/>
    <n v="1976"/>
    <n v="15.2"/>
    <n v="15.2"/>
    <n v="0"/>
    <n v="0"/>
    <x v="1"/>
    <s v="PIECES ACHETEES"/>
  </r>
  <r>
    <s v="XFM08FE0S"/>
    <s v="OPERCULE NOVA DN  65/80 PATINS( EPDM )"/>
    <d v="2015-05-04T00:00:00"/>
    <n v="19"/>
    <x v="0"/>
    <x v="0"/>
    <x v="4"/>
    <n v="1191"/>
    <x v="3"/>
    <n v="972"/>
    <n v="4652.38"/>
    <n v="4.7863991769547329"/>
    <n v="4.55"/>
    <n v="-0.23639917695473311"/>
    <n v="-229.7800000000006"/>
    <x v="1"/>
    <s v="PIECES ACHETEES"/>
  </r>
  <r>
    <s v="XFM04DE1Y"/>
    <s v="CHAPEAU EURO20 DN 40/50 USINE NON REVETU"/>
    <d v="2015-05-04T00:00:00"/>
    <n v="19"/>
    <x v="0"/>
    <x v="0"/>
    <x v="5"/>
    <s v=""/>
    <x v="4"/>
    <n v="2640"/>
    <n v="7022.4"/>
    <n v="2.6599999999999997"/>
    <n v="0"/>
    <n v="-2.6599999999999997"/>
    <n v="-7022.4"/>
    <x v="0"/>
    <s v="SANS GO"/>
  </r>
  <r>
    <s v="XFM10FE5S"/>
    <s v="OPERCULE NOVA DN 100 A PATINS EPDM"/>
    <d v="2015-05-04T00:00:00"/>
    <n v="19"/>
    <x v="0"/>
    <x v="0"/>
    <x v="6"/>
    <n v="1191"/>
    <x v="3"/>
    <n v="4446"/>
    <n v="28098.720000000001"/>
    <n v="6.32"/>
    <n v="2.95"/>
    <n v="-3.37"/>
    <n v="-14983.02"/>
    <x v="0"/>
    <s v="SANS GO"/>
  </r>
  <r>
    <s v="XFM15FE0S"/>
    <s v="OPERCULE NOVA DN 150 A PATINS EPDM"/>
    <d v="2015-05-04T00:00:00"/>
    <n v="19"/>
    <x v="0"/>
    <x v="0"/>
    <x v="3"/>
    <n v="1292"/>
    <x v="2"/>
    <n v="1170"/>
    <n v="15081.3"/>
    <n v="12.889999999999999"/>
    <n v="12.89"/>
    <n v="0"/>
    <n v="2.078337502098293E-12"/>
    <x v="1"/>
    <s v="PIECES ACHETEES"/>
  </r>
  <r>
    <s v="29009688"/>
    <s v="OPERCULE E20NG 300/350 PAT W270/WRAS 60°"/>
    <d v="2015-05-04T00:00:00"/>
    <n v="19"/>
    <x v="0"/>
    <x v="0"/>
    <x v="6"/>
    <n v="1191"/>
    <x v="3"/>
    <n v="11"/>
    <n v="837.65"/>
    <n v="76.149999999999991"/>
    <n v="0"/>
    <n v="-76.149999999999991"/>
    <n v="-837.64999999999986"/>
    <x v="0"/>
    <s v="SANS GO"/>
  </r>
  <r>
    <s v="XFM30FE0S"/>
    <s v="OPERCULE NOVA DN 300 A PATINS G 7005 ( E"/>
    <d v="2015-05-04T00:00:00"/>
    <n v="19"/>
    <x v="0"/>
    <x v="0"/>
    <x v="6"/>
    <n v="1191"/>
    <x v="3"/>
    <n v="62"/>
    <n v="4573.74"/>
    <n v="73.77"/>
    <n v="45.32"/>
    <n v="-28.449999999999996"/>
    <n v="-1763.8999999999996"/>
    <x v="0"/>
    <s v="SANS GO"/>
  </r>
  <r>
    <s v="XFM08HA0U"/>
    <s v="ECROU  PALIER USINE DN 65/80  E20 NG 100"/>
    <d v="2015-05-04T00:00:00"/>
    <n v="19"/>
    <x v="0"/>
    <x v="0"/>
    <x v="5"/>
    <s v=""/>
    <x v="4"/>
    <n v="3040"/>
    <n v="4377.6000000000004"/>
    <n v="1.4400000000000002"/>
    <n v="0"/>
    <n v="-1.4400000000000002"/>
    <n v="-4377.6000000000004"/>
    <x v="0"/>
    <s v="SANS GO"/>
  </r>
  <r>
    <s v="20042169"/>
    <s v="CAISSE RC E23NG DN200 RA(REF QAT 243919)"/>
    <d v="2015-05-05T00:00:00"/>
    <n v="19"/>
    <x v="0"/>
    <x v="0"/>
    <x v="7"/>
    <n v="10467"/>
    <x v="5"/>
    <n v="82"/>
    <n v="3796.6"/>
    <n v="46.3"/>
    <n v="46.3"/>
    <n v="0"/>
    <n v="0"/>
    <x v="2"/>
    <s v="PRODUITS DE CONDITIONNEMENT"/>
  </r>
  <r>
    <s v="20042168"/>
    <s v="CAISSE RC E23NG DN300 (REF QATAR 243920)"/>
    <d v="2015-05-05T00:00:00"/>
    <n v="19"/>
    <x v="0"/>
    <x v="0"/>
    <x v="7"/>
    <n v="10467"/>
    <x v="5"/>
    <n v="5"/>
    <n v="271.25"/>
    <n v="54.25"/>
    <n v="54.25"/>
    <n v="0"/>
    <n v="0"/>
    <x v="2"/>
    <s v="PRODUITS DE CONDITIONNEMENT"/>
  </r>
  <r>
    <s v="20042166"/>
    <s v="CAISSE RC E23NG DN200 (REF QATAR 243904)"/>
    <d v="2015-05-05T00:00:00"/>
    <n v="19"/>
    <x v="0"/>
    <x v="0"/>
    <x v="7"/>
    <n v="10467"/>
    <x v="5"/>
    <n v="4"/>
    <n v="184.4"/>
    <n v="46.1"/>
    <n v="46.1"/>
    <n v="0"/>
    <n v="0"/>
    <x v="2"/>
    <s v="PRODUITS DE CONDITIONNEMENT"/>
  </r>
  <r>
    <s v="171433"/>
    <s v="CORPS EURO 20 NG COURT TYPE 23   DN 100"/>
    <d v="2015-05-05T00:00:00"/>
    <n v="19"/>
    <x v="0"/>
    <x v="0"/>
    <x v="8"/>
    <n v="25"/>
    <x v="6"/>
    <n v="64"/>
    <n v="2736.77"/>
    <n v="42.76203125"/>
    <n v="28.78"/>
    <n v="-13.982031249999999"/>
    <n v="-894.84999999999991"/>
    <x v="3"/>
    <s v="BRUTS USINES"/>
  </r>
  <r>
    <s v="164112"/>
    <s v="CORPS EURO 20 NG LONG TYPE 21 DN 65 B"/>
    <d v="2015-05-05T00:00:00"/>
    <n v="19"/>
    <x v="0"/>
    <x v="0"/>
    <x v="8"/>
    <n v="25"/>
    <x v="6"/>
    <n v="60"/>
    <n v="1662.43"/>
    <n v="27.707166666666669"/>
    <n v="23.68"/>
    <n v="-4.0271666666666697"/>
    <n v="-241.63000000000017"/>
    <x v="3"/>
    <s v="BRUTS USINES"/>
  </r>
  <r>
    <s v="164122"/>
    <s v="CORPS EURO 20 NG LONG TYPE 21    DN 150"/>
    <d v="2015-05-05T00:00:00"/>
    <n v="19"/>
    <x v="0"/>
    <x v="0"/>
    <x v="8"/>
    <n v="25"/>
    <x v="6"/>
    <n v="108"/>
    <n v="8600.7800000000007"/>
    <n v="79.636851851851858"/>
    <n v="54.15"/>
    <n v="-25.48685185185186"/>
    <n v="-2752.5800000000008"/>
    <x v="3"/>
    <s v="BRUTS USINES"/>
  </r>
  <r>
    <s v="171432"/>
    <s v="CORPS EURO 20 NG COURT TYPE 23   DN 150"/>
    <d v="2015-05-05T00:00:00"/>
    <n v="19"/>
    <x v="0"/>
    <x v="0"/>
    <x v="8"/>
    <n v="25"/>
    <x v="6"/>
    <n v="108"/>
    <n v="7620.4"/>
    <n v="70.55925925925925"/>
    <n v="44.29"/>
    <n v="-26.26925925925925"/>
    <n v="-2837.079999999999"/>
    <x v="3"/>
    <s v="BRUTS USINES"/>
  </r>
  <r>
    <s v="164118"/>
    <s v="CORPS EURO 20 NG LONG TYPE 21 DN 100"/>
    <d v="2015-05-05T00:00:00"/>
    <n v="19"/>
    <x v="0"/>
    <x v="0"/>
    <x v="8"/>
    <n v="25"/>
    <x v="6"/>
    <n v="96"/>
    <n v="4648.51"/>
    <n v="48.421979166666667"/>
    <n v="30.58"/>
    <n v="-17.841979166666668"/>
    <n v="-1712.8300000000002"/>
    <x v="3"/>
    <s v="BRUTS USINES"/>
  </r>
  <r>
    <s v="234995"/>
    <s v="CORPS NOVA  200 SERIE 15  USINE PN10§"/>
    <d v="2015-05-05T00:00:00"/>
    <n v="19"/>
    <x v="0"/>
    <x v="0"/>
    <x v="8"/>
    <n v="25"/>
    <x v="6"/>
    <n v="56"/>
    <n v="7441.03"/>
    <n v="132.87553571428572"/>
    <n v="92.14"/>
    <n v="-40.735535714285717"/>
    <n v="-2281.19"/>
    <x v="3"/>
    <s v="BRUTS USINES"/>
  </r>
  <r>
    <s v="171433"/>
    <s v="CORPS EURO 20 NG COURT TYPE 23   DN 100"/>
    <d v="2015-05-05T00:00:00"/>
    <n v="19"/>
    <x v="0"/>
    <x v="0"/>
    <x v="8"/>
    <n v="25"/>
    <x v="6"/>
    <n v="128"/>
    <n v="5473.55"/>
    <n v="42.762109375000001"/>
    <n v="28.78"/>
    <n v="-13.982109375"/>
    <n v="-1789.71"/>
    <x v="3"/>
    <s v="BRUTS USINES"/>
  </r>
  <r>
    <s v="164122"/>
    <s v="CORPS EURO 20 NG LONG TYPE 21    DN 150"/>
    <d v="2015-05-05T00:00:00"/>
    <n v="19"/>
    <x v="0"/>
    <x v="0"/>
    <x v="8"/>
    <n v="25"/>
    <x v="6"/>
    <n v="54"/>
    <n v="4300.3900000000003"/>
    <n v="79.636851851851858"/>
    <n v="54.15"/>
    <n v="-25.48685185185186"/>
    <n v="-1376.2900000000004"/>
    <x v="3"/>
    <s v="BRUTS USINES"/>
  </r>
  <r>
    <s v="171432"/>
    <s v="CORPS EURO 20 NG COURT TYPE 23   DN 150"/>
    <d v="2015-05-05T00:00:00"/>
    <n v="19"/>
    <x v="0"/>
    <x v="0"/>
    <x v="8"/>
    <n v="25"/>
    <x v="6"/>
    <n v="27"/>
    <n v="1905.11"/>
    <n v="70.559629629629626"/>
    <n v="44.29"/>
    <n v="-26.269629629629627"/>
    <n v="-709.28"/>
    <x v="3"/>
    <s v="BRUTS USINES"/>
  </r>
  <r>
    <s v="164112"/>
    <s v="CORPS EURO 20 NG LONG TYPE 21 DN 65 B"/>
    <d v="2015-05-05T00:00:00"/>
    <n v="19"/>
    <x v="0"/>
    <x v="0"/>
    <x v="8"/>
    <n v="25"/>
    <x v="6"/>
    <n v="120"/>
    <n v="3324.85"/>
    <n v="27.707083333333333"/>
    <n v="23.68"/>
    <n v="-4.0270833333333336"/>
    <n v="-483.25"/>
    <x v="3"/>
    <s v="BRUTS USINES"/>
  </r>
  <r>
    <s v="164114"/>
    <s v="CORPS EURO 20 NG LONG TYPE 21    DN 80 B"/>
    <d v="2015-05-05T00:00:00"/>
    <n v="19"/>
    <x v="0"/>
    <x v="0"/>
    <x v="8"/>
    <n v="25"/>
    <x v="6"/>
    <n v="60"/>
    <n v="1860.21"/>
    <n v="31.003499999999999"/>
    <n v="25.33"/>
    <n v="-5.6735000000000007"/>
    <n v="-340.41"/>
    <x v="3"/>
    <s v="BRUTS USINES"/>
  </r>
  <r>
    <s v="164118"/>
    <s v="CORPS EURO 20 NG LONG TYPE 21 DN 100"/>
    <d v="2015-05-05T00:00:00"/>
    <n v="19"/>
    <x v="0"/>
    <x v="0"/>
    <x v="8"/>
    <n v="25"/>
    <x v="6"/>
    <n v="64"/>
    <n v="3099"/>
    <n v="48.421875"/>
    <n v="30.58"/>
    <n v="-17.841875000000002"/>
    <n v="-1141.8800000000001"/>
    <x v="3"/>
    <s v="BRUTS USINES"/>
  </r>
  <r>
    <s v="234995"/>
    <s v="CORPS NOVA  200 SERIE 15  USINE PN10§"/>
    <d v="2015-05-05T00:00:00"/>
    <n v="19"/>
    <x v="0"/>
    <x v="0"/>
    <x v="8"/>
    <n v="25"/>
    <x v="6"/>
    <n v="24"/>
    <n v="3189.02"/>
    <n v="132.87583333333333"/>
    <n v="92.14"/>
    <n v="-40.735833333333332"/>
    <n v="-977.66"/>
    <x v="3"/>
    <s v="BRUTS USINES"/>
  </r>
  <r>
    <s v="234995"/>
    <s v="CORPS NOVA  200 SERIE 15  USINE PN10§"/>
    <d v="2015-05-05T00:00:00"/>
    <n v="19"/>
    <x v="0"/>
    <x v="0"/>
    <x v="8"/>
    <n v="25"/>
    <x v="6"/>
    <n v="56"/>
    <n v="7444.19"/>
    <n v="132.93196428571429"/>
    <n v="92.14"/>
    <n v="-40.791964285714286"/>
    <n v="-2284.35"/>
    <x v="3"/>
    <s v="BRUTS USINES"/>
  </r>
  <r>
    <s v="171433"/>
    <s v="CORPS EURO 20 NG COURT TYPE 23   DN 100"/>
    <d v="2015-05-05T00:00:00"/>
    <n v="19"/>
    <x v="0"/>
    <x v="0"/>
    <x v="8"/>
    <n v="25"/>
    <x v="6"/>
    <n v="24"/>
    <n v="1026.3"/>
    <n v="42.762499999999996"/>
    <n v="28.78"/>
    <n v="-13.982499999999995"/>
    <n v="-335.57999999999987"/>
    <x v="3"/>
    <s v="BRUTS USINES"/>
  </r>
  <r>
    <s v="171433"/>
    <s v="CORPS EURO 20 NG COURT TYPE 23   DN 100"/>
    <d v="2015-05-05T00:00:00"/>
    <n v="19"/>
    <x v="0"/>
    <x v="0"/>
    <x v="8"/>
    <n v="25"/>
    <x v="6"/>
    <n v="40"/>
    <n v="1724.88"/>
    <n v="43.122"/>
    <n v="28.78"/>
    <n v="-14.341999999999999"/>
    <n v="-573.67999999999995"/>
    <x v="3"/>
    <s v="BRUTS USINES"/>
  </r>
  <r>
    <s v="164114"/>
    <s v="CORPS EURO 20 NG LONG TYPE 21    DN 80 B"/>
    <d v="2015-05-05T00:00:00"/>
    <n v="19"/>
    <x v="0"/>
    <x v="0"/>
    <x v="8"/>
    <n v="25"/>
    <x v="6"/>
    <n v="60"/>
    <n v="1881.97"/>
    <n v="31.366166666666668"/>
    <n v="25.33"/>
    <n v="-6.03616666666667"/>
    <n v="-362.17000000000019"/>
    <x v="3"/>
    <s v="BRUTS USINES"/>
  </r>
  <r>
    <s v="164122"/>
    <s v="CORPS EURO 20 NG LONG TYPE 21    DN 150"/>
    <d v="2015-05-05T00:00:00"/>
    <n v="19"/>
    <x v="0"/>
    <x v="0"/>
    <x v="8"/>
    <n v="25"/>
    <x v="6"/>
    <n v="108"/>
    <n v="8600.7800000000007"/>
    <n v="79.636851851851858"/>
    <n v="54.15"/>
    <n v="-25.48685185185186"/>
    <n v="-2752.5800000000008"/>
    <x v="3"/>
    <s v="BRUTS USINES"/>
  </r>
  <r>
    <s v="171432"/>
    <s v="CORPS EURO 20 NG COURT TYPE 23   DN 150"/>
    <d v="2015-05-05T00:00:00"/>
    <n v="19"/>
    <x v="0"/>
    <x v="0"/>
    <x v="8"/>
    <n v="25"/>
    <x v="6"/>
    <n v="9"/>
    <n v="635.03"/>
    <n v="70.558888888888887"/>
    <n v="44.29"/>
    <n v="-26.268888888888888"/>
    <n v="-236.42"/>
    <x v="3"/>
    <s v="BRUTS USINES"/>
  </r>
  <r>
    <s v="171432"/>
    <s v="CORPS EURO 20 NG COURT TYPE 23   DN 150"/>
    <d v="2015-05-05T00:00:00"/>
    <n v="19"/>
    <x v="0"/>
    <x v="0"/>
    <x v="8"/>
    <n v="25"/>
    <x v="6"/>
    <n v="18"/>
    <n v="1295.72"/>
    <n v="71.984444444444449"/>
    <n v="44.29"/>
    <n v="-27.69444444444445"/>
    <n v="-498.50000000000011"/>
    <x v="3"/>
    <s v="BRUTS USINES"/>
  </r>
  <r>
    <s v="164112"/>
    <s v="CORPS EURO 20 NG LONG TYPE 21 DN 65 B"/>
    <d v="2015-05-05T00:00:00"/>
    <n v="19"/>
    <x v="0"/>
    <x v="0"/>
    <x v="8"/>
    <n v="25"/>
    <x v="6"/>
    <n v="60"/>
    <n v="1662.43"/>
    <n v="27.707166666666669"/>
    <n v="23.68"/>
    <n v="-4.0271666666666697"/>
    <n v="-241.63000000000017"/>
    <x v="3"/>
    <s v="BRUTS USINES"/>
  </r>
  <r>
    <s v="164122"/>
    <s v="CORPS EURO 20 NG LONG TYPE 21    DN 150"/>
    <d v="2015-05-05T00:00:00"/>
    <n v="19"/>
    <x v="0"/>
    <x v="0"/>
    <x v="8"/>
    <n v="25"/>
    <x v="6"/>
    <n v="18"/>
    <n v="1388.09"/>
    <n v="77.11611111111111"/>
    <n v="54.15"/>
    <n v="-22.966111111111111"/>
    <n v="-413.39"/>
    <x v="3"/>
    <s v="BRUTS USINES"/>
  </r>
  <r>
    <s v="234995"/>
    <s v="CORPS NOVA  200 SERIE 15  USINE PN10§"/>
    <d v="2015-05-05T00:00:00"/>
    <n v="19"/>
    <x v="0"/>
    <x v="0"/>
    <x v="8"/>
    <n v="25"/>
    <x v="6"/>
    <n v="56"/>
    <n v="7444.19"/>
    <n v="132.93196428571429"/>
    <n v="92.14"/>
    <n v="-40.791964285714286"/>
    <n v="-2284.35"/>
    <x v="3"/>
    <s v="BRUTS USINES"/>
  </r>
  <r>
    <s v="164122"/>
    <s v="CORPS EURO 20 NG LONG TYPE 21    DN 150"/>
    <d v="2015-05-05T00:00:00"/>
    <n v="19"/>
    <x v="0"/>
    <x v="0"/>
    <x v="8"/>
    <n v="25"/>
    <x v="6"/>
    <n v="36"/>
    <n v="2881.52"/>
    <n v="80.042222222222222"/>
    <n v="54.15"/>
    <n v="-25.892222222222223"/>
    <n v="-932.12"/>
    <x v="3"/>
    <s v="BRUTS USINES"/>
  </r>
  <r>
    <s v="164118"/>
    <s v="CORPS EURO 20 NG LONG TYPE 21 DN 100"/>
    <d v="2015-05-05T00:00:00"/>
    <n v="19"/>
    <x v="0"/>
    <x v="0"/>
    <x v="8"/>
    <n v="25"/>
    <x v="6"/>
    <n v="160"/>
    <n v="7747.51"/>
    <n v="48.421937499999999"/>
    <n v="30.58"/>
    <n v="-17.8419375"/>
    <n v="-2854.71"/>
    <x v="3"/>
    <s v="BRUTS USINES"/>
  </r>
  <r>
    <s v="171432"/>
    <s v="CORPS EURO 20 NG COURT TYPE 23   DN 150"/>
    <d v="2015-05-05T00:00:00"/>
    <n v="19"/>
    <x v="0"/>
    <x v="0"/>
    <x v="8"/>
    <n v="25"/>
    <x v="6"/>
    <n v="108"/>
    <n v="7774.34"/>
    <n v="71.984629629629637"/>
    <n v="44.29"/>
    <n v="-27.694629629629638"/>
    <n v="-2991.0200000000009"/>
    <x v="3"/>
    <s v="BRUTS USINES"/>
  </r>
  <r>
    <s v="164118"/>
    <s v="CORPS EURO 20 NG LONG TYPE 21 DN 100"/>
    <d v="2015-05-05T00:00:00"/>
    <n v="19"/>
    <x v="0"/>
    <x v="0"/>
    <x v="8"/>
    <n v="25"/>
    <x v="6"/>
    <n v="80"/>
    <n v="3873.75"/>
    <n v="48.421875"/>
    <n v="30.58"/>
    <n v="-17.841875000000002"/>
    <n v="-1427.3500000000001"/>
    <x v="3"/>
    <s v="BRUTS USINES"/>
  </r>
  <r>
    <s v="164114"/>
    <s v="CORPS EURO 20 NG LONG TYPE 21    DN 80 B"/>
    <d v="2015-05-05T00:00:00"/>
    <n v="19"/>
    <x v="0"/>
    <x v="0"/>
    <x v="8"/>
    <n v="25"/>
    <x v="6"/>
    <n v="240"/>
    <n v="7653.53"/>
    <n v="31.889708333333331"/>
    <n v="25.33"/>
    <n v="-6.559708333333333"/>
    <n v="-1574.33"/>
    <x v="3"/>
    <s v="BRUTS USINES"/>
  </r>
  <r>
    <s v="234995"/>
    <s v="CORPS NOVA  200 SERIE 15  USINE PN10§"/>
    <d v="2015-05-05T00:00:00"/>
    <n v="19"/>
    <x v="0"/>
    <x v="0"/>
    <x v="8"/>
    <n v="25"/>
    <x v="6"/>
    <n v="24"/>
    <n v="3190.36"/>
    <n v="132.93166666666667"/>
    <n v="92.14"/>
    <n v="-40.791666666666671"/>
    <n v="-979.00000000000011"/>
    <x v="3"/>
    <s v="BRUTS USINES"/>
  </r>
  <r>
    <s v="164118"/>
    <s v="CORPS EURO 20 NG LONG TYPE 21 DN 100"/>
    <d v="2015-05-05T00:00:00"/>
    <n v="19"/>
    <x v="0"/>
    <x v="0"/>
    <x v="8"/>
    <n v="25"/>
    <x v="6"/>
    <n v="32"/>
    <n v="1539.31"/>
    <n v="48.103437499999998"/>
    <n v="30.58"/>
    <n v="-17.5234375"/>
    <n v="-560.75"/>
    <x v="3"/>
    <s v="BRUTS USINES"/>
  </r>
  <r>
    <s v="164122"/>
    <s v="CORPS EURO 20 NG LONG TYPE 21    DN 150"/>
    <d v="2015-05-05T00:00:00"/>
    <n v="19"/>
    <x v="0"/>
    <x v="0"/>
    <x v="8"/>
    <n v="25"/>
    <x v="6"/>
    <n v="108"/>
    <n v="8644.56"/>
    <n v="80.042222222222222"/>
    <n v="54.15"/>
    <n v="-25.892222222222223"/>
    <n v="-2796.36"/>
    <x v="3"/>
    <s v="BRUTS USINES"/>
  </r>
  <r>
    <s v="164118"/>
    <s v="CORPS EURO 20 NG LONG TYPE 21 DN 100"/>
    <d v="2015-05-05T00:00:00"/>
    <n v="19"/>
    <x v="0"/>
    <x v="0"/>
    <x v="8"/>
    <n v="25"/>
    <x v="6"/>
    <n v="16"/>
    <n v="769.66"/>
    <n v="48.103749999999998"/>
    <n v="30.58"/>
    <n v="-17.52375"/>
    <n v="-280.38"/>
    <x v="3"/>
    <s v="BRUTS USINES"/>
  </r>
  <r>
    <s v="171433"/>
    <s v="CORPS EURO 20 NG COURT TYPE 23   DN 100"/>
    <d v="2015-05-05T00:00:00"/>
    <n v="19"/>
    <x v="0"/>
    <x v="0"/>
    <x v="8"/>
    <n v="25"/>
    <x v="6"/>
    <n v="64"/>
    <n v="2759.82"/>
    <n v="43.122187500000003"/>
    <n v="28.78"/>
    <n v="-14.342187500000001"/>
    <n v="-917.90000000000009"/>
    <x v="3"/>
    <s v="BRUTS USINES"/>
  </r>
  <r>
    <s v="171432"/>
    <s v="CORPS EURO 20 NG COURT TYPE 23   DN 150"/>
    <d v="2015-05-05T00:00:00"/>
    <n v="19"/>
    <x v="0"/>
    <x v="0"/>
    <x v="8"/>
    <n v="25"/>
    <x v="6"/>
    <n v="126"/>
    <n v="9070.08"/>
    <n v="71.984761904761911"/>
    <n v="44.29"/>
    <n v="-27.694761904761911"/>
    <n v="-3489.5400000000009"/>
    <x v="3"/>
    <s v="BRUTS USINES"/>
  </r>
  <r>
    <s v="234995"/>
    <s v="CORPS NOVA  200 SERIE 15  USINE PN10§"/>
    <d v="2015-05-05T00:00:00"/>
    <n v="19"/>
    <x v="0"/>
    <x v="0"/>
    <x v="8"/>
    <n v="25"/>
    <x v="6"/>
    <n v="64"/>
    <n v="8507.64"/>
    <n v="132.93187499999999"/>
    <n v="92.14"/>
    <n v="-40.79187499999999"/>
    <n v="-2610.6799999999994"/>
    <x v="3"/>
    <s v="BRUTS USINES"/>
  </r>
  <r>
    <s v="164122"/>
    <s v="CORPS EURO 20 NG LONG TYPE 21    DN 150"/>
    <d v="2015-05-05T00:00:00"/>
    <n v="19"/>
    <x v="0"/>
    <x v="0"/>
    <x v="8"/>
    <n v="25"/>
    <x v="6"/>
    <n v="81"/>
    <n v="6483.42"/>
    <n v="80.042222222222222"/>
    <n v="54.15"/>
    <n v="-25.892222222222223"/>
    <n v="-2097.27"/>
    <x v="3"/>
    <s v="BRUTS USINES"/>
  </r>
  <r>
    <s v="171432"/>
    <s v="CORPS EURO 20 NG COURT TYPE 23   DN 150"/>
    <d v="2015-05-05T00:00:00"/>
    <n v="19"/>
    <x v="0"/>
    <x v="0"/>
    <x v="8"/>
    <n v="25"/>
    <x v="6"/>
    <n v="63"/>
    <n v="4499.8"/>
    <n v="71.425396825396831"/>
    <n v="44.29"/>
    <n v="-27.135396825396832"/>
    <n v="-1709.5300000000004"/>
    <x v="3"/>
    <s v="BRUTS USINES"/>
  </r>
  <r>
    <s v="XFU09NT7Y"/>
    <s v="CHEMISE PI80 BZE ENDUIT+CHANFRCUSN6ZN4PB"/>
    <d v="2015-05-05T00:00:00"/>
    <n v="19"/>
    <x v="0"/>
    <x v="0"/>
    <x v="9"/>
    <n v="1216"/>
    <x v="7"/>
    <n v="1092"/>
    <n v="12972.96"/>
    <n v="11.879999999999999"/>
    <n v="11.6"/>
    <n v="-0.27999999999999936"/>
    <n v="-305.75999999999931"/>
    <x v="4"/>
    <s v="CUIVREUX"/>
  </r>
  <r>
    <s v="XFM26EQ0Y"/>
    <s v="PALIER V26 LAITON NOVA DIN 100/150+GRAIS"/>
    <d v="2015-05-05T00:00:00"/>
    <n v="19"/>
    <x v="0"/>
    <x v="0"/>
    <x v="9"/>
    <n v="1216"/>
    <x v="7"/>
    <n v="864"/>
    <n v="2998.08"/>
    <n v="3.4699999999999998"/>
    <n v="3.38"/>
    <n v="-8.9999999999999858E-2"/>
    <n v="-77.759999999999877"/>
    <x v="4"/>
    <s v="CUIVREUX"/>
  </r>
  <r>
    <s v="20015254"/>
    <s v="CLAPET GS ADMP ADD 150B100/150ADMLC"/>
    <d v="2015-05-05T00:00:00"/>
    <n v="19"/>
    <x v="0"/>
    <x v="0"/>
    <x v="10"/>
    <n v="3285"/>
    <x v="8"/>
    <n v="10"/>
    <n v="540"/>
    <n v="54"/>
    <n v="50.86"/>
    <n v="-3.1400000000000006"/>
    <n v="-31.400000000000006"/>
    <x v="1"/>
    <s v="PIECES ACHETEES"/>
  </r>
  <r>
    <s v="XF4940028"/>
    <s v="JOINT TORIQUE 42,2/3 BORNE    801 802"/>
    <d v="2015-05-05T00:00:00"/>
    <n v="19"/>
    <x v="0"/>
    <x v="0"/>
    <x v="10"/>
    <n v="3285"/>
    <x v="8"/>
    <n v="100"/>
    <n v="87"/>
    <n v="0.87"/>
    <n v="0.16"/>
    <n v="-0.71"/>
    <n v="-71"/>
    <x v="1"/>
    <s v="PIECES ACHETEES"/>
  </r>
  <r>
    <s v="X38340389"/>
    <s v="EUROKOTE 711-92BF POUDRE EPOXY BLEU RAL"/>
    <d v="2015-05-05T00:00:00"/>
    <n v="19"/>
    <x v="0"/>
    <x v="0"/>
    <x v="11"/>
    <n v="11922"/>
    <x v="9"/>
    <n v="2500"/>
    <n v="12250"/>
    <n v="4.9000000000000004"/>
    <n v="5.0199999999999996"/>
    <n v="0.11999999999999922"/>
    <n v="299.99999999999807"/>
    <x v="5"/>
    <s v="REV.PEINT.,PLASTIQUES,AUTRES"/>
  </r>
  <r>
    <s v="X38340388"/>
    <s v="EUROKOTE 711-92 POUDR EPOXY BLEU RAL5005"/>
    <d v="2015-05-05T00:00:00"/>
    <n v="19"/>
    <x v="0"/>
    <x v="0"/>
    <x v="11"/>
    <n v="11922"/>
    <x v="9"/>
    <n v="2400"/>
    <n v="11952"/>
    <n v="4.9800000000000004"/>
    <n v="5"/>
    <n v="1.9999999999999574E-2"/>
    <n v="47.999999999998977"/>
    <x v="5"/>
    <s v="REV.PEINT.,PLASTIQUES,AUTRES"/>
  </r>
  <r>
    <s v="XFM01ZT0Y"/>
    <s v="POTTER PCVS CONT.VALVE SUPERVISWITCH"/>
    <d v="2015-05-05T00:00:00"/>
    <n v="19"/>
    <x v="0"/>
    <x v="0"/>
    <x v="12"/>
    <n v="9981"/>
    <x v="10"/>
    <n v="7"/>
    <n v="645.61"/>
    <n v="92.23"/>
    <n v="60"/>
    <n v="-32.230000000000004"/>
    <n v="-225.61"/>
    <x v="1"/>
    <s v="PIECES ACHETEES"/>
  </r>
  <r>
    <s v="XFU10ZB5Y"/>
    <s v="CAISSE PI C9+VR HC 600/650  REPERE   &quot;P&quot;"/>
    <d v="2015-05-05T00:00:00"/>
    <n v="19"/>
    <x v="0"/>
    <x v="0"/>
    <x v="13"/>
    <n v="9367"/>
    <x v="11"/>
    <n v="12"/>
    <n v="160.56"/>
    <n v="13.38"/>
    <n v="13.92"/>
    <n v="0.53999999999999915"/>
    <n v="6.4799999999999898"/>
    <x v="2"/>
    <s v="PRODUITS DE CONDITIONNEMENT"/>
  </r>
  <r>
    <s v="29000053"/>
    <s v="BOUCHON,COUVERCLE DN100 RAL3020,PERCE"/>
    <d v="2015-05-05T00:00:00"/>
    <n v="19"/>
    <x v="0"/>
    <x v="0"/>
    <x v="14"/>
    <n v="28624"/>
    <x v="12"/>
    <n v="200"/>
    <n v="4352"/>
    <n v="21.76"/>
    <n v="0"/>
    <n v="-21.76"/>
    <n v="-4352"/>
    <x v="0"/>
    <s v="SANS GO"/>
  </r>
  <r>
    <s v="XFU326K5Y"/>
    <s v="NOTICE KIT PI R1 326  ZK08A015ZK10A016"/>
    <d v="2015-05-05T00:00:00"/>
    <n v="19"/>
    <x v="0"/>
    <x v="0"/>
    <x v="5"/>
    <s v=""/>
    <x v="4"/>
    <n v="50"/>
    <n v="69.5"/>
    <n v="1.39"/>
    <n v="0"/>
    <n v="-1.39"/>
    <n v="-69.5"/>
    <x v="0"/>
    <s v="SANS GO"/>
  </r>
  <r>
    <s v="XFU340K5Y"/>
    <s v="NOT.KIT PI R1340 ZK06A056-62-63 ZK10A057"/>
    <d v="2015-05-05T00:00:00"/>
    <n v="19"/>
    <x v="0"/>
    <x v="0"/>
    <x v="5"/>
    <s v=""/>
    <x v="4"/>
    <n v="20"/>
    <n v="13"/>
    <n v="0.65"/>
    <n v="0"/>
    <n v="-0.65"/>
    <n v="-13"/>
    <x v="0"/>
    <s v="SANS GO"/>
  </r>
  <r>
    <s v="XFU342K5Y"/>
    <s v="NOT.KIT PI R1 342  ZK06A061-63ZK04A060-Z"/>
    <d v="2015-05-05T00:00:00"/>
    <n v="19"/>
    <x v="0"/>
    <x v="0"/>
    <x v="5"/>
    <s v=""/>
    <x v="4"/>
    <n v="30"/>
    <n v="41.7"/>
    <n v="1.3900000000000001"/>
    <n v="0"/>
    <n v="-1.3900000000000001"/>
    <n v="-41.7"/>
    <x v="0"/>
    <s v="SANS GO"/>
  </r>
  <r>
    <s v="20018208"/>
    <s v="CAISSE PI C9+ DN100 VR BD HC1800 REP&quot;CR&quot;"/>
    <d v="2015-05-05T00:00:00"/>
    <n v="19"/>
    <x v="0"/>
    <x v="0"/>
    <x v="13"/>
    <n v="9367"/>
    <x v="11"/>
    <n v="50"/>
    <n v="803"/>
    <n v="16.059999999999999"/>
    <n v="16.68"/>
    <n v="0.62000000000000099"/>
    <n v="31.00000000000005"/>
    <x v="2"/>
    <s v="PRODUITS DE CONDITIONNEMENT"/>
  </r>
  <r>
    <s v="XFM05ZJ0Y"/>
    <s v="BOUCHON KAPSTO DN 50 GPN 650   R PERCE"/>
    <d v="2015-05-05T00:00:00"/>
    <n v="19"/>
    <x v="0"/>
    <x v="0"/>
    <x v="15"/>
    <n v="5733"/>
    <x v="13"/>
    <n v="1000"/>
    <n v="146.19999999999999"/>
    <n v="0.1462"/>
    <n v="0.15"/>
    <n v="3.7999999999999978E-3"/>
    <n v="3.799999999999998"/>
    <x v="1"/>
    <s v="PIECES ACHETEES"/>
  </r>
  <r>
    <s v="XFM20ZJ0Y"/>
    <s v="BOUCHON KAPSTO DN 200 TYPE GPN650 PERCE"/>
    <d v="2015-05-05T00:00:00"/>
    <n v="19"/>
    <x v="0"/>
    <x v="0"/>
    <x v="15"/>
    <n v="5733"/>
    <x v="13"/>
    <n v="357"/>
    <n v="181.37"/>
    <n v="0.50803921568627453"/>
    <n v="0.5"/>
    <n v="-8.0392156862745257E-3"/>
    <n v="-2.8700000000000054"/>
    <x v="1"/>
    <s v="PIECES ACHETEES"/>
  </r>
  <r>
    <s v="XFM25ZJ0Y"/>
    <s v="BOUCHON KAPSTO DN 250 TYPE GPN650 PERCE"/>
    <d v="2015-05-05T00:00:00"/>
    <n v="19"/>
    <x v="0"/>
    <x v="0"/>
    <x v="15"/>
    <n v="5733"/>
    <x v="13"/>
    <n v="1000"/>
    <n v="832.06"/>
    <n v="0.83205999999999991"/>
    <n v="0.85"/>
    <n v="1.7940000000000067E-2"/>
    <n v="17.940000000000069"/>
    <x v="1"/>
    <s v="PIECES ACHETEES"/>
  </r>
  <r>
    <s v="XFM07ZJ5Y"/>
    <s v="BOUCHON NOVA DN 65  GRIS      TYPE 650"/>
    <d v="2015-05-05T00:00:00"/>
    <n v="19"/>
    <x v="0"/>
    <x v="0"/>
    <x v="15"/>
    <n v="5733"/>
    <x v="13"/>
    <n v="4500"/>
    <n v="704.03"/>
    <n v="0.1564511111111111"/>
    <n v="0.16"/>
    <n v="3.548888888888907E-3"/>
    <n v="15.970000000000081"/>
    <x v="1"/>
    <s v="PIECES ACHETEES"/>
  </r>
  <r>
    <s v="XFU10ZG7Y"/>
    <s v="CAISSE C9 + ATLAS + 100 VR HC 1M REP.CB"/>
    <d v="2015-05-05T00:00:00"/>
    <n v="19"/>
    <x v="0"/>
    <x v="0"/>
    <x v="13"/>
    <n v="9367"/>
    <x v="11"/>
    <n v="90"/>
    <n v="1282.5"/>
    <n v="14.25"/>
    <n v="14.83"/>
    <n v="0.58000000000000007"/>
    <n v="52.2"/>
    <x v="2"/>
    <s v="PRODUITS DE CONDITIONNEMENT"/>
  </r>
  <r>
    <s v="XFM02ZR0Y"/>
    <s v="CAISSE EMBALLAGE E20 FM DN100 A 150"/>
    <d v="2015-05-05T00:00:00"/>
    <n v="19"/>
    <x v="0"/>
    <x v="0"/>
    <x v="13"/>
    <n v="9367"/>
    <x v="11"/>
    <n v="6"/>
    <n v="288.36"/>
    <n v="48.06"/>
    <n v="49.61"/>
    <n v="1.5499999999999972"/>
    <n v="9.2999999999999829"/>
    <x v="2"/>
    <s v="PRODUITS DE CONDITIONNEMENT"/>
  </r>
  <r>
    <s v="XFM25CX5U"/>
    <s v="CORPS NOVA 250 S.14 E23 USINE GN 16"/>
    <d v="2015-05-05T00:00:00"/>
    <n v="19"/>
    <x v="0"/>
    <x v="0"/>
    <x v="16"/>
    <n v="9924"/>
    <x v="14"/>
    <n v="24"/>
    <n v="5021.76"/>
    <n v="209.24"/>
    <n v="0"/>
    <n v="-209.24"/>
    <n v="-5021.76"/>
    <x v="0"/>
    <s v="SANS GO"/>
  </r>
  <r>
    <s v="XF6292008"/>
    <s v="CACHE REGULATEUR DN100 USINE"/>
    <d v="2015-05-05T00:00:00"/>
    <n v="19"/>
    <x v="0"/>
    <x v="0"/>
    <x v="16"/>
    <n v="9924"/>
    <x v="14"/>
    <n v="36"/>
    <n v="1593"/>
    <n v="44.25"/>
    <n v="0"/>
    <n v="-44.25"/>
    <n v="-1593"/>
    <x v="0"/>
    <s v="SANS GO"/>
  </r>
  <r>
    <s v="XFZ30JL0T"/>
    <s v="JOINT GGS DN 300 CONDITIONNE"/>
    <d v="2015-05-05T00:00:00"/>
    <n v="19"/>
    <x v="0"/>
    <x v="0"/>
    <x v="17"/>
    <n v="9310"/>
    <x v="15"/>
    <n v="6"/>
    <n v="419.76"/>
    <n v="69.959999999999994"/>
    <n v="0"/>
    <n v="-69.959999999999994"/>
    <n v="-419.76"/>
    <x v="0"/>
    <s v="SANS GO"/>
  </r>
  <r>
    <s v="XFZ45JL0T"/>
    <s v="JOINT GGS DN 450 CONDITIONNE"/>
    <d v="2015-05-05T00:00:00"/>
    <n v="19"/>
    <x v="0"/>
    <x v="0"/>
    <x v="17"/>
    <n v="9310"/>
    <x v="15"/>
    <n v="26"/>
    <n v="2777.58"/>
    <n v="106.83"/>
    <n v="0"/>
    <n v="-106.83"/>
    <n v="-2777.58"/>
    <x v="0"/>
    <s v="SANS GO"/>
  </r>
  <r>
    <s v="XFZ30BC0Y"/>
    <s v="COLLIER FTE 300 PB M40X3+VISHM8X16 CONDI"/>
    <d v="2015-05-05T00:00:00"/>
    <n v="19"/>
    <x v="0"/>
    <x v="0"/>
    <x v="17"/>
    <n v="9310"/>
    <x v="15"/>
    <n v="5"/>
    <n v="129.6"/>
    <n v="25.919999999999998"/>
    <n v="0"/>
    <n v="-25.919999999999998"/>
    <n v="-129.6"/>
    <x v="0"/>
    <s v="SANS GO"/>
  </r>
  <r>
    <s v="XFZ50JL0T"/>
    <s v="JOINT GGS DN 500 CONDITIONNE"/>
    <d v="2015-05-05T00:00:00"/>
    <n v="19"/>
    <x v="0"/>
    <x v="0"/>
    <x v="17"/>
    <n v="9310"/>
    <x v="15"/>
    <n v="30"/>
    <n v="4023.3"/>
    <n v="134.11000000000001"/>
    <n v="0"/>
    <n v="-134.11000000000001"/>
    <n v="-4023.3"/>
    <x v="0"/>
    <s v="SANS GO"/>
  </r>
  <r>
    <s v="XFZ60JL0T"/>
    <s v="JOINT GGS DN 600 CONDITIONNE"/>
    <d v="2015-05-05T00:00:00"/>
    <n v="19"/>
    <x v="0"/>
    <x v="0"/>
    <x v="17"/>
    <n v="9310"/>
    <x v="15"/>
    <n v="19"/>
    <n v="3317.02"/>
    <n v="174.58"/>
    <n v="143.69999999999999"/>
    <n v="-30.880000000000024"/>
    <n v="-586.72000000000048"/>
    <x v="0"/>
    <s v="SANS GO"/>
  </r>
  <r>
    <s v="XFZ15JL0T"/>
    <s v="JOINT GGS DN 150 CONDITIONNE"/>
    <d v="2015-05-05T00:00:00"/>
    <n v="19"/>
    <x v="0"/>
    <x v="0"/>
    <x v="17"/>
    <n v="9310"/>
    <x v="15"/>
    <n v="50"/>
    <n v="1616"/>
    <n v="32.32"/>
    <n v="0"/>
    <n v="-32.32"/>
    <n v="-1616"/>
    <x v="0"/>
    <s v="SANS GO"/>
  </r>
  <r>
    <s v="XFZ08JL0T"/>
    <s v="JOINT GGS DN 80  CONDITIONNE"/>
    <d v="2015-05-05T00:00:00"/>
    <n v="19"/>
    <x v="0"/>
    <x v="0"/>
    <x v="17"/>
    <n v="9310"/>
    <x v="15"/>
    <n v="90"/>
    <n v="1773"/>
    <n v="19.7"/>
    <n v="0"/>
    <n v="-19.7"/>
    <n v="-1773"/>
    <x v="0"/>
    <s v="SANS GO"/>
  </r>
  <r>
    <s v="XFZ04JL0T"/>
    <s v="JOINT GGS DN 40  CONDITIONNE"/>
    <d v="2015-05-05T00:00:00"/>
    <n v="19"/>
    <x v="0"/>
    <x v="0"/>
    <x v="17"/>
    <n v="9310"/>
    <x v="15"/>
    <n v="10"/>
    <n v="167.1"/>
    <n v="16.71"/>
    <n v="0"/>
    <n v="-16.71"/>
    <n v="-167.10000000000002"/>
    <x v="0"/>
    <s v="SANS GO"/>
  </r>
  <r>
    <s v="XF6271083"/>
    <s v="CACHE VANNE AUTO.80 BRUT PEINTJAUNE"/>
    <d v="2015-05-05T00:00:00"/>
    <n v="19"/>
    <x v="0"/>
    <x v="0"/>
    <x v="18"/>
    <n v="3081"/>
    <x v="16"/>
    <n v="18"/>
    <n v="444.6"/>
    <n v="24.700000000000003"/>
    <n v="24.41"/>
    <n v="-0.2900000000000027"/>
    <n v="-5.2200000000000486"/>
    <x v="6"/>
    <s v="RETOURS/ VF / FONTES AUTRES"/>
  </r>
  <r>
    <s v="X64233310"/>
    <s v="CARTON ESSUIE MAINS OUATE 2 PLIS"/>
    <d v="2015-05-05T00:00:00"/>
    <n v="19"/>
    <x v="0"/>
    <x v="0"/>
    <x v="19"/>
    <n v="11759"/>
    <x v="17"/>
    <n v="20"/>
    <n v="277.2"/>
    <n v="13.86"/>
    <n v="0"/>
    <n v="-13.86"/>
    <n v="-277.2"/>
    <x v="0"/>
    <s v="SANS GO"/>
  </r>
  <r>
    <s v="20013764"/>
    <s v="GRAISSE LITHIUM GR MU EP2 SEAU 18 KG"/>
    <d v="2015-05-05T00:00:00"/>
    <n v="19"/>
    <x v="0"/>
    <x v="0"/>
    <x v="20"/>
    <n v="9500"/>
    <x v="18"/>
    <n v="4"/>
    <n v="174.08"/>
    <n v="43.52"/>
    <n v="0"/>
    <n v="-43.52"/>
    <n v="-174.08"/>
    <x v="0"/>
    <s v="SANS GO"/>
  </r>
  <r>
    <s v="20031513"/>
    <s v="GANTS SENSILITE ANSELL NOIR T8"/>
    <d v="2015-05-05T00:00:00"/>
    <n v="19"/>
    <x v="0"/>
    <x v="0"/>
    <x v="21"/>
    <n v="12324"/>
    <x v="19"/>
    <n v="24"/>
    <n v="18.96"/>
    <n v="0.79"/>
    <n v="0"/>
    <n v="-0.79"/>
    <n v="-18.96"/>
    <x v="0"/>
    <s v="SANS GO"/>
  </r>
  <r>
    <s v="XFU10XM0Y"/>
    <s v="BOUCHON CAPOTE DN 100 PI ATLAS+ EQUIPE C"/>
    <d v="2015-05-05T00:00:00"/>
    <n v="19"/>
    <x v="0"/>
    <x v="0"/>
    <x v="5"/>
    <s v=""/>
    <x v="4"/>
    <n v="96"/>
    <n v="1050.24"/>
    <n v="10.94"/>
    <n v="0"/>
    <n v="-10.94"/>
    <n v="-1050.24"/>
    <x v="0"/>
    <s v="SANS GO"/>
  </r>
  <r>
    <s v="XFM20DG0T"/>
    <s v="CHAPEAU NOVA DN 200  USINE V32BLEU 250 M"/>
    <d v="2015-05-05T00:00:00"/>
    <n v="19"/>
    <x v="0"/>
    <x v="0"/>
    <x v="5"/>
    <s v=""/>
    <x v="4"/>
    <n v="160"/>
    <n v="2094.4"/>
    <n v="13.09"/>
    <n v="10.11"/>
    <n v="-2.9800000000000004"/>
    <n v="-476.80000000000007"/>
    <x v="0"/>
    <s v="SANS GO"/>
  </r>
  <r>
    <s v="XFU10XM0Y"/>
    <s v="BOUCHON CAPOTE DN 100 PI ATLAS+ EQUIPE C"/>
    <d v="2015-05-05T00:00:00"/>
    <n v="19"/>
    <x v="0"/>
    <x v="0"/>
    <x v="5"/>
    <s v=""/>
    <x v="4"/>
    <n v="96"/>
    <n v="1050.24"/>
    <n v="10.94"/>
    <n v="0"/>
    <n v="-10.94"/>
    <n v="-1050.24"/>
    <x v="0"/>
    <s v="SANS GO"/>
  </r>
  <r>
    <s v="XFU10XM0Y"/>
    <s v="BOUCHON CAPOTE DN 100 PI ATLAS+ EQUIPE C"/>
    <d v="2015-05-05T00:00:00"/>
    <n v="19"/>
    <x v="0"/>
    <x v="0"/>
    <x v="5"/>
    <s v=""/>
    <x v="4"/>
    <n v="96"/>
    <n v="1050.24"/>
    <n v="10.94"/>
    <n v="0"/>
    <n v="-10.94"/>
    <n v="-1050.24"/>
    <x v="0"/>
    <s v="SANS GO"/>
  </r>
  <r>
    <s v="20012672"/>
    <s v="VIS DE MAN NG2 FSH DN65/80 V24 236"/>
    <d v="2015-05-05T00:00:00"/>
    <n v="19"/>
    <x v="0"/>
    <x v="0"/>
    <x v="5"/>
    <s v=""/>
    <x v="4"/>
    <n v="504"/>
    <n v="1970.64"/>
    <n v="3.91"/>
    <n v="0"/>
    <n v="-3.91"/>
    <n v="-1970.64"/>
    <x v="0"/>
    <s v="SANS GO"/>
  </r>
  <r>
    <s v="20012672"/>
    <s v="VIS DE MAN NG2 FSH DN65/80 V24 236"/>
    <d v="2015-05-05T00:00:00"/>
    <n v="19"/>
    <x v="0"/>
    <x v="0"/>
    <x v="5"/>
    <s v=""/>
    <x v="4"/>
    <n v="85"/>
    <n v="332.35"/>
    <n v="3.91"/>
    <n v="0"/>
    <n v="-3.91"/>
    <n v="-332.35"/>
    <x v="0"/>
    <s v="SANS GO"/>
  </r>
  <r>
    <s v="XFU07XP0Y"/>
    <s v="BOUCHON ALU RS DN 65(3 TROUS) EQUIPE CLA"/>
    <d v="2015-05-05T00:00:00"/>
    <n v="19"/>
    <x v="0"/>
    <x v="0"/>
    <x v="5"/>
    <s v=""/>
    <x v="4"/>
    <n v="340"/>
    <n v="1553.8"/>
    <n v="4.57"/>
    <n v="0"/>
    <n v="-4.57"/>
    <n v="-1553.8000000000002"/>
    <x v="0"/>
    <s v="SANS GO"/>
  </r>
  <r>
    <s v="XFU07XM0Y"/>
    <s v="BOUCHON CAPOTE DN 65 PI ATLAS + EQUIPE C"/>
    <d v="2015-05-05T00:00:00"/>
    <n v="19"/>
    <x v="0"/>
    <x v="0"/>
    <x v="5"/>
    <s v=""/>
    <x v="4"/>
    <n v="130"/>
    <n v="1069.9000000000001"/>
    <n v="8.23"/>
    <n v="0"/>
    <n v="-8.23"/>
    <n v="-1069.9000000000001"/>
    <x v="0"/>
    <s v="SANS GO"/>
  </r>
  <r>
    <s v="XFU07XM0Y"/>
    <s v="BOUCHON CAPOTE DN 65 PI ATLAS + EQUIPE C"/>
    <d v="2015-05-05T00:00:00"/>
    <n v="19"/>
    <x v="0"/>
    <x v="0"/>
    <x v="5"/>
    <s v=""/>
    <x v="4"/>
    <n v="80"/>
    <n v="658.4"/>
    <n v="8.23"/>
    <n v="0"/>
    <n v="-8.23"/>
    <n v="-658.40000000000009"/>
    <x v="0"/>
    <s v="SANS GO"/>
  </r>
  <r>
    <s v="X41107258"/>
    <s v="VIS H, M 16 - 40 X 40         ACIER 8/8"/>
    <d v="2015-05-05T00:00:00"/>
    <n v="19"/>
    <x v="0"/>
    <x v="0"/>
    <x v="22"/>
    <n v="1152"/>
    <x v="20"/>
    <n v="340"/>
    <n v="67.12"/>
    <n v="0.19741176470588237"/>
    <n v="0.2"/>
    <n v="2.5882352941176412E-3"/>
    <n v="0.87999999999999801"/>
    <x v="1"/>
    <s v="PIECES ACHETEES"/>
  </r>
  <r>
    <s v="X41107554"/>
    <s v="VIS H, M 16 - 70 X 38         ACIER 8/8"/>
    <d v="2015-05-05T00:00:00"/>
    <n v="19"/>
    <x v="0"/>
    <x v="0"/>
    <x v="22"/>
    <n v="1152"/>
    <x v="20"/>
    <n v="1300"/>
    <n v="495.57"/>
    <n v="0.3812076923076923"/>
    <n v="0.38"/>
    <n v="-1.2076923076922985E-3"/>
    <n v="-1.5699999999999881"/>
    <x v="1"/>
    <s v="PIECES ACHETEES"/>
  </r>
  <r>
    <s v="X41311618"/>
    <s v="ECROU USUEL H , M 16 CLASSE 8 ZINGUE BIC"/>
    <d v="2015-05-05T00:00:00"/>
    <n v="19"/>
    <x v="0"/>
    <x v="0"/>
    <x v="22"/>
    <n v="1152"/>
    <x v="20"/>
    <n v="1750"/>
    <n v="106.96"/>
    <n v="6.1119999999999994E-2"/>
    <n v="0.06"/>
    <n v="-1.119999999999996E-3"/>
    <n v="-1.9599999999999931"/>
    <x v="1"/>
    <s v="PIECES ACHETEES"/>
  </r>
  <r>
    <s v="XFU10XN5Y"/>
    <s v="BOUCHON COUVERCLE DN100 EQUIPERAL 3020 ("/>
    <d v="2015-05-06T00:00:00"/>
    <n v="19"/>
    <x v="0"/>
    <x v="0"/>
    <x v="5"/>
    <s v=""/>
    <x v="4"/>
    <n v="36"/>
    <n v="858.96"/>
    <n v="23.86"/>
    <n v="0"/>
    <n v="-23.86"/>
    <n v="-858.96"/>
    <x v="0"/>
    <s v="SANS GO"/>
  </r>
  <r>
    <s v="X38141731"/>
    <s v="ELECTRODE 2,5  OVERCORD     REF:372115"/>
    <d v="2015-05-06T00:00:00"/>
    <n v="19"/>
    <x v="0"/>
    <x v="0"/>
    <x v="23"/>
    <n v="31169"/>
    <x v="21"/>
    <n v="260"/>
    <n v="41.57"/>
    <n v="0.15988461538461538"/>
    <n v="81.19"/>
    <n v="81.030115384615385"/>
    <n v="21067.83"/>
    <x v="0"/>
    <s v="SANS GO"/>
  </r>
  <r>
    <s v="X38141796"/>
    <s v="ELECTRODE 3,20 OVERCORD      REF.3721567"/>
    <d v="2015-05-06T00:00:00"/>
    <n v="19"/>
    <x v="0"/>
    <x v="0"/>
    <x v="23"/>
    <n v="31169"/>
    <x v="21"/>
    <n v="320"/>
    <n v="66.66"/>
    <n v="0.20831249999999998"/>
    <n v="104.68"/>
    <n v="104.4716875"/>
    <n v="33430.94"/>
    <x v="0"/>
    <s v="SANS GO"/>
  </r>
  <r>
    <s v="X56322010"/>
    <s v="BARRETTE DE CONNEXION 10 MM2 REF:342 15"/>
    <d v="2015-05-06T00:00:00"/>
    <n v="19"/>
    <x v="0"/>
    <x v="0"/>
    <x v="24"/>
    <n v="12048"/>
    <x v="22"/>
    <n v="10"/>
    <n v="13.1"/>
    <n v="1.31"/>
    <n v="0.99"/>
    <n v="-0.32000000000000006"/>
    <n v="-3.2000000000000006"/>
    <x v="0"/>
    <s v="SANS GO"/>
  </r>
  <r>
    <s v="XFW10FH5T"/>
    <s v="PORTE CLAPET EQUIPE BI DN 80- 100 NON IN"/>
    <d v="2015-05-06T00:00:00"/>
    <n v="19"/>
    <x v="0"/>
    <x v="0"/>
    <x v="5"/>
    <s v=""/>
    <x v="4"/>
    <n v="2"/>
    <n v="20.96"/>
    <n v="10.48"/>
    <n v="0"/>
    <n v="-10.48"/>
    <n v="-20.96"/>
    <x v="0"/>
    <s v="SANS GO"/>
  </r>
  <r>
    <s v="XFW10DQ5T"/>
    <s v="CHAPEAU BI NON INCONGELABLE 7TDN80-100 E"/>
    <d v="2015-05-06T00:00:00"/>
    <n v="19"/>
    <x v="0"/>
    <x v="0"/>
    <x v="5"/>
    <s v=""/>
    <x v="4"/>
    <n v="2"/>
    <n v="67.48"/>
    <n v="33.74"/>
    <n v="0"/>
    <n v="-33.74"/>
    <n v="-67.48"/>
    <x v="0"/>
    <s v="SANS GO"/>
  </r>
  <r>
    <s v="XFU305K5Y"/>
    <s v="NOTICE KIT PI R1 305          L172953 &amp;"/>
    <d v="2015-05-06T00:00:00"/>
    <n v="19"/>
    <x v="0"/>
    <x v="0"/>
    <x v="5"/>
    <s v=""/>
    <x v="4"/>
    <n v="2"/>
    <n v="2.78"/>
    <n v="1.39"/>
    <n v="0"/>
    <n v="-1.39"/>
    <n v="-2.78"/>
    <x v="0"/>
    <s v="SANS GO"/>
  </r>
  <r>
    <s v="XFU323K5Y"/>
    <s v="NOTICE KIT PI R1 323  ZK08A009ZK08A010"/>
    <d v="2015-05-06T00:00:00"/>
    <n v="19"/>
    <x v="0"/>
    <x v="0"/>
    <x v="5"/>
    <s v=""/>
    <x v="4"/>
    <n v="1"/>
    <n v="1.39"/>
    <n v="1.39"/>
    <n v="0"/>
    <n v="-1.39"/>
    <n v="-1.39"/>
    <x v="0"/>
    <s v="SANS GO"/>
  </r>
  <r>
    <s v="XFU543K5Y"/>
    <s v="NOTICE KIT PI R1 543 ZK00A063 -064-065-L"/>
    <d v="2015-05-06T00:00:00"/>
    <n v="19"/>
    <x v="0"/>
    <x v="0"/>
    <x v="5"/>
    <s v=""/>
    <x v="4"/>
    <n v="8"/>
    <n v="5.2"/>
    <n v="0.65"/>
    <n v="0"/>
    <n v="-0.65"/>
    <n v="-5.2"/>
    <x v="0"/>
    <s v="SANS GO"/>
  </r>
  <r>
    <s v="29003243"/>
    <s v="NOTICE KIT JOINT R19 +JOINT R24 PF220943"/>
    <d v="2015-05-06T00:00:00"/>
    <n v="19"/>
    <x v="0"/>
    <x v="0"/>
    <x v="5"/>
    <s v=""/>
    <x v="4"/>
    <n v="1"/>
    <n v="0.65"/>
    <n v="0.65"/>
    <n v="0"/>
    <n v="-0.65"/>
    <n v="-0.65"/>
    <x v="0"/>
    <s v="SANS GO"/>
  </r>
  <r>
    <s v="29008160"/>
    <s v="NOTICE CLAPET FONTE POUR ADD 150 AG"/>
    <d v="2015-05-06T00:00:00"/>
    <n v="19"/>
    <x v="0"/>
    <x v="0"/>
    <x v="5"/>
    <s v=""/>
    <x v="4"/>
    <n v="1"/>
    <n v="0.65"/>
    <n v="0.65"/>
    <n v="0"/>
    <n v="-0.65"/>
    <n v="-0.65"/>
    <x v="7"/>
    <s v="FONTE"/>
  </r>
  <r>
    <s v="29008508"/>
    <s v="NOTICE KIT DE 10 JOINTS   104 X 85 X 5"/>
    <d v="2015-05-06T00:00:00"/>
    <n v="19"/>
    <x v="0"/>
    <x v="0"/>
    <x v="5"/>
    <s v=""/>
    <x v="4"/>
    <n v="1"/>
    <n v="0.65"/>
    <n v="0.65"/>
    <n v="0"/>
    <n v="-0.65"/>
    <n v="-0.65"/>
    <x v="0"/>
    <s v="SANS GO"/>
  </r>
  <r>
    <s v="29008509"/>
    <s v="NOTICE KIT DE 10 VIS   F90 M4 X 8"/>
    <d v="2015-05-06T00:00:00"/>
    <n v="19"/>
    <x v="0"/>
    <x v="0"/>
    <x v="5"/>
    <s v=""/>
    <x v="4"/>
    <n v="2"/>
    <n v="1.3"/>
    <n v="0.65"/>
    <n v="0"/>
    <n v="-0.65"/>
    <n v="-1.3"/>
    <x v="0"/>
    <s v="SANS GO"/>
  </r>
  <r>
    <s v="29008513"/>
    <s v="NOTICE KIT DE 10 JOINTS    95 X 65 X 4"/>
    <d v="2015-05-06T00:00:00"/>
    <n v="19"/>
    <x v="0"/>
    <x v="0"/>
    <x v="5"/>
    <s v=""/>
    <x v="4"/>
    <n v="2"/>
    <n v="1.3"/>
    <n v="0.65"/>
    <n v="0"/>
    <n v="-0.65"/>
    <n v="-1.3"/>
    <x v="0"/>
    <s v="SANS GO"/>
  </r>
  <r>
    <s v="29008514"/>
    <s v="NOTICE KIT DE 10 JOINTS   R11"/>
    <d v="2015-05-06T00:00:00"/>
    <n v="19"/>
    <x v="0"/>
    <x v="0"/>
    <x v="5"/>
    <s v=""/>
    <x v="4"/>
    <n v="2"/>
    <n v="1.3"/>
    <n v="0.65"/>
    <n v="0"/>
    <n v="-0.65"/>
    <n v="-1.3"/>
    <x v="0"/>
    <s v="SANS GO"/>
  </r>
  <r>
    <s v="29009993"/>
    <s v="NOTICE LOT 5 RONDELLES LIMITEUR 45 M3/H"/>
    <d v="2015-05-06T00:00:00"/>
    <n v="19"/>
    <x v="0"/>
    <x v="0"/>
    <x v="5"/>
    <s v=""/>
    <x v="4"/>
    <n v="2"/>
    <n v="1.3"/>
    <n v="0.65"/>
    <n v="0"/>
    <n v="-0.65"/>
    <n v="-1.3"/>
    <x v="0"/>
    <s v="SANS GO"/>
  </r>
  <r>
    <s v="XFU341K5Y"/>
    <s v="NOTICE KIT PI R1 341 ZK06B058 ZK10B059 ("/>
    <d v="2015-05-06T00:00:00"/>
    <n v="19"/>
    <x v="0"/>
    <x v="0"/>
    <x v="5"/>
    <s v=""/>
    <x v="4"/>
    <n v="2"/>
    <n v="1.3"/>
    <n v="0.65"/>
    <n v="0"/>
    <n v="-0.65"/>
    <n v="-1.3"/>
    <x v="0"/>
    <s v="SANS GO"/>
  </r>
  <r>
    <s v="XFU357K5Y"/>
    <s v="NOTICE KIT PI R1 357 ZK10C013-C014-C015"/>
    <d v="2015-05-06T00:00:00"/>
    <n v="19"/>
    <x v="0"/>
    <x v="0"/>
    <x v="5"/>
    <s v=""/>
    <x v="4"/>
    <n v="15"/>
    <n v="9.75"/>
    <n v="0.65"/>
    <n v="0"/>
    <n v="-0.65"/>
    <n v="-9.75"/>
    <x v="0"/>
    <s v="SANS GO"/>
  </r>
  <r>
    <s v="XFU10ZG6Y"/>
    <s v="CAISSE C9+ATLAS100 NR HC1M    REP. CA"/>
    <d v="2015-05-07T00:00:00"/>
    <n v="19"/>
    <x v="0"/>
    <x v="0"/>
    <x v="13"/>
    <n v="9367"/>
    <x v="11"/>
    <n v="94"/>
    <n v="1327.28"/>
    <n v="14.12"/>
    <n v="14.53"/>
    <n v="0.41000000000000014"/>
    <n v="38.540000000000013"/>
    <x v="2"/>
    <s v="PRODUITS DE CONDITIONNEMENT"/>
  </r>
  <r>
    <s v="XFU10ZG6Y"/>
    <s v="CAISSE C9+ATLAS100 NR HC1M    REP. CA"/>
    <d v="2015-05-07T00:00:00"/>
    <n v="19"/>
    <x v="0"/>
    <x v="0"/>
    <x v="13"/>
    <n v="9367"/>
    <x v="11"/>
    <n v="32"/>
    <n v="451.84"/>
    <n v="14.12"/>
    <n v="14.53"/>
    <n v="0.41000000000000014"/>
    <n v="13.120000000000005"/>
    <x v="2"/>
    <s v="PRODUITS DE CONDITIONNEMENT"/>
  </r>
  <r>
    <s v="20014362"/>
    <s v="COFFRE ELANCIO AVEC COLLIER DIA 118"/>
    <d v="2015-05-07T00:00:00"/>
    <n v="19"/>
    <x v="0"/>
    <x v="0"/>
    <x v="25"/>
    <n v="13614"/>
    <x v="23"/>
    <n v="84"/>
    <n v="12112.8"/>
    <n v="144.19999999999999"/>
    <n v="150.34"/>
    <n v="6.1400000000000148"/>
    <n v="515.76000000000124"/>
    <x v="1"/>
    <s v="PIECES ACHETEES"/>
  </r>
  <r>
    <s v="XFH10MA0B"/>
    <s v="COUPLE PIGNONS RENV/ANGLE FOURCC1919.4"/>
    <d v="2015-05-07T00:00:00"/>
    <n v="19"/>
    <x v="0"/>
    <x v="0"/>
    <x v="26"/>
    <n v="9058"/>
    <x v="24"/>
    <n v="160"/>
    <n v="5230.6000000000004"/>
    <n v="32.691250000000004"/>
    <n v="35.020000000000003"/>
    <n v="2.3287499999999994"/>
    <n v="372.59999999999991"/>
    <x v="1"/>
    <s v="PIECES ACHETEES"/>
  </r>
  <r>
    <s v="X46371145"/>
    <s v="RONDELLE DE BUTEE WC 45 DU    48 X 74 X"/>
    <d v="2015-05-07T00:00:00"/>
    <n v="19"/>
    <x v="0"/>
    <x v="0"/>
    <x v="27"/>
    <n v="9156"/>
    <x v="25"/>
    <n v="126"/>
    <n v="881.44"/>
    <n v="6.9955555555555557"/>
    <n v="4.9000000000000004"/>
    <n v="-2.0955555555555554"/>
    <n v="-264.03999999999996"/>
    <x v="1"/>
    <s v="PIECES ACHETEES"/>
  </r>
  <r>
    <s v="XF4255656"/>
    <s v="CROISILL0N MANCHETTE DN 100   304 L RENF"/>
    <d v="2015-05-07T00:00:00"/>
    <n v="19"/>
    <x v="0"/>
    <x v="0"/>
    <x v="28"/>
    <n v="9068"/>
    <x v="26"/>
    <n v="10"/>
    <n v="453"/>
    <n v="45.3"/>
    <n v="31"/>
    <n v="-14.299999999999997"/>
    <n v="-142.99999999999997"/>
    <x v="1"/>
    <s v="PIECES ACHETEES"/>
  </r>
  <r>
    <s v="XFM08DG0T"/>
    <s v="CHAPEAU NOVA 65/80 US.BLEU 250MICRONS"/>
    <d v="2015-05-07T00:00:00"/>
    <n v="19"/>
    <x v="0"/>
    <x v="0"/>
    <x v="29"/>
    <n v="1227"/>
    <x v="27"/>
    <n v="128"/>
    <n v="509.44"/>
    <n v="3.98"/>
    <n v="0"/>
    <n v="-3.98"/>
    <n v="-509.44"/>
    <x v="0"/>
    <s v="SANS GO"/>
  </r>
  <r>
    <s v="XFM08DG0T"/>
    <s v="CHAPEAU NOVA 65/80 US.BLEU 250MICRONS"/>
    <d v="2015-05-07T00:00:00"/>
    <n v="19"/>
    <x v="0"/>
    <x v="0"/>
    <x v="29"/>
    <n v="1227"/>
    <x v="27"/>
    <n v="1672"/>
    <n v="6654.56"/>
    <n v="3.9800000000000004"/>
    <n v="0"/>
    <n v="-3.9800000000000004"/>
    <n v="-6654.56"/>
    <x v="0"/>
    <s v="SANS GO"/>
  </r>
  <r>
    <s v="XFM05HC0T"/>
    <s v="ECROU PALIER E20 40/50+E20 NG 65/80 REV."/>
    <d v="2015-05-07T00:00:00"/>
    <n v="19"/>
    <x v="0"/>
    <x v="0"/>
    <x v="29"/>
    <n v="1227"/>
    <x v="27"/>
    <n v="1838"/>
    <n v="4466.34"/>
    <n v="2.4300000000000002"/>
    <n v="0"/>
    <n v="-2.4300000000000002"/>
    <n v="-4466.34"/>
    <x v="0"/>
    <s v="SANS GO"/>
  </r>
  <r>
    <s v="XFM05HC0T"/>
    <s v="ECROU PALIER E20 40/50+E20 NG 65/80 REV."/>
    <d v="2015-05-07T00:00:00"/>
    <n v="19"/>
    <x v="0"/>
    <x v="0"/>
    <x v="29"/>
    <n v="1227"/>
    <x v="27"/>
    <n v="1071"/>
    <n v="2602.5300000000002"/>
    <n v="2.4300000000000002"/>
    <n v="0"/>
    <n v="-2.4300000000000002"/>
    <n v="-2602.5300000000002"/>
    <x v="0"/>
    <s v="SANS GO"/>
  </r>
  <r>
    <s v="XFM05HC0T"/>
    <s v="ECROU PALIER E20 40/50+E20 NG 65/80 REV."/>
    <d v="2015-05-07T00:00:00"/>
    <n v="19"/>
    <x v="0"/>
    <x v="0"/>
    <x v="29"/>
    <n v="1227"/>
    <x v="27"/>
    <n v="1051"/>
    <n v="2553.9299999999998"/>
    <n v="2.4299999999999997"/>
    <n v="0"/>
    <n v="-2.4299999999999997"/>
    <n v="-2553.9299999999998"/>
    <x v="0"/>
    <s v="SANS GO"/>
  </r>
  <r>
    <s v="X67315416"/>
    <s v="ECRAN PROTECTION KIT COMPLET REF:AVK-003"/>
    <d v="2015-05-07T00:00:00"/>
    <n v="19"/>
    <x v="0"/>
    <x v="0"/>
    <x v="21"/>
    <n v="12324"/>
    <x v="19"/>
    <n v="1"/>
    <n v="174.86"/>
    <n v="174.86"/>
    <n v="0"/>
    <n v="-174.86"/>
    <n v="-174.86"/>
    <x v="0"/>
    <s v="SANS GO"/>
  </r>
  <r>
    <s v="XFM07HC0T"/>
    <s v="ECROU PALIER E20 NG DIN 65/80 AVEC JOINT"/>
    <d v="2015-05-07T00:00:00"/>
    <n v="19"/>
    <x v="0"/>
    <x v="0"/>
    <x v="29"/>
    <n v="1227"/>
    <x v="27"/>
    <n v="2010"/>
    <n v="4884.3"/>
    <n v="2.4300000000000002"/>
    <n v="0"/>
    <n v="-2.4300000000000002"/>
    <n v="-4884.3"/>
    <x v="0"/>
    <s v="SANS GO"/>
  </r>
  <r>
    <s v="X62362252"/>
    <s v="TARAUD A REFOULER SCOP DIN-1 M10X150"/>
    <d v="2015-05-07T00:00:00"/>
    <n v="19"/>
    <x v="0"/>
    <x v="0"/>
    <x v="30"/>
    <n v="10711"/>
    <x v="28"/>
    <n v="10"/>
    <n v="521"/>
    <n v="52.1"/>
    <n v="38.99"/>
    <n v="-13.11"/>
    <n v="-131.1"/>
    <x v="0"/>
    <s v="SANS GO"/>
  </r>
  <r>
    <s v="X92510125"/>
    <s v="TARAUD A REFOULER M8X125 N55R JS5HL HARL"/>
    <d v="2015-05-07T00:00:00"/>
    <n v="19"/>
    <x v="0"/>
    <x v="0"/>
    <x v="30"/>
    <n v="10711"/>
    <x v="28"/>
    <n v="20"/>
    <n v="500"/>
    <n v="25"/>
    <n v="25.08"/>
    <n v="7.9999999999998295E-2"/>
    <n v="1.5999999999999659"/>
    <x v="0"/>
    <s v="SANS GO"/>
  </r>
  <r>
    <s v="X92510045"/>
    <s v="TARAUD DIAM: 8 PAS 125        REF: 420 A"/>
    <d v="2015-05-07T00:00:00"/>
    <n v="19"/>
    <x v="0"/>
    <x v="0"/>
    <x v="1"/>
    <n v="10939"/>
    <x v="1"/>
    <n v="5"/>
    <n v="20.85"/>
    <n v="4.17"/>
    <n v="4.17"/>
    <n v="0"/>
    <n v="0"/>
    <x v="0"/>
    <s v="SANS GO"/>
  </r>
  <r>
    <s v="X67361112"/>
    <s v="GILET DE SIGNAL ORANGE+SGPAM TAILLE L/XL"/>
    <d v="2015-05-07T00:00:00"/>
    <n v="19"/>
    <x v="0"/>
    <x v="0"/>
    <x v="21"/>
    <n v="12324"/>
    <x v="19"/>
    <n v="25"/>
    <n v="88"/>
    <n v="3.52"/>
    <n v="3.59"/>
    <n v="6.999999999999984E-2"/>
    <n v="1.749999999999996"/>
    <x v="0"/>
    <s v="SANS GO"/>
  </r>
  <r>
    <s v="20020219"/>
    <s v="GANTS NOIR NYMFIT GOLDEX TAILLE 9"/>
    <d v="2015-05-07T00:00:00"/>
    <n v="19"/>
    <x v="0"/>
    <x v="0"/>
    <x v="21"/>
    <n v="12324"/>
    <x v="19"/>
    <n v="50"/>
    <n v="128.5"/>
    <n v="2.57"/>
    <n v="1.35"/>
    <n v="-1.2199999999999998"/>
    <n v="-60.999999999999986"/>
    <x v="0"/>
    <s v="SANS GO"/>
  </r>
  <r>
    <s v="XFZ12JL0T"/>
    <s v="JOINT GGS DN 125 CONDITIONNE"/>
    <d v="2015-05-07T00:00:00"/>
    <n v="19"/>
    <x v="0"/>
    <x v="0"/>
    <x v="17"/>
    <n v="9310"/>
    <x v="15"/>
    <n v="3"/>
    <n v="105.42"/>
    <n v="35.14"/>
    <n v="0"/>
    <n v="-35.14"/>
    <n v="-105.42"/>
    <x v="0"/>
    <s v="SANS GO"/>
  </r>
  <r>
    <s v="X38157391"/>
    <s v="ELECTRODE 3,15 CEM ETARC REF: SANGLIER 6"/>
    <d v="2015-05-07T00:00:00"/>
    <n v="19"/>
    <x v="0"/>
    <x v="0"/>
    <x v="23"/>
    <n v="31169"/>
    <x v="21"/>
    <n v="130"/>
    <n v="97.01"/>
    <n v="0.74623076923076925"/>
    <n v="0.4"/>
    <n v="-0.34623076923076923"/>
    <n v="-45.01"/>
    <x v="0"/>
    <s v="SANS GO"/>
  </r>
  <r>
    <s v="X43829115"/>
    <s v="PALETTE TYPE EUROPALETTE 800X1200 OCCASI"/>
    <d v="2015-05-07T00:00:00"/>
    <n v="19"/>
    <x v="0"/>
    <x v="0"/>
    <x v="31"/>
    <n v="12425"/>
    <x v="29"/>
    <n v="200"/>
    <n v="1090"/>
    <n v="5.45"/>
    <n v="5.67"/>
    <n v="0.21999999999999975"/>
    <n v="43.99999999999995"/>
    <x v="2"/>
    <s v="PRODUITS DE CONDITIONNEMENT"/>
  </r>
  <r>
    <s v="111557"/>
    <s v="CORPS BRUT PI  RATIONNEL  NG DN100"/>
    <d v="2015-05-07T00:00:00"/>
    <n v="19"/>
    <x v="0"/>
    <x v="0"/>
    <x v="32"/>
    <n v="7"/>
    <x v="30"/>
    <n v="37"/>
    <n v="3222.91"/>
    <n v="87.10567567567567"/>
    <n v="93.07"/>
    <n v="5.9643243243243234"/>
    <n v="220.67999999999995"/>
    <x v="7"/>
    <s v="FONTE"/>
  </r>
  <r>
    <s v="XFM20DG0T"/>
    <s v="CHAPEAU NOVA DN 200  USINE V32BLEU 250 M"/>
    <d v="2015-05-07T00:00:00"/>
    <n v="19"/>
    <x v="0"/>
    <x v="0"/>
    <x v="5"/>
    <s v=""/>
    <x v="4"/>
    <n v="160"/>
    <n v="2094.4"/>
    <n v="13.09"/>
    <n v="10.11"/>
    <n v="-2.9800000000000004"/>
    <n v="-476.80000000000007"/>
    <x v="0"/>
    <s v="SANS GO"/>
  </r>
  <r>
    <s v="20012672"/>
    <s v="VIS DE MAN NG2 FSH DN65/80 V24 236"/>
    <d v="2015-05-07T00:00:00"/>
    <n v="19"/>
    <x v="0"/>
    <x v="0"/>
    <x v="5"/>
    <s v=""/>
    <x v="4"/>
    <n v="504"/>
    <n v="1970.64"/>
    <n v="3.91"/>
    <n v="0"/>
    <n v="-3.91"/>
    <n v="-1970.64"/>
    <x v="0"/>
    <s v="SANS GO"/>
  </r>
  <r>
    <s v="29000656"/>
    <s v="BRIDE VISSEE PI DN150 REVET.BLEU USINEE"/>
    <d v="2015-05-07T00:00:00"/>
    <n v="19"/>
    <x v="0"/>
    <x v="0"/>
    <x v="5"/>
    <s v=""/>
    <x v="4"/>
    <n v="51"/>
    <n v="1754.91"/>
    <n v="34.410000000000004"/>
    <n v="0"/>
    <n v="-34.410000000000004"/>
    <n v="-1754.91"/>
    <x v="0"/>
    <s v="SANS GO"/>
  </r>
  <r>
    <s v="29000656"/>
    <s v="BRIDE VISSEE PI DN150 REVET.BLEU USINEE"/>
    <d v="2015-05-07T00:00:00"/>
    <n v="19"/>
    <x v="0"/>
    <x v="0"/>
    <x v="5"/>
    <s v=""/>
    <x v="4"/>
    <n v="50"/>
    <n v="1720.5"/>
    <n v="34.409999999999997"/>
    <n v="0"/>
    <n v="-34.409999999999997"/>
    <n v="-1720.4999999999998"/>
    <x v="0"/>
    <s v="SANS GO"/>
  </r>
  <r>
    <s v="XFM20DG0T"/>
    <s v="CHAPEAU NOVA DN 200  USINE V32BLEU 250 M"/>
    <d v="2015-05-07T00:00:00"/>
    <n v="19"/>
    <x v="0"/>
    <x v="0"/>
    <x v="5"/>
    <s v=""/>
    <x v="4"/>
    <n v="160"/>
    <n v="2094.4"/>
    <n v="13.09"/>
    <n v="10.11"/>
    <n v="-2.9800000000000004"/>
    <n v="-476.80000000000007"/>
    <x v="0"/>
    <s v="SANS GO"/>
  </r>
  <r>
    <s v="20012672"/>
    <s v="VIS DE MAN NG2 FSH DN65/80 V24 236"/>
    <d v="2015-05-07T00:00:00"/>
    <n v="19"/>
    <x v="0"/>
    <x v="0"/>
    <x v="5"/>
    <s v=""/>
    <x v="4"/>
    <n v="504"/>
    <n v="1970.64"/>
    <n v="3.91"/>
    <n v="0"/>
    <n v="-3.91"/>
    <n v="-1970.64"/>
    <x v="0"/>
    <s v="SANS GO"/>
  </r>
  <r>
    <s v="XFU08XP0Y"/>
    <s v="BOUCHON + COUVERCLE RAT. DN 65 EQUIPE AV"/>
    <d v="2015-05-07T00:00:00"/>
    <n v="19"/>
    <x v="0"/>
    <x v="0"/>
    <x v="5"/>
    <s v=""/>
    <x v="4"/>
    <n v="100"/>
    <n v="1728"/>
    <n v="17.28"/>
    <n v="0"/>
    <n v="-17.28"/>
    <n v="-1728"/>
    <x v="0"/>
    <s v="SANS GO"/>
  </r>
  <r>
    <s v="XFH25VK0Y"/>
    <s v="EC. DEFORMABLE LAITON FSH V36 302-303 30"/>
    <d v="2015-05-07T00:00:00"/>
    <n v="19"/>
    <x v="0"/>
    <x v="0"/>
    <x v="5"/>
    <s v=""/>
    <x v="4"/>
    <n v="60"/>
    <n v="252"/>
    <n v="4.2"/>
    <n v="0"/>
    <n v="-4.2"/>
    <n v="-252"/>
    <x v="0"/>
    <s v="SANS GO"/>
  </r>
  <r>
    <s v="XFU10XP0Y"/>
    <s v="BOUCHON ALU RS DN100 (3 TROUS)EQUIPE AJA"/>
    <d v="2015-05-07T00:00:00"/>
    <n v="19"/>
    <x v="0"/>
    <x v="0"/>
    <x v="5"/>
    <s v=""/>
    <x v="4"/>
    <n v="150"/>
    <n v="1095"/>
    <n v="7.3"/>
    <n v="0"/>
    <n v="-7.3"/>
    <n v="-1095"/>
    <x v="0"/>
    <s v="SANS GO"/>
  </r>
  <r>
    <s v="20012672"/>
    <s v="VIS DE MAN NG2 FSH DN65/80 V24 236"/>
    <d v="2015-05-07T00:00:00"/>
    <n v="19"/>
    <x v="0"/>
    <x v="0"/>
    <x v="5"/>
    <s v=""/>
    <x v="4"/>
    <n v="504"/>
    <n v="1970.64"/>
    <n v="3.91"/>
    <n v="0"/>
    <n v="-3.91"/>
    <n v="-1970.64"/>
    <x v="0"/>
    <s v="SANS GO"/>
  </r>
  <r>
    <s v="20012672"/>
    <s v="VIS DE MAN NG2 FSH DN65/80 V24 236"/>
    <d v="2015-05-07T00:00:00"/>
    <n v="19"/>
    <x v="0"/>
    <x v="0"/>
    <x v="5"/>
    <s v=""/>
    <x v="4"/>
    <n v="504"/>
    <n v="1970.64"/>
    <n v="3.91"/>
    <n v="0"/>
    <n v="-3.91"/>
    <n v="-1970.64"/>
    <x v="0"/>
    <s v="SANS GO"/>
  </r>
  <r>
    <s v="XFM20DG0T"/>
    <s v="CHAPEAU NOVA DN 200  USINE V32BLEU 250 M"/>
    <d v="2015-05-07T00:00:00"/>
    <n v="19"/>
    <x v="0"/>
    <x v="0"/>
    <x v="5"/>
    <s v=""/>
    <x v="4"/>
    <n v="160"/>
    <n v="2094.4"/>
    <n v="13.09"/>
    <n v="10.11"/>
    <n v="-2.9800000000000004"/>
    <n v="-476.80000000000007"/>
    <x v="0"/>
    <s v="SANS GO"/>
  </r>
  <r>
    <s v="XFM20DG0T"/>
    <s v="CHAPEAU NOVA DN 200  USINE V32BLEU 250 M"/>
    <d v="2015-05-07T00:00:00"/>
    <n v="19"/>
    <x v="0"/>
    <x v="0"/>
    <x v="5"/>
    <s v=""/>
    <x v="4"/>
    <n v="160"/>
    <n v="2094.4"/>
    <n v="13.09"/>
    <n v="10.11"/>
    <n v="-2.9800000000000004"/>
    <n v="-476.80000000000007"/>
    <x v="0"/>
    <s v="SANS GO"/>
  </r>
  <r>
    <s v="X83550008"/>
    <s v="EMBRAYAGE ELECTROMAGNETIQUE   A POUDRE E"/>
    <d v="2015-05-07T00:00:00"/>
    <n v="19"/>
    <x v="0"/>
    <x v="0"/>
    <x v="33"/>
    <n v="9957"/>
    <x v="31"/>
    <n v="2"/>
    <n v="1950"/>
    <n v="975"/>
    <n v="745.38"/>
    <n v="-229.62"/>
    <n v="-459.24"/>
    <x v="0"/>
    <s v="SANS GO"/>
  </r>
  <r>
    <s v="X81350000"/>
    <s v="PLAQUETTE VIS ENTRETOISE OMSG POUR TURBI"/>
    <d v="2015-05-07T00:00:00"/>
    <n v="19"/>
    <x v="0"/>
    <x v="0"/>
    <x v="34"/>
    <n v="9484"/>
    <x v="32"/>
    <n v="16"/>
    <n v="40.32"/>
    <n v="2.52"/>
    <n v="2.57"/>
    <n v="4.9999999999999822E-2"/>
    <n v="0.79999999999999716"/>
    <x v="0"/>
    <s v="SANS GO"/>
  </r>
  <r>
    <s v="XF4931458"/>
    <s v="GOUPILLE CANNELEE G 07 4X32"/>
    <d v="2015-05-07T00:00:00"/>
    <n v="19"/>
    <x v="0"/>
    <x v="0"/>
    <x v="22"/>
    <n v="1152"/>
    <x v="20"/>
    <n v="100"/>
    <n v="308.49"/>
    <n v="3.0849000000000002"/>
    <n v="3.08"/>
    <n v="-4.9000000000001265E-3"/>
    <n v="-0.49000000000001265"/>
    <x v="1"/>
    <s v="PIECES ACHETEES"/>
  </r>
  <r>
    <s v="XF4920351"/>
    <s v="ECROU HM 10 INOX"/>
    <d v="2015-05-07T00:00:00"/>
    <n v="19"/>
    <x v="0"/>
    <x v="0"/>
    <x v="22"/>
    <n v="1152"/>
    <x v="20"/>
    <n v="200"/>
    <n v="12"/>
    <n v="0.06"/>
    <n v="0.06"/>
    <n v="0"/>
    <n v="0"/>
    <x v="1"/>
    <s v="PIECES ACHETEES"/>
  </r>
  <r>
    <s v="XFZ00ZC0Y"/>
    <s v="ETIQ VIERGE 97X145 POLYETHYL  AUT/COLLAN"/>
    <d v="2015-05-07T00:00:00"/>
    <n v="19"/>
    <x v="0"/>
    <x v="0"/>
    <x v="35"/>
    <n v="5693"/>
    <x v="33"/>
    <n v="3000"/>
    <n v="132.6"/>
    <n v="4.4199999999999996E-2"/>
    <n v="0.04"/>
    <n v="-4.1999999999999954E-3"/>
    <n v="-12.599999999999985"/>
    <x v="1"/>
    <s v="PIECES ACHETEES"/>
  </r>
  <r>
    <s v="20012380"/>
    <s v="CARTE D'IDENTIFICATION EURO 20 PAM"/>
    <d v="2015-05-07T00:00:00"/>
    <n v="19"/>
    <x v="0"/>
    <x v="0"/>
    <x v="35"/>
    <n v="5693"/>
    <x v="33"/>
    <n v="12000"/>
    <n v="716.4"/>
    <n v="5.9699999999999996E-2"/>
    <n v="0.06"/>
    <n v="3.0000000000000165E-4"/>
    <n v="3.6000000000000201"/>
    <x v="1"/>
    <s v="PIECES ACHETEES"/>
  </r>
  <r>
    <s v="XFU10WL0Y"/>
    <s v="BANDE AUTOCOLL.NIV.SOL NR 376X160 ROUGE"/>
    <d v="2015-05-07T00:00:00"/>
    <n v="19"/>
    <x v="0"/>
    <x v="0"/>
    <x v="35"/>
    <n v="5693"/>
    <x v="33"/>
    <n v="500"/>
    <n v="140"/>
    <n v="0.28000000000000003"/>
    <n v="0.28000000000000003"/>
    <n v="0"/>
    <n v="0"/>
    <x v="1"/>
    <s v="PIECES ACHETEES"/>
  </r>
  <r>
    <s v="XFZ02HF5Y"/>
    <s v="CAISSE AMERIC.1880X150X120DD30DOUBL/FOND"/>
    <d v="2015-05-07T00:00:00"/>
    <n v="19"/>
    <x v="0"/>
    <x v="0"/>
    <x v="36"/>
    <n v="9510"/>
    <x v="34"/>
    <n v="200"/>
    <n v="620"/>
    <n v="3.1"/>
    <n v="3.29"/>
    <n v="0.18999999999999995"/>
    <n v="37.999999999999986"/>
    <x v="2"/>
    <s v="PRODUITS DE CONDITIONNEMENT"/>
  </r>
  <r>
    <s v="20020436"/>
    <s v="OPERCULE NOVA DN125 PATINS  EPDM WRAS60°"/>
    <d v="2015-05-07T00:00:00"/>
    <n v="19"/>
    <x v="0"/>
    <x v="0"/>
    <x v="37"/>
    <n v="10870"/>
    <x v="35"/>
    <n v="230"/>
    <n v="4149.4799999999996"/>
    <n v="18.041217391304347"/>
    <n v="17.34"/>
    <n v="-0.7012173913043469"/>
    <n v="-161.2799999999998"/>
    <x v="0"/>
    <s v="SANS GO"/>
  </r>
  <r>
    <s v="X67331271"/>
    <s v="GANTS CUIR MANUT COURAN T=10 REF:2210E05"/>
    <d v="2015-05-07T00:00:00"/>
    <n v="19"/>
    <x v="0"/>
    <x v="0"/>
    <x v="38"/>
    <n v="11492"/>
    <x v="36"/>
    <n v="20"/>
    <n v="22.8"/>
    <n v="1.1400000000000001"/>
    <n v="0"/>
    <n v="-1.1400000000000001"/>
    <n v="-22.800000000000004"/>
    <x v="0"/>
    <s v="SANS GO"/>
  </r>
  <r>
    <s v="X42328059"/>
    <s v="RIVET AVEU 4X12 TP ALU SERR 1A6,5 ACIER"/>
    <d v="2015-05-11T00:00:00"/>
    <n v="20"/>
    <x v="0"/>
    <x v="0"/>
    <x v="22"/>
    <n v="1152"/>
    <x v="20"/>
    <n v="1000"/>
    <n v="14.92"/>
    <n v="1.4919999999999999E-2"/>
    <n v="0.01"/>
    <n v="-4.919999999999999E-3"/>
    <n v="-4.919999999999999"/>
    <x v="1"/>
    <s v="PIECES ACHETEES"/>
  </r>
  <r>
    <s v="X41107554"/>
    <s v="VIS H, M 16 - 70 X 38         ACIER 8/8"/>
    <d v="2015-05-11T00:00:00"/>
    <n v="20"/>
    <x v="0"/>
    <x v="0"/>
    <x v="22"/>
    <n v="1152"/>
    <x v="20"/>
    <n v="1200"/>
    <n v="457.45"/>
    <n v="0.38120833333333332"/>
    <n v="0.38"/>
    <n v="-1.2083333333333113E-3"/>
    <n v="-1.4499999999999735"/>
    <x v="1"/>
    <s v="PIECES ACHETEES"/>
  </r>
  <r>
    <s v="X41076253"/>
    <s v="VIS CHC M, 10 X 30  ACIER  8/8 ZINGUE BI"/>
    <d v="2015-05-11T00:00:00"/>
    <n v="20"/>
    <x v="0"/>
    <x v="0"/>
    <x v="22"/>
    <n v="1152"/>
    <x v="20"/>
    <n v="400"/>
    <n v="32.200000000000003"/>
    <n v="8.0500000000000002E-2"/>
    <n v="0.08"/>
    <n v="-5.0000000000000044E-4"/>
    <n v="-0.20000000000000018"/>
    <x v="1"/>
    <s v="PIECES ACHETEES"/>
  </r>
  <r>
    <s v="X41054281"/>
    <s v="VIS CHC TETE BASSE M12X35 ACIER 8/8 DIN"/>
    <d v="2015-05-11T00:00:00"/>
    <n v="20"/>
    <x v="0"/>
    <x v="0"/>
    <x v="22"/>
    <n v="1152"/>
    <x v="20"/>
    <n v="800"/>
    <n v="92.72"/>
    <n v="0.1159"/>
    <n v="0.12"/>
    <n v="4.0999999999999925E-3"/>
    <n v="3.279999999999994"/>
    <x v="1"/>
    <s v="PIECES ACHETEES"/>
  </r>
  <r>
    <s v="X41314464"/>
    <s v="ECROU CARRE Q , M 10 CLASSE 6 ZINGUE BIC"/>
    <d v="2015-05-11T00:00:00"/>
    <n v="20"/>
    <x v="0"/>
    <x v="0"/>
    <x v="22"/>
    <n v="1152"/>
    <x v="20"/>
    <n v="500"/>
    <n v="33.25"/>
    <n v="6.6500000000000004E-2"/>
    <n v="7.0000000000000007E-2"/>
    <n v="3.5000000000000031E-3"/>
    <n v="1.7500000000000016"/>
    <x v="1"/>
    <s v="PIECES ACHETEES"/>
  </r>
  <r>
    <s v="X42501368"/>
    <s v="GOUPILLE CANNELEE G1  4 X 20  AC. INOX"/>
    <d v="2015-05-11T00:00:00"/>
    <n v="20"/>
    <x v="0"/>
    <x v="0"/>
    <x v="22"/>
    <n v="1152"/>
    <x v="20"/>
    <n v="400"/>
    <n v="42.42"/>
    <n v="0.10605000000000001"/>
    <n v="0.11"/>
    <n v="3.9499999999999952E-3"/>
    <n v="1.5799999999999981"/>
    <x v="1"/>
    <s v="PIECES ACHETEES"/>
  </r>
  <r>
    <s v="X41076253"/>
    <s v="VIS CHC M, 10 X 30  ACIER  8/8 ZINGUE BI"/>
    <d v="2015-05-11T00:00:00"/>
    <n v="20"/>
    <x v="0"/>
    <x v="0"/>
    <x v="22"/>
    <n v="1152"/>
    <x v="20"/>
    <n v="200"/>
    <n v="16.100000000000001"/>
    <n v="8.0500000000000002E-2"/>
    <n v="0.08"/>
    <n v="-5.0000000000000044E-4"/>
    <n v="-0.10000000000000009"/>
    <x v="1"/>
    <s v="PIECES ACHETEES"/>
  </r>
  <r>
    <s v="XFU08JT5Y"/>
    <s v="JT BRIDE/COR EPDM DI102 SH66 EN681-1WA70"/>
    <d v="2015-05-11T00:00:00"/>
    <n v="20"/>
    <x v="0"/>
    <x v="0"/>
    <x v="39"/>
    <n v="1526"/>
    <x v="37"/>
    <n v="1080"/>
    <n v="2229.66"/>
    <n v="2.0644999999999998"/>
    <n v="2.0699999999999998"/>
    <n v="5.5000000000000604E-3"/>
    <n v="5.9400000000000652"/>
    <x v="5"/>
    <s v="REV.PEINT.,PLASTIQUES,AUTRES"/>
  </r>
  <r>
    <s v="XFM20VG0B"/>
    <s v="ECROU MAN. BRUT CUP.ALU VIS20,7 V24 V26"/>
    <d v="2015-05-11T00:00:00"/>
    <n v="20"/>
    <x v="0"/>
    <x v="0"/>
    <x v="40"/>
    <n v="12403"/>
    <x v="38"/>
    <n v="430"/>
    <n v="2838"/>
    <n v="6.6"/>
    <n v="5.9"/>
    <n v="-0.69999999999999929"/>
    <n v="-300.99999999999972"/>
    <x v="4"/>
    <s v="CUIVREUX"/>
  </r>
  <r>
    <s v="XFM25NG0Y"/>
    <s v="RELLE BUTEE E20 NG DIN V26 A3KNATURELLE"/>
    <d v="2015-05-11T00:00:00"/>
    <n v="20"/>
    <x v="0"/>
    <x v="0"/>
    <x v="41"/>
    <n v="7470"/>
    <x v="39"/>
    <n v="5000"/>
    <n v="299.5"/>
    <n v="5.9900000000000002E-2"/>
    <n v="0.06"/>
    <n v="9.9999999999995925E-5"/>
    <n v="0.49999999999997963"/>
    <x v="1"/>
    <s v="PIECES ACHETEES"/>
  </r>
  <r>
    <s v="X46371125"/>
    <s v="RONDELLE DE BUTEE WC 25 DU    28 X 48 X"/>
    <d v="2015-05-11T00:00:00"/>
    <n v="20"/>
    <x v="0"/>
    <x v="0"/>
    <x v="27"/>
    <n v="9156"/>
    <x v="25"/>
    <n v="250"/>
    <n v="8820"/>
    <n v="35.28"/>
    <n v="13.53"/>
    <n v="-21.75"/>
    <n v="-5437.5"/>
    <x v="1"/>
    <s v="PIECES ACHETEES"/>
  </r>
  <r>
    <s v="X92510125"/>
    <s v="TARAUD A REFOULER M8X125 N55R JS5HL HARL"/>
    <d v="2015-05-11T00:00:00"/>
    <n v="20"/>
    <x v="0"/>
    <x v="0"/>
    <x v="30"/>
    <n v="10711"/>
    <x v="28"/>
    <n v="20"/>
    <n v="500"/>
    <n v="25"/>
    <n v="25.08"/>
    <n v="7.9999999999998295E-2"/>
    <n v="1.5999999999999659"/>
    <x v="0"/>
    <s v="SANS GO"/>
  </r>
  <r>
    <s v="XFH01JC0Y"/>
    <s v="JOINT CAOUT.NAT.NOIR 180X114X160SH 4T18"/>
    <d v="2015-05-11T00:00:00"/>
    <n v="20"/>
    <x v="0"/>
    <x v="0"/>
    <x v="42"/>
    <n v="1325"/>
    <x v="40"/>
    <n v="250"/>
    <n v="345"/>
    <n v="1.38"/>
    <n v="1.01"/>
    <n v="-0.36999999999999988"/>
    <n v="-92.499999999999972"/>
    <x v="1"/>
    <s v="PIECES ACHETEES"/>
  </r>
  <r>
    <s v="X56422310"/>
    <s v="COLLIER COLSON POLYAMIDE 12    9 X 508"/>
    <d v="2015-05-11T00:00:00"/>
    <n v="20"/>
    <x v="0"/>
    <x v="0"/>
    <x v="43"/>
    <n v="12048"/>
    <x v="22"/>
    <n v="500"/>
    <n v="180"/>
    <n v="0.36"/>
    <n v="0.37"/>
    <n v="1.0000000000000009E-2"/>
    <n v="5.0000000000000044"/>
    <x v="1"/>
    <s v="PIECES ACHETEES"/>
  </r>
  <r>
    <s v="X51351568"/>
    <s v="JOINT TORIQUE 62,20 - 5,70 NIT. SHORE 70"/>
    <d v="2015-05-11T00:00:00"/>
    <n v="20"/>
    <x v="0"/>
    <x v="0"/>
    <x v="44"/>
    <n v="1288"/>
    <x v="41"/>
    <n v="2000"/>
    <n v="190"/>
    <n v="9.5000000000000001E-2"/>
    <n v="0.09"/>
    <n v="-5.0000000000000044E-3"/>
    <n v="-10.000000000000009"/>
    <x v="1"/>
    <s v="PIECES ACHETEES"/>
  </r>
  <r>
    <s v="X51351568"/>
    <s v="JOINT TORIQUE 62,20 - 5,70 NIT. SHORE 70"/>
    <d v="2015-05-11T00:00:00"/>
    <n v="20"/>
    <x v="0"/>
    <x v="0"/>
    <x v="44"/>
    <n v="1288"/>
    <x v="41"/>
    <n v="600"/>
    <n v="57"/>
    <n v="9.5000000000000001E-2"/>
    <n v="0.09"/>
    <n v="-5.0000000000000044E-3"/>
    <n v="-3.0000000000000027"/>
    <x v="1"/>
    <s v="PIECES ACHETEES"/>
  </r>
  <r>
    <s v="X51363260"/>
    <s v="JOINT TORIQUE 40,64X5,33 NIT.70BSUSA326"/>
    <d v="2015-05-11T00:00:00"/>
    <n v="20"/>
    <x v="0"/>
    <x v="0"/>
    <x v="44"/>
    <n v="1288"/>
    <x v="41"/>
    <n v="500"/>
    <n v="30"/>
    <n v="0.06"/>
    <n v="0.06"/>
    <n v="0"/>
    <n v="0"/>
    <x v="1"/>
    <s v="PIECES ACHETEES"/>
  </r>
  <r>
    <s v="X62323102"/>
    <s v="FORET QUEUE CYLINDRIQUE 10,25 SERIE LONG"/>
    <d v="2015-05-11T00:00:00"/>
    <n v="20"/>
    <x v="0"/>
    <x v="0"/>
    <x v="1"/>
    <n v="10939"/>
    <x v="1"/>
    <n v="5"/>
    <n v="42.4"/>
    <n v="8.48"/>
    <n v="7.19"/>
    <n v="-1.29"/>
    <n v="-6.45"/>
    <x v="0"/>
    <s v="SANS GO"/>
  </r>
  <r>
    <s v="X62571038"/>
    <s v="PLAQUETTE AMOVIBLE I.S.O      CNMG 12 04"/>
    <d v="2015-05-11T00:00:00"/>
    <n v="20"/>
    <x v="0"/>
    <x v="0"/>
    <x v="1"/>
    <n v="10939"/>
    <x v="1"/>
    <n v="20"/>
    <n v="208.8"/>
    <n v="10.440000000000001"/>
    <n v="6.42"/>
    <n v="-4.0200000000000014"/>
    <n v="-80.400000000000034"/>
    <x v="0"/>
    <s v="SANS GO"/>
  </r>
  <r>
    <s v="X62573575"/>
    <s v="PLAQUETTE AMOVIBLE I.S.O      DNMG 15 06"/>
    <d v="2015-05-11T00:00:00"/>
    <n v="20"/>
    <x v="0"/>
    <x v="0"/>
    <x v="45"/>
    <n v="10729"/>
    <x v="42"/>
    <n v="20"/>
    <n v="175.2"/>
    <n v="8.76"/>
    <n v="7.24"/>
    <n v="-1.5199999999999996"/>
    <n v="-30.399999999999991"/>
    <x v="0"/>
    <s v="SANS GO"/>
  </r>
  <r>
    <s v="XFM08HA0U"/>
    <s v="ECROU  PALIER USINE DN 65/80  E20 NG 100"/>
    <d v="2015-05-12T00:00:00"/>
    <n v="20"/>
    <x v="0"/>
    <x v="0"/>
    <x v="5"/>
    <s v=""/>
    <x v="4"/>
    <n v="830"/>
    <n v="1195.2"/>
    <n v="1.44"/>
    <n v="0"/>
    <n v="-1.44"/>
    <n v="-1195.2"/>
    <x v="0"/>
    <s v="SANS GO"/>
  </r>
  <r>
    <s v="XFM08HA0U"/>
    <s v="ECROU  PALIER USINE DN 65/80  E20 NG 100"/>
    <d v="2015-05-12T00:00:00"/>
    <n v="20"/>
    <x v="0"/>
    <x v="0"/>
    <x v="5"/>
    <s v=""/>
    <x v="4"/>
    <n v="1541"/>
    <n v="2219.04"/>
    <n v="1.44"/>
    <n v="0"/>
    <n v="-1.44"/>
    <n v="-2219.04"/>
    <x v="0"/>
    <s v="SANS GO"/>
  </r>
  <r>
    <s v="234995"/>
    <s v="CORPS NOVA  200 SERIE 15  USINE PN10§"/>
    <d v="2015-05-12T00:00:00"/>
    <n v="20"/>
    <x v="0"/>
    <x v="0"/>
    <x v="8"/>
    <n v="25"/>
    <x v="6"/>
    <n v="16"/>
    <n v="2123.5"/>
    <n v="132.71875"/>
    <n v="92.14"/>
    <n v="-40.578749999999999"/>
    <n v="-649.26"/>
    <x v="3"/>
    <s v="BRUTS USINES"/>
  </r>
  <r>
    <s v="164122"/>
    <s v="CORPS EURO 20 NG LONG TYPE 21    DN 150"/>
    <d v="2015-05-12T00:00:00"/>
    <n v="20"/>
    <x v="0"/>
    <x v="0"/>
    <x v="8"/>
    <n v="25"/>
    <x v="6"/>
    <n v="139"/>
    <n v="10934.92"/>
    <n v="78.66848920863309"/>
    <n v="54.15"/>
    <n v="-24.518489208633092"/>
    <n v="-3408.0699999999997"/>
    <x v="3"/>
    <s v="BRUTS USINES"/>
  </r>
  <r>
    <s v="234996"/>
    <s v="CORPS NOVA  200 SERIE 15  USINE PN16§"/>
    <d v="2015-05-12T00:00:00"/>
    <n v="20"/>
    <x v="0"/>
    <x v="0"/>
    <x v="8"/>
    <n v="25"/>
    <x v="6"/>
    <n v="16"/>
    <n v="2098.4499999999998"/>
    <n v="131.15312499999999"/>
    <n v="92.71"/>
    <n v="-38.443124999999995"/>
    <n v="-615.08999999999992"/>
    <x v="3"/>
    <s v="BRUTS USINES"/>
  </r>
  <r>
    <s v="164122"/>
    <s v="CORPS EURO 20 NG LONG TYPE 21    DN 150"/>
    <d v="2015-05-12T00:00:00"/>
    <n v="20"/>
    <x v="0"/>
    <x v="0"/>
    <x v="8"/>
    <n v="25"/>
    <x v="6"/>
    <n v="50"/>
    <n v="3994.04"/>
    <n v="79.880799999999994"/>
    <n v="54.15"/>
    <n v="-25.730799999999995"/>
    <n v="-1286.5399999999997"/>
    <x v="3"/>
    <s v="BRUTS USINES"/>
  </r>
  <r>
    <s v="171433"/>
    <s v="CORPS EURO 20 NG COURT TYPE 23   DN 100"/>
    <d v="2015-05-12T00:00:00"/>
    <n v="20"/>
    <x v="0"/>
    <x v="0"/>
    <x v="8"/>
    <n v="25"/>
    <x v="6"/>
    <n v="64"/>
    <n v="2755.37"/>
    <n v="43.052656249999998"/>
    <n v="28.78"/>
    <n v="-14.272656249999997"/>
    <n v="-913.44999999999982"/>
    <x v="3"/>
    <s v="BRUTS USINES"/>
  </r>
  <r>
    <s v="171432"/>
    <s v="CORPS EURO 20 NG COURT TYPE 23   DN 150"/>
    <d v="2015-05-12T00:00:00"/>
    <n v="20"/>
    <x v="0"/>
    <x v="0"/>
    <x v="8"/>
    <n v="25"/>
    <x v="6"/>
    <n v="81"/>
    <n v="5816.22"/>
    <n v="71.805185185185195"/>
    <n v="44.29"/>
    <n v="-27.515185185185196"/>
    <n v="-2228.7300000000009"/>
    <x v="3"/>
    <s v="BRUTS USINES"/>
  </r>
  <r>
    <s v="164112"/>
    <s v="CORPS EURO 20 NG LONG TYPE 21 DN 65 B"/>
    <d v="2015-05-12T00:00:00"/>
    <n v="20"/>
    <x v="0"/>
    <x v="0"/>
    <x v="8"/>
    <n v="25"/>
    <x v="6"/>
    <n v="60"/>
    <n v="1679.88"/>
    <n v="27.998000000000001"/>
    <n v="23.68"/>
    <n v="-4.3180000000000014"/>
    <n v="-259.0800000000001"/>
    <x v="3"/>
    <s v="BRUTS USINES"/>
  </r>
  <r>
    <s v="234996"/>
    <s v="CORPS NOVA  200 SERIE 15  USINE PN16§"/>
    <d v="2015-05-12T00:00:00"/>
    <n v="20"/>
    <x v="0"/>
    <x v="0"/>
    <x v="8"/>
    <n v="25"/>
    <x v="6"/>
    <n v="4"/>
    <n v="524.57000000000005"/>
    <n v="131.14250000000001"/>
    <n v="92.71"/>
    <n v="-38.432500000000019"/>
    <n v="-153.73000000000008"/>
    <x v="3"/>
    <s v="BRUTS USINES"/>
  </r>
  <r>
    <s v="234996"/>
    <s v="CORPS NOVA  200 SERIE 15  USINE PN16§"/>
    <d v="2015-05-12T00:00:00"/>
    <n v="20"/>
    <x v="0"/>
    <x v="0"/>
    <x v="8"/>
    <n v="25"/>
    <x v="6"/>
    <n v="12"/>
    <n v="1573.84"/>
    <n v="131.15333333333334"/>
    <n v="92.71"/>
    <n v="-38.443333333333342"/>
    <n v="-461.32000000000011"/>
    <x v="3"/>
    <s v="BRUTS USINES"/>
  </r>
  <r>
    <s v="164122"/>
    <s v="CORPS EURO 20 NG LONG TYPE 21    DN 150"/>
    <d v="2015-05-12T00:00:00"/>
    <n v="20"/>
    <x v="0"/>
    <x v="0"/>
    <x v="8"/>
    <n v="25"/>
    <x v="6"/>
    <n v="130"/>
    <n v="10336.200000000001"/>
    <n v="79.509230769230768"/>
    <n v="54.15"/>
    <n v="-25.35923076923077"/>
    <n v="-3296.7000000000003"/>
    <x v="3"/>
    <s v="BRUTS USINES"/>
  </r>
  <r>
    <s v="164122"/>
    <s v="CORPS EURO 20 NG LONG TYPE 21    DN 150"/>
    <d v="2015-05-12T00:00:00"/>
    <n v="20"/>
    <x v="0"/>
    <x v="0"/>
    <x v="8"/>
    <n v="25"/>
    <x v="6"/>
    <n v="5"/>
    <n v="393.34"/>
    <n v="78.667999999999992"/>
    <n v="54.15"/>
    <n v="-24.517999999999994"/>
    <n v="-122.58999999999997"/>
    <x v="3"/>
    <s v="BRUTS USINES"/>
  </r>
  <r>
    <s v="164114"/>
    <s v="CORPS EURO 20 NG LONG TYPE 21    DN 80 B"/>
    <d v="2015-05-12T00:00:00"/>
    <n v="20"/>
    <x v="0"/>
    <x v="0"/>
    <x v="8"/>
    <n v="25"/>
    <x v="6"/>
    <n v="240"/>
    <n v="7428.8"/>
    <n v="30.953333333333333"/>
    <n v="25.33"/>
    <n v="-5.6233333333333348"/>
    <n v="-1349.6000000000004"/>
    <x v="3"/>
    <s v="BRUTS USINES"/>
  </r>
  <r>
    <s v="171433"/>
    <s v="CORPS EURO 20 NG COURT TYPE 23   DN 100"/>
    <d v="2015-05-12T00:00:00"/>
    <n v="20"/>
    <x v="0"/>
    <x v="0"/>
    <x v="8"/>
    <n v="25"/>
    <x v="6"/>
    <n v="32"/>
    <n v="1318"/>
    <n v="41.1875"/>
    <n v="28.78"/>
    <n v="-12.407499999999999"/>
    <n v="-397.03999999999996"/>
    <x v="3"/>
    <s v="BRUTS USINES"/>
  </r>
  <r>
    <s v="164112"/>
    <s v="CORPS EURO 20 NG LONG TYPE 21 DN 65 B"/>
    <d v="2015-05-12T00:00:00"/>
    <n v="20"/>
    <x v="0"/>
    <x v="0"/>
    <x v="8"/>
    <n v="25"/>
    <x v="6"/>
    <n v="60"/>
    <n v="1659.75"/>
    <n v="27.662500000000001"/>
    <n v="23.68"/>
    <n v="-3.9825000000000017"/>
    <n v="-238.9500000000001"/>
    <x v="3"/>
    <s v="BRUTS USINES"/>
  </r>
  <r>
    <s v="164114"/>
    <s v="CORPS EURO 20 NG LONG TYPE 21    DN 80 B"/>
    <d v="2015-05-12T00:00:00"/>
    <n v="20"/>
    <x v="0"/>
    <x v="0"/>
    <x v="8"/>
    <n v="25"/>
    <x v="6"/>
    <n v="80"/>
    <n v="2476.27"/>
    <n v="30.953375000000001"/>
    <n v="25.33"/>
    <n v="-5.6233750000000029"/>
    <n v="-449.87000000000023"/>
    <x v="3"/>
    <s v="BRUTS USINES"/>
  </r>
  <r>
    <s v="164114"/>
    <s v="CORPS EURO 20 NG LONG TYPE 21    DN 80 B"/>
    <d v="2015-05-12T00:00:00"/>
    <n v="20"/>
    <x v="0"/>
    <x v="0"/>
    <x v="8"/>
    <n v="25"/>
    <x v="6"/>
    <n v="40"/>
    <n v="1254.0899999999999"/>
    <n v="31.352249999999998"/>
    <n v="25.33"/>
    <n v="-6.0222499999999997"/>
    <n v="-240.89"/>
    <x v="3"/>
    <s v="BRUTS USINES"/>
  </r>
  <r>
    <s v="171433"/>
    <s v="CORPS EURO 20 NG COURT TYPE 23   DN 100"/>
    <d v="2015-05-12T00:00:00"/>
    <n v="20"/>
    <x v="0"/>
    <x v="0"/>
    <x v="8"/>
    <n v="25"/>
    <x v="6"/>
    <n v="291"/>
    <n v="11985.59"/>
    <n v="41.187594501718216"/>
    <n v="28.78"/>
    <n v="-12.407594501718215"/>
    <n v="-3610.6100000000006"/>
    <x v="3"/>
    <s v="BRUTS USINES"/>
  </r>
  <r>
    <s v="171432"/>
    <s v="CORPS EURO 20 NG COURT TYPE 23   DN 150"/>
    <d v="2015-05-12T00:00:00"/>
    <n v="20"/>
    <x v="0"/>
    <x v="0"/>
    <x v="8"/>
    <n v="25"/>
    <x v="6"/>
    <n v="27"/>
    <n v="1938.74"/>
    <n v="71.805185185185181"/>
    <n v="44.29"/>
    <n v="-27.515185185185182"/>
    <n v="-742.90999999999985"/>
    <x v="3"/>
    <s v="BRUTS USINES"/>
  </r>
  <r>
    <s v="234996"/>
    <s v="CORPS NOVA  200 SERIE 15  USINE PN16§"/>
    <d v="2015-05-12T00:00:00"/>
    <n v="20"/>
    <x v="0"/>
    <x v="0"/>
    <x v="8"/>
    <n v="25"/>
    <x v="6"/>
    <n v="32"/>
    <n v="4196.8999999999996"/>
    <n v="131.15312499999999"/>
    <n v="92.71"/>
    <n v="-38.443124999999995"/>
    <n v="-1230.1799999999998"/>
    <x v="3"/>
    <s v="BRUTS USINES"/>
  </r>
  <r>
    <s v="234995"/>
    <s v="CORPS NOVA  200 SERIE 15  USINE PN10§"/>
    <d v="2015-05-12T00:00:00"/>
    <n v="20"/>
    <x v="0"/>
    <x v="0"/>
    <x v="8"/>
    <n v="25"/>
    <x v="6"/>
    <n v="24"/>
    <n v="3185.25"/>
    <n v="132.71875"/>
    <n v="92.14"/>
    <n v="-40.578749999999999"/>
    <n v="-973.89"/>
    <x v="3"/>
    <s v="BRUTS USINES"/>
  </r>
  <r>
    <s v="164122"/>
    <s v="CORPS EURO 20 NG LONG TYPE 21    DN 150"/>
    <d v="2015-05-12T00:00:00"/>
    <n v="20"/>
    <x v="0"/>
    <x v="0"/>
    <x v="8"/>
    <n v="25"/>
    <x v="6"/>
    <n v="108"/>
    <n v="8627.1299999999992"/>
    <n v="79.880833333333328"/>
    <n v="54.15"/>
    <n v="-25.730833333333329"/>
    <n v="-2778.9299999999994"/>
    <x v="3"/>
    <s v="BRUTS USINES"/>
  </r>
  <r>
    <s v="164112"/>
    <s v="CORPS EURO 20 NG LONG TYPE 21 DN 65 B"/>
    <d v="2015-05-12T00:00:00"/>
    <n v="20"/>
    <x v="0"/>
    <x v="0"/>
    <x v="8"/>
    <n v="25"/>
    <x v="6"/>
    <n v="240"/>
    <n v="6638.97"/>
    <n v="27.662375000000001"/>
    <n v="23.68"/>
    <n v="-3.9823750000000011"/>
    <n v="-955.77000000000021"/>
    <x v="3"/>
    <s v="BRUTS USINES"/>
  </r>
  <r>
    <s v="164122"/>
    <s v="CORPS EURO 20 NG LONG TYPE 21    DN 150"/>
    <d v="2015-05-12T00:00:00"/>
    <n v="20"/>
    <x v="0"/>
    <x v="0"/>
    <x v="8"/>
    <n v="25"/>
    <x v="6"/>
    <n v="81"/>
    <n v="6372.15"/>
    <n v="78.668518518518511"/>
    <n v="54.15"/>
    <n v="-24.518518518518512"/>
    <n v="-1985.9999999999995"/>
    <x v="3"/>
    <s v="BRUTS USINES"/>
  </r>
  <r>
    <s v="171433"/>
    <s v="CORPS EURO 20 NG COURT TYPE 23   DN 100"/>
    <d v="2015-05-12T00:00:00"/>
    <n v="20"/>
    <x v="0"/>
    <x v="0"/>
    <x v="8"/>
    <n v="25"/>
    <x v="6"/>
    <n v="32"/>
    <n v="1377.69"/>
    <n v="43.052812500000002"/>
    <n v="28.78"/>
    <n v="-14.272812500000001"/>
    <n v="-456.73"/>
    <x v="3"/>
    <s v="BRUTS USINES"/>
  </r>
  <r>
    <s v="234996"/>
    <s v="CORPS NOVA  200 SERIE 15  USINE PN16§"/>
    <d v="2015-05-12T00:00:00"/>
    <n v="20"/>
    <x v="0"/>
    <x v="0"/>
    <x v="8"/>
    <n v="25"/>
    <x v="6"/>
    <n v="8"/>
    <n v="1049.23"/>
    <n v="131.15375"/>
    <n v="92.71"/>
    <n v="-38.443750000000009"/>
    <n v="-307.55000000000007"/>
    <x v="3"/>
    <s v="BRUTS USINES"/>
  </r>
  <r>
    <s v="164118"/>
    <s v="CORPS EURO 20 NG LONG TYPE 21 DN 100"/>
    <d v="2015-05-12T00:00:00"/>
    <n v="20"/>
    <x v="0"/>
    <x v="0"/>
    <x v="8"/>
    <n v="25"/>
    <x v="6"/>
    <n v="128"/>
    <n v="6147.27"/>
    <n v="48.025546875000003"/>
    <n v="30.58"/>
    <n v="-17.445546875000005"/>
    <n v="-2233.0300000000007"/>
    <x v="3"/>
    <s v="BRUTS USINES"/>
  </r>
  <r>
    <s v="164118"/>
    <s v="CORPS EURO 20 NG LONG TYPE 21 DN 100"/>
    <d v="2015-05-12T00:00:00"/>
    <n v="20"/>
    <x v="0"/>
    <x v="0"/>
    <x v="8"/>
    <n v="25"/>
    <x v="6"/>
    <n v="96"/>
    <n v="4610.46"/>
    <n v="48.025624999999998"/>
    <n v="30.58"/>
    <n v="-17.445625"/>
    <n v="-1674.78"/>
    <x v="3"/>
    <s v="BRUTS USINES"/>
  </r>
  <r>
    <s v="164118"/>
    <s v="CORPS EURO 20 NG LONG TYPE 21 DN 100"/>
    <d v="2015-05-12T00:00:00"/>
    <n v="20"/>
    <x v="0"/>
    <x v="0"/>
    <x v="8"/>
    <n v="25"/>
    <x v="6"/>
    <n v="224"/>
    <n v="10757.72"/>
    <n v="48.025535714285709"/>
    <n v="30.58"/>
    <n v="-17.445535714285711"/>
    <n v="-3907.7999999999993"/>
    <x v="3"/>
    <s v="BRUTS USINES"/>
  </r>
  <r>
    <s v="164114"/>
    <s v="CORPS EURO 20 NG LONG TYPE 21    DN 80 B"/>
    <d v="2015-05-12T00:00:00"/>
    <n v="20"/>
    <x v="0"/>
    <x v="0"/>
    <x v="8"/>
    <n v="25"/>
    <x v="6"/>
    <n v="120"/>
    <n v="3762.29"/>
    <n v="31.352416666666667"/>
    <n v="25.33"/>
    <n v="-6.0224166666666683"/>
    <n v="-722.69000000000017"/>
    <x v="3"/>
    <s v="BRUTS USINES"/>
  </r>
  <r>
    <s v="164118"/>
    <s v="CORPS EURO 20 NG LONG TYPE 21 DN 100"/>
    <d v="2015-05-12T00:00:00"/>
    <n v="20"/>
    <x v="0"/>
    <x v="0"/>
    <x v="8"/>
    <n v="25"/>
    <x v="6"/>
    <n v="160"/>
    <n v="7684.09"/>
    <n v="48.025562499999999"/>
    <n v="30.58"/>
    <n v="-17.445562500000001"/>
    <n v="-2791.29"/>
    <x v="3"/>
    <s v="BRUTS USINES"/>
  </r>
  <r>
    <s v="171433"/>
    <s v="CORPS EURO 20 NG COURT TYPE 23   DN 100"/>
    <d v="2015-05-12T00:00:00"/>
    <n v="20"/>
    <x v="0"/>
    <x v="0"/>
    <x v="8"/>
    <n v="25"/>
    <x v="6"/>
    <n v="221"/>
    <n v="9334.0499999999993"/>
    <n v="42.23552036199095"/>
    <n v="28.78"/>
    <n v="-13.455520361990949"/>
    <n v="-2973.6699999999996"/>
    <x v="3"/>
    <s v="BRUTS USINES"/>
  </r>
  <r>
    <s v="XFM24EQ0Y"/>
    <s v="PALIER V24 LAITON NOVA DIN 65/80+GRAISSE"/>
    <d v="2015-05-12T00:00:00"/>
    <n v="20"/>
    <x v="0"/>
    <x v="0"/>
    <x v="46"/>
    <n v="8825"/>
    <x v="43"/>
    <n v="2535"/>
    <n v="7326.15"/>
    <n v="2.8899999999999997"/>
    <n v="2.89"/>
    <n v="0"/>
    <n v="1.1257661469699087E-12"/>
    <x v="4"/>
    <s v="CUIVREUX"/>
  </r>
  <r>
    <s v="XFM26EQ0Y"/>
    <s v="PALIER V26 LAITON NOVA DIN 100/150+GRAIS"/>
    <d v="2015-05-12T00:00:00"/>
    <n v="20"/>
    <x v="0"/>
    <x v="0"/>
    <x v="9"/>
    <n v="1216"/>
    <x v="7"/>
    <n v="1145"/>
    <n v="3973.15"/>
    <n v="3.47"/>
    <n v="3.38"/>
    <n v="-9.0000000000000302E-2"/>
    <n v="-103.05000000000035"/>
    <x v="4"/>
    <s v="CUIVREUX"/>
  </r>
  <r>
    <s v="20016658"/>
    <s v="GRENAILLE WHEELABRATOR        WGP 25"/>
    <d v="2015-05-12T00:00:00"/>
    <n v="20"/>
    <x v="0"/>
    <x v="0"/>
    <x v="47"/>
    <n v="9145"/>
    <x v="44"/>
    <n v="3000"/>
    <n v="2874"/>
    <n v="0.95799999999999996"/>
    <n v="1.08"/>
    <n v="0.12200000000000011"/>
    <n v="366.00000000000034"/>
    <x v="0"/>
    <s v="SANS GO"/>
  </r>
  <r>
    <s v="XFZ03ZJ0Y"/>
    <s v="HOUSSE PEBD 1250X(2X450)X1100 PAQ15 *|LS"/>
    <d v="2015-05-12T00:00:00"/>
    <n v="20"/>
    <x v="0"/>
    <x v="0"/>
    <x v="48"/>
    <n v="9245"/>
    <x v="45"/>
    <n v="1070"/>
    <n v="1358.9"/>
    <n v="1.27"/>
    <n v="1.3"/>
    <n v="3.0000000000000027E-2"/>
    <n v="32.10000000000003"/>
    <x v="2"/>
    <s v="PRODUITS DE CONDITIONNEMENT"/>
  </r>
  <r>
    <s v="XFU13ZF0Y"/>
    <s v="MOUSSE BLANCHE 133MMX175M EP3 MM 35KG/M3"/>
    <d v="2015-05-12T00:00:00"/>
    <n v="20"/>
    <x v="0"/>
    <x v="0"/>
    <x v="49"/>
    <n v="12212"/>
    <x v="46"/>
    <n v="19"/>
    <n v="236.93"/>
    <n v="12.47"/>
    <n v="11.86"/>
    <n v="-0.61000000000000121"/>
    <n v="-11.590000000000023"/>
    <x v="2"/>
    <s v="PRODUITS DE CONDITIONNEMENT"/>
  </r>
  <r>
    <s v="X38340388"/>
    <s v="EUROKOTE 711-92 POUDR EPOXY BLEU RAL5005"/>
    <d v="2015-05-12T00:00:00"/>
    <n v="20"/>
    <x v="0"/>
    <x v="0"/>
    <x v="11"/>
    <n v="11922"/>
    <x v="9"/>
    <n v="1600"/>
    <n v="7968"/>
    <n v="4.9800000000000004"/>
    <n v="5"/>
    <n v="1.9999999999999574E-2"/>
    <n v="31.999999999999318"/>
    <x v="5"/>
    <s v="REV.PEINT.,PLASTIQUES,AUTRES"/>
  </r>
  <r>
    <s v="X38340406"/>
    <s v="LAQUE BLEU ENDOPRENE 825 RAL 5005"/>
    <d v="2015-05-12T00:00:00"/>
    <n v="20"/>
    <x v="0"/>
    <x v="0"/>
    <x v="11"/>
    <n v="11922"/>
    <x v="9"/>
    <n v="100"/>
    <n v="1980"/>
    <n v="19.8"/>
    <n v="12.85"/>
    <n v="-6.9500000000000011"/>
    <n v="-695.00000000000011"/>
    <x v="5"/>
    <s v="REV.PEINT.,PLASTIQUES,AUTRES"/>
  </r>
  <r>
    <s v="20019286"/>
    <s v="PLAQUETTES ALMEN A VRAC"/>
    <d v="2015-05-12T00:00:00"/>
    <n v="20"/>
    <x v="0"/>
    <x v="0"/>
    <x v="47"/>
    <n v="9145"/>
    <x v="44"/>
    <n v="200"/>
    <n v="298"/>
    <n v="1.49"/>
    <n v="0"/>
    <n v="-1.49"/>
    <n v="-298"/>
    <x v="0"/>
    <s v="SANS GO"/>
  </r>
  <r>
    <s v="XFU10GP0Y"/>
    <s v="BAGUE ENCLIQU. BZE PI BUTEE   BILL.MONOB"/>
    <d v="2015-05-12T00:00:00"/>
    <n v="20"/>
    <x v="0"/>
    <x v="0"/>
    <x v="50"/>
    <n v="17185"/>
    <x v="47"/>
    <n v="100"/>
    <n v="577"/>
    <n v="5.77"/>
    <n v="5.5"/>
    <n v="-0.26999999999999957"/>
    <n v="-26.999999999999957"/>
    <x v="4"/>
    <s v="CUIVREUX"/>
  </r>
  <r>
    <s v="XF4940006"/>
    <s v="JT TORIQ.R19 QUALITE PB 701 24,6*3,6"/>
    <d v="2015-05-12T00:00:00"/>
    <n v="20"/>
    <x v="0"/>
    <x v="0"/>
    <x v="51"/>
    <n v="9275"/>
    <x v="48"/>
    <n v="400"/>
    <n v="38.76"/>
    <n v="9.69E-2"/>
    <n v="0.11"/>
    <n v="1.3100000000000001E-2"/>
    <n v="5.24"/>
    <x v="1"/>
    <s v="PIECES ACHETEES"/>
  </r>
  <r>
    <s v="XFM20FE5S"/>
    <s v="OPERCULE NOVA 200 A PATIN"/>
    <d v="2015-05-12T00:00:00"/>
    <n v="20"/>
    <x v="0"/>
    <x v="0"/>
    <x v="2"/>
    <n v="1292"/>
    <x v="2"/>
    <n v="135"/>
    <n v="5724"/>
    <n v="42.4"/>
    <n v="19.55"/>
    <n v="-22.849999999999998"/>
    <n v="-3084.7499999999995"/>
    <x v="0"/>
    <s v="SANS GO"/>
  </r>
  <r>
    <s v="XFM27JG0Y"/>
    <s v="JOINT PARE POUSSIERE V26 DIN"/>
    <d v="2015-05-12T00:00:00"/>
    <n v="20"/>
    <x v="0"/>
    <x v="0"/>
    <x v="52"/>
    <n v="1178"/>
    <x v="49"/>
    <n v="4000"/>
    <n v="520"/>
    <n v="0.13"/>
    <n v="0.13"/>
    <n v="0"/>
    <n v="0"/>
    <x v="1"/>
    <s v="PIECES ACHETEES"/>
  </r>
  <r>
    <s v="XFM25FE0S"/>
    <s v="OPERCULE NOVA 250 A PATINS"/>
    <d v="2015-05-12T00:00:00"/>
    <n v="20"/>
    <x v="0"/>
    <x v="0"/>
    <x v="2"/>
    <n v="1292"/>
    <x v="2"/>
    <n v="54"/>
    <n v="3322.08"/>
    <n v="61.519999999999996"/>
    <n v="29.56"/>
    <n v="-31.959999999999997"/>
    <n v="-1725.84"/>
    <x v="0"/>
    <s v="SANS GO"/>
  </r>
  <r>
    <s v="20017061"/>
    <s v="PALIER VISSE PI DN100 CHIPPY AVEC JOINTS"/>
    <d v="2015-05-12T00:00:00"/>
    <n v="20"/>
    <x v="0"/>
    <x v="0"/>
    <x v="46"/>
    <n v="8825"/>
    <x v="43"/>
    <n v="2400"/>
    <n v="8688"/>
    <n v="3.62"/>
    <n v="3.34"/>
    <n v="-0.28000000000000025"/>
    <n v="-672.00000000000057"/>
    <x v="4"/>
    <s v="CUIVREUX"/>
  </r>
  <r>
    <s v="XF4292628"/>
    <s v="BUSE LIMIT.DIAPHRAGME 150 EQUI6 GOUPILLE"/>
    <d v="2015-05-12T00:00:00"/>
    <n v="20"/>
    <x v="0"/>
    <x v="0"/>
    <x v="53"/>
    <n v="9061"/>
    <x v="50"/>
    <n v="13"/>
    <n v="483.86"/>
    <n v="37.22"/>
    <n v="0"/>
    <n v="-37.22"/>
    <n v="-483.86"/>
    <x v="0"/>
    <s v="SANS GO"/>
  </r>
  <r>
    <s v="XF4292628"/>
    <s v="BUSE LIMIT.DIAPHRAGME 150 EQUI6 GOUPILLE"/>
    <d v="2015-05-12T00:00:00"/>
    <n v="20"/>
    <x v="0"/>
    <x v="0"/>
    <x v="53"/>
    <n v="9061"/>
    <x v="50"/>
    <n v="34"/>
    <n v="1265.48"/>
    <n v="37.22"/>
    <n v="0"/>
    <n v="-37.22"/>
    <n v="-1265.48"/>
    <x v="0"/>
    <s v="SANS GO"/>
  </r>
  <r>
    <s v="XFU24NG0Y"/>
    <s v="RONDELLE BUTEE LAITON CW612 N OU CW617 N"/>
    <d v="2015-05-13T00:00:00"/>
    <n v="20"/>
    <x v="0"/>
    <x v="0"/>
    <x v="50"/>
    <n v="17185"/>
    <x v="47"/>
    <n v="5000"/>
    <n v="6220.21"/>
    <n v="1.2440420000000001"/>
    <n v="1.28"/>
    <n v="3.5957999999999934E-2"/>
    <n v="179.78999999999968"/>
    <x v="4"/>
    <s v="CUIVREUX"/>
  </r>
  <r>
    <s v="XFB000036"/>
    <s v="PALETTE POUR KIT  R1   3.."/>
    <d v="2015-05-13T00:00:00"/>
    <n v="20"/>
    <x v="0"/>
    <x v="0"/>
    <x v="31"/>
    <n v="12425"/>
    <x v="29"/>
    <n v="20"/>
    <n v="320"/>
    <n v="16"/>
    <n v="16.64"/>
    <n v="0.64000000000000057"/>
    <n v="12.800000000000011"/>
    <x v="2"/>
    <s v="PRODUITS DE CONDITIONNEMENT"/>
  </r>
  <r>
    <s v="XF4292628"/>
    <s v="BUSE LIMIT.DIAPHRAGME 150 EQUI6 GOUPILLE"/>
    <d v="2015-05-12T00:00:00"/>
    <n v="20"/>
    <x v="0"/>
    <x v="0"/>
    <x v="53"/>
    <n v="9061"/>
    <x v="50"/>
    <n v="-13"/>
    <n v="-483.86"/>
    <n v="37.22"/>
    <n v="0"/>
    <n v="-37.22"/>
    <n v="483.86"/>
    <x v="0"/>
    <s v="SANS GO"/>
  </r>
  <r>
    <s v="X64121906"/>
    <s v="ACCELERATEUR MODELE 154       PR GRENAIL"/>
    <d v="2015-05-18T00:00:00"/>
    <n v="21"/>
    <x v="0"/>
    <x v="0"/>
    <x v="54"/>
    <n v="10373"/>
    <x v="51"/>
    <n v="3"/>
    <n v="522.70000000000005"/>
    <n v="174.23333333333335"/>
    <n v="114.06"/>
    <n v="-60.173333333333346"/>
    <n v="-180.52000000000004"/>
    <x v="0"/>
    <s v="SANS GO"/>
  </r>
  <r>
    <s v="164112"/>
    <s v="CORPS EURO 20 NG LONG TYPE 21 DN 65 B"/>
    <d v="2015-05-18T00:00:00"/>
    <n v="21"/>
    <x v="0"/>
    <x v="0"/>
    <x v="8"/>
    <n v="25"/>
    <x v="6"/>
    <n v="60"/>
    <n v="1683.72"/>
    <n v="28.062000000000001"/>
    <n v="23.68"/>
    <n v="-4.3820000000000014"/>
    <n v="-262.92000000000007"/>
    <x v="3"/>
    <s v="BRUTS USINES"/>
  </r>
  <r>
    <s v="164122"/>
    <s v="CORPS EURO 20 NG LONG TYPE 21    DN 150"/>
    <d v="2015-05-18T00:00:00"/>
    <n v="21"/>
    <x v="0"/>
    <x v="0"/>
    <x v="8"/>
    <n v="25"/>
    <x v="6"/>
    <n v="108"/>
    <n v="8532.57"/>
    <n v="79.005277777777778"/>
    <n v="54.15"/>
    <n v="-24.855277777777779"/>
    <n v="-2684.3700000000003"/>
    <x v="3"/>
    <s v="BRUTS USINES"/>
  </r>
  <r>
    <s v="234995"/>
    <s v="CORPS NOVA  200 SERIE 15  USINE PN10§"/>
    <d v="2015-05-18T00:00:00"/>
    <n v="21"/>
    <x v="0"/>
    <x v="0"/>
    <x v="8"/>
    <n v="25"/>
    <x v="6"/>
    <n v="16"/>
    <n v="2106.94"/>
    <n v="131.68375"/>
    <n v="92.14"/>
    <n v="-39.543750000000003"/>
    <n v="-632.70000000000005"/>
    <x v="3"/>
    <s v="BRUTS USINES"/>
  </r>
  <r>
    <s v="171433"/>
    <s v="CORPS EURO 20 NG COURT TYPE 23   DN 100"/>
    <d v="2015-05-18T00:00:00"/>
    <n v="21"/>
    <x v="0"/>
    <x v="0"/>
    <x v="8"/>
    <n v="25"/>
    <x v="6"/>
    <n v="64"/>
    <n v="2700.63"/>
    <n v="42.197343750000002"/>
    <n v="28.78"/>
    <n v="-13.417343750000001"/>
    <n v="-858.71"/>
    <x v="3"/>
    <s v="BRUTS USINES"/>
  </r>
  <r>
    <s v="164112"/>
    <s v="CORPS EURO 20 NG LONG TYPE 21 DN 65 B"/>
    <d v="2015-05-18T00:00:00"/>
    <n v="21"/>
    <x v="0"/>
    <x v="0"/>
    <x v="8"/>
    <n v="25"/>
    <x v="6"/>
    <n v="60"/>
    <n v="1658.93"/>
    <n v="27.648833333333336"/>
    <n v="23.68"/>
    <n v="-3.9688333333333361"/>
    <n v="-238.13000000000017"/>
    <x v="3"/>
    <s v="BRUTS USINES"/>
  </r>
  <r>
    <s v="164114"/>
    <s v="CORPS EURO 20 NG LONG TYPE 21    DN 80 B"/>
    <d v="2015-05-18T00:00:00"/>
    <n v="21"/>
    <x v="0"/>
    <x v="0"/>
    <x v="8"/>
    <n v="25"/>
    <x v="6"/>
    <n v="120"/>
    <n v="3719.17"/>
    <n v="30.993083333333335"/>
    <n v="25.33"/>
    <n v="-5.6630833333333364"/>
    <n v="-679.57000000000039"/>
    <x v="3"/>
    <s v="BRUTS USINES"/>
  </r>
  <r>
    <s v="164118"/>
    <s v="CORPS EURO 20 NG LONG TYPE 21 DN 100"/>
    <d v="2015-05-18T00:00:00"/>
    <n v="21"/>
    <x v="0"/>
    <x v="0"/>
    <x v="8"/>
    <n v="25"/>
    <x v="6"/>
    <n v="288"/>
    <n v="13710.34"/>
    <n v="47.605347222222221"/>
    <n v="30.58"/>
    <n v="-17.025347222222223"/>
    <n v="-4903.3"/>
    <x v="3"/>
    <s v="BRUTS USINES"/>
  </r>
  <r>
    <s v="164118"/>
    <s v="CORPS EURO 20 NG LONG TYPE 21 DN 100"/>
    <d v="2015-05-18T00:00:00"/>
    <n v="21"/>
    <x v="0"/>
    <x v="0"/>
    <x v="8"/>
    <n v="25"/>
    <x v="6"/>
    <n v="192"/>
    <n v="9140.23"/>
    <n v="47.605364583333333"/>
    <n v="30.58"/>
    <n v="-17.025364583333335"/>
    <n v="-3268.8700000000003"/>
    <x v="3"/>
    <s v="BRUTS USINES"/>
  </r>
  <r>
    <s v="X38459171"/>
    <s v="HUILE LUBRILOG ESPAR 125 HT"/>
    <d v="2015-05-18T00:00:00"/>
    <n v="21"/>
    <x v="0"/>
    <x v="0"/>
    <x v="55"/>
    <n v="9487"/>
    <x v="52"/>
    <n v="12"/>
    <n v="730.68"/>
    <n v="60.889999999999993"/>
    <n v="56.86"/>
    <n v="-4.029999999999994"/>
    <n v="-48.359999999999928"/>
    <x v="0"/>
    <s v="SANS GO"/>
  </r>
  <r>
    <s v="29005725"/>
    <s v="OPERCULE E20 DN400 EPDM WRAS 60°"/>
    <d v="2015-05-18T00:00:00"/>
    <n v="21"/>
    <x v="0"/>
    <x v="0"/>
    <x v="37"/>
    <n v="10870"/>
    <x v="35"/>
    <n v="8"/>
    <n v="2355.6"/>
    <n v="294.45"/>
    <n v="0"/>
    <n v="-294.45"/>
    <n v="-2355.6"/>
    <x v="0"/>
    <s v="SANS GO"/>
  </r>
  <r>
    <s v="20020441"/>
    <s v="OPERCULE NOVA DN150 PATINS  EPDM WRAS60°"/>
    <d v="2015-05-18T00:00:00"/>
    <n v="21"/>
    <x v="0"/>
    <x v="0"/>
    <x v="2"/>
    <n v="1292"/>
    <x v="2"/>
    <n v="130"/>
    <n v="2025.4"/>
    <n v="15.58"/>
    <n v="13.4"/>
    <n v="-2.1799999999999997"/>
    <n v="-283.39999999999998"/>
    <x v="0"/>
    <s v="SANS GO"/>
  </r>
  <r>
    <s v="XFM11HC0T"/>
    <s v="ECROU  PALIER E20 NG DIN 100/ 150"/>
    <d v="2015-05-18T00:00:00"/>
    <n v="21"/>
    <x v="0"/>
    <x v="0"/>
    <x v="29"/>
    <n v="1227"/>
    <x v="27"/>
    <n v="1453"/>
    <n v="3661.56"/>
    <n v="2.52"/>
    <n v="0"/>
    <n v="-2.52"/>
    <n v="-3661.56"/>
    <x v="0"/>
    <s v="SANS GO"/>
  </r>
  <r>
    <s v="XFM11HC0T"/>
    <s v="ECROU  PALIER E20 NG DIN 100/ 150"/>
    <d v="2015-05-18T00:00:00"/>
    <n v="21"/>
    <x v="0"/>
    <x v="0"/>
    <x v="29"/>
    <n v="1227"/>
    <x v="27"/>
    <n v="3"/>
    <n v="7.56"/>
    <n v="2.52"/>
    <n v="0"/>
    <n v="-2.52"/>
    <n v="-7.5600000000000005"/>
    <x v="0"/>
    <s v="SANS GO"/>
  </r>
  <r>
    <s v="XFM04DE5T"/>
    <s v="CHAPEAU E20 40/50 US.REV.EPOXYBLEU 250M"/>
    <d v="2015-05-18T00:00:00"/>
    <n v="21"/>
    <x v="0"/>
    <x v="0"/>
    <x v="29"/>
    <n v="1227"/>
    <x v="27"/>
    <n v="261"/>
    <n v="1002.24"/>
    <n v="3.84"/>
    <n v="0"/>
    <n v="-3.84"/>
    <n v="-1002.24"/>
    <x v="0"/>
    <s v="SANS GO"/>
  </r>
  <r>
    <s v="XFM04DE5T"/>
    <s v="CHAPEAU E20 40/50 US.REV.EPOXYBLEU 250M"/>
    <d v="2015-05-18T00:00:00"/>
    <n v="21"/>
    <x v="0"/>
    <x v="0"/>
    <x v="29"/>
    <n v="1227"/>
    <x v="27"/>
    <n v="939"/>
    <n v="3605.76"/>
    <n v="3.8400000000000003"/>
    <n v="0"/>
    <n v="-3.8400000000000003"/>
    <n v="-3605.76"/>
    <x v="0"/>
    <s v="SANS GO"/>
  </r>
  <r>
    <s v="XFM04DE5T"/>
    <s v="CHAPEAU E20 40/50 US.REV.EPOXYBLEU 250M"/>
    <d v="2015-05-18T00:00:00"/>
    <n v="21"/>
    <x v="0"/>
    <x v="0"/>
    <x v="29"/>
    <n v="1227"/>
    <x v="27"/>
    <n v="600"/>
    <n v="2304"/>
    <n v="3.84"/>
    <n v="0"/>
    <n v="-3.84"/>
    <n v="-2304"/>
    <x v="0"/>
    <s v="SANS GO"/>
  </r>
  <r>
    <s v="XFM08HC0T"/>
    <s v="ECROU PALIER E20 65/80+E20 NG 100/150 US"/>
    <d v="2015-05-18T00:00:00"/>
    <n v="21"/>
    <x v="0"/>
    <x v="0"/>
    <x v="29"/>
    <n v="1227"/>
    <x v="27"/>
    <n v="198"/>
    <n v="504.9"/>
    <n v="2.5499999999999998"/>
    <n v="0"/>
    <n v="-2.5499999999999998"/>
    <n v="-504.9"/>
    <x v="0"/>
    <s v="SANS GO"/>
  </r>
  <r>
    <s v="XFM08HC0T"/>
    <s v="ECROU PALIER E20 65/80+E20 NG 100/150 US"/>
    <d v="2015-05-18T00:00:00"/>
    <n v="21"/>
    <x v="0"/>
    <x v="0"/>
    <x v="29"/>
    <n v="1227"/>
    <x v="27"/>
    <n v="2037"/>
    <n v="5194.3500000000004"/>
    <n v="2.5500000000000003"/>
    <n v="0"/>
    <n v="-2.5500000000000003"/>
    <n v="-5194.3500000000004"/>
    <x v="0"/>
    <s v="SANS GO"/>
  </r>
  <r>
    <s v="XFU10MH2H"/>
    <s v="COQUILLE CARRE 17 PEINTE NOIR VIS V24"/>
    <d v="2015-05-18T00:00:00"/>
    <n v="21"/>
    <x v="0"/>
    <x v="0"/>
    <x v="56"/>
    <n v="27782"/>
    <x v="53"/>
    <n v="947"/>
    <n v="1022.76"/>
    <n v="1.08"/>
    <n v="1.06"/>
    <n v="-2.0000000000000018E-2"/>
    <n v="-18.940000000000015"/>
    <x v="6"/>
    <s v="RETOURS/ VF / FONTES AUTRES"/>
  </r>
  <r>
    <s v="XFM10MA1H"/>
    <s v="COQUIL.CAR.19 PEINT VIS V26/28PEINT NOIR"/>
    <d v="2015-05-18T00:00:00"/>
    <n v="21"/>
    <x v="0"/>
    <x v="0"/>
    <x v="56"/>
    <n v="27782"/>
    <x v="53"/>
    <n v="3852"/>
    <n v="4121.6400000000003"/>
    <n v="1.07"/>
    <n v="1.05"/>
    <n v="-2.0000000000000018E-2"/>
    <n v="-77.040000000000063"/>
    <x v="6"/>
    <s v="RETOURS/ VF / FONTES AUTRES"/>
  </r>
  <r>
    <s v="XFU10MH2H"/>
    <s v="COQUILLE CARRE 17 PEINTE NOIR VIS V24"/>
    <d v="2015-05-18T00:00:00"/>
    <n v="21"/>
    <x v="0"/>
    <x v="0"/>
    <x v="56"/>
    <n v="27782"/>
    <x v="53"/>
    <n v="3044"/>
    <n v="3287.52"/>
    <n v="1.08"/>
    <n v="1.06"/>
    <n v="-2.0000000000000018E-2"/>
    <n v="-60.880000000000052"/>
    <x v="6"/>
    <s v="RETOURS/ VF / FONTES AUTRES"/>
  </r>
  <r>
    <s v="234995"/>
    <s v="CORPS NOVA  200 SERIE 15  USINE PN10§"/>
    <d v="2015-05-18T00:00:00"/>
    <n v="21"/>
    <x v="0"/>
    <x v="0"/>
    <x v="8"/>
    <n v="25"/>
    <x v="6"/>
    <n v="24"/>
    <n v="3160.41"/>
    <n v="131.68375"/>
    <n v="92.14"/>
    <n v="-39.543750000000003"/>
    <n v="-949.05000000000007"/>
    <x v="3"/>
    <s v="BRUTS USINES"/>
  </r>
  <r>
    <s v="XF6272083"/>
    <s v="CACHE VANNE AUTO.80 REV.JAUNE ET USINE"/>
    <d v="2015-05-18T00:00:00"/>
    <n v="21"/>
    <x v="0"/>
    <x v="0"/>
    <x v="16"/>
    <n v="9924"/>
    <x v="14"/>
    <n v="18"/>
    <n v="504.18"/>
    <n v="28.01"/>
    <n v="0"/>
    <n v="-28.01"/>
    <n v="-504.18"/>
    <x v="0"/>
    <s v="SANS GO"/>
  </r>
  <r>
    <s v="164122"/>
    <s v="CORPS EURO 20 NG LONG TYPE 21    DN 150"/>
    <d v="2015-05-18T00:00:00"/>
    <n v="21"/>
    <x v="0"/>
    <x v="0"/>
    <x v="8"/>
    <n v="25"/>
    <x v="6"/>
    <n v="35"/>
    <n v="2765.19"/>
    <n v="79.005428571428567"/>
    <n v="54.15"/>
    <n v="-24.855428571428568"/>
    <n v="-869.93999999999994"/>
    <x v="3"/>
    <s v="BRUTS USINES"/>
  </r>
  <r>
    <s v="164122"/>
    <s v="CORPS EURO 20 NG LONG TYPE 21    DN 150"/>
    <d v="2015-05-18T00:00:00"/>
    <n v="21"/>
    <x v="0"/>
    <x v="0"/>
    <x v="8"/>
    <n v="25"/>
    <x v="6"/>
    <n v="100"/>
    <n v="7906.52"/>
    <n v="79.065200000000004"/>
    <n v="54.15"/>
    <n v="-24.915200000000006"/>
    <n v="-2491.5200000000004"/>
    <x v="3"/>
    <s v="BRUTS USINES"/>
  </r>
  <r>
    <s v="171433"/>
    <s v="CORPS EURO 20 NG COURT TYPE 23   DN 100"/>
    <d v="2015-05-18T00:00:00"/>
    <n v="21"/>
    <x v="0"/>
    <x v="0"/>
    <x v="8"/>
    <n v="25"/>
    <x v="6"/>
    <n v="128"/>
    <n v="5401.27"/>
    <n v="42.197421875000003"/>
    <n v="28.78"/>
    <n v="-13.417421875000002"/>
    <n v="-1717.4300000000003"/>
    <x v="3"/>
    <s v="BRUTS USINES"/>
  </r>
  <r>
    <s v="164118"/>
    <s v="CORPS EURO 20 NG LONG TYPE 21 DN 100"/>
    <d v="2015-05-18T00:00:00"/>
    <n v="21"/>
    <x v="0"/>
    <x v="0"/>
    <x v="8"/>
    <n v="25"/>
    <x v="6"/>
    <n v="32"/>
    <n v="1536.7"/>
    <n v="48.021875000000001"/>
    <n v="30.58"/>
    <n v="-17.441875000000003"/>
    <n v="-558.1400000000001"/>
    <x v="3"/>
    <s v="BRUTS USINES"/>
  </r>
  <r>
    <s v="XFM24EQ0Y"/>
    <s v="PALIER V24 LAITON NOVA DIN 65/80+GRAISSE"/>
    <d v="2015-05-18T00:00:00"/>
    <n v="21"/>
    <x v="0"/>
    <x v="0"/>
    <x v="9"/>
    <n v="1216"/>
    <x v="7"/>
    <n v="432"/>
    <n v="1356.48"/>
    <n v="3.14"/>
    <n v="2.89"/>
    <n v="-0.25"/>
    <n v="-108"/>
    <x v="4"/>
    <s v="CUIVREUX"/>
  </r>
  <r>
    <s v="XFM08NK0T"/>
    <s v="ETRIER NOVA DN 65/80 REVETU     EVA BLEU"/>
    <d v="2015-05-18T00:00:00"/>
    <n v="21"/>
    <x v="0"/>
    <x v="0"/>
    <x v="56"/>
    <n v="27782"/>
    <x v="53"/>
    <n v="1658"/>
    <n v="1508.78"/>
    <n v="0.91"/>
    <n v="0.9"/>
    <n v="-1.0000000000000009E-2"/>
    <n v="-16.580000000000016"/>
    <x v="6"/>
    <s v="RETOURS/ VF / FONTES AUTRES"/>
  </r>
  <r>
    <s v="XFM08NK0T"/>
    <s v="ETRIER NOVA DN 65/80 REVETU     EVA BLEU"/>
    <d v="2015-05-18T00:00:00"/>
    <n v="21"/>
    <x v="0"/>
    <x v="0"/>
    <x v="56"/>
    <n v="27782"/>
    <x v="53"/>
    <n v="508"/>
    <n v="462.28"/>
    <n v="0.90999999999999992"/>
    <n v="0.9"/>
    <n v="-9.9999999999998979E-3"/>
    <n v="-5.0799999999999486"/>
    <x v="6"/>
    <s v="RETOURS/ VF / FONTES AUTRES"/>
  </r>
  <r>
    <s v="20037962"/>
    <s v="BOUCHON SYM100 CARRE + PURGE         ALU"/>
    <d v="2015-05-18T00:00:00"/>
    <n v="21"/>
    <x v="0"/>
    <x v="0"/>
    <x v="57"/>
    <n v="1263"/>
    <x v="54"/>
    <n v="50"/>
    <n v="3112"/>
    <n v="62.24"/>
    <n v="63.75"/>
    <n v="1.509999999999998"/>
    <n v="75.499999999999901"/>
    <x v="8"/>
    <s v="ZINC,ALUMINEUX"/>
  </r>
  <r>
    <s v="171432"/>
    <s v="CORPS EURO 20 NG COURT TYPE 23   DN 150"/>
    <d v="2015-05-18T00:00:00"/>
    <n v="21"/>
    <x v="0"/>
    <x v="0"/>
    <x v="8"/>
    <n v="25"/>
    <x v="6"/>
    <n v="18"/>
    <n v="1294.0899999999999"/>
    <n v="71.893888888888881"/>
    <n v="44.29"/>
    <n v="-27.603888888888882"/>
    <n v="-496.86999999999989"/>
    <x v="3"/>
    <s v="BRUTS USINES"/>
  </r>
  <r>
    <s v="171432"/>
    <s v="CORPS EURO 20 NG COURT TYPE 23   DN 150"/>
    <d v="2015-05-18T00:00:00"/>
    <n v="21"/>
    <x v="0"/>
    <x v="0"/>
    <x v="8"/>
    <n v="25"/>
    <x v="6"/>
    <n v="63"/>
    <n v="4560.3599999999997"/>
    <n v="72.386666666666656"/>
    <n v="44.29"/>
    <n v="-28.096666666666657"/>
    <n v="-1770.0899999999995"/>
    <x v="3"/>
    <s v="BRUTS USINES"/>
  </r>
  <r>
    <s v="29005722"/>
    <s v="OPERCULE NOVA 200 PATINS EPDM WRAS 60°"/>
    <d v="2015-05-18T00:00:00"/>
    <n v="21"/>
    <x v="0"/>
    <x v="0"/>
    <x v="2"/>
    <n v="1292"/>
    <x v="2"/>
    <n v="225"/>
    <n v="10505.25"/>
    <n v="46.69"/>
    <n v="0"/>
    <n v="-46.69"/>
    <n v="-10505.25"/>
    <x v="0"/>
    <s v="SANS GO"/>
  </r>
  <r>
    <s v="XFM10FE5S"/>
    <s v="OPERCULE NOVA DN 100 A PATINS EPDM"/>
    <d v="2015-05-18T00:00:00"/>
    <n v="21"/>
    <x v="0"/>
    <x v="0"/>
    <x v="2"/>
    <n v="1292"/>
    <x v="2"/>
    <n v="1026"/>
    <n v="6484.32"/>
    <n v="6.3199999999999994"/>
    <n v="2.95"/>
    <n v="-3.3699999999999992"/>
    <n v="-3457.619999999999"/>
    <x v="0"/>
    <s v="SANS GO"/>
  </r>
  <r>
    <s v="XFM25FE0S"/>
    <s v="OPERCULE NOVA 250 A PATINS"/>
    <d v="2015-05-18T00:00:00"/>
    <n v="21"/>
    <x v="0"/>
    <x v="0"/>
    <x v="2"/>
    <n v="1292"/>
    <x v="2"/>
    <n v="135"/>
    <n v="8305.2000000000007"/>
    <n v="61.52"/>
    <n v="29.56"/>
    <n v="-31.960000000000004"/>
    <n v="-4314.6000000000004"/>
    <x v="0"/>
    <s v="SANS GO"/>
  </r>
  <r>
    <s v="XFU543K5Y"/>
    <s v="NOTICE KIT PI R1 543 ZK00A063 -064-065-L"/>
    <d v="2015-05-18T00:00:00"/>
    <n v="21"/>
    <x v="0"/>
    <x v="0"/>
    <x v="5"/>
    <s v=""/>
    <x v="4"/>
    <n v="10"/>
    <n v="6.5"/>
    <n v="0.65"/>
    <n v="0"/>
    <n v="-0.65"/>
    <n v="-6.5"/>
    <x v="0"/>
    <s v="SANS GO"/>
  </r>
  <r>
    <s v="XFW04ZK1Y"/>
    <s v="NOTICE KIT BI R1 524          ZK10C004"/>
    <d v="2015-05-18T00:00:00"/>
    <n v="21"/>
    <x v="0"/>
    <x v="0"/>
    <x v="5"/>
    <s v=""/>
    <x v="4"/>
    <n v="15"/>
    <n v="9.75"/>
    <n v="0.65"/>
    <n v="0"/>
    <n v="-0.65"/>
    <n v="-9.75"/>
    <x v="0"/>
    <s v="SANS GO"/>
  </r>
  <r>
    <s v="XFU340K5Y"/>
    <s v="NOT.KIT PI R1340 ZK06A056-62-63 ZK10A057"/>
    <d v="2015-05-18T00:00:00"/>
    <n v="21"/>
    <x v="0"/>
    <x v="0"/>
    <x v="5"/>
    <s v=""/>
    <x v="4"/>
    <n v="15"/>
    <n v="9.75"/>
    <n v="0.65"/>
    <n v="0"/>
    <n v="-0.65"/>
    <n v="-9.75"/>
    <x v="0"/>
    <s v="SANS GO"/>
  </r>
  <r>
    <s v="XFM08HC0T"/>
    <s v="ECROU PALIER E20 65/80+E20 NG 100/150 US"/>
    <d v="2015-05-19T00:00:00"/>
    <n v="21"/>
    <x v="0"/>
    <x v="0"/>
    <x v="29"/>
    <n v="1227"/>
    <x v="27"/>
    <n v="1320"/>
    <n v="3366"/>
    <n v="2.5499999999999998"/>
    <n v="0"/>
    <n v="-2.5499999999999998"/>
    <n v="-3365.9999999999995"/>
    <x v="0"/>
    <s v="SANS GO"/>
  </r>
  <r>
    <s v="X41122171"/>
    <s v="VIS TETE RECTANGULAIRE        10 X 50 X"/>
    <d v="2015-05-19T00:00:00"/>
    <n v="21"/>
    <x v="0"/>
    <x v="0"/>
    <x v="58"/>
    <n v="3055"/>
    <x v="55"/>
    <n v="195"/>
    <n v="854.1"/>
    <n v="4.38"/>
    <n v="3.99"/>
    <n v="-0.38999999999999968"/>
    <n v="-76.04999999999994"/>
    <x v="1"/>
    <s v="PIECES ACHETEES"/>
  </r>
  <r>
    <s v="X41184608"/>
    <s v="VIS SANS TETE HC , BOUT PLAT  M 12 X 12"/>
    <d v="2015-05-19T00:00:00"/>
    <n v="21"/>
    <x v="0"/>
    <x v="0"/>
    <x v="58"/>
    <n v="3055"/>
    <x v="55"/>
    <n v="200"/>
    <n v="68"/>
    <n v="0.34"/>
    <n v="0.34"/>
    <n v="0"/>
    <n v="0"/>
    <x v="1"/>
    <s v="PIECES ACHETEES"/>
  </r>
  <r>
    <s v="X46293529"/>
    <s v="BAGUE ETANCHEITE NADELLA TYPE  ET 30 38"/>
    <d v="2015-05-19T00:00:00"/>
    <n v="21"/>
    <x v="0"/>
    <x v="0"/>
    <x v="59"/>
    <n v="11869"/>
    <x v="56"/>
    <n v="200"/>
    <n v="1916"/>
    <n v="9.58"/>
    <n v="2.36"/>
    <n v="-7.2200000000000006"/>
    <n v="-1444.0000000000002"/>
    <x v="1"/>
    <s v="PIECES ACHETEES"/>
  </r>
  <r>
    <s v="XFU07XM1B"/>
    <s v="BOUCHON CAPOTE 65ATLAS+RAL3020SANS PURGE"/>
    <d v="2015-05-19T00:00:00"/>
    <n v="21"/>
    <x v="0"/>
    <x v="0"/>
    <x v="60"/>
    <n v="3094"/>
    <x v="57"/>
    <n v="1000"/>
    <n v="5180"/>
    <n v="5.18"/>
    <n v="5.2"/>
    <n v="2.0000000000000462E-2"/>
    <n v="20.000000000000462"/>
    <x v="8"/>
    <s v="ZINC,ALUMINEUX"/>
  </r>
  <r>
    <s v="XFU10XM5B"/>
    <s v="BOUCHON CAP.100 PI ATLAS PEIN RAL 3020"/>
    <d v="2015-05-19T00:00:00"/>
    <n v="21"/>
    <x v="0"/>
    <x v="0"/>
    <x v="60"/>
    <n v="3094"/>
    <x v="57"/>
    <n v="48"/>
    <n v="464.16"/>
    <n v="9.67"/>
    <n v="9.65"/>
    <n v="-1.9999999999999574E-2"/>
    <n v="-0.95999999999997954"/>
    <x v="8"/>
    <s v="ZINC,ALUMINEUX"/>
  </r>
  <r>
    <s v="XFU10XM1B"/>
    <s v="BOUCHON CAP.100 ATLAS+RAL3020 SUP PURGE"/>
    <d v="2015-05-19T00:00:00"/>
    <n v="21"/>
    <x v="0"/>
    <x v="0"/>
    <x v="60"/>
    <n v="3094"/>
    <x v="57"/>
    <n v="24"/>
    <n v="214.08"/>
    <n v="8.92"/>
    <n v="8.84"/>
    <n v="-8.0000000000000071E-2"/>
    <n v="-1.9200000000000017"/>
    <x v="8"/>
    <s v="ZINC,ALUMINEUX"/>
  </r>
  <r>
    <s v="XFU10XM1B"/>
    <s v="BOUCHON CAP.100 ATLAS+RAL3020 SUP PURGE"/>
    <d v="2015-05-19T00:00:00"/>
    <n v="21"/>
    <x v="0"/>
    <x v="0"/>
    <x v="60"/>
    <n v="3094"/>
    <x v="57"/>
    <n v="552"/>
    <n v="4923.84"/>
    <n v="8.92"/>
    <n v="8.84"/>
    <n v="-8.0000000000000071E-2"/>
    <n v="-44.160000000000039"/>
    <x v="8"/>
    <s v="ZINC,ALUMINEUX"/>
  </r>
  <r>
    <s v="XF4292714"/>
    <s v="MEMBRANE REGULAT65 50X45X0,4 REF0501 BF2"/>
    <d v="2015-05-19T00:00:00"/>
    <n v="21"/>
    <x v="0"/>
    <x v="0"/>
    <x v="61"/>
    <n v="11882"/>
    <x v="58"/>
    <n v="300"/>
    <n v="5445.9"/>
    <n v="18.152999999999999"/>
    <n v="18.55"/>
    <n v="0.39700000000000202"/>
    <n v="119.10000000000061"/>
    <x v="1"/>
    <s v="PIECES ACHETEES"/>
  </r>
  <r>
    <s v="XF6192026"/>
    <s v="COLONNE DE VANNAGE ADM ADMP ADD *"/>
    <d v="2015-05-19T00:00:00"/>
    <n v="21"/>
    <x v="0"/>
    <x v="0"/>
    <x v="62"/>
    <n v="3285"/>
    <x v="8"/>
    <n v="50"/>
    <n v="3423"/>
    <n v="68.459999999999994"/>
    <n v="0"/>
    <n v="-68.459999999999994"/>
    <n v="-3422.9999999999995"/>
    <x v="3"/>
    <s v="BRUTS USINES"/>
  </r>
  <r>
    <s v="XF4292610"/>
    <s v="BUSE LIMIT E PR 35/40 M3/H+ 4 GOUPILLES"/>
    <d v="2015-05-19T00:00:00"/>
    <n v="21"/>
    <x v="0"/>
    <x v="0"/>
    <x v="63"/>
    <n v="9061"/>
    <x v="50"/>
    <n v="50"/>
    <n v="2930"/>
    <n v="58.6"/>
    <n v="51"/>
    <n v="-7.6000000000000014"/>
    <n v="-380.00000000000006"/>
    <x v="8"/>
    <s v="ZINC,ALUMINEUX"/>
  </r>
  <r>
    <s v="XFU10AA2Y"/>
    <s v="JONC ARRET COUV.PI TRI/HYDRO/ AJAX 100"/>
    <d v="2015-05-19T00:00:00"/>
    <n v="21"/>
    <x v="0"/>
    <x v="0"/>
    <x v="64"/>
    <n v="1185"/>
    <x v="59"/>
    <n v="100"/>
    <n v="313"/>
    <n v="3.13"/>
    <n v="3.04"/>
    <n v="-8.9999999999999858E-2"/>
    <n v="-8.9999999999999858"/>
    <x v="1"/>
    <s v="PIECES ACHETEES"/>
  </r>
  <r>
    <s v="29001763"/>
    <s v="COLLECTEUR RDE EN ACIER PEINT"/>
    <d v="2015-05-19T00:00:00"/>
    <n v="21"/>
    <x v="0"/>
    <x v="0"/>
    <x v="14"/>
    <n v="28624"/>
    <x v="12"/>
    <n v="2"/>
    <n v="845.2"/>
    <n v="422.6"/>
    <n v="0"/>
    <n v="-422.6"/>
    <n v="-845.2"/>
    <x v="0"/>
    <s v="SANS GO"/>
  </r>
  <r>
    <s v="XFM08DJ6Y"/>
    <s v="BRIDE ADAPT.E20 60/80 RV/ANG. REV.PEB US"/>
    <d v="2015-05-19T00:00:00"/>
    <n v="21"/>
    <x v="0"/>
    <x v="0"/>
    <x v="16"/>
    <n v="9924"/>
    <x v="14"/>
    <n v="30"/>
    <n v="1052.7"/>
    <n v="35.090000000000003"/>
    <n v="0"/>
    <n v="-35.090000000000003"/>
    <n v="-1052.7"/>
    <x v="0"/>
    <s v="SANS GO"/>
  </r>
  <r>
    <s v="XFU07AG5Y"/>
    <s v="CORDELETTE LG 120 PI S2       NOUVELLE B"/>
    <d v="2015-05-19T00:00:00"/>
    <n v="21"/>
    <x v="0"/>
    <x v="0"/>
    <x v="65"/>
    <n v="9405"/>
    <x v="60"/>
    <n v="900"/>
    <n v="433.62"/>
    <n v="0.48180000000000001"/>
    <n v="0.45"/>
    <n v="-3.1799999999999995E-2"/>
    <n v="-28.619999999999994"/>
    <x v="1"/>
    <s v="PIECES ACHETEES"/>
  </r>
  <r>
    <s v="XFU07AG5Y"/>
    <s v="CORDELETTE LG 120 PI S2       NOUVELLE B"/>
    <d v="2015-05-19T00:00:00"/>
    <n v="21"/>
    <x v="0"/>
    <x v="0"/>
    <x v="65"/>
    <n v="9405"/>
    <x v="60"/>
    <n v="2200"/>
    <n v="1059.96"/>
    <n v="0.48180000000000001"/>
    <n v="0.45"/>
    <n v="-3.1799999999999995E-2"/>
    <n v="-69.959999999999994"/>
    <x v="1"/>
    <s v="PIECES ACHETEES"/>
  </r>
  <r>
    <s v="XFU07AG5Y"/>
    <s v="CORDELETTE LG 120 PI S2       NOUVELLE B"/>
    <d v="2015-05-19T00:00:00"/>
    <n v="21"/>
    <x v="0"/>
    <x v="0"/>
    <x v="65"/>
    <n v="9405"/>
    <x v="60"/>
    <n v="100"/>
    <n v="48.18"/>
    <n v="0.48180000000000001"/>
    <n v="0.45"/>
    <n v="-3.1799999999999995E-2"/>
    <n v="-3.1799999999999997"/>
    <x v="1"/>
    <s v="PIECES ACHETEES"/>
  </r>
  <r>
    <s v="20018432"/>
    <s v="REGLETTE V20 NT N°14309 POUR ORT 574"/>
    <d v="2015-05-19T00:00:00"/>
    <n v="21"/>
    <x v="0"/>
    <x v="0"/>
    <x v="66"/>
    <n v="10440"/>
    <x v="61"/>
    <n v="2"/>
    <n v="368.88"/>
    <n v="184.44"/>
    <n v="0"/>
    <n v="-184.44"/>
    <n v="-368.88"/>
    <x v="0"/>
    <s v="SANS GO"/>
  </r>
  <r>
    <s v="XF6201026"/>
    <s v="MANCHETTE D'EXTREMITE BRUTE"/>
    <d v="2015-05-19T00:00:00"/>
    <n v="21"/>
    <x v="0"/>
    <x v="0"/>
    <x v="67"/>
    <n v="3283"/>
    <x v="62"/>
    <n v="12"/>
    <n v="229.68"/>
    <n v="19.14"/>
    <n v="31"/>
    <n v="11.86"/>
    <n v="142.32"/>
    <x v="6"/>
    <s v="RETOURS/ VF / FONTES AUTRES"/>
  </r>
  <r>
    <s v="29000932"/>
    <s v="BUSE POUR LIMITEUR DIAPHRAGME 150 USINEE"/>
    <d v="2015-05-19T00:00:00"/>
    <n v="21"/>
    <x v="0"/>
    <x v="0"/>
    <x v="53"/>
    <n v="9061"/>
    <x v="50"/>
    <n v="34"/>
    <n v="144.5"/>
    <n v="4.25"/>
    <n v="0"/>
    <n v="-4.25"/>
    <n v="-144.5"/>
    <x v="0"/>
    <s v="SANS GO"/>
  </r>
  <r>
    <s v="29000271"/>
    <s v="NOTICE KIT SIEGE+JOINT ETANCHEITE R1 941"/>
    <d v="2015-05-20T00:00:00"/>
    <n v="21"/>
    <x v="0"/>
    <x v="0"/>
    <x v="5"/>
    <s v=""/>
    <x v="4"/>
    <n v="6"/>
    <n v="3.9"/>
    <n v="0.65"/>
    <n v="0"/>
    <n v="-0.65"/>
    <n v="-3.9000000000000004"/>
    <x v="0"/>
    <s v="SANS GO"/>
  </r>
  <r>
    <s v="29000448"/>
    <s v="NOTICE KIT COMPTEUR 65 0-10M3/H   213459"/>
    <d v="2015-05-20T00:00:00"/>
    <n v="21"/>
    <x v="0"/>
    <x v="0"/>
    <x v="5"/>
    <s v=""/>
    <x v="4"/>
    <n v="85"/>
    <n v="55.25"/>
    <n v="0.65"/>
    <n v="0"/>
    <n v="-0.65"/>
    <n v="-55.25"/>
    <x v="0"/>
    <s v="SANS GO"/>
  </r>
  <r>
    <s v="242588"/>
    <s v="CORPS BI SELECTA DN100 USINE 4&quot; PEA BLEU"/>
    <d v="2015-05-20T00:00:00"/>
    <n v="21"/>
    <x v="0"/>
    <x v="0"/>
    <x v="68"/>
    <n v="23309"/>
    <x v="63"/>
    <n v="5"/>
    <n v="207.29"/>
    <n v="41.457999999999998"/>
    <n v="36.89"/>
    <n v="-4.5679999999999978"/>
    <n v="-22.839999999999989"/>
    <x v="1"/>
    <s v="PIECES ACHETEES"/>
  </r>
  <r>
    <s v="XFS15RM0T"/>
    <s v="1/2 B.0 DN 150 PN 10-16 BLEU"/>
    <d v="2015-05-20T00:00:00"/>
    <n v="21"/>
    <x v="0"/>
    <x v="0"/>
    <x v="5"/>
    <s v=""/>
    <x v="4"/>
    <n v="200"/>
    <n v="874"/>
    <n v="4.37"/>
    <n v="0"/>
    <n v="-4.37"/>
    <n v="-874"/>
    <x v="0"/>
    <s v="SANS GO"/>
  </r>
  <r>
    <s v="XFS10RM0T"/>
    <s v="1/2 B.0 DN 100 PN 10-16  BLEU"/>
    <d v="2015-05-20T00:00:00"/>
    <n v="21"/>
    <x v="0"/>
    <x v="0"/>
    <x v="5"/>
    <s v=""/>
    <x v="4"/>
    <n v="1000"/>
    <n v="2880"/>
    <n v="2.88"/>
    <n v="0"/>
    <n v="-2.88"/>
    <n v="-2880"/>
    <x v="0"/>
    <s v="SANS GO"/>
  </r>
  <r>
    <s v="XFX08CA2T"/>
    <s v="CORPS SUPERIEUR DN 80 BORNE DEPUISAGE RE"/>
    <d v="2015-05-20T00:00:00"/>
    <n v="21"/>
    <x v="0"/>
    <x v="0"/>
    <x v="5"/>
    <s v=""/>
    <x v="4"/>
    <n v="9"/>
    <n v="753.66"/>
    <n v="83.74"/>
    <n v="0"/>
    <n v="-83.74"/>
    <n v="-753.66"/>
    <x v="0"/>
    <s v="SANS GO"/>
  </r>
  <r>
    <s v="29006927"/>
    <s v="CORPS GRIFFON DN100 PRISES RENTREES PEIN"/>
    <d v="2015-05-20T00:00:00"/>
    <n v="21"/>
    <x v="0"/>
    <x v="0"/>
    <x v="5"/>
    <s v=""/>
    <x v="4"/>
    <n v="29"/>
    <n v="2371.33"/>
    <n v="81.77"/>
    <n v="0"/>
    <n v="-81.77"/>
    <n v="-2371.33"/>
    <x v="7"/>
    <s v="FONTE"/>
  </r>
  <r>
    <s v="29003704"/>
    <s v="KIT USURE MECA R1330 DN100 HC1250-162609"/>
    <d v="2015-05-20T00:00:00"/>
    <n v="21"/>
    <x v="0"/>
    <x v="0"/>
    <x v="69"/>
    <n v="10420"/>
    <x v="64"/>
    <n v="50"/>
    <n v="6601"/>
    <n v="132.02000000000001"/>
    <n v="0"/>
    <n v="-132.02000000000001"/>
    <n v="-6601.0000000000009"/>
    <x v="0"/>
    <s v="SANS GO"/>
  </r>
  <r>
    <s v="164122"/>
    <s v="CORPS EURO 20 NG LONG TYPE 21    DN 150"/>
    <d v="2015-05-20T00:00:00"/>
    <n v="21"/>
    <x v="0"/>
    <x v="0"/>
    <x v="8"/>
    <n v="25"/>
    <x v="6"/>
    <n v="81"/>
    <n v="6404.01"/>
    <n v="79.061851851851856"/>
    <n v="54.15"/>
    <n v="-24.911851851851857"/>
    <n v="-2017.8600000000004"/>
    <x v="3"/>
    <s v="BRUTS USINES"/>
  </r>
  <r>
    <s v="234995"/>
    <s v="CORPS NOVA  200 SERIE 15  USINE PN10§"/>
    <d v="2015-05-20T00:00:00"/>
    <n v="21"/>
    <x v="0"/>
    <x v="0"/>
    <x v="8"/>
    <n v="25"/>
    <x v="6"/>
    <n v="24"/>
    <n v="3184.66"/>
    <n v="132.69416666666666"/>
    <n v="92.14"/>
    <n v="-40.55416666666666"/>
    <n v="-973.29999999999984"/>
    <x v="3"/>
    <s v="BRUTS USINES"/>
  </r>
  <r>
    <s v="164114"/>
    <s v="CORPS EURO 20 NG LONG TYPE 21    DN 80 B"/>
    <d v="2015-05-20T00:00:00"/>
    <n v="21"/>
    <x v="0"/>
    <x v="0"/>
    <x v="8"/>
    <n v="25"/>
    <x v="6"/>
    <n v="300"/>
    <n v="9269.9699999999993"/>
    <n v="30.899899999999999"/>
    <n v="25.33"/>
    <n v="-5.5699000000000005"/>
    <n v="-1670.9700000000003"/>
    <x v="3"/>
    <s v="BRUTS USINES"/>
  </r>
  <r>
    <s v="171433"/>
    <s v="CORPS EURO 20 NG COURT TYPE 23   DN 100"/>
    <d v="2015-05-20T00:00:00"/>
    <n v="21"/>
    <x v="0"/>
    <x v="0"/>
    <x v="8"/>
    <n v="25"/>
    <x v="6"/>
    <n v="128"/>
    <n v="5405.14"/>
    <n v="42.227656250000003"/>
    <n v="28.78"/>
    <n v="-13.447656250000001"/>
    <n v="-1721.3000000000002"/>
    <x v="3"/>
    <s v="BRUTS USINES"/>
  </r>
  <r>
    <s v="164112"/>
    <s v="CORPS EURO 20 NG LONG TYPE 21 DN 65 B"/>
    <d v="2015-05-20T00:00:00"/>
    <n v="21"/>
    <x v="0"/>
    <x v="0"/>
    <x v="8"/>
    <n v="25"/>
    <x v="6"/>
    <n v="120"/>
    <n v="3359.12"/>
    <n v="27.992666666666665"/>
    <n v="23.68"/>
    <n v="-4.3126666666666651"/>
    <n v="-517.51999999999975"/>
    <x v="3"/>
    <s v="BRUTS USINES"/>
  </r>
  <r>
    <s v="164118"/>
    <s v="CORPS EURO 20 NG LONG TYPE 21 DN 100"/>
    <d v="2015-05-20T00:00:00"/>
    <n v="21"/>
    <x v="0"/>
    <x v="0"/>
    <x v="8"/>
    <n v="25"/>
    <x v="6"/>
    <n v="160"/>
    <n v="7682.64"/>
    <n v="48.016500000000001"/>
    <n v="30.58"/>
    <n v="-17.436500000000002"/>
    <n v="-2789.84"/>
    <x v="3"/>
    <s v="BRUTS USINES"/>
  </r>
  <r>
    <s v="164122"/>
    <s v="CORPS EURO 20 NG LONG TYPE 21    DN 150"/>
    <d v="2015-05-20T00:00:00"/>
    <n v="21"/>
    <x v="0"/>
    <x v="0"/>
    <x v="8"/>
    <n v="25"/>
    <x v="6"/>
    <n v="135"/>
    <n v="10673.35"/>
    <n v="79.061851851851856"/>
    <n v="54.15"/>
    <n v="-24.911851851851857"/>
    <n v="-3363.1000000000008"/>
    <x v="3"/>
    <s v="BRUTS USINES"/>
  </r>
  <r>
    <s v="171432"/>
    <s v="CORPS EURO 20 NG COURT TYPE 23   DN 150"/>
    <d v="2015-05-20T00:00:00"/>
    <n v="21"/>
    <x v="0"/>
    <x v="0"/>
    <x v="8"/>
    <n v="25"/>
    <x v="6"/>
    <n v="54"/>
    <n v="3885.07"/>
    <n v="71.945740740740746"/>
    <n v="44.29"/>
    <n v="-27.655740740740747"/>
    <n v="-1493.4100000000003"/>
    <x v="3"/>
    <s v="BRUTS USINES"/>
  </r>
  <r>
    <s v="164118"/>
    <s v="CORPS EURO 20 NG LONG TYPE 21 DN 100"/>
    <d v="2015-05-20T00:00:00"/>
    <n v="21"/>
    <x v="0"/>
    <x v="0"/>
    <x v="8"/>
    <n v="25"/>
    <x v="6"/>
    <n v="160"/>
    <n v="7689"/>
    <n v="48.056249999999999"/>
    <n v="30.58"/>
    <n v="-17.47625"/>
    <n v="-2796.2"/>
    <x v="3"/>
    <s v="BRUTS USINES"/>
  </r>
  <r>
    <s v="164122"/>
    <s v="CORPS EURO 20 NG LONG TYPE 21    DN 150"/>
    <d v="2015-05-20T00:00:00"/>
    <n v="21"/>
    <x v="0"/>
    <x v="0"/>
    <x v="8"/>
    <n v="25"/>
    <x v="6"/>
    <n v="41"/>
    <n v="3241.54"/>
    <n v="79.061951219512196"/>
    <n v="54.15"/>
    <n v="-24.911951219512197"/>
    <n v="-1021.3900000000001"/>
    <x v="3"/>
    <s v="BRUTS USINES"/>
  </r>
  <r>
    <s v="171433"/>
    <s v="CORPS EURO 20 NG COURT TYPE 23   DN 100"/>
    <d v="2015-05-20T00:00:00"/>
    <n v="21"/>
    <x v="0"/>
    <x v="0"/>
    <x v="8"/>
    <n v="25"/>
    <x v="6"/>
    <n v="64"/>
    <n v="2702.58"/>
    <n v="42.227812499999999"/>
    <n v="28.78"/>
    <n v="-13.447812499999998"/>
    <n v="-860.65999999999985"/>
    <x v="3"/>
    <s v="BRUTS USINES"/>
  </r>
  <r>
    <s v="164122"/>
    <s v="CORPS EURO 20 NG LONG TYPE 21    DN 150"/>
    <d v="2015-05-20T00:00:00"/>
    <n v="21"/>
    <x v="0"/>
    <x v="0"/>
    <x v="8"/>
    <n v="25"/>
    <x v="6"/>
    <n v="67"/>
    <n v="5351.01"/>
    <n v="79.86582089552239"/>
    <n v="54.15"/>
    <n v="-25.715820895522391"/>
    <n v="-1722.9600000000003"/>
    <x v="3"/>
    <s v="BRUTS USINES"/>
  </r>
  <r>
    <s v="164114"/>
    <s v="CORPS EURO 20 NG LONG TYPE 21    DN 80 B"/>
    <d v="2015-05-20T00:00:00"/>
    <n v="21"/>
    <x v="0"/>
    <x v="0"/>
    <x v="8"/>
    <n v="25"/>
    <x v="6"/>
    <n v="80"/>
    <n v="2507.7199999999998"/>
    <n v="31.346499999999999"/>
    <n v="25.33"/>
    <n v="-6.0165000000000006"/>
    <n v="-481.32000000000005"/>
    <x v="3"/>
    <s v="BRUTS USINES"/>
  </r>
  <r>
    <s v="171433"/>
    <s v="CORPS EURO 20 NG COURT TYPE 23   DN 100"/>
    <d v="2015-05-20T00:00:00"/>
    <n v="21"/>
    <x v="0"/>
    <x v="0"/>
    <x v="8"/>
    <n v="25"/>
    <x v="6"/>
    <n v="64"/>
    <n v="2702.57"/>
    <n v="42.227656250000003"/>
    <n v="28.78"/>
    <n v="-13.447656250000001"/>
    <n v="-860.65000000000009"/>
    <x v="3"/>
    <s v="BRUTS USINES"/>
  </r>
  <r>
    <s v="164112"/>
    <s v="CORPS EURO 20 NG LONG TYPE 21 DN 65 B"/>
    <d v="2015-05-20T00:00:00"/>
    <n v="21"/>
    <x v="0"/>
    <x v="0"/>
    <x v="8"/>
    <n v="25"/>
    <x v="6"/>
    <n v="60"/>
    <n v="1679.56"/>
    <n v="27.992666666666665"/>
    <n v="23.68"/>
    <n v="-4.3126666666666651"/>
    <n v="-258.75999999999988"/>
    <x v="3"/>
    <s v="BRUTS USINES"/>
  </r>
  <r>
    <s v="164112"/>
    <s v="CORPS EURO 20 NG LONG TYPE 21 DN 65 B"/>
    <d v="2015-05-20T00:00:00"/>
    <n v="21"/>
    <x v="0"/>
    <x v="0"/>
    <x v="8"/>
    <n v="25"/>
    <x v="6"/>
    <n v="180"/>
    <n v="5054.78"/>
    <n v="28.082111111111111"/>
    <n v="23.68"/>
    <n v="-4.4021111111111111"/>
    <n v="-792.38"/>
    <x v="3"/>
    <s v="BRUTS USINES"/>
  </r>
  <r>
    <s v="234995"/>
    <s v="CORPS NOVA  200 SERIE 15  USINE PN10§"/>
    <d v="2015-05-20T00:00:00"/>
    <n v="21"/>
    <x v="0"/>
    <x v="0"/>
    <x v="8"/>
    <n v="25"/>
    <x v="6"/>
    <n v="8"/>
    <n v="1054.22"/>
    <n v="131.7775"/>
    <n v="92.14"/>
    <n v="-39.637500000000003"/>
    <n v="-317.10000000000002"/>
    <x v="3"/>
    <s v="BRUTS USINES"/>
  </r>
  <r>
    <s v="164114"/>
    <s v="CORPS EURO 20 NG LONG TYPE 21    DN 80 B"/>
    <d v="2015-05-20T00:00:00"/>
    <n v="21"/>
    <x v="0"/>
    <x v="0"/>
    <x v="8"/>
    <n v="25"/>
    <x v="6"/>
    <n v="80"/>
    <n v="2471.9899999999998"/>
    <n v="30.899874999999998"/>
    <n v="25.33"/>
    <n v="-5.5698749999999997"/>
    <n v="-445.59"/>
    <x v="3"/>
    <s v="BRUTS USINES"/>
  </r>
  <r>
    <s v="164114"/>
    <s v="CORPS EURO 20 NG LONG TYPE 21    DN 80 B"/>
    <d v="2015-05-20T00:00:00"/>
    <n v="21"/>
    <x v="0"/>
    <x v="0"/>
    <x v="8"/>
    <n v="25"/>
    <x v="6"/>
    <n v="40"/>
    <n v="1240.6099999999999"/>
    <n v="31.015249999999998"/>
    <n v="25.33"/>
    <n v="-5.6852499999999999"/>
    <n v="-227.41"/>
    <x v="3"/>
    <s v="BRUTS USINES"/>
  </r>
  <r>
    <s v="164114"/>
    <s v="CORPS EURO 20 NG LONG TYPE 21    DN 80 B"/>
    <d v="2015-05-20T00:00:00"/>
    <n v="21"/>
    <x v="0"/>
    <x v="0"/>
    <x v="8"/>
    <n v="25"/>
    <x v="6"/>
    <n v="220"/>
    <n v="6823.37"/>
    <n v="31.015318181818181"/>
    <n v="25.33"/>
    <n v="-5.6853181818181824"/>
    <n v="-1250.7700000000002"/>
    <x v="3"/>
    <s v="BRUTS USINES"/>
  </r>
  <r>
    <s v="164118"/>
    <s v="CORPS EURO 20 NG LONG TYPE 21 DN 100"/>
    <d v="2015-05-20T00:00:00"/>
    <n v="21"/>
    <x v="0"/>
    <x v="0"/>
    <x v="8"/>
    <n v="25"/>
    <x v="6"/>
    <n v="192"/>
    <n v="9226.81"/>
    <n v="48.056302083333328"/>
    <n v="30.58"/>
    <n v="-17.47630208333333"/>
    <n v="-3355.4499999999994"/>
    <x v="3"/>
    <s v="BRUTS USINES"/>
  </r>
  <r>
    <s v="171432"/>
    <s v="CORPS EURO 20 NG COURT TYPE 23   DN 150"/>
    <d v="2015-05-20T00:00:00"/>
    <n v="21"/>
    <x v="0"/>
    <x v="0"/>
    <x v="8"/>
    <n v="25"/>
    <x v="6"/>
    <n v="108"/>
    <n v="7770.13"/>
    <n v="71.945648148148152"/>
    <n v="44.29"/>
    <n v="-27.655648148148153"/>
    <n v="-2986.8100000000004"/>
    <x v="3"/>
    <s v="BRUTS USINES"/>
  </r>
  <r>
    <s v="199197"/>
    <s v="BOITE VISSEE PI C9 + 100 BRUN ROUGE"/>
    <d v="2015-05-20T00:00:00"/>
    <n v="21"/>
    <x v="0"/>
    <x v="0"/>
    <x v="70"/>
    <n v="18"/>
    <x v="65"/>
    <n v="180"/>
    <n v="2360.1999999999998"/>
    <n v="13.112222222222222"/>
    <n v="14.36"/>
    <n v="1.2477777777777774"/>
    <n v="224.59999999999994"/>
    <x v="3"/>
    <s v="BRUTS USINES"/>
  </r>
  <r>
    <s v="171423"/>
    <s v="CORPS EURO 20 NG COURT TYPE 23   DN 125"/>
    <d v="2015-05-20T00:00:00"/>
    <n v="21"/>
    <x v="0"/>
    <x v="0"/>
    <x v="70"/>
    <n v="18"/>
    <x v="65"/>
    <n v="96"/>
    <n v="3810.91"/>
    <n v="39.696979166666665"/>
    <n v="33.049999999999997"/>
    <n v="-6.646979166666668"/>
    <n v="-638.11000000000013"/>
    <x v="3"/>
    <s v="BRUTS USINES"/>
  </r>
  <r>
    <s v="171409"/>
    <s v="CORPS EURO 20 NG COURT TYPE 23   DN 80 B"/>
    <d v="2015-05-20T00:00:00"/>
    <n v="21"/>
    <x v="0"/>
    <x v="0"/>
    <x v="70"/>
    <n v="18"/>
    <x v="65"/>
    <n v="392"/>
    <n v="8497.3799999999992"/>
    <n v="21.676989795918367"/>
    <n v="18.68"/>
    <n v="-2.9969897959183669"/>
    <n v="-1174.8199999999997"/>
    <x v="3"/>
    <s v="BRUTS USINES"/>
  </r>
  <r>
    <s v="171423"/>
    <s v="CORPS EURO 20 NG COURT TYPE 23   DN 125"/>
    <d v="2015-05-20T00:00:00"/>
    <n v="21"/>
    <x v="0"/>
    <x v="0"/>
    <x v="70"/>
    <n v="18"/>
    <x v="65"/>
    <n v="48"/>
    <n v="1905.46"/>
    <n v="39.697083333333332"/>
    <n v="33.049999999999997"/>
    <n v="-6.6470833333333346"/>
    <n v="-319.06000000000006"/>
    <x v="3"/>
    <s v="BRUTS USINES"/>
  </r>
  <r>
    <s v="XFU11TU5C"/>
    <s v="ARBRE CDE DRESSE ALESEPERCE   REV. *|LS*"/>
    <d v="2015-05-20T00:00:00"/>
    <n v="21"/>
    <x v="0"/>
    <x v="0"/>
    <x v="71"/>
    <n v="26822"/>
    <x v="66"/>
    <n v="2105"/>
    <n v="30733"/>
    <n v="14.6"/>
    <n v="14.6"/>
    <n v="0"/>
    <n v="0"/>
    <x v="1"/>
    <s v="PIECES ACHETEES"/>
  </r>
  <r>
    <s v="199198"/>
    <s v="COUDE A PATIN  POUR PI 80 PEA BLEU"/>
    <d v="2015-05-20T00:00:00"/>
    <n v="21"/>
    <x v="0"/>
    <x v="0"/>
    <x v="70"/>
    <n v="18"/>
    <x v="65"/>
    <n v="80"/>
    <n v="1433.12"/>
    <n v="17.913999999999998"/>
    <n v="17.73"/>
    <n v="-0.1839999999999975"/>
    <n v="-14.7199999999998"/>
    <x v="3"/>
    <s v="BRUTS USINES"/>
  </r>
  <r>
    <s v="171693"/>
    <s v="BOITE A CLAPET DROITE POUR PI C9+ DN 100"/>
    <d v="2015-05-20T00:00:00"/>
    <n v="21"/>
    <x v="0"/>
    <x v="0"/>
    <x v="70"/>
    <n v="18"/>
    <x v="65"/>
    <n v="50"/>
    <n v="977.32"/>
    <n v="19.546400000000002"/>
    <n v="16.64"/>
    <n v="-2.9064000000000014"/>
    <n v="-145.32000000000008"/>
    <x v="3"/>
    <s v="BRUTS USINES"/>
  </r>
  <r>
    <s v="185530"/>
    <s v="CORPS NOVA  250 SERIE 15 USINE PN16§"/>
    <d v="2015-05-20T00:00:00"/>
    <n v="21"/>
    <x v="0"/>
    <x v="0"/>
    <x v="70"/>
    <n v="18"/>
    <x v="65"/>
    <n v="24"/>
    <n v="4282.57"/>
    <n v="178.44041666666666"/>
    <n v="178.8"/>
    <n v="0.35958333333334735"/>
    <n v="8.6300000000003365"/>
    <x v="3"/>
    <s v="BRUTS USINES"/>
  </r>
  <r>
    <s v="214788"/>
    <s v="CORPS NOVA EURO 21 DN 200 PN25 USI/PEINT"/>
    <d v="2015-05-20T00:00:00"/>
    <n v="21"/>
    <x v="0"/>
    <x v="0"/>
    <x v="70"/>
    <n v="18"/>
    <x v="65"/>
    <n v="5"/>
    <n v="850.28"/>
    <n v="170.05599999999998"/>
    <n v="126.49"/>
    <n v="-43.565999999999988"/>
    <n v="-217.82999999999993"/>
    <x v="3"/>
    <s v="BRUTS USINES"/>
  </r>
  <r>
    <s v="171692"/>
    <s v="CORPS EURO 23 DN50 BRUT §"/>
    <d v="2015-05-20T00:00:00"/>
    <n v="21"/>
    <x v="0"/>
    <x v="0"/>
    <x v="70"/>
    <n v="18"/>
    <x v="65"/>
    <n v="150"/>
    <n v="2637.81"/>
    <n v="17.5854"/>
    <n v="13.32"/>
    <n v="-4.2653999999999996"/>
    <n v="-639.80999999999995"/>
    <x v="3"/>
    <s v="BRUTS USINES"/>
  </r>
  <r>
    <s v="166685"/>
    <s v="CORPS DN 40  EURO 21 BRUT"/>
    <d v="2015-05-20T00:00:00"/>
    <n v="21"/>
    <x v="0"/>
    <x v="0"/>
    <x v="70"/>
    <n v="18"/>
    <x v="65"/>
    <n v="180"/>
    <n v="2739.89"/>
    <n v="15.221611111111111"/>
    <n v="12.21"/>
    <n v="-3.0116111111111099"/>
    <n v="-542.0899999999998"/>
    <x v="3"/>
    <s v="BRUTS USINES"/>
  </r>
  <r>
    <s v="185512"/>
    <s v="CORPS NOVA  200 SERIE 14  USINE PN16§"/>
    <d v="2015-05-20T00:00:00"/>
    <n v="21"/>
    <x v="0"/>
    <x v="0"/>
    <x v="70"/>
    <n v="18"/>
    <x v="65"/>
    <n v="32"/>
    <n v="3419.81"/>
    <n v="106.8690625"/>
    <n v="100.98"/>
    <n v="-5.8890624999999943"/>
    <n v="-188.44999999999982"/>
    <x v="3"/>
    <s v="BRUTS USINES"/>
  </r>
  <r>
    <s v="185512"/>
    <s v="CORPS NOVA  200 SERIE 14  USINE PN16§"/>
    <d v="2015-05-20T00:00:00"/>
    <n v="21"/>
    <x v="0"/>
    <x v="0"/>
    <x v="70"/>
    <n v="18"/>
    <x v="65"/>
    <n v="40"/>
    <n v="4274.7700000000004"/>
    <n v="106.86925000000001"/>
    <n v="100.98"/>
    <n v="-5.8892500000000041"/>
    <n v="-235.57000000000016"/>
    <x v="3"/>
    <s v="BRUTS USINES"/>
  </r>
  <r>
    <s v="171409"/>
    <s v="CORPS EURO 20 NG COURT TYPE 23   DN 80 B"/>
    <d v="2015-05-20T00:00:00"/>
    <n v="21"/>
    <x v="0"/>
    <x v="0"/>
    <x v="70"/>
    <n v="18"/>
    <x v="65"/>
    <n v="320"/>
    <n v="6936.64"/>
    <n v="21.677"/>
    <n v="18.68"/>
    <n v="-2.9969999999999999"/>
    <n v="-959.04"/>
    <x v="3"/>
    <s v="BRUTS USINES"/>
  </r>
  <r>
    <s v="XFM20NG1Y"/>
    <s v="RELLE BUTEE E20 A VIS V20 A3K NATURELLE"/>
    <d v="2015-05-20T00:00:00"/>
    <n v="21"/>
    <x v="0"/>
    <x v="0"/>
    <x v="72"/>
    <n v="1340"/>
    <x v="67"/>
    <n v="10000"/>
    <n v="820"/>
    <n v="8.2000000000000003E-2"/>
    <n v="0.08"/>
    <n v="-2.0000000000000018E-3"/>
    <n v="-20.000000000000018"/>
    <x v="1"/>
    <s v="PIECES ACHETEES"/>
  </r>
  <r>
    <s v="XFU07XL6B"/>
    <s v="BOUCHON ALU SS JUPE RAC.SYM65 IMPREGNE"/>
    <d v="2015-05-20T00:00:00"/>
    <n v="21"/>
    <x v="0"/>
    <x v="0"/>
    <x v="73"/>
    <n v="12403"/>
    <x v="38"/>
    <n v="442"/>
    <n v="2165.8000000000002"/>
    <n v="4.9000000000000004"/>
    <n v="4.41"/>
    <n v="-0.49000000000000021"/>
    <n v="-216.5800000000001"/>
    <x v="8"/>
    <s v="ZINC,ALUMINEUX"/>
  </r>
  <r>
    <s v="20019371"/>
    <s v="CALE DE SERRAGE PI DN80 EPOXY BLEU 250µ"/>
    <d v="2015-05-20T00:00:00"/>
    <n v="21"/>
    <x v="0"/>
    <x v="0"/>
    <x v="74"/>
    <n v="27782"/>
    <x v="53"/>
    <n v="1900"/>
    <n v="4199"/>
    <n v="2.21"/>
    <n v="10.89"/>
    <n v="8.68"/>
    <n v="16492"/>
    <x v="1"/>
    <s v="PIECES ACHETEES"/>
  </r>
  <r>
    <s v="XFU10ZX1B"/>
    <s v="SAC.POLYET.STD FERM.GRIP 120X 180EP60MIC"/>
    <d v="2015-05-20T00:00:00"/>
    <n v="21"/>
    <x v="0"/>
    <x v="0"/>
    <x v="35"/>
    <n v="5693"/>
    <x v="33"/>
    <n v="2000"/>
    <n v="91.4"/>
    <n v="4.5700000000000005E-2"/>
    <n v="0.05"/>
    <n v="4.2999999999999983E-3"/>
    <n v="8.5999999999999961"/>
    <x v="1"/>
    <s v="PIECES ACHETEES"/>
  </r>
  <r>
    <s v="XFU10WN0Y"/>
    <s v="ETIQ.ADH.ATLAS+VR AVEC MODULE SOL150X134"/>
    <d v="2015-05-20T00:00:00"/>
    <n v="21"/>
    <x v="0"/>
    <x v="0"/>
    <x v="35"/>
    <n v="5693"/>
    <x v="33"/>
    <n v="1000"/>
    <n v="440"/>
    <n v="0.44"/>
    <n v="0.44"/>
    <n v="0"/>
    <n v="0"/>
    <x v="1"/>
    <s v="PIECES ACHETEES"/>
  </r>
  <r>
    <s v="XFU10WW1Y"/>
    <s v="SACHET+NOT.POSE PIR FRANCAIS +COLLIER"/>
    <d v="2015-05-20T00:00:00"/>
    <n v="21"/>
    <x v="0"/>
    <x v="0"/>
    <x v="35"/>
    <n v="5693"/>
    <x v="33"/>
    <n v="100"/>
    <n v="62"/>
    <n v="0.62"/>
    <n v="0.62"/>
    <n v="0"/>
    <n v="0"/>
    <x v="1"/>
    <s v="PIECES ACHETEES"/>
  </r>
  <r>
    <s v="XFU10WH0Y"/>
    <s v="ETIQ.ADH. CE DN 100 TYPE C VR EN 14384"/>
    <d v="2015-05-20T00:00:00"/>
    <n v="21"/>
    <x v="0"/>
    <x v="0"/>
    <x v="35"/>
    <n v="5693"/>
    <x v="33"/>
    <n v="500"/>
    <n v="125"/>
    <n v="0.25"/>
    <n v="0.25"/>
    <n v="0"/>
    <n v="0"/>
    <x v="1"/>
    <s v="PIECES ACHETEES"/>
  </r>
  <r>
    <s v="XFM15NK0T"/>
    <s v="ETRIER NOVA DN 150   REVETU     EVA BLEU"/>
    <d v="2015-05-20T00:00:00"/>
    <n v="21"/>
    <x v="0"/>
    <x v="0"/>
    <x v="56"/>
    <n v="27782"/>
    <x v="53"/>
    <n v="1203"/>
    <n v="2141.34"/>
    <n v="1.78"/>
    <n v="1.75"/>
    <n v="-3.0000000000000027E-2"/>
    <n v="-36.090000000000032"/>
    <x v="6"/>
    <s v="RETOURS/ VF / FONTES AUTRES"/>
  </r>
  <r>
    <s v="XFM15NK0T"/>
    <s v="ETRIER NOVA DN 150   REVETU     EVA BLEU"/>
    <d v="2015-05-20T00:00:00"/>
    <n v="21"/>
    <x v="0"/>
    <x v="0"/>
    <x v="56"/>
    <n v="27782"/>
    <x v="53"/>
    <n v="141"/>
    <n v="250.98"/>
    <n v="1.78"/>
    <n v="1.75"/>
    <n v="-3.0000000000000027E-2"/>
    <n v="-4.230000000000004"/>
    <x v="6"/>
    <s v="RETOURS/ VF / FONTES AUTRES"/>
  </r>
  <r>
    <s v="XFU10MH2H"/>
    <s v="COQUILLE CARRE 17 PEINTE NOIR VIS V24"/>
    <d v="2015-05-20T00:00:00"/>
    <n v="21"/>
    <x v="0"/>
    <x v="0"/>
    <x v="56"/>
    <n v="27782"/>
    <x v="53"/>
    <n v="1651"/>
    <n v="1783.08"/>
    <n v="1.0799999999999998"/>
    <n v="1.06"/>
    <n v="-1.9999999999999796E-2"/>
    <n v="-33.019999999999662"/>
    <x v="6"/>
    <s v="RETOURS/ VF / FONTES AUTRES"/>
  </r>
  <r>
    <s v="XFM10NK0T"/>
    <s v="ETRIER NOVA DN 100 REVETU EVA BLEU"/>
    <d v="2015-05-20T00:00:00"/>
    <n v="21"/>
    <x v="0"/>
    <x v="0"/>
    <x v="56"/>
    <n v="27782"/>
    <x v="53"/>
    <n v="3521"/>
    <n v="4154.78"/>
    <n v="1.18"/>
    <n v="1.1599999999999999"/>
    <n v="-2.0000000000000018E-2"/>
    <n v="-70.420000000000059"/>
    <x v="6"/>
    <s v="RETOURS/ VF / FONTES AUTRES"/>
  </r>
  <r>
    <s v="XFZ200C9Y"/>
    <s v="TIGE CAR.28X28 LG2000 GALVA   EQUI.*"/>
    <d v="2015-05-21T00:00:00"/>
    <n v="21"/>
    <x v="0"/>
    <x v="0"/>
    <x v="69"/>
    <n v="10420"/>
    <x v="64"/>
    <n v="50"/>
    <n v="1001.5"/>
    <n v="20.03"/>
    <n v="0"/>
    <n v="-20.03"/>
    <n v="-1001.5"/>
    <x v="0"/>
    <s v="SANS GO"/>
  </r>
  <r>
    <s v="XF4292530"/>
    <s v="COUVERCLE STABILISAT 100REF.  9526-82"/>
    <d v="2015-05-21T00:00:00"/>
    <n v="21"/>
    <x v="0"/>
    <x v="0"/>
    <x v="75"/>
    <n v="10420"/>
    <x v="64"/>
    <n v="3"/>
    <n v="567.63"/>
    <n v="189.21"/>
    <n v="189"/>
    <n v="-0.21000000000000796"/>
    <n v="-0.63000000000002387"/>
    <x v="4"/>
    <s v="CUIVREUX"/>
  </r>
  <r>
    <s v="XFM12JF1Y"/>
    <s v="JT C/C E20 125/NG150 EPDM681-1WADGSKTWWR"/>
    <d v="2015-05-21T00:00:00"/>
    <n v="21"/>
    <x v="0"/>
    <x v="0"/>
    <x v="76"/>
    <n v="3298"/>
    <x v="68"/>
    <n v="3600"/>
    <n v="2246.4"/>
    <n v="0.624"/>
    <n v="0.62"/>
    <n v="-4.0000000000000036E-3"/>
    <n v="-14.400000000000013"/>
    <x v="1"/>
    <s v="PIECES ACHETEES"/>
  </r>
  <r>
    <s v="20015344"/>
    <s v="VIS MAN E20 FSH V32 DN300 RENFORCE  L385"/>
    <d v="2015-05-21T00:00:00"/>
    <n v="21"/>
    <x v="0"/>
    <x v="0"/>
    <x v="77"/>
    <n v="4223"/>
    <x v="69"/>
    <n v="109"/>
    <n v="4382.3500000000004"/>
    <n v="40.205045871559633"/>
    <n v="41.62"/>
    <n v="1.4149541284403639"/>
    <n v="154.22999999999968"/>
    <x v="1"/>
    <s v="PIECES ACHETEES"/>
  </r>
  <r>
    <s v="X41103235"/>
    <s v="VIS H, M  8 - 20 X 20         ACIER 8/8"/>
    <d v="2015-05-21T00:00:00"/>
    <n v="21"/>
    <x v="0"/>
    <x v="0"/>
    <x v="22"/>
    <n v="1152"/>
    <x v="20"/>
    <n v="2000"/>
    <n v="32.520000000000003"/>
    <n v="1.626E-2"/>
    <n v="0.02"/>
    <n v="3.7400000000000003E-3"/>
    <n v="7.48"/>
    <x v="1"/>
    <s v="PIECES ACHETEES"/>
  </r>
  <r>
    <s v="X42813319"/>
    <s v="RONDELLE LL 8   8,4 X 30 X 1,5 CLASSE 4"/>
    <d v="2015-05-21T00:00:00"/>
    <n v="21"/>
    <x v="0"/>
    <x v="0"/>
    <x v="22"/>
    <n v="1152"/>
    <x v="20"/>
    <n v="2000"/>
    <n v="31.5"/>
    <n v="1.575E-2"/>
    <n v="0.02"/>
    <n v="4.2500000000000003E-3"/>
    <n v="8.5"/>
    <x v="1"/>
    <s v="PIECES ACHETEES"/>
  </r>
  <r>
    <s v="XF4292216"/>
    <s v="RESSORT 150/12"/>
    <d v="2015-05-21T00:00:00"/>
    <n v="21"/>
    <x v="0"/>
    <x v="0"/>
    <x v="78"/>
    <n v="9007"/>
    <x v="70"/>
    <n v="10"/>
    <n v="274.39999999999998"/>
    <n v="27.439999999999998"/>
    <n v="27.44"/>
    <n v="0"/>
    <n v="3.5527136788005009E-14"/>
    <x v="1"/>
    <s v="PIECES ACHETEES"/>
  </r>
  <r>
    <s v="XFZ02FT0Y"/>
    <s v="ENSEMBLE FOURREAU ECROU PAS DE11 FSH"/>
    <d v="2015-05-21T00:00:00"/>
    <n v="21"/>
    <x v="0"/>
    <x v="0"/>
    <x v="75"/>
    <n v="10420"/>
    <x v="64"/>
    <n v="10"/>
    <n v="916.9"/>
    <n v="91.69"/>
    <n v="91.69"/>
    <n v="0"/>
    <n v="0"/>
    <x v="4"/>
    <s v="CUIVREUX"/>
  </r>
  <r>
    <s v="29000709"/>
    <s v="1/2 PLAQUE TROTTOIR PING DN 100 RETOUCHE"/>
    <d v="2015-05-21T00:00:00"/>
    <n v="21"/>
    <x v="0"/>
    <x v="0"/>
    <x v="69"/>
    <n v="10420"/>
    <x v="64"/>
    <n v="100"/>
    <n v="975"/>
    <n v="9.75"/>
    <n v="0"/>
    <n v="-9.75"/>
    <n v="-975"/>
    <x v="0"/>
    <s v="SANS GO"/>
  </r>
  <r>
    <s v="XFM10JF2Y"/>
    <s v="JT C/C E20 80 NG100 NBR681/1WGPT JAUNE"/>
    <d v="2015-05-21T00:00:00"/>
    <n v="21"/>
    <x v="0"/>
    <x v="0"/>
    <x v="76"/>
    <n v="3298"/>
    <x v="68"/>
    <n v="3600"/>
    <n v="1353.6"/>
    <n v="0.376"/>
    <n v="0.56000000000000005"/>
    <n v="0.18400000000000005"/>
    <n v="662.4000000000002"/>
    <x v="1"/>
    <s v="PIECES ACHETEES"/>
  </r>
  <r>
    <s v="XFH10MD0Y"/>
    <s v="PIGNON CONIQ.MENANT US.REDUC. RENV/ANGLE"/>
    <d v="2015-05-21T00:00:00"/>
    <n v="21"/>
    <x v="0"/>
    <x v="0"/>
    <x v="69"/>
    <n v="10420"/>
    <x v="64"/>
    <n v="40"/>
    <n v="2317.6"/>
    <n v="57.94"/>
    <n v="0"/>
    <n v="-57.94"/>
    <n v="-2317.6"/>
    <x v="0"/>
    <s v="SANS GO"/>
  </r>
  <r>
    <s v="XFZ05FT0Y"/>
    <s v="ENSEMBLE FOURREAU ECROU PAS DE4  FSH"/>
    <d v="2015-05-21T00:00:00"/>
    <n v="21"/>
    <x v="0"/>
    <x v="0"/>
    <x v="75"/>
    <n v="10420"/>
    <x v="64"/>
    <n v="10"/>
    <n v="916.9"/>
    <n v="91.69"/>
    <n v="91.74"/>
    <n v="4.9999999999997158E-2"/>
    <n v="0.49999999999997158"/>
    <x v="4"/>
    <s v="CUIVREUX"/>
  </r>
  <r>
    <s v="XFJ01MM0Y"/>
    <s v="ECROU INDICATEUR RV.ANGLE 100/125/150"/>
    <d v="2015-05-21T00:00:00"/>
    <n v="21"/>
    <x v="0"/>
    <x v="0"/>
    <x v="79"/>
    <n v="10420"/>
    <x v="64"/>
    <n v="40"/>
    <n v="565.19000000000005"/>
    <n v="14.129750000000001"/>
    <n v="13.7"/>
    <n v="-0.42975000000000207"/>
    <n v="-17.190000000000083"/>
    <x v="1"/>
    <s v="PIECES ACHETEES"/>
  </r>
  <r>
    <s v="XFM10VG5Y"/>
    <s v="ECROU MAN.V26 DIN100FSH CUAL10NI3FE2 MER"/>
    <d v="2015-05-21T00:00:00"/>
    <n v="21"/>
    <x v="0"/>
    <x v="0"/>
    <x v="69"/>
    <n v="10420"/>
    <x v="64"/>
    <n v="280"/>
    <n v="1890"/>
    <n v="6.75"/>
    <n v="0"/>
    <n v="-6.75"/>
    <n v="-1890"/>
    <x v="0"/>
    <s v="SANS GO"/>
  </r>
  <r>
    <s v="XFM04VD5Y"/>
    <s v="ECROU MAN.E20 40/50 US.FSH BZEEAU DE MER"/>
    <d v="2015-05-21T00:00:00"/>
    <n v="21"/>
    <x v="0"/>
    <x v="0"/>
    <x v="69"/>
    <n v="10420"/>
    <x v="64"/>
    <n v="21"/>
    <n v="68.67"/>
    <n v="3.27"/>
    <n v="0"/>
    <n v="-3.27"/>
    <n v="-68.67"/>
    <x v="0"/>
    <s v="SANS GO"/>
  </r>
  <r>
    <s v="20012591"/>
    <s v="ADAPTATION LIMITEUR DIAPH 65*100 USINE"/>
    <d v="2015-05-21T00:00:00"/>
    <n v="21"/>
    <x v="0"/>
    <x v="0"/>
    <x v="80"/>
    <n v="10420"/>
    <x v="64"/>
    <n v="6"/>
    <n v="181.26"/>
    <n v="30.209999999999997"/>
    <n v="29.77"/>
    <n v="-0.43999999999999773"/>
    <n v="-2.6399999999999864"/>
    <x v="7"/>
    <s v="FONTE"/>
  </r>
  <r>
    <s v="20020190"/>
    <s v="CYLINDRE REDRESSEUR JET 100 USINE"/>
    <d v="2015-05-21T00:00:00"/>
    <n v="21"/>
    <x v="0"/>
    <x v="0"/>
    <x v="80"/>
    <n v="10420"/>
    <x v="64"/>
    <n v="1"/>
    <n v="50.78"/>
    <n v="50.78"/>
    <n v="49.34"/>
    <n v="-1.4399999999999977"/>
    <n v="-1.4399999999999977"/>
    <x v="7"/>
    <s v="FONTE"/>
  </r>
  <r>
    <s v="XFU04PM0Y"/>
    <s v="REDUCTION 2&quot;1/2 M- 2&quot; F INOX"/>
    <d v="2015-05-21T00:00:00"/>
    <n v="21"/>
    <x v="0"/>
    <x v="0"/>
    <x v="81"/>
    <n v="10420"/>
    <x v="64"/>
    <n v="22"/>
    <n v="259.60000000000002"/>
    <n v="11.8"/>
    <n v="11.8"/>
    <n v="0"/>
    <n v="0"/>
    <x v="8"/>
    <s v="ZINC,ALUMINEUX"/>
  </r>
  <r>
    <s v="XFU10PN0Y"/>
    <s v="FOURRURE 4&quot;(MALE) / 3&quot;1/2(FEMELLE)"/>
    <d v="2015-05-21T00:00:00"/>
    <n v="21"/>
    <x v="0"/>
    <x v="0"/>
    <x v="81"/>
    <n v="10420"/>
    <x v="64"/>
    <n v="38"/>
    <n v="1152.01"/>
    <n v="30.316052631578948"/>
    <n v="28.6"/>
    <n v="-1.7160526315789468"/>
    <n v="-65.20999999999998"/>
    <x v="8"/>
    <s v="ZINC,ALUMINEUX"/>
  </r>
  <r>
    <s v="XF4292677"/>
    <s v="AXE PISTON REGULATEUR 65      INOX 304 L"/>
    <d v="2015-05-21T00:00:00"/>
    <n v="21"/>
    <x v="0"/>
    <x v="0"/>
    <x v="82"/>
    <n v="10420"/>
    <x v="64"/>
    <n v="14"/>
    <n v="216.66"/>
    <n v="15.475714285714286"/>
    <n v="15.4"/>
    <n v="-7.5714285714285623E-2"/>
    <n v="-1.0599999999999987"/>
    <x v="9"/>
    <s v="ACIER"/>
  </r>
  <r>
    <s v="XF4202757"/>
    <s v="BAGUE TUC DN 65 BAS DEBIT     &quot;AURIGA&quot;"/>
    <d v="2015-05-21T00:00:00"/>
    <n v="21"/>
    <x v="0"/>
    <x v="0"/>
    <x v="79"/>
    <n v="10420"/>
    <x v="64"/>
    <n v="61"/>
    <n v="258.64"/>
    <n v="4.24"/>
    <n v="4.2300000000000004"/>
    <n v="-9.9999999999997868E-3"/>
    <n v="-0.609999999999987"/>
    <x v="1"/>
    <s v="PIECES ACHETEES"/>
  </r>
  <r>
    <s v="XF4292551"/>
    <s v="SIEGE DE REGULAT TCRL 65 FIL  M 70X1,5"/>
    <d v="2015-05-21T00:00:00"/>
    <n v="21"/>
    <x v="0"/>
    <x v="0"/>
    <x v="75"/>
    <n v="10420"/>
    <x v="64"/>
    <n v="28"/>
    <n v="361.5"/>
    <n v="12.910714285714286"/>
    <n v="12.8"/>
    <n v="-0.11071428571428577"/>
    <n v="-3.1000000000000014"/>
    <x v="4"/>
    <s v="CUIVREUX"/>
  </r>
  <r>
    <s v="XFU07XW2Y"/>
    <s v="BOUCHON US.65 ALU POUR PRISE  OBTUREE PI"/>
    <d v="2015-05-21T00:00:00"/>
    <n v="21"/>
    <x v="0"/>
    <x v="0"/>
    <x v="81"/>
    <n v="10420"/>
    <x v="64"/>
    <n v="11"/>
    <n v="139.91999999999999"/>
    <n v="12.719999999999999"/>
    <n v="12.7"/>
    <n v="-1.9999999999999574E-2"/>
    <n v="-0.21999999999999531"/>
    <x v="8"/>
    <s v="ZINC,ALUMINEUX"/>
  </r>
  <r>
    <s v="XFZ01FT0Y"/>
    <s v="ENSEMBLE FOURREAU ECROU PAS DE16 FSH"/>
    <d v="2015-05-21T00:00:00"/>
    <n v="21"/>
    <x v="0"/>
    <x v="0"/>
    <x v="75"/>
    <n v="10420"/>
    <x v="64"/>
    <n v="20"/>
    <n v="1833.8"/>
    <n v="91.69"/>
    <n v="91.69"/>
    <n v="0"/>
    <n v="0"/>
    <x v="4"/>
    <s v="CUIVREUX"/>
  </r>
  <r>
    <s v="XFW10CU1T"/>
    <s v="CORPS BI100 N/I US.4&quot;REV. BLEU(TE CENT)"/>
    <d v="2015-05-21T00:00:00"/>
    <n v="21"/>
    <x v="0"/>
    <x v="0"/>
    <x v="69"/>
    <n v="10420"/>
    <x v="64"/>
    <n v="150"/>
    <n v="5587.5"/>
    <n v="37.25"/>
    <n v="0"/>
    <n v="-37.25"/>
    <n v="-5587.5"/>
    <x v="0"/>
    <s v="SANS GO"/>
  </r>
  <r>
    <s v="XFW10CW1T"/>
    <s v="CORPS BI100 INCONG.US.4&quot; ET   REVETU"/>
    <d v="2015-05-21T00:00:00"/>
    <n v="21"/>
    <x v="0"/>
    <x v="0"/>
    <x v="69"/>
    <n v="10420"/>
    <x v="64"/>
    <n v="79"/>
    <n v="5580.56"/>
    <n v="70.64"/>
    <n v="0"/>
    <n v="-70.64"/>
    <n v="-5580.56"/>
    <x v="0"/>
    <s v="SANS GO"/>
  </r>
  <r>
    <s v="XFU10TR2T"/>
    <s v="TUBE AL.US.LG115MM HT800 PIC9+ BTE DROIT"/>
    <d v="2015-05-21T00:00:00"/>
    <n v="21"/>
    <x v="0"/>
    <x v="0"/>
    <x v="69"/>
    <n v="10420"/>
    <x v="64"/>
    <n v="93"/>
    <n v="394.32"/>
    <n v="4.24"/>
    <n v="0"/>
    <n v="-4.24"/>
    <n v="-394.32"/>
    <x v="0"/>
    <s v="SANS GO"/>
  </r>
  <r>
    <s v="XFM19MF1B"/>
    <s v="CHAPEAU ORDONNANCE 19,3 AWWA  FM BRUT"/>
    <d v="2015-05-21T00:00:00"/>
    <n v="21"/>
    <x v="0"/>
    <x v="0"/>
    <x v="18"/>
    <n v="3081"/>
    <x v="16"/>
    <n v="50"/>
    <n v="478.5"/>
    <n v="9.57"/>
    <n v="9.4600000000000009"/>
    <n v="-0.10999999999999943"/>
    <n v="-5.4999999999999716"/>
    <x v="6"/>
    <s v="RETOURS/ VF / FONTES AUTRES"/>
  </r>
  <r>
    <s v="XFM20CX5U"/>
    <s v="CORPS NOVA 200 S.14 E23 USINE GN 16"/>
    <d v="2015-05-21T00:00:00"/>
    <n v="21"/>
    <x v="0"/>
    <x v="0"/>
    <x v="16"/>
    <n v="9924"/>
    <x v="14"/>
    <n v="84"/>
    <n v="7451.64"/>
    <n v="88.710000000000008"/>
    <n v="0"/>
    <n v="-88.710000000000008"/>
    <n v="-7451.64"/>
    <x v="0"/>
    <s v="SANS GO"/>
  </r>
  <r>
    <s v="X43829106"/>
    <s v="PALETTE TYPE EUROP 600 X 800 4 ENTREES"/>
    <d v="2015-05-21T00:00:00"/>
    <n v="21"/>
    <x v="0"/>
    <x v="0"/>
    <x v="31"/>
    <n v="12425"/>
    <x v="29"/>
    <n v="200"/>
    <n v="650"/>
    <n v="3.25"/>
    <n v="3.57"/>
    <n v="0.31999999999999984"/>
    <n v="63.999999999999972"/>
    <x v="2"/>
    <s v="PRODUITS DE CONDITIONNEMENT"/>
  </r>
  <r>
    <s v="XFW10GR0Y"/>
    <s v="CALE DE CENTRAGE BRUTE COFFRE LARGEUR 70"/>
    <d v="2015-05-21T00:00:00"/>
    <n v="21"/>
    <x v="0"/>
    <x v="0"/>
    <x v="83"/>
    <n v="1209"/>
    <x v="71"/>
    <n v="320"/>
    <n v="1779.2"/>
    <n v="5.5600000000000005"/>
    <n v="5.5"/>
    <n v="-6.0000000000000497E-2"/>
    <n v="-19.200000000000159"/>
    <x v="6"/>
    <s v="RETOURS/ VF / FONTES AUTRES"/>
  </r>
  <r>
    <s v="XFU314K5Y"/>
    <s v="NOTICE KIT PI R1 314 173040 (041) 214346"/>
    <d v="2015-05-21T00:00:00"/>
    <n v="21"/>
    <x v="0"/>
    <x v="0"/>
    <x v="5"/>
    <s v=""/>
    <x v="4"/>
    <n v="1"/>
    <n v="1.39"/>
    <n v="1.39"/>
    <n v="0"/>
    <n v="-1.39"/>
    <n v="-1.39"/>
    <x v="0"/>
    <s v="SANS GO"/>
  </r>
  <r>
    <s v="XFM08FE0S"/>
    <s v="OPERCULE NOVA DN  65/80 PATINS( EPDM )"/>
    <d v="2015-05-21T00:00:00"/>
    <n v="21"/>
    <x v="0"/>
    <x v="0"/>
    <x v="4"/>
    <n v="1191"/>
    <x v="3"/>
    <n v="2916"/>
    <n v="13957.14"/>
    <n v="4.786399176954732"/>
    <n v="4.55"/>
    <n v="-0.23639917695473223"/>
    <n v="-689.33999999999912"/>
    <x v="1"/>
    <s v="PIECES ACHETEES"/>
  </r>
  <r>
    <s v="XFM10FE5S"/>
    <s v="OPERCULE NOVA DN 100 A PATINS EPDM"/>
    <d v="2015-05-21T00:00:00"/>
    <n v="21"/>
    <x v="0"/>
    <x v="0"/>
    <x v="6"/>
    <n v="1191"/>
    <x v="3"/>
    <n v="1330"/>
    <n v="8405.6"/>
    <n v="6.32"/>
    <n v="2.95"/>
    <n v="-3.37"/>
    <n v="-4482.1000000000004"/>
    <x v="0"/>
    <s v="SANS GO"/>
  </r>
  <r>
    <s v="XFM07NE0Y"/>
    <s v="RONDELLE FREIN E20 DN65/80,NG100.125.150"/>
    <d v="2015-05-21T00:00:00"/>
    <n v="21"/>
    <x v="0"/>
    <x v="0"/>
    <x v="84"/>
    <n v="5699"/>
    <x v="72"/>
    <n v="12240"/>
    <n v="7212.3"/>
    <n v="0.58924019607843137"/>
    <n v="0.59"/>
    <n v="7.5980392156860255E-4"/>
    <n v="9.2999999999996952"/>
    <x v="1"/>
    <s v="PIECES ACHETEES"/>
  </r>
  <r>
    <s v="XFM05NE0Y"/>
    <s v="RONDELLE FREIN E20 DN 40/50 + NG DN65/80"/>
    <d v="2015-05-21T00:00:00"/>
    <n v="21"/>
    <x v="0"/>
    <x v="0"/>
    <x v="84"/>
    <n v="5699"/>
    <x v="72"/>
    <n v="11177"/>
    <n v="6509.26"/>
    <n v="0.58237988726849788"/>
    <n v="0.57999999999999996"/>
    <n v="-2.3798872684979155E-3"/>
    <n v="-26.600000000001202"/>
    <x v="1"/>
    <s v="PIECES ACHETEES"/>
  </r>
  <r>
    <s v="20018783"/>
    <s v="KIT 5 SERING. EUROKOTE 4820 BLEU (R+D)"/>
    <d v="2015-05-21T00:00:00"/>
    <n v="21"/>
    <x v="0"/>
    <x v="0"/>
    <x v="85"/>
    <n v="11922"/>
    <x v="9"/>
    <n v="20"/>
    <n v="582"/>
    <n v="29.1"/>
    <n v="29.1"/>
    <n v="0"/>
    <n v="0"/>
    <x v="0"/>
    <s v="SANS GO"/>
  </r>
  <r>
    <s v="XFU09AG5Y"/>
    <s v="CORDELETTE LG 180 PI S2       NOUVELLE B"/>
    <d v="2015-05-21T00:00:00"/>
    <n v="21"/>
    <x v="0"/>
    <x v="0"/>
    <x v="65"/>
    <n v="9405"/>
    <x v="60"/>
    <n v="700"/>
    <n v="353.78"/>
    <n v="0.50539999999999996"/>
    <n v="0.47"/>
    <n v="-3.5399999999999987E-2"/>
    <n v="-24.77999999999999"/>
    <x v="1"/>
    <s v="PIECES ACHETEES"/>
  </r>
  <r>
    <s v="XFU09AG5Y"/>
    <s v="CORDELETTE LG 180 PI S2       NOUVELLE B"/>
    <d v="2015-05-21T00:00:00"/>
    <n v="21"/>
    <x v="0"/>
    <x v="0"/>
    <x v="65"/>
    <n v="9405"/>
    <x v="60"/>
    <n v="29"/>
    <n v="14.66"/>
    <n v="0.50551724137931031"/>
    <n v="0.47"/>
    <n v="-3.5517241379310338E-2"/>
    <n v="-1.0299999999999998"/>
    <x v="1"/>
    <s v="PIECES ACHETEES"/>
  </r>
  <r>
    <s v="X62531118"/>
    <s v="PLAQUETTE A FILETER FNT-3L-HA"/>
    <d v="2015-05-21T00:00:00"/>
    <n v="21"/>
    <x v="0"/>
    <x v="0"/>
    <x v="86"/>
    <n v="10326"/>
    <x v="73"/>
    <n v="20"/>
    <n v="545"/>
    <n v="27.25"/>
    <n v="7.19"/>
    <n v="-20.059999999999999"/>
    <n v="-401.2"/>
    <x v="0"/>
    <s v="SANS GO"/>
  </r>
  <r>
    <s v="20014214"/>
    <s v="GANTS NITRILE VERT SOLKNIT 39122 T9"/>
    <d v="2015-05-21T00:00:00"/>
    <n v="21"/>
    <x v="0"/>
    <x v="0"/>
    <x v="21"/>
    <n v="12324"/>
    <x v="19"/>
    <n v="60"/>
    <n v="173.4"/>
    <n v="2.89"/>
    <n v="0"/>
    <n v="-2.89"/>
    <n v="-173.4"/>
    <x v="0"/>
    <s v="SANS GO"/>
  </r>
  <r>
    <s v="XFM24EQ0Y"/>
    <s v="PALIER V24 LAITON NOVA DIN 65/80+GRAISSE"/>
    <d v="2015-05-22T00:00:00"/>
    <n v="21"/>
    <x v="0"/>
    <x v="0"/>
    <x v="9"/>
    <n v="1216"/>
    <x v="7"/>
    <n v="2088"/>
    <n v="6556.32"/>
    <n v="3.1399999999999997"/>
    <n v="2.89"/>
    <n v="-0.24999999999999956"/>
    <n v="-521.99999999999909"/>
    <x v="4"/>
    <s v="CUIVREUX"/>
  </r>
  <r>
    <s v="XFU10XL0Y"/>
    <s v="BOUCHON ALU SANS JUPE RAC SYM 100 PERCE"/>
    <d v="2015-05-22T00:00:00"/>
    <n v="21"/>
    <x v="0"/>
    <x v="0"/>
    <x v="87"/>
    <n v="12350"/>
    <x v="74"/>
    <n v="411"/>
    <n v="2433.12"/>
    <n v="5.92"/>
    <n v="0"/>
    <n v="-5.92"/>
    <n v="-2433.12"/>
    <x v="0"/>
    <s v="SANS GO"/>
  </r>
  <r>
    <s v="29002494"/>
    <s v="TUBE MAN PI100 C9+ NR LG1445  EQUIP COMP"/>
    <d v="2015-05-22T00:00:00"/>
    <n v="21"/>
    <x v="0"/>
    <x v="0"/>
    <x v="69"/>
    <n v="10420"/>
    <x v="64"/>
    <n v="50"/>
    <n v="2498"/>
    <n v="49.96"/>
    <n v="0"/>
    <n v="-49.96"/>
    <n v="-2498"/>
    <x v="0"/>
    <s v="SANS GO"/>
  </r>
  <r>
    <s v="29001677"/>
    <s v="TUBE MAN.PI C9+DN100 VR LG767 EQUIP COMP"/>
    <d v="2015-05-22T00:00:00"/>
    <n v="21"/>
    <x v="0"/>
    <x v="0"/>
    <x v="69"/>
    <n v="10420"/>
    <x v="64"/>
    <n v="100"/>
    <n v="3614"/>
    <n v="36.14"/>
    <n v="0"/>
    <n v="-36.14"/>
    <n v="-3614"/>
    <x v="0"/>
    <s v="SANS GO"/>
  </r>
  <r>
    <s v="XF4292619"/>
    <s v="PLAQUE D'ARRET DE LIMITEUR    DIAPH DN 1"/>
    <d v="2015-05-22T00:00:00"/>
    <n v="21"/>
    <x v="0"/>
    <x v="0"/>
    <x v="88"/>
    <n v="9924"/>
    <x v="14"/>
    <n v="30"/>
    <n v="813"/>
    <n v="27.1"/>
    <n v="2.2999999999999998"/>
    <n v="-24.8"/>
    <n v="-744"/>
    <x v="8"/>
    <s v="ZINC,ALUMINEUX"/>
  </r>
  <r>
    <s v="29000278"/>
    <s v="NOTICE KIT VIDANGE AUTOMATIQUE"/>
    <d v="2015-05-22T00:00:00"/>
    <n v="21"/>
    <x v="0"/>
    <x v="0"/>
    <x v="5"/>
    <s v=""/>
    <x v="4"/>
    <n v="14"/>
    <n v="9.1"/>
    <n v="0.65"/>
    <n v="0"/>
    <n v="-0.65"/>
    <n v="-9.1"/>
    <x v="0"/>
    <s v="SANS GO"/>
  </r>
  <r>
    <s v="XFU340K5Y"/>
    <s v="NOT.KIT PI R1340 ZK06A056-62-63 ZK10A057"/>
    <d v="2015-05-22T00:00:00"/>
    <n v="21"/>
    <x v="0"/>
    <x v="0"/>
    <x v="5"/>
    <s v=""/>
    <x v="4"/>
    <n v="40"/>
    <n v="26"/>
    <n v="0.65"/>
    <n v="0"/>
    <n v="-0.65"/>
    <n v="-26"/>
    <x v="0"/>
    <s v="SANS GO"/>
  </r>
  <r>
    <s v="XFM20UF0N"/>
    <s v="VIS DE MAN.E20 FSH DN 200 V32 LAVEE"/>
    <d v="2015-05-22T00:00:00"/>
    <n v="21"/>
    <x v="0"/>
    <x v="0"/>
    <x v="5"/>
    <s v=""/>
    <x v="4"/>
    <n v="16"/>
    <n v="173.28"/>
    <n v="10.83"/>
    <n v="0"/>
    <n v="-10.83"/>
    <n v="-173.28"/>
    <x v="0"/>
    <s v="SANS GO"/>
  </r>
  <r>
    <s v="X62330232"/>
    <s v="FORET CARBURE ETAGE DOUBLE    LISTEL REV"/>
    <d v="2015-05-22T00:00:00"/>
    <n v="21"/>
    <x v="0"/>
    <x v="0"/>
    <x v="89"/>
    <n v="10838"/>
    <x v="75"/>
    <n v="24"/>
    <n v="1494.24"/>
    <n v="62.26"/>
    <n v="65.400000000000006"/>
    <n v="3.1400000000000077"/>
    <n v="75.360000000000184"/>
    <x v="0"/>
    <s v="SANS GO"/>
  </r>
  <r>
    <s v="XFZ02FV0Y"/>
    <s v="TIGE DE MANOEUVRE DE COLONNETTCARRE 19"/>
    <d v="2015-05-22T00:00:00"/>
    <n v="21"/>
    <x v="0"/>
    <x v="0"/>
    <x v="82"/>
    <n v="10420"/>
    <x v="64"/>
    <n v="20"/>
    <n v="569.86"/>
    <n v="28.493000000000002"/>
    <n v="28.5"/>
    <n v="6.9999999999978968E-3"/>
    <n v="0.13999999999995794"/>
    <x v="9"/>
    <s v="ACIER"/>
  </r>
  <r>
    <s v="XFH20VG5Y"/>
    <s v="ECROU MAN.E20 V32 US.FSH BZE  EAU DE MER"/>
    <d v="2015-05-22T00:00:00"/>
    <n v="21"/>
    <x v="0"/>
    <x v="0"/>
    <x v="69"/>
    <n v="10420"/>
    <x v="64"/>
    <n v="200"/>
    <n v="2278"/>
    <n v="11.39"/>
    <n v="0"/>
    <n v="-11.39"/>
    <n v="-2278"/>
    <x v="0"/>
    <s v="SANS GO"/>
  </r>
  <r>
    <s v="XFM04MA0U"/>
    <s v="COQUILLE CAR.14 US.BI PAM 100 ANC.MODELE"/>
    <d v="2015-05-22T00:00:00"/>
    <n v="21"/>
    <x v="0"/>
    <x v="0"/>
    <x v="69"/>
    <n v="10420"/>
    <x v="64"/>
    <n v="100"/>
    <n v="324"/>
    <n v="3.24"/>
    <n v="0"/>
    <n v="-3.24"/>
    <n v="-324"/>
    <x v="0"/>
    <s v="SANS GO"/>
  </r>
  <r>
    <s v="XF4292611"/>
    <s v="BUSE LIMIT F PR 45/50/60/72 M3/H+ 6GOUPI"/>
    <d v="2015-05-22T00:00:00"/>
    <n v="21"/>
    <x v="0"/>
    <x v="0"/>
    <x v="63"/>
    <n v="9061"/>
    <x v="50"/>
    <n v="50"/>
    <n v="3560"/>
    <n v="71.2"/>
    <n v="64"/>
    <n v="-7.2000000000000028"/>
    <n v="-360.00000000000011"/>
    <x v="8"/>
    <s v="ZINC,ALUMINEUX"/>
  </r>
  <r>
    <s v="XFU10WG0Y"/>
    <s v="ETIQ.ADH. CE DN 100 TYPE A NR EN 14384"/>
    <d v="2015-05-22T00:00:00"/>
    <n v="21"/>
    <x v="0"/>
    <x v="0"/>
    <x v="35"/>
    <n v="5693"/>
    <x v="33"/>
    <n v="450"/>
    <n v="112.5"/>
    <n v="0.25"/>
    <n v="0.25"/>
    <n v="0"/>
    <n v="0"/>
    <x v="1"/>
    <s v="PIECES ACHETEES"/>
  </r>
  <r>
    <s v="X39221212"/>
    <s v="RONDELLE SECURITE PR COLLIER  730X46 DN:"/>
    <d v="2015-05-22T00:00:00"/>
    <n v="21"/>
    <x v="0"/>
    <x v="0"/>
    <x v="90"/>
    <n v="1017"/>
    <x v="76"/>
    <n v="350"/>
    <n v="472.5"/>
    <n v="1.35"/>
    <n v="1.38"/>
    <n v="2.9999999999999805E-2"/>
    <n v="10.499999999999932"/>
    <x v="1"/>
    <s v="PIECES ACHETEES"/>
  </r>
  <r>
    <s v="XFM04JF0Y"/>
    <s v="JT C/CHAP E2040/50 681/1WA+ACS+WRAS+KTW"/>
    <d v="2015-05-22T00:00:00"/>
    <n v="21"/>
    <x v="0"/>
    <x v="0"/>
    <x v="90"/>
    <n v="1017"/>
    <x v="76"/>
    <n v="2000"/>
    <n v="1320"/>
    <n v="0.66"/>
    <n v="0.66"/>
    <n v="0"/>
    <n v="0"/>
    <x v="1"/>
    <s v="PIECES ACHETEES"/>
  </r>
  <r>
    <s v="XFX08ZA7Y"/>
    <s v="ENSEMBLE COMPTEUR POLLUMUK*"/>
    <d v="2015-05-22T00:00:00"/>
    <n v="21"/>
    <x v="0"/>
    <x v="0"/>
    <x v="91"/>
    <n v="5693"/>
    <x v="33"/>
    <n v="5"/>
    <n v="341.6"/>
    <n v="68.320000000000007"/>
    <n v="0"/>
    <n v="-68.320000000000007"/>
    <n v="-341.6"/>
    <x v="0"/>
    <s v="SANS GO"/>
  </r>
  <r>
    <s v="XFK08ZE0Y"/>
    <s v="VIS SS TêTE F.M8 30/10 BT PLATA4 7014401"/>
    <d v="2015-05-22T00:00:00"/>
    <n v="21"/>
    <x v="0"/>
    <x v="0"/>
    <x v="22"/>
    <n v="1152"/>
    <x v="20"/>
    <n v="200"/>
    <n v="73.28"/>
    <n v="0.3664"/>
    <n v="0.37"/>
    <n v="3.5999999999999921E-3"/>
    <n v="0.71999999999999842"/>
    <x v="1"/>
    <s v="PIECES ACHETEES"/>
  </r>
  <r>
    <s v="X43223174"/>
    <s v="CHAPEAU DE PROTECTION DE TUBE GPN 250/95"/>
    <d v="2015-05-22T00:00:00"/>
    <n v="21"/>
    <x v="0"/>
    <x v="0"/>
    <x v="15"/>
    <n v="5733"/>
    <x v="13"/>
    <n v="100"/>
    <n v="60.43"/>
    <n v="0.60429999999999995"/>
    <n v="0.37"/>
    <n v="-0.23429999999999995"/>
    <n v="-23.429999999999996"/>
    <x v="1"/>
    <s v="PIECES ACHETEES"/>
  </r>
  <r>
    <s v="214788"/>
    <s v="CORPS NOVA EURO 21 DN 200 PN25 USI/PEINT"/>
    <d v="2015-05-22T00:00:00"/>
    <n v="21"/>
    <x v="0"/>
    <x v="0"/>
    <x v="70"/>
    <n v="18"/>
    <x v="65"/>
    <n v="10"/>
    <n v="1700.56"/>
    <n v="170.05599999999998"/>
    <n v="126.49"/>
    <n v="-43.565999999999988"/>
    <n v="-435.65999999999985"/>
    <x v="3"/>
    <s v="BRUTS USINES"/>
  </r>
  <r>
    <s v="181499"/>
    <s v="ARMATURE E20NG 300/350 A0 03.24/101703 E"/>
    <d v="2015-05-22T00:00:00"/>
    <n v="21"/>
    <x v="0"/>
    <x v="0"/>
    <x v="70"/>
    <n v="18"/>
    <x v="65"/>
    <n v="280"/>
    <n v="12058.98"/>
    <n v="43.067785714285712"/>
    <n v="25.96"/>
    <n v="-17.107785714285711"/>
    <n v="-4790.1799999999994"/>
    <x v="3"/>
    <s v="BRUTS USINES"/>
  </r>
  <r>
    <s v="171691"/>
    <s v="CORPS EURO 23 DN40 BRUT §"/>
    <d v="2015-05-22T00:00:00"/>
    <n v="21"/>
    <x v="0"/>
    <x v="0"/>
    <x v="70"/>
    <n v="18"/>
    <x v="65"/>
    <n v="150"/>
    <n v="1915.95"/>
    <n v="12.773"/>
    <n v="11.05"/>
    <n v="-1.722999999999999"/>
    <n v="-258.44999999999982"/>
    <x v="3"/>
    <s v="BRUTS USINES"/>
  </r>
  <r>
    <s v="185512"/>
    <s v="CORPS NOVA  200 SERIE 14  USINE PN16§"/>
    <d v="2015-05-22T00:00:00"/>
    <n v="21"/>
    <x v="0"/>
    <x v="0"/>
    <x v="70"/>
    <n v="18"/>
    <x v="65"/>
    <n v="16"/>
    <n v="1709.91"/>
    <n v="106.86937500000001"/>
    <n v="100.98"/>
    <n v="-5.8893750000000011"/>
    <n v="-94.230000000000018"/>
    <x v="3"/>
    <s v="BRUTS USINES"/>
  </r>
  <r>
    <s v="185511"/>
    <s v="CORPS NOVA  200 SERIE 14  USINE PN10§"/>
    <d v="2015-05-22T00:00:00"/>
    <n v="21"/>
    <x v="0"/>
    <x v="0"/>
    <x v="70"/>
    <n v="18"/>
    <x v="65"/>
    <n v="48"/>
    <n v="4865.6499999999996"/>
    <n v="101.36770833333333"/>
    <n v="101.4"/>
    <n v="3.229166666667993E-2"/>
    <n v="1.5500000000006366"/>
    <x v="3"/>
    <s v="BRUTS USINES"/>
  </r>
  <r>
    <s v="185514"/>
    <s v="CORPS NOVA  250 SERIE 14  USINE PN16§"/>
    <d v="2015-05-22T00:00:00"/>
    <n v="21"/>
    <x v="0"/>
    <x v="0"/>
    <x v="70"/>
    <n v="18"/>
    <x v="65"/>
    <n v="12"/>
    <n v="2008.36"/>
    <n v="167.36333333333332"/>
    <n v="160.51"/>
    <n v="-6.8533333333333246"/>
    <n v="-82.239999999999895"/>
    <x v="3"/>
    <s v="BRUTS USINES"/>
  </r>
  <r>
    <s v="185512"/>
    <s v="CORPS NOVA  200 SERIE 14  USINE PN16§"/>
    <d v="2015-05-22T00:00:00"/>
    <n v="21"/>
    <x v="0"/>
    <x v="0"/>
    <x v="70"/>
    <n v="18"/>
    <x v="65"/>
    <n v="4"/>
    <n v="427.48"/>
    <n v="106.87"/>
    <n v="100.98"/>
    <n v="-5.8900000000000006"/>
    <n v="-23.560000000000002"/>
    <x v="3"/>
    <s v="BRUTS USINES"/>
  </r>
  <r>
    <s v="185511"/>
    <s v="CORPS NOVA  200 SERIE 14  USINE PN10§"/>
    <d v="2015-05-22T00:00:00"/>
    <n v="21"/>
    <x v="0"/>
    <x v="0"/>
    <x v="70"/>
    <n v="18"/>
    <x v="65"/>
    <n v="72"/>
    <n v="7298.48"/>
    <n v="101.36777777777777"/>
    <n v="101.4"/>
    <n v="3.2222222222230812E-2"/>
    <n v="2.3200000000006185"/>
    <x v="3"/>
    <s v="BRUTS USINES"/>
  </r>
  <r>
    <s v="171680"/>
    <s v="ARMATURE BRUTE NOVA  DN 100 §"/>
    <d v="2015-05-22T00:00:00"/>
    <n v="21"/>
    <x v="0"/>
    <x v="0"/>
    <x v="70"/>
    <n v="18"/>
    <x v="65"/>
    <n v="1650"/>
    <n v="4897.2"/>
    <n v="2.968"/>
    <n v="3.21"/>
    <n v="0.24199999999999999"/>
    <n v="399.3"/>
    <x v="3"/>
    <s v="BRUTS USINES"/>
  </r>
  <r>
    <s v="171431"/>
    <s v="BOITE A CLAPET COUDEE POUR PI C9+ DN 100"/>
    <d v="2015-05-22T00:00:00"/>
    <n v="21"/>
    <x v="0"/>
    <x v="0"/>
    <x v="70"/>
    <n v="18"/>
    <x v="65"/>
    <n v="225"/>
    <n v="5943.42"/>
    <n v="26.415199999999999"/>
    <n v="21.88"/>
    <n v="-4.5351999999999997"/>
    <n v="-1020.42"/>
    <x v="3"/>
    <s v="BRUTS USINES"/>
  </r>
  <r>
    <s v="241678"/>
    <s v="CORPS NOVA  350 SERIE 14 USINE/NU PN16"/>
    <d v="2015-05-22T00:00:00"/>
    <n v="21"/>
    <x v="0"/>
    <x v="0"/>
    <x v="92"/>
    <n v="18"/>
    <x v="65"/>
    <n v="1"/>
    <n v="356.57"/>
    <n v="356.57"/>
    <n v="0"/>
    <n v="-356.57"/>
    <n v="-356.57"/>
    <x v="7"/>
    <s v="FONTE"/>
  </r>
  <r>
    <s v="XFM08UF0Y"/>
    <s v="VIS DE MANOEUVRE E20 FSH DN 80 V24 134/2"/>
    <d v="2015-05-22T00:00:00"/>
    <n v="21"/>
    <x v="0"/>
    <x v="0"/>
    <x v="5"/>
    <s v=""/>
    <x v="4"/>
    <n v="490"/>
    <n v="1901.2"/>
    <n v="3.88"/>
    <n v="0"/>
    <n v="-3.88"/>
    <n v="-1901.2"/>
    <x v="0"/>
    <s v="SANS GO"/>
  </r>
  <r>
    <s v="XFM08UF0Y"/>
    <s v="VIS DE MANOEUVRE E20 FSH DN 80 V24 134/2"/>
    <d v="2015-05-22T00:00:00"/>
    <n v="21"/>
    <x v="0"/>
    <x v="0"/>
    <x v="5"/>
    <s v=""/>
    <x v="4"/>
    <n v="490"/>
    <n v="1901.2"/>
    <n v="3.88"/>
    <n v="0"/>
    <n v="-3.88"/>
    <n v="-1901.2"/>
    <x v="0"/>
    <s v="SANS GO"/>
  </r>
  <r>
    <s v="XFU10XM0Y"/>
    <s v="BOUCHON CAPOTE DN 100 PI ATLAS+ EQUIPE C"/>
    <d v="2015-05-22T00:00:00"/>
    <n v="21"/>
    <x v="0"/>
    <x v="0"/>
    <x v="5"/>
    <s v=""/>
    <x v="4"/>
    <n v="96"/>
    <n v="1050.24"/>
    <n v="10.94"/>
    <n v="0"/>
    <n v="-10.94"/>
    <n v="-1050.24"/>
    <x v="0"/>
    <s v="SANS GO"/>
  </r>
  <r>
    <s v="XFU10XM0Y"/>
    <s v="BOUCHON CAPOTE DN 100 PI ATLAS+ EQUIPE C"/>
    <d v="2015-05-22T00:00:00"/>
    <n v="21"/>
    <x v="0"/>
    <x v="0"/>
    <x v="5"/>
    <s v=""/>
    <x v="4"/>
    <n v="96"/>
    <n v="1050.24"/>
    <n v="10.94"/>
    <n v="0"/>
    <n v="-10.94"/>
    <n v="-1050.24"/>
    <x v="0"/>
    <s v="SANS GO"/>
  </r>
  <r>
    <s v="XFU10XM0Y"/>
    <s v="BOUCHON CAPOTE DN 100 PI ATLAS+ EQUIPE C"/>
    <d v="2015-05-22T00:00:00"/>
    <n v="21"/>
    <x v="0"/>
    <x v="0"/>
    <x v="5"/>
    <s v=""/>
    <x v="4"/>
    <n v="96"/>
    <n v="1050.24"/>
    <n v="10.94"/>
    <n v="0"/>
    <n v="-10.94"/>
    <n v="-1050.24"/>
    <x v="0"/>
    <s v="SANS GO"/>
  </r>
  <r>
    <s v="XFW10UF0Y"/>
    <s v="VIS DE MAN. V24 FSH 120/225   BI DN 80-1"/>
    <d v="2015-05-22T00:00:00"/>
    <n v="21"/>
    <x v="0"/>
    <x v="0"/>
    <x v="5"/>
    <s v=""/>
    <x v="4"/>
    <n v="321"/>
    <n v="1216.5899999999999"/>
    <n v="3.7899999999999996"/>
    <n v="0"/>
    <n v="-3.7899999999999996"/>
    <n v="-1216.5899999999999"/>
    <x v="0"/>
    <s v="SANS GO"/>
  </r>
  <r>
    <s v="20012672"/>
    <s v="VIS DE MAN NG2 FSH DN65/80 V24 236"/>
    <d v="2015-05-22T00:00:00"/>
    <n v="21"/>
    <x v="0"/>
    <x v="0"/>
    <x v="5"/>
    <s v=""/>
    <x v="4"/>
    <n v="504"/>
    <n v="1970.64"/>
    <n v="3.91"/>
    <n v="0"/>
    <n v="-3.91"/>
    <n v="-1970.64"/>
    <x v="0"/>
    <s v="SANS GO"/>
  </r>
  <r>
    <s v="20012672"/>
    <s v="VIS DE MAN NG2 FSH DN65/80 V24 236"/>
    <d v="2015-05-22T00:00:00"/>
    <n v="21"/>
    <x v="0"/>
    <x v="0"/>
    <x v="5"/>
    <s v=""/>
    <x v="4"/>
    <n v="504"/>
    <n v="1970.64"/>
    <n v="3.91"/>
    <n v="0"/>
    <n v="-3.91"/>
    <n v="-1970.64"/>
    <x v="0"/>
    <s v="SANS GO"/>
  </r>
  <r>
    <s v="20012672"/>
    <s v="VIS DE MAN NG2 FSH DN65/80 V24 236"/>
    <d v="2015-05-22T00:00:00"/>
    <n v="21"/>
    <x v="0"/>
    <x v="0"/>
    <x v="5"/>
    <s v=""/>
    <x v="4"/>
    <n v="112"/>
    <n v="437.92"/>
    <n v="3.91"/>
    <n v="0"/>
    <n v="-3.91"/>
    <n v="-437.92"/>
    <x v="0"/>
    <s v="SANS GO"/>
  </r>
  <r>
    <s v="XFM10DG0Y"/>
    <s v="CHAPEAU NOVA DN 100   USINE"/>
    <d v="2015-05-26T00:00:00"/>
    <n v="22"/>
    <x v="0"/>
    <x v="0"/>
    <x v="5"/>
    <s v=""/>
    <x v="4"/>
    <n v="2100"/>
    <n v="7959"/>
    <n v="3.79"/>
    <n v="0"/>
    <n v="-3.79"/>
    <n v="-7959"/>
    <x v="0"/>
    <s v="SANS GO"/>
  </r>
  <r>
    <s v="29000227"/>
    <s v="NOTICE KIT DISPOSITIF PLOMBAGE    R1 901"/>
    <d v="2015-05-26T00:00:00"/>
    <n v="22"/>
    <x v="0"/>
    <x v="0"/>
    <x v="5"/>
    <s v=""/>
    <x v="4"/>
    <n v="80"/>
    <n v="52"/>
    <n v="0.65"/>
    <n v="0"/>
    <n v="-0.65"/>
    <n v="-52"/>
    <x v="0"/>
    <s v="SANS GO"/>
  </r>
  <r>
    <s v="XFU340K5Y"/>
    <s v="NOT.KIT PI R1340 ZK06A056-62-63 ZK10A057"/>
    <d v="2015-05-26T00:00:00"/>
    <n v="22"/>
    <x v="0"/>
    <x v="0"/>
    <x v="5"/>
    <s v=""/>
    <x v="4"/>
    <n v="10"/>
    <n v="6.5"/>
    <n v="0.65"/>
    <n v="0"/>
    <n v="-0.65"/>
    <n v="-6.5"/>
    <x v="0"/>
    <s v="SANS GO"/>
  </r>
  <r>
    <s v="242588"/>
    <s v="CORPS BI SELECTA DN100 USINE 4&quot; PEA BLEU"/>
    <d v="2015-05-26T00:00:00"/>
    <n v="22"/>
    <x v="0"/>
    <x v="0"/>
    <x v="68"/>
    <n v="23309"/>
    <x v="63"/>
    <n v="7"/>
    <n v="290.62"/>
    <n v="41.517142857142858"/>
    <n v="36.89"/>
    <n v="-4.6271428571428572"/>
    <n v="-32.39"/>
    <x v="1"/>
    <s v="PIECES ACHETEES"/>
  </r>
  <r>
    <s v="XFU15CP3U"/>
    <s v="BOITE CLAPET DROITE PI150 DRESSE PERCE"/>
    <d v="2015-05-26T00:00:00"/>
    <n v="22"/>
    <x v="0"/>
    <x v="0"/>
    <x v="69"/>
    <n v="10420"/>
    <x v="64"/>
    <n v="21"/>
    <n v="1025.8499999999999"/>
    <n v="48.849999999999994"/>
    <n v="0"/>
    <n v="-48.849999999999994"/>
    <n v="-1025.8499999999999"/>
    <x v="0"/>
    <s v="SANS GO"/>
  </r>
  <r>
    <s v="X43829115"/>
    <s v="PALETTE TYPE EUROPALETTE 800X1200 OCCASI"/>
    <d v="2015-05-26T00:00:00"/>
    <n v="22"/>
    <x v="0"/>
    <x v="0"/>
    <x v="93"/>
    <n v="11934"/>
    <x v="77"/>
    <n v="500"/>
    <n v="2725"/>
    <n v="5.45"/>
    <n v="5.67"/>
    <n v="0.21999999999999975"/>
    <n v="109.99999999999987"/>
    <x v="2"/>
    <s v="PRODUITS DE CONDITIONNEMENT"/>
  </r>
  <r>
    <s v="182171"/>
    <s v="1/2 COFFRE DE REGLAGE PING DN 150 NUE"/>
    <d v="2015-05-26T00:00:00"/>
    <n v="22"/>
    <x v="0"/>
    <x v="0"/>
    <x v="32"/>
    <n v="7"/>
    <x v="30"/>
    <n v="50"/>
    <n v="3106.41"/>
    <n v="62.1282"/>
    <n v="66.540000000000006"/>
    <n v="4.4118000000000066"/>
    <n v="220.59000000000032"/>
    <x v="7"/>
    <s v="FONTE"/>
  </r>
  <r>
    <s v="111563"/>
    <s v="CHAPEAU RATIONNEL NG DN 100 BRUT"/>
    <d v="2015-05-26T00:00:00"/>
    <n v="22"/>
    <x v="0"/>
    <x v="0"/>
    <x v="32"/>
    <n v="7"/>
    <x v="30"/>
    <n v="50"/>
    <n v="961.85"/>
    <n v="19.237000000000002"/>
    <n v="20.8"/>
    <n v="1.5629999999999988"/>
    <n v="78.149999999999949"/>
    <x v="7"/>
    <s v="FONTE"/>
  </r>
  <r>
    <s v="20017061"/>
    <s v="PALIER VISSE PI DN100 CHIPPY AVEC JOINTS"/>
    <d v="2015-05-26T00:00:00"/>
    <n v="22"/>
    <x v="0"/>
    <x v="0"/>
    <x v="46"/>
    <n v="8825"/>
    <x v="43"/>
    <n v="2080"/>
    <n v="7529.6"/>
    <n v="3.62"/>
    <n v="3.34"/>
    <n v="-0.28000000000000025"/>
    <n v="-582.40000000000055"/>
    <x v="4"/>
    <s v="CUIVREUX"/>
  </r>
  <r>
    <s v="XFM20EP0Y"/>
    <s v="PALIER V20 LAITON NOVA 65/80  + GRAISSE"/>
    <d v="2015-05-26T00:00:00"/>
    <n v="22"/>
    <x v="0"/>
    <x v="0"/>
    <x v="46"/>
    <n v="8825"/>
    <x v="43"/>
    <n v="1326"/>
    <n v="3991.26"/>
    <n v="3.0100000000000002"/>
    <n v="3.08"/>
    <n v="6.999999999999984E-2"/>
    <n v="92.819999999999794"/>
    <x v="4"/>
    <s v="CUIVREUX"/>
  </r>
  <r>
    <s v="29002498"/>
    <s v="TUBE MAN  PI80/100 NR LG1517  EQUIP COMP"/>
    <d v="2015-05-26T00:00:00"/>
    <n v="22"/>
    <x v="0"/>
    <x v="0"/>
    <x v="69"/>
    <n v="10420"/>
    <x v="64"/>
    <n v="100"/>
    <n v="5753"/>
    <n v="57.53"/>
    <n v="0"/>
    <n v="-57.53"/>
    <n v="-5753"/>
    <x v="0"/>
    <s v="SANS GO"/>
  </r>
  <r>
    <s v="29002498"/>
    <s v="TUBE MAN  PI80/100 NR LG1517  EQUIP COMP"/>
    <d v="2015-05-26T00:00:00"/>
    <n v="22"/>
    <x v="0"/>
    <x v="0"/>
    <x v="69"/>
    <n v="10420"/>
    <x v="64"/>
    <n v="50"/>
    <n v="2876.5"/>
    <n v="57.53"/>
    <n v="0"/>
    <n v="-57.53"/>
    <n v="-2876.5"/>
    <x v="0"/>
    <s v="SANS GO"/>
  </r>
  <r>
    <s v="29002498"/>
    <s v="TUBE MAN  PI80/100 NR LG1517  EQUIP COMP"/>
    <d v="2015-05-26T00:00:00"/>
    <n v="22"/>
    <x v="0"/>
    <x v="0"/>
    <x v="69"/>
    <n v="10420"/>
    <x v="64"/>
    <n v="100"/>
    <n v="5753"/>
    <n v="57.53"/>
    <n v="0"/>
    <n v="-57.53"/>
    <n v="-5753"/>
    <x v="0"/>
    <s v="SANS GO"/>
  </r>
  <r>
    <s v="29002494"/>
    <s v="TUBE MAN PI100 C9+ NR LG1445  EQUIP COMP"/>
    <d v="2015-05-26T00:00:00"/>
    <n v="22"/>
    <x v="0"/>
    <x v="0"/>
    <x v="69"/>
    <n v="10420"/>
    <x v="64"/>
    <n v="200"/>
    <n v="9992"/>
    <n v="49.96"/>
    <n v="0"/>
    <n v="-49.96"/>
    <n v="-9992"/>
    <x v="0"/>
    <s v="SANS GO"/>
  </r>
  <r>
    <s v="XFM10FE5S"/>
    <s v="OPERCULE NOVA DN 100 A PATINS EPDM"/>
    <d v="2015-05-26T00:00:00"/>
    <n v="22"/>
    <x v="0"/>
    <x v="0"/>
    <x v="2"/>
    <n v="1292"/>
    <x v="2"/>
    <n v="1368"/>
    <n v="8645.76"/>
    <n v="6.32"/>
    <n v="2.95"/>
    <n v="-3.37"/>
    <n v="-4610.16"/>
    <x v="0"/>
    <s v="SANS GO"/>
  </r>
  <r>
    <s v="XFM25FE0S"/>
    <s v="OPERCULE NOVA 250 A PATINS"/>
    <d v="2015-05-26T00:00:00"/>
    <n v="22"/>
    <x v="0"/>
    <x v="0"/>
    <x v="2"/>
    <n v="1292"/>
    <x v="2"/>
    <n v="81"/>
    <n v="4983.12"/>
    <n v="61.519999999999996"/>
    <n v="29.56"/>
    <n v="-31.959999999999997"/>
    <n v="-2588.7599999999998"/>
    <x v="0"/>
    <s v="SANS GO"/>
  </r>
  <r>
    <s v="29001676"/>
    <s v="TUBE MAN.PI C9+DN100 VR LG591 EQUIP COMP"/>
    <d v="2015-05-26T00:00:00"/>
    <n v="22"/>
    <x v="0"/>
    <x v="0"/>
    <x v="69"/>
    <n v="10420"/>
    <x v="64"/>
    <n v="100"/>
    <n v="3393"/>
    <n v="33.93"/>
    <n v="0"/>
    <n v="-33.93"/>
    <n v="-3393"/>
    <x v="0"/>
    <s v="SANS GO"/>
  </r>
  <r>
    <s v="29001677"/>
    <s v="TUBE MAN.PI C9+DN100 VR LG767 EQUIP COMP"/>
    <d v="2015-05-26T00:00:00"/>
    <n v="22"/>
    <x v="0"/>
    <x v="0"/>
    <x v="69"/>
    <n v="10420"/>
    <x v="64"/>
    <n v="50"/>
    <n v="1807"/>
    <n v="36.14"/>
    <n v="0"/>
    <n v="-36.14"/>
    <n v="-1807"/>
    <x v="0"/>
    <s v="SANS GO"/>
  </r>
  <r>
    <s v="XFZ02FV0Y"/>
    <s v="TIGE DE MANOEUVRE DE COLONNETTCARRE 19"/>
    <d v="2015-05-26T00:00:00"/>
    <n v="22"/>
    <x v="0"/>
    <x v="0"/>
    <x v="82"/>
    <n v="10420"/>
    <x v="64"/>
    <n v="10"/>
    <n v="284.93"/>
    <n v="28.493000000000002"/>
    <n v="28.5"/>
    <n v="6.9999999999978968E-3"/>
    <n v="6.9999999999978968E-2"/>
    <x v="9"/>
    <s v="ACIER"/>
  </r>
  <r>
    <s v="185512"/>
    <s v="CORPS NOVA  200 SERIE 14  USINE PN16§"/>
    <d v="2015-05-27T00:00:00"/>
    <n v="22"/>
    <x v="0"/>
    <x v="0"/>
    <x v="70"/>
    <n v="18"/>
    <x v="65"/>
    <n v="56"/>
    <n v="5984.67"/>
    <n v="106.86910714285715"/>
    <n v="100.98"/>
    <n v="-5.8891071428571422"/>
    <n v="-329.78999999999996"/>
    <x v="3"/>
    <s v="BRUTS USINES"/>
  </r>
  <r>
    <s v="XFM10DG0Y"/>
    <s v="CHAPEAU NOVA DN 100   USINE"/>
    <d v="2015-05-27T00:00:00"/>
    <n v="22"/>
    <x v="0"/>
    <x v="0"/>
    <x v="5"/>
    <s v=""/>
    <x v="4"/>
    <n v="700"/>
    <n v="2653"/>
    <n v="3.79"/>
    <n v="0"/>
    <n v="-3.79"/>
    <n v="-2653"/>
    <x v="0"/>
    <s v="SANS GO"/>
  </r>
  <r>
    <s v="XFH20VG5Y"/>
    <s v="ECROU MAN.E20 V32 US.FSH BZE  EAU DE MER"/>
    <d v="2015-05-27T00:00:00"/>
    <n v="22"/>
    <x v="0"/>
    <x v="0"/>
    <x v="69"/>
    <n v="10420"/>
    <x v="64"/>
    <n v="200"/>
    <n v="2278"/>
    <n v="11.39"/>
    <n v="0"/>
    <n v="-11.39"/>
    <n v="-2278"/>
    <x v="0"/>
    <s v="SANS GO"/>
  </r>
  <r>
    <s v="20018275"/>
    <s v="S/E NEWS BUSE + DIAPHRAGME  7,5 M³/H"/>
    <d v="2015-05-27T00:00:00"/>
    <n v="22"/>
    <x v="0"/>
    <x v="0"/>
    <x v="57"/>
    <n v="1263"/>
    <x v="54"/>
    <n v="50"/>
    <n v="4400"/>
    <n v="88"/>
    <n v="51"/>
    <n v="-37"/>
    <n v="-1850"/>
    <x v="8"/>
    <s v="ZINC,ALUMINEUX"/>
  </r>
  <r>
    <s v="X38340030"/>
    <s v="PEINTURE ROUGE ORANGE VIF      GAM C1801"/>
    <d v="2015-05-27T00:00:00"/>
    <n v="22"/>
    <x v="0"/>
    <x v="0"/>
    <x v="94"/>
    <n v="11277"/>
    <x v="78"/>
    <n v="156"/>
    <n v="1466.4"/>
    <n v="9.4"/>
    <n v="9.5399999999999991"/>
    <n v="0.13999999999999879"/>
    <n v="21.839999999999812"/>
    <x v="5"/>
    <s v="REV.PEINT.,PLASTIQUES,AUTRES"/>
  </r>
  <r>
    <s v="X38358266"/>
    <s v="CATALYSEUR DT6"/>
    <d v="2015-05-27T00:00:00"/>
    <n v="22"/>
    <x v="0"/>
    <x v="0"/>
    <x v="94"/>
    <n v="11277"/>
    <x v="78"/>
    <n v="31.2"/>
    <n v="310.44"/>
    <n v="9.9499999999999993"/>
    <n v="10.039999999999999"/>
    <n v="8.9999999999999858E-2"/>
    <n v="2.8079999999999954"/>
    <x v="5"/>
    <s v="REV.PEINT.,PLASTIQUES,AUTRES"/>
  </r>
  <r>
    <s v="X41107384"/>
    <s v="VIS H, M 16 - 50 X 50         ACIER 8/8"/>
    <d v="2015-05-27T00:00:00"/>
    <n v="22"/>
    <x v="0"/>
    <x v="0"/>
    <x v="22"/>
    <n v="1152"/>
    <x v="20"/>
    <n v="300"/>
    <n v="49.21"/>
    <n v="0.16403333333333334"/>
    <n v="0.16"/>
    <n v="-4.0333333333333332E-3"/>
    <n v="-1.21"/>
    <x v="1"/>
    <s v="PIECES ACHETEES"/>
  </r>
  <r>
    <s v="X41107485"/>
    <s v="VIS H, M 16 - 60 X 60         ACIER 8/8"/>
    <d v="2015-05-27T00:00:00"/>
    <n v="22"/>
    <x v="0"/>
    <x v="0"/>
    <x v="22"/>
    <n v="1152"/>
    <x v="20"/>
    <n v="400"/>
    <n v="80.400000000000006"/>
    <n v="0.20100000000000001"/>
    <n v="0.2"/>
    <n v="-1.0000000000000009E-3"/>
    <n v="-0.40000000000000036"/>
    <x v="1"/>
    <s v="PIECES ACHETEES"/>
  </r>
  <r>
    <s v="X41076253"/>
    <s v="VIS CHC M, 10 X 30  ACIER  8/8 ZINGUE BI"/>
    <d v="2015-05-27T00:00:00"/>
    <n v="22"/>
    <x v="0"/>
    <x v="0"/>
    <x v="22"/>
    <n v="1152"/>
    <x v="20"/>
    <n v="400"/>
    <n v="32.200000000000003"/>
    <n v="8.0500000000000002E-2"/>
    <n v="0.08"/>
    <n v="-5.0000000000000044E-4"/>
    <n v="-0.20000000000000018"/>
    <x v="1"/>
    <s v="PIECES ACHETEES"/>
  </r>
  <r>
    <s v="X41311618"/>
    <s v="ECROU USUEL H , M 16 CLASSE 8 ZINGUE BIC"/>
    <d v="2015-05-27T00:00:00"/>
    <n v="22"/>
    <x v="0"/>
    <x v="0"/>
    <x v="22"/>
    <n v="1152"/>
    <x v="20"/>
    <n v="1750"/>
    <n v="106.96"/>
    <n v="6.1119999999999994E-2"/>
    <n v="0.06"/>
    <n v="-1.119999999999996E-3"/>
    <n v="-1.9599999999999931"/>
    <x v="1"/>
    <s v="PIECES ACHETEES"/>
  </r>
  <r>
    <s v="20014362"/>
    <s v="COFFRE ELANCIO AVEC COLLIER DIA 118"/>
    <d v="2015-05-27T00:00:00"/>
    <n v="22"/>
    <x v="0"/>
    <x v="0"/>
    <x v="25"/>
    <n v="13614"/>
    <x v="23"/>
    <n v="48"/>
    <n v="6921.6"/>
    <n v="144.20000000000002"/>
    <n v="150.34"/>
    <n v="6.1399999999999864"/>
    <n v="294.71999999999935"/>
    <x v="1"/>
    <s v="PIECES ACHETEES"/>
  </r>
  <r>
    <s v="20014362"/>
    <s v="COFFRE ELANCIO AVEC COLLIER DIA 118"/>
    <d v="2015-05-27T00:00:00"/>
    <n v="22"/>
    <x v="0"/>
    <x v="0"/>
    <x v="25"/>
    <n v="13614"/>
    <x v="23"/>
    <n v="36"/>
    <n v="5191.2"/>
    <n v="144.19999999999999"/>
    <n v="150.34"/>
    <n v="6.1400000000000148"/>
    <n v="221.04000000000053"/>
    <x v="1"/>
    <s v="PIECES ACHETEES"/>
  </r>
  <r>
    <s v="20014362"/>
    <s v="COFFRE ELANCIO AVEC COLLIER DIA 118"/>
    <d v="2015-05-27T00:00:00"/>
    <n v="22"/>
    <x v="0"/>
    <x v="0"/>
    <x v="25"/>
    <n v="13614"/>
    <x v="23"/>
    <n v="36"/>
    <n v="5191.2"/>
    <n v="144.19999999999999"/>
    <n v="150.34"/>
    <n v="6.1400000000000148"/>
    <n v="221.04000000000053"/>
    <x v="1"/>
    <s v="PIECES ACHETEES"/>
  </r>
  <r>
    <s v="XFZ15MX5Y"/>
    <s v="VOLANT ACIER DN150 CARRE DE 17FSH"/>
    <d v="2015-05-27T00:00:00"/>
    <n v="22"/>
    <x v="0"/>
    <x v="0"/>
    <x v="95"/>
    <n v="1404"/>
    <x v="79"/>
    <n v="810"/>
    <n v="2097.9"/>
    <n v="2.5900000000000003"/>
    <n v="2.65"/>
    <n v="5.9999999999999609E-2"/>
    <n v="48.599999999999682"/>
    <x v="1"/>
    <s v="PIECES ACHETEES"/>
  </r>
  <r>
    <s v="XFZ20MY5Y"/>
    <s v="VOLANT ACIER DN200 CARRE DE 17FAH"/>
    <d v="2015-05-27T00:00:00"/>
    <n v="22"/>
    <x v="0"/>
    <x v="0"/>
    <x v="95"/>
    <n v="1404"/>
    <x v="79"/>
    <n v="52"/>
    <n v="173.68"/>
    <n v="3.3400000000000003"/>
    <n v="3.5"/>
    <n v="0.1599999999999997"/>
    <n v="8.3199999999999843"/>
    <x v="1"/>
    <s v="PIECES ACHETEES"/>
  </r>
  <r>
    <s v="XFZ15MY0Y"/>
    <s v="VOLANT ACIER DN150 CARRE DE 14FAH"/>
    <d v="2015-05-27T00:00:00"/>
    <n v="22"/>
    <x v="0"/>
    <x v="0"/>
    <x v="95"/>
    <n v="1404"/>
    <x v="79"/>
    <n v="52"/>
    <n v="134.68"/>
    <n v="2.5900000000000003"/>
    <n v="2.59"/>
    <n v="0"/>
    <n v="-2.3092638912203256E-14"/>
    <x v="1"/>
    <s v="PIECES ACHETEES"/>
  </r>
  <r>
    <s v="XFZ35MX0Y"/>
    <s v="VOLANT ACIER DN350 CARRE DE 24FSH"/>
    <d v="2015-05-27T00:00:00"/>
    <n v="22"/>
    <x v="0"/>
    <x v="0"/>
    <x v="95"/>
    <n v="1404"/>
    <x v="79"/>
    <n v="205"/>
    <n v="2156.6"/>
    <n v="10.52"/>
    <n v="10.6"/>
    <n v="8.0000000000000071E-2"/>
    <n v="16.400000000000013"/>
    <x v="1"/>
    <s v="PIECES ACHETEES"/>
  </r>
  <r>
    <s v="XFZ15MX0Y"/>
    <s v="VOLANT ACIER DN150 CARRE DE 14FSH"/>
    <d v="2015-05-27T00:00:00"/>
    <n v="22"/>
    <x v="0"/>
    <x v="0"/>
    <x v="95"/>
    <n v="1404"/>
    <x v="79"/>
    <n v="410"/>
    <n v="1061.9000000000001"/>
    <n v="2.5900000000000003"/>
    <n v="2.59"/>
    <n v="0"/>
    <n v="-1.8207657603852567E-13"/>
    <x v="1"/>
    <s v="PIECES ACHETEES"/>
  </r>
  <r>
    <s v="XFZ50MY5Y"/>
    <s v="VOLANT ACIER DN500 CARRE DE 24FAH"/>
    <d v="2015-05-27T00:00:00"/>
    <n v="22"/>
    <x v="0"/>
    <x v="0"/>
    <x v="95"/>
    <n v="1404"/>
    <x v="79"/>
    <n v="21"/>
    <n v="469.56"/>
    <n v="22.36"/>
    <n v="22.36"/>
    <n v="0"/>
    <n v="0"/>
    <x v="1"/>
    <s v="PIECES ACHETEES"/>
  </r>
  <r>
    <s v="29003702"/>
    <s v="KIT USURE MECA R1330 DN80 HC1250-162599"/>
    <d v="2015-05-27T00:00:00"/>
    <n v="22"/>
    <x v="0"/>
    <x v="0"/>
    <x v="69"/>
    <n v="10420"/>
    <x v="64"/>
    <n v="30"/>
    <n v="4034.4"/>
    <n v="134.47999999999999"/>
    <n v="0"/>
    <n v="-134.47999999999999"/>
    <n v="-4034.3999999999996"/>
    <x v="0"/>
    <s v="SANS GO"/>
  </r>
  <r>
    <s v="XF4292628"/>
    <s v="BUSE LIMIT.DIAPHRAGME 150 EQUI6 GOUPILLE"/>
    <d v="2015-05-27T00:00:00"/>
    <n v="22"/>
    <x v="0"/>
    <x v="0"/>
    <x v="53"/>
    <n v="9061"/>
    <x v="50"/>
    <n v="16"/>
    <n v="595.52"/>
    <n v="37.22"/>
    <n v="0"/>
    <n v="-37.22"/>
    <n v="-595.52"/>
    <x v="0"/>
    <s v="SANS GO"/>
  </r>
  <r>
    <s v="29001676"/>
    <s v="TUBE MAN.PI C9+DN100 VR LG591 EQUIP COMP"/>
    <d v="2015-05-27T00:00:00"/>
    <n v="22"/>
    <x v="0"/>
    <x v="0"/>
    <x v="69"/>
    <n v="10420"/>
    <x v="64"/>
    <n v="200"/>
    <n v="6786"/>
    <n v="33.93"/>
    <n v="0"/>
    <n v="-33.93"/>
    <n v="-6786"/>
    <x v="0"/>
    <s v="SANS GO"/>
  </r>
  <r>
    <s v="XFZ02FV0Y"/>
    <s v="TIGE DE MANOEUVRE DE COLONNETTCARRE 19"/>
    <d v="2015-05-27T00:00:00"/>
    <n v="22"/>
    <x v="0"/>
    <x v="0"/>
    <x v="82"/>
    <n v="10420"/>
    <x v="64"/>
    <n v="10"/>
    <n v="284.93"/>
    <n v="28.493000000000002"/>
    <n v="28.5"/>
    <n v="6.9999999999978968E-3"/>
    <n v="6.9999999999978968E-2"/>
    <x v="9"/>
    <s v="ACIER"/>
  </r>
  <r>
    <s v="XFZ11HF0Y"/>
    <s v="CAISSE AMERICAINE 230X180X180 QUAL. PC20"/>
    <d v="2015-05-27T00:00:00"/>
    <n v="22"/>
    <x v="0"/>
    <x v="0"/>
    <x v="36"/>
    <n v="9510"/>
    <x v="34"/>
    <n v="220"/>
    <n v="121"/>
    <n v="0.55000000000000004"/>
    <n v="0.54"/>
    <n v="-1.0000000000000009E-2"/>
    <n v="-2.200000000000002"/>
    <x v="2"/>
    <s v="PRODUITS DE CONDITIONNEMENT"/>
  </r>
  <r>
    <s v="XFZ07HF0Y"/>
    <s v="CAISSE AMERICAINE 370X300X240 QUAL.GC20"/>
    <d v="2015-05-27T00:00:00"/>
    <n v="22"/>
    <x v="0"/>
    <x v="0"/>
    <x v="36"/>
    <n v="9510"/>
    <x v="34"/>
    <n v="115"/>
    <n v="152.94999999999999"/>
    <n v="1.3299999999999998"/>
    <n v="1.31"/>
    <n v="-1.9999999999999796E-2"/>
    <n v="-2.2999999999999767"/>
    <x v="2"/>
    <s v="PRODUITS DE CONDITIONNEMENT"/>
  </r>
  <r>
    <s v="XFM32VG5Y"/>
    <s v="ECROU MAN.US.FSH VIS V32 250/ 300  *"/>
    <d v="2015-05-27T00:00:00"/>
    <n v="22"/>
    <x v="0"/>
    <x v="0"/>
    <x v="69"/>
    <n v="10420"/>
    <x v="64"/>
    <n v="20"/>
    <n v="641.4"/>
    <n v="32.07"/>
    <n v="0"/>
    <n v="-32.07"/>
    <n v="-641.4"/>
    <x v="0"/>
    <s v="SANS GO"/>
  </r>
  <r>
    <s v="X51363290"/>
    <s v="JOINT TORIQUE 50,17X5,33 NIT.70BSUSA329"/>
    <d v="2015-05-27T00:00:00"/>
    <n v="22"/>
    <x v="0"/>
    <x v="0"/>
    <x v="96"/>
    <n v="8695"/>
    <x v="80"/>
    <n v="5000"/>
    <n v="650"/>
    <n v="0.13"/>
    <n v="0.13"/>
    <n v="0"/>
    <n v="0"/>
    <x v="1"/>
    <s v="PIECES ACHETEES"/>
  </r>
  <r>
    <s v="20031511"/>
    <s v="GANTS SENSILITE ANSELL NOIR T9"/>
    <d v="2015-05-27T00:00:00"/>
    <n v="22"/>
    <x v="0"/>
    <x v="0"/>
    <x v="21"/>
    <n v="12324"/>
    <x v="19"/>
    <n v="48"/>
    <n v="32.159999999999997"/>
    <n v="0.66999999999999993"/>
    <n v="0"/>
    <n v="-0.66999999999999993"/>
    <n v="-32.159999999999997"/>
    <x v="0"/>
    <s v="SANS GO"/>
  </r>
  <r>
    <s v="XFM40DE0U"/>
    <s v="CHAPEAU E20 DN 400 USINE"/>
    <d v="2015-05-27T00:00:00"/>
    <n v="22"/>
    <x v="0"/>
    <x v="0"/>
    <x v="69"/>
    <n v="10420"/>
    <x v="64"/>
    <n v="118"/>
    <n v="5282.86"/>
    <n v="44.769999999999996"/>
    <n v="0"/>
    <n v="-44.769999999999996"/>
    <n v="-5282.86"/>
    <x v="0"/>
    <s v="SANS GO"/>
  </r>
  <r>
    <s v="XFU07XM0Y"/>
    <s v="BOUCHON CAPOTE DN 65 PI ATLAS + EQUIPE C"/>
    <d v="2015-05-28T00:00:00"/>
    <n v="22"/>
    <x v="0"/>
    <x v="0"/>
    <x v="5"/>
    <s v=""/>
    <x v="4"/>
    <n v="116"/>
    <n v="954.68"/>
    <n v="8.23"/>
    <n v="0"/>
    <n v="-8.23"/>
    <n v="-954.68000000000006"/>
    <x v="0"/>
    <s v="SANS GO"/>
  </r>
  <r>
    <s v="XFU07XM0Y"/>
    <s v="BOUCHON CAPOTE DN 65 PI ATLAS + EQUIPE C"/>
    <d v="2015-05-28T00:00:00"/>
    <n v="22"/>
    <x v="0"/>
    <x v="0"/>
    <x v="5"/>
    <s v=""/>
    <x v="4"/>
    <n v="304"/>
    <n v="2501.92"/>
    <n v="8.23"/>
    <n v="0"/>
    <n v="-8.23"/>
    <n v="-2501.92"/>
    <x v="0"/>
    <s v="SANS GO"/>
  </r>
  <r>
    <s v="XFZ40JJ0T"/>
    <s v="C_BRIDE DE JOINT GGS DN 400   GS BLEU"/>
    <d v="2015-05-28T00:00:00"/>
    <n v="22"/>
    <x v="0"/>
    <x v="0"/>
    <x v="5"/>
    <s v=""/>
    <x v="4"/>
    <n v="35"/>
    <n v="960.05"/>
    <n v="27.43"/>
    <n v="0"/>
    <n v="-27.43"/>
    <n v="-960.05"/>
    <x v="0"/>
    <s v="SANS GO"/>
  </r>
  <r>
    <s v="XFM08HC0T"/>
    <s v="ECROU PALIER E20 65/80+E20 NG 100/150 US"/>
    <d v="2015-05-28T00:00:00"/>
    <n v="22"/>
    <x v="0"/>
    <x v="0"/>
    <x v="29"/>
    <n v="1227"/>
    <x v="27"/>
    <n v="180"/>
    <n v="459"/>
    <n v="2.5499999999999998"/>
    <n v="0"/>
    <n v="-2.5499999999999998"/>
    <n v="-458.99999999999994"/>
    <x v="0"/>
    <s v="SANS GO"/>
  </r>
  <r>
    <s v="XFM08HC0T"/>
    <s v="ECROU PALIER E20 65/80+E20 NG 100/150 US"/>
    <d v="2015-05-28T00:00:00"/>
    <n v="22"/>
    <x v="0"/>
    <x v="0"/>
    <x v="29"/>
    <n v="1227"/>
    <x v="27"/>
    <n v="1302"/>
    <n v="3320.1"/>
    <n v="2.5499999999999998"/>
    <n v="0"/>
    <n v="-2.5499999999999998"/>
    <n v="-3320.1"/>
    <x v="0"/>
    <s v="SANS GO"/>
  </r>
  <r>
    <s v="XFM08HC0T"/>
    <s v="ECROU PALIER E20 65/80+E20 NG 100/150 US"/>
    <d v="2015-05-28T00:00:00"/>
    <n v="22"/>
    <x v="0"/>
    <x v="0"/>
    <x v="29"/>
    <n v="1227"/>
    <x v="27"/>
    <n v="2379"/>
    <n v="6066.45"/>
    <n v="2.5499999999999998"/>
    <n v="0"/>
    <n v="-2.5499999999999998"/>
    <n v="-6066.45"/>
    <x v="0"/>
    <s v="SANS GO"/>
  </r>
  <r>
    <s v="XFM11HC0T"/>
    <s v="ECROU  PALIER E20 NG DIN 100/ 150"/>
    <d v="2015-05-28T00:00:00"/>
    <n v="22"/>
    <x v="0"/>
    <x v="0"/>
    <x v="29"/>
    <n v="1227"/>
    <x v="27"/>
    <n v="1537"/>
    <n v="3873.24"/>
    <n v="2.52"/>
    <n v="0"/>
    <n v="-2.52"/>
    <n v="-3873.2400000000002"/>
    <x v="0"/>
    <s v="SANS GO"/>
  </r>
  <r>
    <s v="XFM08DG0T"/>
    <s v="CHAPEAU NOVA 65/80 US.BLEU 250MICRONS"/>
    <d v="2015-05-28T00:00:00"/>
    <n v="22"/>
    <x v="0"/>
    <x v="0"/>
    <x v="29"/>
    <n v="1227"/>
    <x v="27"/>
    <n v="1350"/>
    <n v="5373"/>
    <n v="3.98"/>
    <n v="0"/>
    <n v="-3.98"/>
    <n v="-5373"/>
    <x v="0"/>
    <s v="SANS GO"/>
  </r>
  <r>
    <s v="XFM04DE5T"/>
    <s v="CHAPEAU E20 40/50 US.REV.EPOXYBLEU 250M"/>
    <d v="2015-05-28T00:00:00"/>
    <n v="22"/>
    <x v="0"/>
    <x v="0"/>
    <x v="29"/>
    <n v="1227"/>
    <x v="27"/>
    <n v="1200"/>
    <n v="4608"/>
    <n v="3.84"/>
    <n v="0"/>
    <n v="-3.84"/>
    <n v="-4608"/>
    <x v="0"/>
    <s v="SANS GO"/>
  </r>
  <r>
    <s v="20019136"/>
    <s v="VIS CHC M6X40 ZB POUR NEWS 1/2 CARENAGES"/>
    <d v="2015-05-28T00:00:00"/>
    <n v="22"/>
    <x v="0"/>
    <x v="0"/>
    <x v="97"/>
    <n v="1170"/>
    <x v="81"/>
    <n v="2400"/>
    <n v="69.599999999999994"/>
    <n v="2.8999999999999998E-2"/>
    <n v="0.03"/>
    <n v="1.0000000000000009E-3"/>
    <n v="2.4000000000000021"/>
    <x v="1"/>
    <s v="PIECES ACHETEES"/>
  </r>
  <r>
    <s v="X51351332"/>
    <s v="JOINT TORIQUE 53,10 - 3,00    NIT. SHORE"/>
    <d v="2015-05-28T00:00:00"/>
    <n v="22"/>
    <x v="0"/>
    <x v="0"/>
    <x v="44"/>
    <n v="1288"/>
    <x v="41"/>
    <n v="200"/>
    <n v="41.42"/>
    <n v="0.20710000000000001"/>
    <n v="0.18"/>
    <n v="-2.7100000000000013E-2"/>
    <n v="-5.4200000000000026"/>
    <x v="1"/>
    <s v="PIECES ACHETEES"/>
  </r>
  <r>
    <s v="XF6207003"/>
    <s v="TUBULURE TCSL TCRL DN65 PEINTE USINEE"/>
    <d v="2015-05-28T00:00:00"/>
    <n v="22"/>
    <x v="0"/>
    <x v="0"/>
    <x v="69"/>
    <n v="10420"/>
    <x v="64"/>
    <n v="7"/>
    <n v="539.07000000000005"/>
    <n v="77.010000000000005"/>
    <n v="0"/>
    <n v="-77.010000000000005"/>
    <n v="-539.07000000000005"/>
    <x v="0"/>
    <s v="SANS GO"/>
  </r>
  <r>
    <s v="XF6207003"/>
    <s v="TUBULURE TCSL TCRL DN65 PEINTE USINEE"/>
    <d v="2015-05-28T00:00:00"/>
    <n v="22"/>
    <x v="0"/>
    <x v="0"/>
    <x v="69"/>
    <n v="10420"/>
    <x v="64"/>
    <n v="190"/>
    <n v="14631.9"/>
    <n v="77.010000000000005"/>
    <n v="0"/>
    <n v="-77.010000000000005"/>
    <n v="-14631.900000000001"/>
    <x v="0"/>
    <s v="SANS GO"/>
  </r>
  <r>
    <s v="XFP07CD1Y"/>
    <s v="SOUS-ENSEMBLE PRISE TCR 65    DEBIT SUP"/>
    <d v="2015-05-28T00:00:00"/>
    <n v="22"/>
    <x v="0"/>
    <x v="0"/>
    <x v="5"/>
    <s v=""/>
    <x v="4"/>
    <n v="2"/>
    <n v="568.82000000000005"/>
    <n v="284.41000000000003"/>
    <n v="0"/>
    <n v="-284.41000000000003"/>
    <n v="-568.82000000000005"/>
    <x v="0"/>
    <s v="SANS GO"/>
  </r>
  <r>
    <s v="164112"/>
    <s v="CORPS EURO 20 NG LONG TYPE 21 DN 65 B"/>
    <d v="2015-05-28T00:00:00"/>
    <n v="22"/>
    <x v="0"/>
    <x v="0"/>
    <x v="8"/>
    <n v="25"/>
    <x v="6"/>
    <n v="120"/>
    <n v="3325.55"/>
    <n v="27.712916666666668"/>
    <n v="23.68"/>
    <n v="-4.0329166666666687"/>
    <n v="-483.95000000000027"/>
    <x v="3"/>
    <s v="BRUTS USINES"/>
  </r>
  <r>
    <s v="171433"/>
    <s v="CORPS EURO 20 NG COURT TYPE 23   DN 100"/>
    <d v="2015-05-28T00:00:00"/>
    <n v="22"/>
    <x v="0"/>
    <x v="0"/>
    <x v="8"/>
    <n v="25"/>
    <x v="6"/>
    <n v="15"/>
    <n v="634.42999999999995"/>
    <n v="42.295333333333332"/>
    <n v="28.78"/>
    <n v="-13.515333333333331"/>
    <n v="-202.72999999999996"/>
    <x v="3"/>
    <s v="BRUTS USINES"/>
  </r>
  <r>
    <s v="171433"/>
    <s v="CORPS EURO 20 NG COURT TYPE 23   DN 100"/>
    <d v="2015-05-28T00:00:00"/>
    <n v="22"/>
    <x v="0"/>
    <x v="0"/>
    <x v="8"/>
    <n v="25"/>
    <x v="6"/>
    <n v="241"/>
    <n v="10180.34"/>
    <n v="42.242074688796684"/>
    <n v="28.78"/>
    <n v="-13.462074688796683"/>
    <n v="-3244.3600000000006"/>
    <x v="3"/>
    <s v="BRUTS USINES"/>
  </r>
  <r>
    <s v="164114"/>
    <s v="CORPS EURO 20 NG LONG TYPE 21    DN 80 B"/>
    <d v="2015-05-28T00:00:00"/>
    <n v="22"/>
    <x v="0"/>
    <x v="0"/>
    <x v="8"/>
    <n v="25"/>
    <x v="6"/>
    <n v="60"/>
    <n v="1835.91"/>
    <n v="30.598500000000001"/>
    <n v="25.33"/>
    <n v="-5.2685000000000031"/>
    <n v="-316.11000000000018"/>
    <x v="3"/>
    <s v="BRUTS USINES"/>
  </r>
  <r>
    <s v="164118"/>
    <s v="CORPS EURO 20 NG LONG TYPE 21 DN 100"/>
    <d v="2015-05-28T00:00:00"/>
    <n v="22"/>
    <x v="0"/>
    <x v="0"/>
    <x v="8"/>
    <n v="25"/>
    <x v="6"/>
    <n v="32"/>
    <n v="1526.89"/>
    <n v="47.715312500000003"/>
    <n v="30.58"/>
    <n v="-17.135312500000005"/>
    <n v="-548.33000000000015"/>
    <x v="3"/>
    <s v="BRUTS USINES"/>
  </r>
  <r>
    <s v="234995"/>
    <s v="CORPS NOVA  200 SERIE 15  USINE PN10§"/>
    <d v="2015-05-28T00:00:00"/>
    <n v="22"/>
    <x v="0"/>
    <x v="0"/>
    <x v="8"/>
    <n v="25"/>
    <x v="6"/>
    <n v="96"/>
    <n v="12670.93"/>
    <n v="131.98885416666667"/>
    <n v="92.14"/>
    <n v="-39.848854166666669"/>
    <n v="-3825.4900000000002"/>
    <x v="3"/>
    <s v="BRUTS USINES"/>
  </r>
  <r>
    <s v="234995"/>
    <s v="CORPS NOVA  200 SERIE 15  USINE PN10§"/>
    <d v="2015-05-28T00:00:00"/>
    <n v="22"/>
    <x v="0"/>
    <x v="0"/>
    <x v="8"/>
    <n v="25"/>
    <x v="6"/>
    <n v="32"/>
    <n v="4223.6400000000003"/>
    <n v="131.98875000000001"/>
    <n v="92.14"/>
    <n v="-39.84875000000001"/>
    <n v="-1275.1600000000003"/>
    <x v="3"/>
    <s v="BRUTS USINES"/>
  </r>
  <r>
    <s v="234995"/>
    <s v="CORPS NOVA  200 SERIE 15  USINE PN10§"/>
    <d v="2015-05-28T00:00:00"/>
    <n v="22"/>
    <x v="0"/>
    <x v="0"/>
    <x v="8"/>
    <n v="25"/>
    <x v="6"/>
    <n v="56"/>
    <n v="7391.37"/>
    <n v="131.98875000000001"/>
    <n v="92.14"/>
    <n v="-39.84875000000001"/>
    <n v="-2231.5300000000007"/>
    <x v="3"/>
    <s v="BRUTS USINES"/>
  </r>
  <r>
    <s v="164112"/>
    <s v="CORPS EURO 20 NG LONG TYPE 21 DN 65 B"/>
    <d v="2015-05-28T00:00:00"/>
    <n v="22"/>
    <x v="0"/>
    <x v="0"/>
    <x v="8"/>
    <n v="25"/>
    <x v="6"/>
    <n v="300"/>
    <n v="8313.89"/>
    <n v="27.712966666666663"/>
    <n v="23.68"/>
    <n v="-4.0329666666666633"/>
    <n v="-1209.889999999999"/>
    <x v="3"/>
    <s v="BRUTS USINES"/>
  </r>
  <r>
    <s v="164118"/>
    <s v="CORPS EURO 20 NG LONG TYPE 21 DN 100"/>
    <d v="2015-05-28T00:00:00"/>
    <n v="22"/>
    <x v="0"/>
    <x v="0"/>
    <x v="8"/>
    <n v="25"/>
    <x v="6"/>
    <n v="224"/>
    <n v="10688.22"/>
    <n v="47.715267857142855"/>
    <n v="30.58"/>
    <n v="-17.135267857142857"/>
    <n v="-3838.3"/>
    <x v="3"/>
    <s v="BRUTS USINES"/>
  </r>
  <r>
    <s v="164122"/>
    <s v="CORPS EURO 20 NG LONG TYPE 21    DN 150"/>
    <d v="2015-05-28T00:00:00"/>
    <n v="22"/>
    <x v="0"/>
    <x v="0"/>
    <x v="8"/>
    <n v="25"/>
    <x v="6"/>
    <n v="108"/>
    <n v="8558.7999999999993"/>
    <n v="79.248148148148147"/>
    <n v="54.15"/>
    <n v="-25.098148148148148"/>
    <n v="-2710.6"/>
    <x v="3"/>
    <s v="BRUTS USINES"/>
  </r>
  <r>
    <s v="164122"/>
    <s v="CORPS EURO 20 NG LONG TYPE 21    DN 150"/>
    <d v="2015-05-28T00:00:00"/>
    <n v="22"/>
    <x v="0"/>
    <x v="0"/>
    <x v="8"/>
    <n v="25"/>
    <x v="6"/>
    <n v="27"/>
    <n v="2139.6999999999998"/>
    <n v="79.248148148148147"/>
    <n v="54.15"/>
    <n v="-25.098148148148148"/>
    <n v="-677.65"/>
    <x v="3"/>
    <s v="BRUTS USINES"/>
  </r>
  <r>
    <s v="171433"/>
    <s v="CORPS EURO 20 NG COURT TYPE 23   DN 100"/>
    <d v="2015-05-28T00:00:00"/>
    <n v="22"/>
    <x v="0"/>
    <x v="0"/>
    <x v="8"/>
    <n v="25"/>
    <x v="6"/>
    <n v="128"/>
    <n v="5406.99"/>
    <n v="42.242109374999998"/>
    <n v="28.78"/>
    <n v="-13.462109374999997"/>
    <n v="-1723.1499999999996"/>
    <x v="3"/>
    <s v="BRUTS USINES"/>
  </r>
  <r>
    <s v="164112"/>
    <s v="CORPS EURO 20 NG LONG TYPE 21 DN 65 B"/>
    <d v="2015-05-28T00:00:00"/>
    <n v="22"/>
    <x v="0"/>
    <x v="0"/>
    <x v="8"/>
    <n v="25"/>
    <x v="6"/>
    <n v="180"/>
    <n v="4988.33"/>
    <n v="27.712944444444442"/>
    <n v="23.68"/>
    <n v="-4.0329444444444427"/>
    <n v="-725.92999999999972"/>
    <x v="3"/>
    <s v="BRUTS USINES"/>
  </r>
  <r>
    <s v="164114"/>
    <s v="CORPS EURO 20 NG LONG TYPE 21    DN 80 B"/>
    <d v="2015-05-28T00:00:00"/>
    <n v="22"/>
    <x v="0"/>
    <x v="0"/>
    <x v="8"/>
    <n v="25"/>
    <x v="6"/>
    <n v="60"/>
    <n v="1835.91"/>
    <n v="30.598500000000001"/>
    <n v="25.33"/>
    <n v="-5.2685000000000031"/>
    <n v="-316.11000000000018"/>
    <x v="3"/>
    <s v="BRUTS USINES"/>
  </r>
  <r>
    <s v="164118"/>
    <s v="CORPS EURO 20 NG LONG TYPE 21 DN 100"/>
    <d v="2015-05-28T00:00:00"/>
    <n v="22"/>
    <x v="0"/>
    <x v="0"/>
    <x v="8"/>
    <n v="25"/>
    <x v="6"/>
    <n v="192"/>
    <n v="9161.32"/>
    <n v="47.715208333333329"/>
    <n v="30.58"/>
    <n v="-17.135208333333331"/>
    <n v="-3289.9599999999996"/>
    <x v="3"/>
    <s v="BRUTS USINES"/>
  </r>
  <r>
    <s v="164118"/>
    <s v="CORPS EURO 20 NG LONG TYPE 21 DN 100"/>
    <d v="2015-05-28T00:00:00"/>
    <n v="22"/>
    <x v="0"/>
    <x v="0"/>
    <x v="8"/>
    <n v="25"/>
    <x v="6"/>
    <n v="176"/>
    <n v="8483.16"/>
    <n v="48.199772727272723"/>
    <n v="30.58"/>
    <n v="-17.619772727272725"/>
    <n v="-3101.0799999999995"/>
    <x v="3"/>
    <s v="BRUTS USINES"/>
  </r>
  <r>
    <s v="164112"/>
    <s v="CORPS EURO 20 NG LONG TYPE 21 DN 65 B"/>
    <d v="2015-05-28T00:00:00"/>
    <n v="22"/>
    <x v="0"/>
    <x v="0"/>
    <x v="8"/>
    <n v="25"/>
    <x v="6"/>
    <n v="240"/>
    <n v="6642.47"/>
    <n v="27.676958333333335"/>
    <n v="23.68"/>
    <n v="-3.9969583333333354"/>
    <n v="-959.27000000000044"/>
    <x v="3"/>
    <s v="BRUTS USINES"/>
  </r>
  <r>
    <s v="164122"/>
    <s v="CORPS EURO 20 NG LONG TYPE 21    DN 150"/>
    <d v="2015-05-28T00:00:00"/>
    <n v="22"/>
    <x v="0"/>
    <x v="0"/>
    <x v="8"/>
    <n v="25"/>
    <x v="6"/>
    <n v="78"/>
    <n v="6163.03"/>
    <n v="79.013205128205129"/>
    <n v="54.15"/>
    <n v="-24.863205128205131"/>
    <n v="-1939.3300000000002"/>
    <x v="3"/>
    <s v="BRUTS USINES"/>
  </r>
  <r>
    <s v="171432"/>
    <s v="CORPS EURO 20 NG COURT TYPE 23   DN 150"/>
    <d v="2015-05-28T00:00:00"/>
    <n v="22"/>
    <x v="0"/>
    <x v="0"/>
    <x v="8"/>
    <n v="25"/>
    <x v="6"/>
    <n v="9"/>
    <n v="642.70000000000005"/>
    <n v="71.411111111111111"/>
    <n v="44.29"/>
    <n v="-27.121111111111112"/>
    <n v="-244.09"/>
    <x v="3"/>
    <s v="BRUTS USINES"/>
  </r>
  <r>
    <s v="164122"/>
    <s v="CORPS EURO 20 NG LONG TYPE 21    DN 150"/>
    <d v="2015-05-28T00:00:00"/>
    <n v="22"/>
    <x v="0"/>
    <x v="0"/>
    <x v="8"/>
    <n v="25"/>
    <x v="6"/>
    <n v="81"/>
    <n v="6419.1"/>
    <n v="79.248148148148147"/>
    <n v="54.15"/>
    <n v="-25.098148148148148"/>
    <n v="-2032.95"/>
    <x v="3"/>
    <s v="BRUTS USINES"/>
  </r>
  <r>
    <s v="171432"/>
    <s v="CORPS EURO 20 NG COURT TYPE 23   DN 150"/>
    <d v="2015-05-28T00:00:00"/>
    <n v="22"/>
    <x v="0"/>
    <x v="0"/>
    <x v="8"/>
    <n v="25"/>
    <x v="6"/>
    <n v="108"/>
    <n v="7712.39"/>
    <n v="71.411018518518517"/>
    <n v="44.29"/>
    <n v="-27.121018518518518"/>
    <n v="-2929.07"/>
    <x v="3"/>
    <s v="BRUTS USINES"/>
  </r>
  <r>
    <s v="171433"/>
    <s v="CORPS EURO 20 NG COURT TYPE 23   DN 100"/>
    <d v="2015-05-28T00:00:00"/>
    <n v="22"/>
    <x v="0"/>
    <x v="0"/>
    <x v="8"/>
    <n v="25"/>
    <x v="6"/>
    <n v="192"/>
    <n v="8110.48"/>
    <n v="42.242083333333333"/>
    <n v="28.78"/>
    <n v="-13.462083333333332"/>
    <n v="-2584.7199999999998"/>
    <x v="3"/>
    <s v="BRUTS USINES"/>
  </r>
  <r>
    <s v="164112"/>
    <s v="CORPS EURO 20 NG LONG TYPE 21 DN 65 B"/>
    <d v="2015-05-28T00:00:00"/>
    <n v="22"/>
    <x v="0"/>
    <x v="0"/>
    <x v="8"/>
    <n v="25"/>
    <x v="6"/>
    <n v="60"/>
    <n v="1660.61"/>
    <n v="27.676833333333331"/>
    <n v="23.68"/>
    <n v="-3.9968333333333312"/>
    <n v="-239.80999999999989"/>
    <x v="3"/>
    <s v="BRUTS USINES"/>
  </r>
  <r>
    <s v="164114"/>
    <s v="CORPS EURO 20 NG LONG TYPE 21    DN 80 B"/>
    <d v="2015-05-28T00:00:00"/>
    <n v="22"/>
    <x v="0"/>
    <x v="0"/>
    <x v="8"/>
    <n v="25"/>
    <x v="6"/>
    <n v="120"/>
    <n v="3671.8"/>
    <n v="30.598333333333336"/>
    <n v="25.33"/>
    <n v="-5.268333333333338"/>
    <n v="-632.2000000000005"/>
    <x v="3"/>
    <s v="BRUTS USINES"/>
  </r>
  <r>
    <s v="164118"/>
    <s v="CORPS EURO 20 NG LONG TYPE 21 DN 100"/>
    <d v="2015-05-28T00:00:00"/>
    <n v="22"/>
    <x v="0"/>
    <x v="0"/>
    <x v="8"/>
    <n v="25"/>
    <x v="6"/>
    <n v="48"/>
    <n v="2290.34"/>
    <n v="47.71541666666667"/>
    <n v="30.58"/>
    <n v="-17.135416666666671"/>
    <n v="-822.50000000000023"/>
    <x v="3"/>
    <s v="BRUTS USINES"/>
  </r>
  <r>
    <s v="234995"/>
    <s v="CORPS NOVA  200 SERIE 15  USINE PN10§"/>
    <d v="2015-05-28T00:00:00"/>
    <n v="22"/>
    <x v="0"/>
    <x v="0"/>
    <x v="8"/>
    <n v="25"/>
    <x v="6"/>
    <n v="8"/>
    <n v="1055.9100000000001"/>
    <n v="131.98875000000001"/>
    <n v="92.14"/>
    <n v="-39.84875000000001"/>
    <n v="-318.79000000000008"/>
    <x v="3"/>
    <s v="BRUTS USINES"/>
  </r>
  <r>
    <s v="164118"/>
    <s v="CORPS EURO 20 NG LONG TYPE 21 DN 100"/>
    <d v="2015-05-28T00:00:00"/>
    <n v="22"/>
    <x v="0"/>
    <x v="0"/>
    <x v="8"/>
    <n v="25"/>
    <x v="6"/>
    <n v="192"/>
    <n v="9254.3700000000008"/>
    <n v="48.199843750000007"/>
    <n v="30.58"/>
    <n v="-17.619843750000008"/>
    <n v="-3383.0100000000016"/>
    <x v="3"/>
    <s v="BRUTS USINES"/>
  </r>
  <r>
    <s v="164122"/>
    <s v="CORPS EURO 20 NG LONG TYPE 21    DN 150"/>
    <d v="2015-05-28T00:00:00"/>
    <n v="22"/>
    <x v="0"/>
    <x v="0"/>
    <x v="8"/>
    <n v="25"/>
    <x v="6"/>
    <n v="84"/>
    <n v="6656.84"/>
    <n v="79.248095238095246"/>
    <n v="54.15"/>
    <n v="-25.098095238095247"/>
    <n v="-2108.2400000000007"/>
    <x v="3"/>
    <s v="BRUTS USINES"/>
  </r>
  <r>
    <s v="171433"/>
    <s v="CORPS EURO 20 NG COURT TYPE 23   DN 100"/>
    <d v="2015-05-28T00:00:00"/>
    <n v="22"/>
    <x v="0"/>
    <x v="0"/>
    <x v="8"/>
    <n v="25"/>
    <x v="6"/>
    <n v="64"/>
    <n v="2703.49"/>
    <n v="42.242031249999997"/>
    <n v="28.78"/>
    <n v="-13.462031249999995"/>
    <n v="-861.56999999999971"/>
    <x v="3"/>
    <s v="BRUTS USINES"/>
  </r>
  <r>
    <s v="171432"/>
    <s v="CORPS EURO 20 NG COURT TYPE 23   DN 150"/>
    <d v="2015-05-28T00:00:00"/>
    <n v="22"/>
    <x v="0"/>
    <x v="0"/>
    <x v="8"/>
    <n v="25"/>
    <x v="6"/>
    <n v="45"/>
    <n v="3264.91"/>
    <n v="72.553555555555548"/>
    <n v="44.29"/>
    <n v="-28.263555555555548"/>
    <n v="-1271.8599999999997"/>
    <x v="3"/>
    <s v="BRUTS USINES"/>
  </r>
  <r>
    <s v="XFM20VA0B"/>
    <s v="ECROU DE MAN. BRUT V20 V24"/>
    <d v="2015-05-28T00:00:00"/>
    <n v="22"/>
    <x v="0"/>
    <x v="0"/>
    <x v="46"/>
    <n v="8825"/>
    <x v="43"/>
    <n v="10872"/>
    <n v="12828.96"/>
    <n v="1.18"/>
    <n v="1.0900000000000001"/>
    <n v="-8.9999999999999858E-2"/>
    <n v="-978.47999999999843"/>
    <x v="4"/>
    <s v="CUIVREUX"/>
  </r>
  <r>
    <s v="20017061"/>
    <s v="PALIER VISSE PI DN100 CHIPPY AVEC JOINTS"/>
    <d v="2015-05-28T00:00:00"/>
    <n v="22"/>
    <x v="0"/>
    <x v="0"/>
    <x v="46"/>
    <n v="8825"/>
    <x v="43"/>
    <n v="1368"/>
    <n v="4719.6000000000004"/>
    <n v="3.45"/>
    <n v="3.34"/>
    <n v="-0.11000000000000032"/>
    <n v="-150.48000000000044"/>
    <x v="4"/>
    <s v="CUIVREUX"/>
  </r>
  <r>
    <s v="XFM20DA0T"/>
    <s v="BRIDE FM EURO 20 NG DN 200    USINEE PEI"/>
    <d v="2015-05-28T00:00:00"/>
    <n v="22"/>
    <x v="0"/>
    <x v="0"/>
    <x v="98"/>
    <n v="3285"/>
    <x v="8"/>
    <n v="10"/>
    <n v="901.8"/>
    <n v="90.179999999999993"/>
    <n v="90.18"/>
    <n v="0"/>
    <n v="1.4210854715202004E-13"/>
    <x v="6"/>
    <s v="RETOURS/ VF / FONTES AUTRES"/>
  </r>
  <r>
    <s v="XFM20DA0T"/>
    <s v="BRIDE FM EURO 20 NG DN 200    USINEE PEI"/>
    <d v="2015-05-28T00:00:00"/>
    <n v="22"/>
    <x v="0"/>
    <x v="0"/>
    <x v="98"/>
    <n v="3285"/>
    <x v="8"/>
    <n v="20"/>
    <n v="1803.6"/>
    <n v="90.179999999999993"/>
    <n v="90.18"/>
    <n v="0"/>
    <n v="2.8421709430404007E-13"/>
    <x v="6"/>
    <s v="RETOURS/ VF / FONTES AUTRES"/>
  </r>
  <r>
    <s v="20017061"/>
    <s v="PALIER VISSE PI DN100 CHIPPY AVEC JOINTS"/>
    <d v="2015-05-28T00:00:00"/>
    <n v="22"/>
    <x v="0"/>
    <x v="0"/>
    <x v="46"/>
    <n v="8825"/>
    <x v="43"/>
    <n v="520"/>
    <n v="1882.4"/>
    <n v="3.62"/>
    <n v="3.34"/>
    <n v="-0.28000000000000025"/>
    <n v="-145.60000000000014"/>
    <x v="4"/>
    <s v="CUIVREUX"/>
  </r>
  <r>
    <s v="XFM20EP0Y"/>
    <s v="PALIER V20 LAITON NOVA 65/80  + GRAISSE"/>
    <d v="2015-05-28T00:00:00"/>
    <n v="22"/>
    <x v="0"/>
    <x v="0"/>
    <x v="46"/>
    <n v="8825"/>
    <x v="43"/>
    <n v="1012"/>
    <n v="3046.12"/>
    <n v="3.01"/>
    <n v="3.08"/>
    <n v="7.0000000000000284E-2"/>
    <n v="70.840000000000288"/>
    <x v="4"/>
    <s v="CUIVREUX"/>
  </r>
  <r>
    <s v="XFM32EN5Y"/>
    <s v="PALIER V32 LAITON E20 +GRAISSE200/300EAU"/>
    <d v="2015-05-28T00:00:00"/>
    <n v="22"/>
    <x v="0"/>
    <x v="0"/>
    <x v="46"/>
    <n v="8825"/>
    <x v="43"/>
    <n v="876"/>
    <n v="5168.3999999999996"/>
    <n v="5.8999999999999995"/>
    <n v="6.4"/>
    <n v="0.50000000000000089"/>
    <n v="438.0000000000008"/>
    <x v="4"/>
    <s v="CUIVREUX"/>
  </r>
  <r>
    <s v="X84230010"/>
    <s v="CROIX SUPPORT CROCHET"/>
    <d v="2015-05-28T00:00:00"/>
    <n v="22"/>
    <x v="0"/>
    <x v="0"/>
    <x v="34"/>
    <n v="9484"/>
    <x v="32"/>
    <n v="2"/>
    <n v="1538"/>
    <n v="769"/>
    <n v="243.8"/>
    <n v="-525.20000000000005"/>
    <n v="-1050.4000000000001"/>
    <x v="0"/>
    <s v="SANS GO"/>
  </r>
  <r>
    <s v="X36624202"/>
    <s v="VERRE TREMPE 440 X 440 X 6"/>
    <d v="2015-05-28T00:00:00"/>
    <n v="22"/>
    <x v="0"/>
    <x v="0"/>
    <x v="99"/>
    <n v="9872"/>
    <x v="82"/>
    <n v="2"/>
    <n v="114.9"/>
    <n v="57.45"/>
    <n v="22.06"/>
    <n v="-35.39"/>
    <n v="-70.78"/>
    <x v="0"/>
    <s v="SANS GO"/>
  </r>
  <r>
    <s v="X65330024"/>
    <s v="MANDRIN DE SERRAGE SANS       VERROUILLA"/>
    <d v="2015-05-28T00:00:00"/>
    <n v="22"/>
    <x v="0"/>
    <x v="0"/>
    <x v="100"/>
    <n v="10291"/>
    <x v="83"/>
    <n v="1"/>
    <n v="1170.5"/>
    <n v="1170.5"/>
    <s v="1.109,68 "/>
    <e v="#VALUE!"/>
    <e v="#VALUE!"/>
    <x v="0"/>
    <s v="SANS GO"/>
  </r>
  <r>
    <s v="X93820075"/>
    <s v="JEU DE 3 MORS SPECIAUX"/>
    <d v="2015-05-28T00:00:00"/>
    <n v="22"/>
    <x v="0"/>
    <x v="0"/>
    <x v="100"/>
    <n v="10291"/>
    <x v="83"/>
    <n v="1"/>
    <n v="641.65"/>
    <n v="641.65"/>
    <n v="385"/>
    <n v="-256.64999999999998"/>
    <n v="-256.64999999999998"/>
    <x v="0"/>
    <s v="SANS GO"/>
  </r>
  <r>
    <s v="X93880068"/>
    <s v="PINCE CONCENTRIQUE3 DOIGTS+RESSORT PR SE"/>
    <d v="2015-05-28T00:00:00"/>
    <n v="22"/>
    <x v="0"/>
    <x v="0"/>
    <x v="100"/>
    <n v="10291"/>
    <x v="83"/>
    <n v="1"/>
    <n v="830"/>
    <n v="830"/>
    <n v="925"/>
    <n v="95"/>
    <n v="95"/>
    <x v="0"/>
    <s v="SANS GO"/>
  </r>
  <r>
    <s v="XFM04VA0Y"/>
    <s v="ECROU MANOEUVRE LAITON FAH V20 302-303 E"/>
    <d v="2015-05-29T00:00:00"/>
    <n v="22"/>
    <x v="0"/>
    <x v="0"/>
    <x v="5"/>
    <s v=""/>
    <x v="4"/>
    <n v="1791"/>
    <n v="1504.44"/>
    <n v="0.84000000000000008"/>
    <n v="1.17"/>
    <n v="0.32999999999999985"/>
    <n v="591.02999999999975"/>
    <x v="0"/>
    <s v="SANS GO"/>
  </r>
  <r>
    <s v="XFM12UD0Y"/>
    <s v="VIS DE MAN. NOVA FAH DN 125   V24 195/30"/>
    <d v="2015-05-29T00:00:00"/>
    <n v="22"/>
    <x v="0"/>
    <x v="0"/>
    <x v="5"/>
    <s v=""/>
    <x v="4"/>
    <n v="392"/>
    <n v="1709.12"/>
    <n v="4.3599999999999994"/>
    <n v="0"/>
    <n v="-4.3599999999999994"/>
    <n v="-1709.12"/>
    <x v="0"/>
    <s v="SANS GO"/>
  </r>
  <r>
    <s v="XFM04VB0Y"/>
    <s v="ECROU MANOEUVRE LAITON FSH V20 302-303 E"/>
    <d v="2015-05-29T00:00:00"/>
    <n v="22"/>
    <x v="0"/>
    <x v="0"/>
    <x v="5"/>
    <s v=""/>
    <x v="4"/>
    <n v="1634"/>
    <n v="1372.56"/>
    <n v="0.84"/>
    <n v="0"/>
    <n v="-0.84"/>
    <n v="-1372.56"/>
    <x v="0"/>
    <s v="SANS GO"/>
  </r>
  <r>
    <s v="XFU10UH5Y"/>
    <s v="ARBRE DE MAN.USINE PING RENV CYLIN DIA21"/>
    <d v="2015-05-29T00:00:00"/>
    <n v="22"/>
    <x v="0"/>
    <x v="0"/>
    <x v="5"/>
    <s v=""/>
    <x v="4"/>
    <n v="418"/>
    <n v="1571.68"/>
    <n v="3.7600000000000002"/>
    <n v="0"/>
    <n v="-3.7600000000000002"/>
    <n v="-1571.68"/>
    <x v="0"/>
    <s v="SANS GO"/>
  </r>
  <r>
    <s v="XFM08UF0Y"/>
    <s v="VIS DE MANOEUVRE E20 FSH DN 80 V24 134/2"/>
    <d v="2015-05-29T00:00:00"/>
    <n v="22"/>
    <x v="0"/>
    <x v="0"/>
    <x v="5"/>
    <s v=""/>
    <x v="4"/>
    <n v="490"/>
    <n v="1901.2"/>
    <n v="3.88"/>
    <n v="0"/>
    <n v="-3.88"/>
    <n v="-1901.2"/>
    <x v="0"/>
    <s v="SANS GO"/>
  </r>
  <r>
    <s v="XFM08UF0Y"/>
    <s v="VIS DE MANOEUVRE E20 FSH DN 80 V24 134/2"/>
    <d v="2015-05-29T00:00:00"/>
    <n v="22"/>
    <x v="0"/>
    <x v="0"/>
    <x v="5"/>
    <s v=""/>
    <x v="4"/>
    <n v="588"/>
    <n v="2281.44"/>
    <n v="3.88"/>
    <n v="0"/>
    <n v="-3.88"/>
    <n v="-2281.44"/>
    <x v="0"/>
    <s v="SANS GO"/>
  </r>
  <r>
    <s v="XFM20DG0T"/>
    <s v="CHAPEAU NOVA DN 200  USINE V32BLEU 250 M"/>
    <d v="2015-05-29T00:00:00"/>
    <n v="22"/>
    <x v="0"/>
    <x v="0"/>
    <x v="5"/>
    <s v=""/>
    <x v="4"/>
    <n v="63"/>
    <n v="824.67"/>
    <n v="13.09"/>
    <n v="10.11"/>
    <n v="-2.9800000000000004"/>
    <n v="-187.74000000000004"/>
    <x v="0"/>
    <s v="SANS GO"/>
  </r>
  <r>
    <s v="XFM07JF2Y"/>
    <s v="JT C/C E20NG 65-80NBR 681/1WG1PT JAUNE"/>
    <d v="2015-05-29T00:00:00"/>
    <n v="22"/>
    <x v="0"/>
    <x v="0"/>
    <x v="76"/>
    <n v="3298"/>
    <x v="68"/>
    <n v="156"/>
    <n v="52.79"/>
    <n v="0.33839743589743587"/>
    <n v="0.34"/>
    <n v="1.6025641025641524E-3"/>
    <n v="0.25000000000000777"/>
    <x v="1"/>
    <s v="PIECES ACHETEES"/>
  </r>
  <r>
    <s v="X41075203"/>
    <s v="VIS CHC M,  8 X 25  ACIER  8/8 ZINGUE BI"/>
    <d v="2015-05-29T00:00:00"/>
    <n v="22"/>
    <x v="0"/>
    <x v="0"/>
    <x v="22"/>
    <n v="1152"/>
    <x v="20"/>
    <n v="10000"/>
    <n v="423.3"/>
    <n v="4.233E-2"/>
    <n v="0.04"/>
    <n v="-2.3299999999999987E-3"/>
    <n v="-23.299999999999986"/>
    <x v="1"/>
    <s v="PIECES ACHETEES"/>
  </r>
  <r>
    <s v="29010241"/>
    <s v="NOTICE KIT LIMITEUR DIAPH DN65   40 M3/H"/>
    <d v="2015-05-29T00:00:00"/>
    <n v="22"/>
    <x v="0"/>
    <x v="0"/>
    <x v="5"/>
    <s v=""/>
    <x v="4"/>
    <n v="4"/>
    <n v="2.6"/>
    <n v="0.65"/>
    <n v="0"/>
    <n v="-0.65"/>
    <n v="-2.6"/>
    <x v="0"/>
    <s v="SANS GO"/>
  </r>
  <r>
    <s v="XFU325K5Y"/>
    <s v="NOTICE KIT PI R1 325  ZK15A013ZK15A014"/>
    <d v="2015-05-29T00:00:00"/>
    <n v="22"/>
    <x v="0"/>
    <x v="0"/>
    <x v="5"/>
    <s v=""/>
    <x v="4"/>
    <n v="20"/>
    <n v="27.8"/>
    <n v="1.3900000000000001"/>
    <n v="0"/>
    <n v="-1.3900000000000001"/>
    <n v="-27.800000000000004"/>
    <x v="0"/>
    <s v="SANS GO"/>
  </r>
  <r>
    <s v="XFU329K5Y"/>
    <s v="NOTICE KIT PI R1 329  ZK08A023ZK10A024-Z"/>
    <d v="2015-05-29T00:00:00"/>
    <n v="22"/>
    <x v="0"/>
    <x v="0"/>
    <x v="5"/>
    <s v=""/>
    <x v="4"/>
    <n v="100"/>
    <n v="65"/>
    <n v="0.65"/>
    <n v="0"/>
    <n v="-0.65"/>
    <n v="-65"/>
    <x v="0"/>
    <s v="SANS GO"/>
  </r>
  <r>
    <s v="29000300"/>
    <s v="NOTICE KIT GUIDE VIS + JOINTS ADD 150 AG"/>
    <d v="2015-05-29T00:00:00"/>
    <n v="22"/>
    <x v="0"/>
    <x v="0"/>
    <x v="5"/>
    <s v=""/>
    <x v="4"/>
    <n v="2"/>
    <n v="1.3"/>
    <n v="0.65"/>
    <n v="0"/>
    <n v="-0.65"/>
    <n v="-1.3"/>
    <x v="0"/>
    <s v="SANS GO"/>
  </r>
  <r>
    <s v="X38131112"/>
    <s v="COLLE BOSTIC 1400 EN TUBE 125 ML"/>
    <d v="2015-05-29T00:00:00"/>
    <n v="22"/>
    <x v="0"/>
    <x v="0"/>
    <x v="101"/>
    <n v="9232"/>
    <x v="84"/>
    <n v="24"/>
    <n v="61.2"/>
    <n v="2.5500000000000003"/>
    <n v="2.04"/>
    <n v="-0.51000000000000023"/>
    <n v="-12.240000000000006"/>
    <x v="0"/>
    <s v="SANS GO"/>
  </r>
  <r>
    <s v="X38498135"/>
    <s v="DEGRIPPANT PLASTOLUB 6K EN BOMBE"/>
    <d v="2015-05-29T00:00:00"/>
    <n v="22"/>
    <x v="0"/>
    <x v="0"/>
    <x v="102"/>
    <n v="9509"/>
    <x v="85"/>
    <n v="30"/>
    <n v="325.5"/>
    <n v="10.85"/>
    <n v="7.83"/>
    <n v="-3.0199999999999996"/>
    <n v="-90.6"/>
    <x v="0"/>
    <s v="SANS GO"/>
  </r>
  <r>
    <s v="X67331192"/>
    <s v="GANTS ENDUIT-PROTEC. T9 NITROTOUGH N210"/>
    <d v="2015-05-29T00:00:00"/>
    <n v="22"/>
    <x v="0"/>
    <x v="0"/>
    <x v="38"/>
    <n v="11492"/>
    <x v="36"/>
    <n v="144"/>
    <n v="151.19999999999999"/>
    <n v="1.0499999999999998"/>
    <n v="1.1599999999999999"/>
    <n v="0.1100000000000001"/>
    <n v="15.840000000000014"/>
    <x v="0"/>
    <s v="SANS GO"/>
  </r>
  <r>
    <s v="20033800"/>
    <s v="GANTS PROTEC.COUPURE T=8 PU900. 1830E02"/>
    <d v="2015-05-29T00:00:00"/>
    <n v="22"/>
    <x v="0"/>
    <x v="0"/>
    <x v="38"/>
    <n v="11492"/>
    <x v="36"/>
    <n v="240"/>
    <n v="1092"/>
    <n v="4.55"/>
    <n v="0"/>
    <n v="-4.55"/>
    <n v="-1092"/>
    <x v="0"/>
    <s v="SANS GO"/>
  </r>
  <r>
    <s v="XFH20VA3Y"/>
    <s v="ECROU MANOEUVRE LAITON FAH V32 302-303 2"/>
    <d v="2015-05-29T00:00:00"/>
    <n v="22"/>
    <x v="0"/>
    <x v="0"/>
    <x v="5"/>
    <s v=""/>
    <x v="4"/>
    <n v="806"/>
    <n v="2240.6799999999998"/>
    <n v="2.78"/>
    <n v="0"/>
    <n v="-2.78"/>
    <n v="-2240.6799999999998"/>
    <x v="0"/>
    <s v="SANS GO"/>
  </r>
  <r>
    <s v="XFZ12JL0T"/>
    <s v="JOINT GGS DN 125 CONDITIONNE"/>
    <d v="2015-05-29T00:00:00"/>
    <n v="22"/>
    <x v="0"/>
    <x v="0"/>
    <x v="17"/>
    <n v="9310"/>
    <x v="15"/>
    <n v="3"/>
    <n v="105.42"/>
    <n v="35.14"/>
    <n v="0"/>
    <n v="-35.14"/>
    <n v="-105.42"/>
    <x v="0"/>
    <s v="SANS GO"/>
  </r>
  <r>
    <s v="20036955"/>
    <s v="CAISSE TETE RATIO.NG RENVREP.TRA  NIMP15"/>
    <d v="2015-05-29T00:00:00"/>
    <n v="22"/>
    <x v="0"/>
    <x v="0"/>
    <x v="13"/>
    <n v="9367"/>
    <x v="11"/>
    <n v="12"/>
    <n v="260.39999999999998"/>
    <n v="21.7"/>
    <n v="21.8"/>
    <n v="0.10000000000000142"/>
    <n v="1.2000000000000171"/>
    <x v="2"/>
    <s v="PRODUITS DE CONDITIONNEMENT"/>
  </r>
  <r>
    <s v="XFM15ZK3Y"/>
    <s v="BOIS DE CALAGE E20 UU   DN 150REPERE Q"/>
    <d v="2015-05-29T00:00:00"/>
    <n v="22"/>
    <x v="0"/>
    <x v="0"/>
    <x v="13"/>
    <n v="9367"/>
    <x v="11"/>
    <n v="800"/>
    <n v="240"/>
    <n v="0.3"/>
    <n v="0.31"/>
    <n v="1.0000000000000009E-2"/>
    <n v="8.0000000000000071"/>
    <x v="2"/>
    <s v="PRODUITS DE CONDITIONNEMENT"/>
  </r>
  <r>
    <s v="XFM01ZR0Y"/>
    <s v="CAISSE EMBALLAGE E20 FM       200 A 300"/>
    <d v="2015-05-29T00:00:00"/>
    <n v="22"/>
    <x v="0"/>
    <x v="0"/>
    <x v="13"/>
    <n v="9367"/>
    <x v="11"/>
    <n v="2"/>
    <n v="164.54"/>
    <n v="82.27"/>
    <n v="85.47"/>
    <n v="3.2000000000000028"/>
    <n v="6.4000000000000057"/>
    <x v="2"/>
    <s v="PRODUITS DE CONDITIONNEMENT"/>
  </r>
  <r>
    <s v="XFM01ZR0Y"/>
    <s v="CAISSE EMBALLAGE E20 FM       200 A 300"/>
    <d v="2015-05-29T00:00:00"/>
    <n v="22"/>
    <x v="0"/>
    <x v="0"/>
    <x v="13"/>
    <n v="9367"/>
    <x v="11"/>
    <n v="2"/>
    <n v="164.54"/>
    <n v="82.27"/>
    <n v="85.47"/>
    <n v="3.2000000000000028"/>
    <n v="6.4000000000000057"/>
    <x v="2"/>
    <s v="PRODUITS DE CONDITIONNEMENT"/>
  </r>
  <r>
    <s v="XFU10ZQ0Y"/>
    <s v="PLANCHE RENFORT 1885X165EP20  CARTON*|LS"/>
    <d v="2015-05-29T00:00:00"/>
    <n v="22"/>
    <x v="0"/>
    <x v="0"/>
    <x v="13"/>
    <n v="9367"/>
    <x v="11"/>
    <n v="156"/>
    <n v="273"/>
    <n v="1.75"/>
    <n v="1.78"/>
    <n v="3.0000000000000027E-2"/>
    <n v="4.6800000000000042"/>
    <x v="2"/>
    <s v="PRODUITS DE CONDITIONNEMENT"/>
  </r>
  <r>
    <s v="XFU10ZJ6Y"/>
    <s v="CAISSE RATIONNEL+100 HC 1M BTECOU.REP.CG"/>
    <d v="2015-05-29T00:00:00"/>
    <n v="22"/>
    <x v="0"/>
    <x v="0"/>
    <x v="13"/>
    <n v="9367"/>
    <x v="11"/>
    <n v="12"/>
    <n v="172.44"/>
    <n v="14.37"/>
    <n v="14.91"/>
    <n v="0.54000000000000092"/>
    <n v="6.4800000000000111"/>
    <x v="2"/>
    <s v="PRODUITS DE CONDITIONNEMENT"/>
  </r>
  <r>
    <s v="XFU10ZJ6Y"/>
    <s v="CAISSE RATIONNEL+100 HC 1M BTECOU.REP.CG"/>
    <d v="2015-05-29T00:00:00"/>
    <n v="22"/>
    <x v="0"/>
    <x v="0"/>
    <x v="13"/>
    <n v="9367"/>
    <x v="11"/>
    <n v="20"/>
    <n v="287.39999999999998"/>
    <n v="14.37"/>
    <n v="14.91"/>
    <n v="0.54000000000000092"/>
    <n v="10.800000000000018"/>
    <x v="2"/>
    <s v="PRODUITS DE CONDITIONNEMENT"/>
  </r>
  <r>
    <s v="XFU10ZG7Y"/>
    <s v="CAISSE C9 + ATLAS + 100 VR HC 1M REP.CB"/>
    <d v="2015-05-29T00:00:00"/>
    <n v="22"/>
    <x v="0"/>
    <x v="0"/>
    <x v="13"/>
    <n v="9367"/>
    <x v="11"/>
    <n v="72"/>
    <n v="1026"/>
    <n v="14.25"/>
    <n v="14.83"/>
    <n v="0.58000000000000007"/>
    <n v="41.760000000000005"/>
    <x v="2"/>
    <s v="PRODUITS DE CONDITIONNEMENT"/>
  </r>
  <r>
    <s v="20036952"/>
    <s v="CAISSE C9.ATLAS+ 100 VR HC1M REP.CB NIMP"/>
    <d v="2015-05-29T00:00:00"/>
    <n v="22"/>
    <x v="0"/>
    <x v="0"/>
    <x v="13"/>
    <n v="9367"/>
    <x v="11"/>
    <n v="18"/>
    <n v="283.68"/>
    <n v="15.76"/>
    <n v="16.39"/>
    <n v="0.63000000000000078"/>
    <n v="11.340000000000014"/>
    <x v="2"/>
    <s v="PRODUITS DE CONDITIONNEMENT"/>
  </r>
  <r>
    <s v="XFU10ZG7Y"/>
    <s v="CAISSE C9 + ATLAS + 100 VR HC 1M REP.CB"/>
    <d v="2015-05-29T00:00:00"/>
    <n v="22"/>
    <x v="0"/>
    <x v="0"/>
    <x v="13"/>
    <n v="9367"/>
    <x v="11"/>
    <n v="9"/>
    <n v="128.25"/>
    <n v="14.25"/>
    <n v="14.83"/>
    <n v="0.58000000000000007"/>
    <n v="5.2200000000000006"/>
    <x v="2"/>
    <s v="PRODUITS DE CONDITIONNEMENT"/>
  </r>
  <r>
    <s v="XFU10ZG7Y"/>
    <s v="CAISSE C9 + ATLAS + 100 VR HC 1M REP.CB"/>
    <d v="2015-05-29T00:00:00"/>
    <n v="22"/>
    <x v="0"/>
    <x v="0"/>
    <x v="13"/>
    <n v="9367"/>
    <x v="11"/>
    <n v="15"/>
    <n v="213.75"/>
    <n v="14.25"/>
    <n v="14.83"/>
    <n v="0.58000000000000007"/>
    <n v="8.7000000000000011"/>
    <x v="2"/>
    <s v="PRODUITS DE CONDITIONNEMENT"/>
  </r>
  <r>
    <s v="XFU12RL4Y"/>
    <s v="RACCORD STORZ DIN14319 G4 &quot;   PEINT *|LS"/>
    <d v="2015-05-29T00:00:00"/>
    <n v="22"/>
    <x v="0"/>
    <x v="0"/>
    <x v="103"/>
    <n v="10151"/>
    <x v="86"/>
    <n v="300"/>
    <n v="3510"/>
    <n v="11.7"/>
    <n v="10.6"/>
    <n v="-1.0999999999999996"/>
    <n v="-329.99999999999989"/>
    <x v="8"/>
    <s v="ZINC,ALUMINEUX"/>
  </r>
  <r>
    <s v="XF4293903"/>
    <s v="ENS.REGUL 65 PREEQUI TEST AV  MONTA*|LS"/>
    <d v="2015-05-29T00:00:00"/>
    <n v="22"/>
    <x v="0"/>
    <x v="0"/>
    <x v="104"/>
    <n v="9777"/>
    <x v="87"/>
    <n v="482"/>
    <n v="41524.300000000003"/>
    <n v="86.15"/>
    <n v="84.5"/>
    <n v="-1.6500000000000057"/>
    <n v="-795.30000000000268"/>
    <x v="1"/>
    <s v="PIECES ACHETEES"/>
  </r>
  <r>
    <s v="29000227"/>
    <s v="NOTICE KIT DISPOSITIF PLOMBAGE    R1 901"/>
    <d v="2015-05-29T00:00:00"/>
    <n v="22"/>
    <x v="0"/>
    <x v="0"/>
    <x v="5"/>
    <s v=""/>
    <x v="4"/>
    <n v="2"/>
    <n v="1.3"/>
    <n v="0.65"/>
    <n v="0"/>
    <n v="-0.65"/>
    <n v="-1.3"/>
    <x v="0"/>
    <s v="SANS GO"/>
  </r>
  <r>
    <s v="29007126"/>
    <s v="NOTICE ENS MANOEUVRE + JOINTS ADD ADS 80"/>
    <d v="2015-05-29T00:00:00"/>
    <n v="22"/>
    <x v="0"/>
    <x v="0"/>
    <x v="5"/>
    <s v=""/>
    <x v="4"/>
    <n v="5"/>
    <n v="3.25"/>
    <n v="0.65"/>
    <n v="0"/>
    <n v="-0.65"/>
    <n v="-3.25"/>
    <x v="0"/>
    <s v="SANS GO"/>
  </r>
  <r>
    <s v="29009350"/>
    <s v="NOTICE COMPTEUR ALLEGE SUP 7,5 A 30 M3/H"/>
    <d v="2015-05-29T00:00:00"/>
    <n v="22"/>
    <x v="0"/>
    <x v="0"/>
    <x v="5"/>
    <s v=""/>
    <x v="4"/>
    <n v="33"/>
    <n v="21.45"/>
    <n v="0.65"/>
    <n v="0"/>
    <n v="-0.65"/>
    <n v="-21.45"/>
    <x v="0"/>
    <s v="SANS GO"/>
  </r>
  <r>
    <s v="XFU309K5Y"/>
    <s v="NOTICE KIT PI R1 309+N  222402 FULL SERV"/>
    <d v="2015-05-29T00:00:00"/>
    <n v="22"/>
    <x v="0"/>
    <x v="0"/>
    <x v="5"/>
    <s v=""/>
    <x v="4"/>
    <n v="30"/>
    <n v="19.5"/>
    <n v="0.65"/>
    <n v="0"/>
    <n v="-0.65"/>
    <n v="-19.5"/>
    <x v="0"/>
    <s v="SANS GO"/>
  </r>
  <r>
    <s v="20019136"/>
    <s v="VIS CHC M6X40 ZB POUR NEWS 1/2 CARENAGES"/>
    <d v="2015-04-01T00:00:00"/>
    <n v="14"/>
    <x v="1"/>
    <x v="0"/>
    <x v="97"/>
    <n v="1170"/>
    <x v="81"/>
    <n v="1600"/>
    <n v="46.4"/>
    <n v="2.8999999999999998E-2"/>
    <n v="0.03"/>
    <n v="1.0000000000000009E-3"/>
    <n v="1.6000000000000014"/>
    <x v="1"/>
    <s v="PIECES ACHETEES"/>
  </r>
  <r>
    <s v="XFM08DG0T"/>
    <s v="CHAPEAU NOVA 65/80 US.BLEU 250MICRONS"/>
    <d v="2015-04-01T00:00:00"/>
    <n v="14"/>
    <x v="1"/>
    <x v="0"/>
    <x v="105"/>
    <n v="1227"/>
    <x v="27"/>
    <n v="118"/>
    <n v="469.64"/>
    <n v="3.98"/>
    <n v="0"/>
    <n v="-3.98"/>
    <n v="-469.64"/>
    <x v="0"/>
    <s v="SANS GO"/>
  </r>
  <r>
    <s v="XFM08DG0T"/>
    <s v="CHAPEAU NOVA 65/80 US.BLEU 250MICRONS"/>
    <d v="2015-04-01T00:00:00"/>
    <n v="14"/>
    <x v="1"/>
    <x v="0"/>
    <x v="105"/>
    <n v="1227"/>
    <x v="27"/>
    <n v="415"/>
    <n v="1651.7"/>
    <n v="3.98"/>
    <n v="0"/>
    <n v="-3.98"/>
    <n v="-1651.7"/>
    <x v="0"/>
    <s v="SANS GO"/>
  </r>
  <r>
    <s v="XFM12DG1T"/>
    <s v="CHAPEAU NOVA DN 125   USINE   PEINT BLEU"/>
    <d v="2015-04-01T00:00:00"/>
    <n v="14"/>
    <x v="1"/>
    <x v="0"/>
    <x v="105"/>
    <n v="1227"/>
    <x v="27"/>
    <n v="500"/>
    <n v="3145"/>
    <n v="6.29"/>
    <n v="0"/>
    <n v="-6.29"/>
    <n v="-3145"/>
    <x v="0"/>
    <s v="SANS GO"/>
  </r>
  <r>
    <s v="XFM15DG0T"/>
    <s v="CHAPEAU NOVA DN 150   USINE   PEINT BLEU"/>
    <d v="2015-04-01T00:00:00"/>
    <n v="14"/>
    <x v="1"/>
    <x v="0"/>
    <x v="105"/>
    <n v="1227"/>
    <x v="27"/>
    <n v="1344"/>
    <n v="8910.7199999999993"/>
    <n v="6.63"/>
    <n v="0"/>
    <n v="-6.63"/>
    <n v="-8910.7199999999993"/>
    <x v="0"/>
    <s v="SANS GO"/>
  </r>
  <r>
    <s v="XFU04MM1B"/>
    <s v="CLE MAN.SPE 80+ PIR 100 BRUTE"/>
    <d v="2015-04-01T00:00:00"/>
    <n v="14"/>
    <x v="1"/>
    <x v="0"/>
    <x v="106"/>
    <n v="24098"/>
    <x v="88"/>
    <n v="45"/>
    <n v="473.85"/>
    <n v="10.530000000000001"/>
    <n v="10.32"/>
    <n v="-0.21000000000000085"/>
    <n v="-9.4500000000000384"/>
    <x v="6"/>
    <s v="RETOURS/ VF / FONTES AUTRES"/>
  </r>
  <r>
    <s v="185514"/>
    <s v="CORPS NOVA  250 SERIE 14  USINE PN16§"/>
    <d v="2015-04-01T00:00:00"/>
    <n v="14"/>
    <x v="1"/>
    <x v="0"/>
    <x v="107"/>
    <n v="18"/>
    <x v="65"/>
    <n v="24"/>
    <n v="4016.72"/>
    <n v="167.36333333333332"/>
    <n v="160.51"/>
    <n v="-6.8533333333333246"/>
    <n v="-164.47999999999979"/>
    <x v="3"/>
    <s v="BRUTS USINES"/>
  </r>
  <r>
    <s v="185511"/>
    <s v="CORPS NOVA  200 SERIE 14  USINE PN10§"/>
    <d v="2015-04-01T00:00:00"/>
    <n v="14"/>
    <x v="1"/>
    <x v="0"/>
    <x v="107"/>
    <n v="18"/>
    <x v="65"/>
    <n v="32"/>
    <n v="3243.77"/>
    <n v="101.3678125"/>
    <n v="101.4"/>
    <n v="3.2187500000006253E-2"/>
    <n v="1.0300000000002001"/>
    <x v="3"/>
    <s v="BRUTS USINES"/>
  </r>
  <r>
    <s v="185514"/>
    <s v="CORPS NOVA  250 SERIE 14  USINE PN16§"/>
    <d v="2015-04-01T00:00:00"/>
    <n v="14"/>
    <x v="1"/>
    <x v="0"/>
    <x v="107"/>
    <n v="18"/>
    <x v="65"/>
    <n v="24"/>
    <n v="4016.72"/>
    <n v="167.36333333333332"/>
    <n v="160.51"/>
    <n v="-6.8533333333333246"/>
    <n v="-164.47999999999979"/>
    <x v="3"/>
    <s v="BRUTS USINES"/>
  </r>
  <r>
    <s v="185514"/>
    <s v="CORPS NOVA  250 SERIE 14  USINE PN16§"/>
    <d v="2015-04-01T00:00:00"/>
    <n v="14"/>
    <x v="1"/>
    <x v="0"/>
    <x v="107"/>
    <n v="18"/>
    <x v="65"/>
    <n v="12"/>
    <n v="2008.36"/>
    <n v="167.36333333333332"/>
    <n v="160.51"/>
    <n v="-6.8533333333333246"/>
    <n v="-82.239999999999895"/>
    <x v="3"/>
    <s v="BRUTS USINES"/>
  </r>
  <r>
    <s v="184324"/>
    <s v="CORPS NOVA DN 80 SERIE 15 PN25"/>
    <d v="2015-04-01T00:00:00"/>
    <n v="14"/>
    <x v="1"/>
    <x v="0"/>
    <x v="107"/>
    <n v="18"/>
    <x v="65"/>
    <n v="100"/>
    <n v="3488.46"/>
    <n v="34.884599999999999"/>
    <n v="25.3"/>
    <n v="-9.5845999999999982"/>
    <n v="-958.45999999999981"/>
    <x v="3"/>
    <s v="BRUTS USINES"/>
  </r>
  <r>
    <s v="178393"/>
    <s v="CORPS BRUT E23 NG  200  A0 03.24/101740C"/>
    <d v="2015-04-01T00:00:00"/>
    <n v="14"/>
    <x v="1"/>
    <x v="0"/>
    <x v="107"/>
    <n v="18"/>
    <x v="65"/>
    <n v="48"/>
    <n v="4586.83"/>
    <n v="95.558958333333337"/>
    <n v="77.58"/>
    <n v="-17.978958333333338"/>
    <n v="-862.99000000000024"/>
    <x v="3"/>
    <s v="BRUTS USINES"/>
  </r>
  <r>
    <s v="185529"/>
    <s v="CORPS NOVA  250 SERIE 15 USINE PN10§"/>
    <d v="2015-04-01T00:00:00"/>
    <n v="14"/>
    <x v="1"/>
    <x v="0"/>
    <x v="107"/>
    <n v="18"/>
    <x v="65"/>
    <n v="72"/>
    <n v="12831.68"/>
    <n v="178.21777777777777"/>
    <n v="175.48"/>
    <n v="-2.7377777777777794"/>
    <n v="-197.12000000000012"/>
    <x v="3"/>
    <s v="BRUTS USINES"/>
  </r>
  <r>
    <s v="185514"/>
    <s v="CORPS NOVA  250 SERIE 14  USINE PN16§"/>
    <d v="2015-04-01T00:00:00"/>
    <n v="14"/>
    <x v="1"/>
    <x v="0"/>
    <x v="107"/>
    <n v="18"/>
    <x v="65"/>
    <n v="6"/>
    <n v="1004.18"/>
    <n v="167.36333333333332"/>
    <n v="160.51"/>
    <n v="-6.8533333333333246"/>
    <n v="-41.119999999999948"/>
    <x v="3"/>
    <s v="BRUTS USINES"/>
  </r>
  <r>
    <s v="199200"/>
    <s v="COUDE A PATIN  POUR PI 100 PEA BLEU"/>
    <d v="2015-04-01T00:00:00"/>
    <n v="14"/>
    <x v="1"/>
    <x v="0"/>
    <x v="107"/>
    <n v="18"/>
    <x v="65"/>
    <n v="20"/>
    <n v="598.48"/>
    <n v="29.923999999999999"/>
    <n v="25.92"/>
    <n v="-4.0039999999999978"/>
    <n v="-80.079999999999956"/>
    <x v="3"/>
    <s v="BRUTS USINES"/>
  </r>
  <r>
    <s v="172355"/>
    <s v="CORPS BRUT PI 100 C9 § A0 04.10/101525 F"/>
    <d v="2015-04-01T00:00:00"/>
    <n v="14"/>
    <x v="1"/>
    <x v="0"/>
    <x v="107"/>
    <n v="18"/>
    <x v="65"/>
    <n v="250"/>
    <n v="9492.2999999999993"/>
    <n v="37.969199999999994"/>
    <n v="32.83"/>
    <n v="-5.1391999999999953"/>
    <n v="-1284.7999999999988"/>
    <x v="3"/>
    <s v="BRUTS USINES"/>
  </r>
  <r>
    <s v="XFM04DE5T"/>
    <s v="CHAPEAU E20 40/50 US.REV.EPOXYBLEU 250M"/>
    <d v="2015-04-01T00:00:00"/>
    <n v="14"/>
    <x v="1"/>
    <x v="0"/>
    <x v="105"/>
    <n v="1227"/>
    <x v="27"/>
    <n v="2060"/>
    <n v="7910.4"/>
    <n v="3.84"/>
    <n v="0"/>
    <n v="-3.84"/>
    <n v="-7910.4"/>
    <x v="0"/>
    <s v="SANS GO"/>
  </r>
  <r>
    <s v="XFM04DE5T"/>
    <s v="CHAPEAU E20 40/50 US.REV.EPOXYBLEU 250M"/>
    <d v="2015-04-01T00:00:00"/>
    <n v="14"/>
    <x v="1"/>
    <x v="0"/>
    <x v="105"/>
    <n v="1227"/>
    <x v="27"/>
    <n v="110"/>
    <n v="422.4"/>
    <n v="3.84"/>
    <n v="0"/>
    <n v="-3.84"/>
    <n v="-422.4"/>
    <x v="0"/>
    <s v="SANS GO"/>
  </r>
  <r>
    <s v="29010473"/>
    <s v="NOTICE KIT REP MECA SUP C9+/ATLAS+ §"/>
    <d v="2015-04-01T00:00:00"/>
    <n v="14"/>
    <x v="1"/>
    <x v="0"/>
    <x v="5"/>
    <s v=""/>
    <x v="4"/>
    <n v="100"/>
    <n v="65"/>
    <n v="0.65"/>
    <n v="0"/>
    <n v="-0.65"/>
    <n v="-65"/>
    <x v="0"/>
    <s v="SANS GO"/>
  </r>
  <r>
    <s v="29002586"/>
    <s v="NOTICE POUR  GOUPILLES G07 4 X 32 BORNE"/>
    <d v="2015-04-01T00:00:00"/>
    <n v="14"/>
    <x v="1"/>
    <x v="0"/>
    <x v="5"/>
    <s v=""/>
    <x v="4"/>
    <n v="1"/>
    <n v="0.65"/>
    <n v="0.65"/>
    <n v="0"/>
    <n v="-0.65"/>
    <n v="-0.65"/>
    <x v="0"/>
    <s v="SANS GO"/>
  </r>
  <r>
    <s v="29001987"/>
    <s v="NOTICE  KITS JOINTS ETANCH. BORNE GH AG"/>
    <d v="2015-04-01T00:00:00"/>
    <n v="14"/>
    <x v="1"/>
    <x v="0"/>
    <x v="5"/>
    <s v=""/>
    <x v="4"/>
    <n v="1"/>
    <n v="0.65"/>
    <n v="0.65"/>
    <n v="0"/>
    <n v="-0.65"/>
    <n v="-0.65"/>
    <x v="0"/>
    <s v="SANS GO"/>
  </r>
  <r>
    <s v="29009332"/>
    <s v="NOTICE KIT REPA MCT BB STAB ECOUL DN100"/>
    <d v="2015-04-01T00:00:00"/>
    <n v="14"/>
    <x v="1"/>
    <x v="0"/>
    <x v="5"/>
    <s v=""/>
    <x v="4"/>
    <n v="1"/>
    <n v="0.65"/>
    <n v="0.65"/>
    <n v="0"/>
    <n v="-0.65"/>
    <n v="-0.65"/>
    <x v="0"/>
    <s v="SANS GO"/>
  </r>
  <r>
    <s v="XFN65ZK0Y"/>
    <s v="MODE D'EMPLOI GRAISSAGE REGUL DN 65"/>
    <d v="2015-04-01T00:00:00"/>
    <n v="14"/>
    <x v="1"/>
    <x v="0"/>
    <x v="5"/>
    <s v=""/>
    <x v="4"/>
    <n v="1"/>
    <n v="1.39"/>
    <n v="1.39"/>
    <n v="0"/>
    <n v="-1.39"/>
    <n v="-1.39"/>
    <x v="0"/>
    <s v="SANS GO"/>
  </r>
  <r>
    <s v="29009333"/>
    <s v="NOTICE KIT REPA MCT BB STAB ECOUL DN150"/>
    <d v="2015-04-01T00:00:00"/>
    <n v="14"/>
    <x v="1"/>
    <x v="0"/>
    <x v="5"/>
    <s v=""/>
    <x v="4"/>
    <n v="1"/>
    <n v="0.65"/>
    <n v="0.65"/>
    <n v="0"/>
    <n v="-0.65"/>
    <n v="-0.65"/>
    <x v="0"/>
    <s v="SANS GO"/>
  </r>
  <r>
    <s v="29010473"/>
    <s v="NOTICE KIT REP MECA SUP C9+/ATLAS+ §"/>
    <d v="2015-04-01T00:00:00"/>
    <n v="14"/>
    <x v="1"/>
    <x v="0"/>
    <x v="5"/>
    <s v=""/>
    <x v="4"/>
    <n v="50"/>
    <n v="32.5"/>
    <n v="0.65"/>
    <n v="0"/>
    <n v="-0.65"/>
    <n v="-32.5"/>
    <x v="0"/>
    <s v="SANS GO"/>
  </r>
  <r>
    <s v="172354"/>
    <s v="CORPS BRUT PI 100 ATLAS A0 04.10/101523"/>
    <d v="2015-04-01T00:00:00"/>
    <n v="14"/>
    <x v="1"/>
    <x v="0"/>
    <x v="107"/>
    <n v="18"/>
    <x v="65"/>
    <n v="300"/>
    <n v="13206.54"/>
    <n v="44.021800000000006"/>
    <n v="37.72"/>
    <n v="-6.3018000000000072"/>
    <n v="-1890.5400000000022"/>
    <x v="3"/>
    <s v="BRUTS USINES"/>
  </r>
  <r>
    <s v="199212"/>
    <s v="FUT INFERIEUR PI C9 + 100 EPOXY BRUN"/>
    <d v="2015-04-01T00:00:00"/>
    <n v="14"/>
    <x v="1"/>
    <x v="0"/>
    <x v="107"/>
    <n v="18"/>
    <x v="65"/>
    <n v="432"/>
    <n v="9506.42"/>
    <n v="22.005601851851853"/>
    <n v="22.51"/>
    <n v="0.5043981481481481"/>
    <n v="217.89999999999998"/>
    <x v="3"/>
    <s v="BRUTS USINES"/>
  </r>
  <r>
    <s v="160485"/>
    <s v="CORPS DN 50  EURO 21 BRUT"/>
    <d v="2015-04-01T00:00:00"/>
    <n v="14"/>
    <x v="1"/>
    <x v="0"/>
    <x v="107"/>
    <n v="18"/>
    <x v="65"/>
    <n v="90"/>
    <n v="1566.47"/>
    <n v="17.405222222222221"/>
    <n v="14.46"/>
    <n v="-2.9452222222222204"/>
    <n v="-265.06999999999982"/>
    <x v="3"/>
    <s v="BRUTS USINES"/>
  </r>
  <r>
    <s v="184324"/>
    <s v="CORPS NOVA DN 80 SERIE 15 PN25"/>
    <d v="2015-04-01T00:00:00"/>
    <n v="14"/>
    <x v="1"/>
    <x v="0"/>
    <x v="107"/>
    <n v="18"/>
    <x v="65"/>
    <n v="50"/>
    <n v="1744.23"/>
    <n v="34.884599999999999"/>
    <n v="25.3"/>
    <n v="-9.5845999999999982"/>
    <n v="-479.2299999999999"/>
    <x v="3"/>
    <s v="BRUTS USINES"/>
  </r>
  <r>
    <s v="166685"/>
    <s v="CORPS DN 40  EURO 21 BRUT"/>
    <d v="2015-04-01T00:00:00"/>
    <n v="14"/>
    <x v="1"/>
    <x v="0"/>
    <x v="107"/>
    <n v="18"/>
    <x v="65"/>
    <n v="270"/>
    <n v="4109.83"/>
    <n v="15.221592592592593"/>
    <n v="12.21"/>
    <n v="-3.0115925925925922"/>
    <n v="-813.12999999999988"/>
    <x v="3"/>
    <s v="BRUTS USINES"/>
  </r>
  <r>
    <s v="164120"/>
    <s v="CORPS EURO 20 NG LONG TYPE 21    DN 125"/>
    <d v="2015-04-01T00:00:00"/>
    <n v="14"/>
    <x v="1"/>
    <x v="0"/>
    <x v="107"/>
    <n v="18"/>
    <x v="65"/>
    <n v="144"/>
    <n v="6662.74"/>
    <n v="46.269027777777779"/>
    <n v="36.479999999999997"/>
    <n v="-9.7890277777777825"/>
    <n v="-1409.6200000000008"/>
    <x v="3"/>
    <s v="BRUTS USINES"/>
  </r>
  <r>
    <s v="178483"/>
    <s v="CORPS BRUT  E25+ NG 80  A0 03.24/101802"/>
    <d v="2015-04-01T00:00:00"/>
    <n v="14"/>
    <x v="1"/>
    <x v="0"/>
    <x v="107"/>
    <n v="18"/>
    <x v="65"/>
    <n v="20"/>
    <n v="566.46"/>
    <n v="28.323"/>
    <n v="28.32"/>
    <n v="-3.0000000000001137E-3"/>
    <n v="-6.0000000000002274E-2"/>
    <x v="3"/>
    <s v="BRUTS USINES"/>
  </r>
  <r>
    <s v="184322"/>
    <s v="CORPS NOVA DN 65 SERIE 15 PN25"/>
    <d v="2015-04-01T00:00:00"/>
    <n v="14"/>
    <x v="1"/>
    <x v="0"/>
    <x v="108"/>
    <n v="18"/>
    <x v="65"/>
    <n v="10"/>
    <n v="237.23"/>
    <n v="23.722999999999999"/>
    <n v="18.34"/>
    <n v="-5.3829999999999991"/>
    <n v="-53.829999999999991"/>
    <x v="7"/>
    <s v="FONTE"/>
  </r>
  <r>
    <s v="185530"/>
    <s v="CORPS NOVA  250 SERIE 15 USINE PN16§"/>
    <d v="2015-04-01T00:00:00"/>
    <n v="14"/>
    <x v="1"/>
    <x v="0"/>
    <x v="107"/>
    <n v="18"/>
    <x v="65"/>
    <n v="12"/>
    <n v="2141.2800000000002"/>
    <n v="178.44000000000003"/>
    <n v="178.8"/>
    <n v="0.35999999999998522"/>
    <n v="4.3199999999998226"/>
    <x v="3"/>
    <s v="BRUTS USINES"/>
  </r>
  <r>
    <s v="171701"/>
    <s v="CORPS NOVA DN 65 SERIE 14"/>
    <d v="2015-04-01T00:00:00"/>
    <n v="14"/>
    <x v="1"/>
    <x v="0"/>
    <x v="107"/>
    <n v="18"/>
    <x v="65"/>
    <n v="160"/>
    <n v="3332.64"/>
    <n v="20.829000000000001"/>
    <n v="17.8"/>
    <n v="-3.0289999999999999"/>
    <n v="-484.64"/>
    <x v="3"/>
    <s v="BRUTS USINES"/>
  </r>
  <r>
    <s v="185512"/>
    <s v="CORPS NOVA  200 SERIE 14  USINE PN16§"/>
    <d v="2015-04-01T00:00:00"/>
    <n v="14"/>
    <x v="1"/>
    <x v="0"/>
    <x v="107"/>
    <n v="18"/>
    <x v="65"/>
    <n v="16"/>
    <n v="1709.91"/>
    <n v="106.86937500000001"/>
    <n v="100.98"/>
    <n v="-5.8893750000000011"/>
    <n v="-94.230000000000018"/>
    <x v="3"/>
    <s v="BRUTS USINES"/>
  </r>
  <r>
    <s v="178397"/>
    <s v="CHAP BRUT E20 NG 200  V32 A0 3.24/101742"/>
    <d v="2015-04-01T00:00:00"/>
    <n v="14"/>
    <x v="1"/>
    <x v="0"/>
    <x v="107"/>
    <n v="18"/>
    <x v="65"/>
    <n v="240"/>
    <n v="1500.96"/>
    <n v="6.2540000000000004"/>
    <n v="6.99"/>
    <n v="0.73599999999999977"/>
    <n v="176.63999999999993"/>
    <x v="3"/>
    <s v="BRUTS USINES"/>
  </r>
  <r>
    <s v="184327"/>
    <s v="CORPS NOVA DN 150 SERIE 15 PN25"/>
    <d v="2015-04-01T00:00:00"/>
    <n v="14"/>
    <x v="1"/>
    <x v="0"/>
    <x v="107"/>
    <n v="18"/>
    <x v="65"/>
    <n v="10"/>
    <n v="648.83000000000004"/>
    <n v="64.88300000000001"/>
    <n v="55.29"/>
    <n v="-9.5930000000000106"/>
    <n v="-95.930000000000106"/>
    <x v="3"/>
    <s v="BRUTS USINES"/>
  </r>
  <r>
    <s v="178397"/>
    <s v="CHAP BRUT E20 NG 200  V32 A0 3.24/101742"/>
    <d v="2015-04-01T00:00:00"/>
    <n v="14"/>
    <x v="1"/>
    <x v="0"/>
    <x v="107"/>
    <n v="18"/>
    <x v="65"/>
    <n v="120"/>
    <n v="750.48"/>
    <n v="6.2540000000000004"/>
    <n v="6.99"/>
    <n v="0.73599999999999977"/>
    <n v="88.319999999999965"/>
    <x v="3"/>
    <s v="BRUTS USINES"/>
  </r>
  <r>
    <s v="XFM30FE0S"/>
    <s v="OPERCULE NOVA DN 300 A PATINS G 7005 ( E"/>
    <d v="2015-04-01T00:00:00"/>
    <n v="14"/>
    <x v="1"/>
    <x v="0"/>
    <x v="109"/>
    <n v="1191"/>
    <x v="3"/>
    <n v="306"/>
    <n v="22573.62"/>
    <n v="73.77"/>
    <n v="45.32"/>
    <n v="-28.449999999999996"/>
    <n v="-8705.6999999999989"/>
    <x v="0"/>
    <s v="SANS GO"/>
  </r>
  <r>
    <s v="20027708"/>
    <s v="NETTOYANT AVANT PEINTURE HAKU S2344AC"/>
    <d v="2015-04-01T00:00:00"/>
    <n v="14"/>
    <x v="1"/>
    <x v="0"/>
    <x v="110"/>
    <n v="11277"/>
    <x v="78"/>
    <n v="200"/>
    <n v="390"/>
    <n v="1.95"/>
    <n v="1.95"/>
    <n v="0"/>
    <n v="0"/>
    <x v="0"/>
    <s v="SANS GO"/>
  </r>
  <r>
    <s v="XFZ00WC0Y"/>
    <s v="CARTON  1100 X 1000"/>
    <d v="2015-04-01T00:00:00"/>
    <n v="14"/>
    <x v="1"/>
    <x v="0"/>
    <x v="111"/>
    <n v="5693"/>
    <x v="33"/>
    <n v="2000"/>
    <n v="1600"/>
    <n v="0.8"/>
    <n v="0.83"/>
    <n v="2.9999999999999916E-2"/>
    <n v="59.999999999999829"/>
    <x v="2"/>
    <s v="PRODUITS DE CONDITIONNEMENT"/>
  </r>
  <r>
    <s v="XFU15JT5Y"/>
    <s v="JT B/C EPDM PING 150 SH66 EN681-1 WA 70"/>
    <d v="2015-04-01T00:00:00"/>
    <n v="14"/>
    <x v="1"/>
    <x v="0"/>
    <x v="112"/>
    <n v="1526"/>
    <x v="37"/>
    <n v="300"/>
    <n v="1080"/>
    <n v="3.6"/>
    <n v="3.69"/>
    <n v="8.9999999999999858E-2"/>
    <n v="26.999999999999957"/>
    <x v="5"/>
    <s v="REV.PEINT.,PLASTIQUES,AUTRES"/>
  </r>
  <r>
    <s v="XFU08JT5Y"/>
    <s v="JT BRIDE/COR EPDM DI102 SH66 EN681-1WA70"/>
    <d v="2015-04-01T00:00:00"/>
    <n v="14"/>
    <x v="1"/>
    <x v="0"/>
    <x v="112"/>
    <n v="1526"/>
    <x v="37"/>
    <n v="1080"/>
    <n v="22.25"/>
    <n v="2.060185185185185E-2"/>
    <n v="2.0699999999999998"/>
    <n v="2.049398148148148"/>
    <n v="2213.35"/>
    <x v="5"/>
    <s v="REV.PEINT.,PLASTIQUES,AUTRES"/>
  </r>
  <r>
    <s v="XFS10RM0T"/>
    <s v="1/2 B.0 DN 100 PN 10-16  BLEU"/>
    <d v="2015-04-02T00:00:00"/>
    <n v="14"/>
    <x v="1"/>
    <x v="0"/>
    <x v="5"/>
    <s v=""/>
    <x v="4"/>
    <n v="1000"/>
    <n v="2880"/>
    <n v="2.88"/>
    <n v="0"/>
    <n v="-2.88"/>
    <n v="-2880"/>
    <x v="0"/>
    <s v="SANS GO"/>
  </r>
  <r>
    <s v="XFM04DE5T"/>
    <s v="CHAPEAU E20 40/50 US.REV.EPOXYBLEU 250M"/>
    <d v="2015-04-02T00:00:00"/>
    <n v="14"/>
    <x v="1"/>
    <x v="0"/>
    <x v="105"/>
    <n v="1227"/>
    <x v="27"/>
    <n v="3"/>
    <n v="11.52"/>
    <n v="3.84"/>
    <n v="0"/>
    <n v="-3.84"/>
    <n v="-11.52"/>
    <x v="0"/>
    <s v="SANS GO"/>
  </r>
  <r>
    <s v="XFM10UE0N"/>
    <s v="VIS MAN.NOVA DIN FSH100V26 155/95DEGRAIS"/>
    <d v="2015-04-02T00:00:00"/>
    <n v="14"/>
    <x v="1"/>
    <x v="0"/>
    <x v="5"/>
    <s v=""/>
    <x v="4"/>
    <n v="160"/>
    <n v="883.2"/>
    <n v="5.5200000000000005"/>
    <n v="0"/>
    <n v="-5.5200000000000005"/>
    <n v="-883.2"/>
    <x v="0"/>
    <s v="SANS GO"/>
  </r>
  <r>
    <s v="XFM07UE0N"/>
    <s v="VIS MAN.NOVA DIN FSH 65/80 V24 135/91 LA"/>
    <d v="2015-04-02T00:00:00"/>
    <n v="14"/>
    <x v="1"/>
    <x v="0"/>
    <x v="5"/>
    <s v=""/>
    <x v="4"/>
    <n v="144"/>
    <n v="750.24"/>
    <n v="5.21"/>
    <n v="0"/>
    <n v="-5.21"/>
    <n v="-750.24"/>
    <x v="0"/>
    <s v="SANS GO"/>
  </r>
  <r>
    <s v="XFM15UE0N"/>
    <s v="VIS MAN. NOVA DIN 150 FSH V26 215/95DEGR"/>
    <d v="2015-04-02T00:00:00"/>
    <n v="14"/>
    <x v="1"/>
    <x v="0"/>
    <x v="5"/>
    <s v=""/>
    <x v="4"/>
    <n v="150"/>
    <n v="891"/>
    <n v="5.94"/>
    <n v="0"/>
    <n v="-5.94"/>
    <n v="-891.00000000000011"/>
    <x v="0"/>
    <s v="SANS GO"/>
  </r>
  <r>
    <s v="29002498"/>
    <s v="TUBE MAN  PI80/100 NR LG1517  EQUIP COMP"/>
    <d v="2015-04-02T00:00:00"/>
    <n v="14"/>
    <x v="1"/>
    <x v="0"/>
    <x v="113"/>
    <n v="10420"/>
    <x v="64"/>
    <n v="100"/>
    <n v="5753"/>
    <n v="57.53"/>
    <n v="0"/>
    <n v="-57.53"/>
    <n v="-5753"/>
    <x v="0"/>
    <s v="SANS GO"/>
  </r>
  <r>
    <s v="X43223426"/>
    <s v="BOUCHON GPN 280 ER22 PR VANNES MARCHE AL"/>
    <d v="2015-04-02T00:00:00"/>
    <n v="14"/>
    <x v="1"/>
    <x v="0"/>
    <x v="114"/>
    <n v="5733"/>
    <x v="13"/>
    <n v="300"/>
    <n v="39.81"/>
    <n v="0.13270000000000001"/>
    <n v="0.12"/>
    <n v="-1.2700000000000017E-2"/>
    <n v="-3.8100000000000049"/>
    <x v="1"/>
    <s v="PIECES ACHETEES"/>
  </r>
  <r>
    <s v="XFM05ZJ0Y"/>
    <s v="BOUCHON KAPSTO DN 50 GPN 650   R PERCE"/>
    <d v="2015-04-02T00:00:00"/>
    <n v="14"/>
    <x v="1"/>
    <x v="0"/>
    <x v="114"/>
    <n v="5733"/>
    <x v="13"/>
    <n v="1000"/>
    <n v="146.19999999999999"/>
    <n v="0.1462"/>
    <n v="0.15"/>
    <n v="3.7999999999999978E-3"/>
    <n v="3.799999999999998"/>
    <x v="1"/>
    <s v="PIECES ACHETEES"/>
  </r>
  <r>
    <s v="29002494"/>
    <s v="TUBE MAN PI100 C9+ NR LG1445  EQUIP COMP"/>
    <d v="2015-04-02T00:00:00"/>
    <n v="14"/>
    <x v="1"/>
    <x v="0"/>
    <x v="113"/>
    <n v="10420"/>
    <x v="64"/>
    <n v="50"/>
    <n v="2498"/>
    <n v="49.96"/>
    <n v="0"/>
    <n v="-49.96"/>
    <n v="-2498"/>
    <x v="0"/>
    <s v="SANS GO"/>
  </r>
  <r>
    <s v="XFU07XM0Y"/>
    <s v="BOUCHON CAPOTE DN 65 PI ATLAS + EQUIPE C"/>
    <d v="2015-04-02T00:00:00"/>
    <n v="14"/>
    <x v="1"/>
    <x v="0"/>
    <x v="5"/>
    <s v=""/>
    <x v="4"/>
    <n v="210"/>
    <n v="1728.3"/>
    <n v="8.23"/>
    <n v="0"/>
    <n v="-8.23"/>
    <n v="-1728.3000000000002"/>
    <x v="0"/>
    <s v="SANS GO"/>
  </r>
  <r>
    <s v="XFU07XP0Y"/>
    <s v="BOUCHON ALU RS DN 65(3 TROUS) EQUIPE CLA"/>
    <d v="2015-04-02T00:00:00"/>
    <n v="14"/>
    <x v="1"/>
    <x v="0"/>
    <x v="5"/>
    <s v=""/>
    <x v="4"/>
    <n v="340"/>
    <n v="1553.8"/>
    <n v="4.57"/>
    <n v="0"/>
    <n v="-4.57"/>
    <n v="-1553.8000000000002"/>
    <x v="0"/>
    <s v="SANS GO"/>
  </r>
  <r>
    <s v="XFZ10ZD0P"/>
    <s v="CLE DE DEMONTAGE DU PALIER INFVR PEINT P"/>
    <d v="2015-04-02T00:00:00"/>
    <n v="14"/>
    <x v="1"/>
    <x v="0"/>
    <x v="5"/>
    <s v=""/>
    <x v="4"/>
    <n v="100"/>
    <n v="470"/>
    <n v="4.7"/>
    <n v="0"/>
    <n v="-4.7"/>
    <n v="-470"/>
    <x v="0"/>
    <s v="SANS GO"/>
  </r>
  <r>
    <s v="XFJ24KA1Y"/>
    <s v="PORTE PALIER V 24 EQUIPE"/>
    <d v="2015-04-02T00:00:00"/>
    <n v="14"/>
    <x v="1"/>
    <x v="0"/>
    <x v="5"/>
    <s v=""/>
    <x v="4"/>
    <n v="108"/>
    <n v="1021.68"/>
    <n v="9.4599999999999991"/>
    <n v="0"/>
    <n v="-9.4599999999999991"/>
    <n v="-1021.68"/>
    <x v="0"/>
    <s v="SANS GO"/>
  </r>
  <r>
    <s v="XFZ25BC0T"/>
    <s v="1/2 COLLIER SUPER.DN 250 PETITBOSSAGE  U"/>
    <d v="2015-04-02T00:00:00"/>
    <n v="14"/>
    <x v="1"/>
    <x v="0"/>
    <x v="5"/>
    <s v=""/>
    <x v="4"/>
    <n v="94"/>
    <n v="1254.9000000000001"/>
    <n v="13.350000000000001"/>
    <n v="0"/>
    <n v="-13.350000000000001"/>
    <n v="-1254.9000000000001"/>
    <x v="0"/>
    <s v="SANS GO"/>
  </r>
  <r>
    <s v="XFM10VA0Y"/>
    <s v="ECROU DE MANOEUVRE FAH V26 302-303 125-1"/>
    <d v="2015-04-02T00:00:00"/>
    <n v="14"/>
    <x v="1"/>
    <x v="0"/>
    <x v="5"/>
    <s v=""/>
    <x v="4"/>
    <n v="1591"/>
    <n v="2577.42"/>
    <n v="1.62"/>
    <n v="0"/>
    <n v="-1.62"/>
    <n v="-2577.42"/>
    <x v="0"/>
    <s v="SANS GO"/>
  </r>
  <r>
    <s v="XFM10UE5Y"/>
    <s v="VIS DE MAN. NOVA DIN FSH 100  V26 155/95"/>
    <d v="2015-04-02T00:00:00"/>
    <n v="14"/>
    <x v="1"/>
    <x v="0"/>
    <x v="5"/>
    <s v=""/>
    <x v="4"/>
    <n v="348"/>
    <n v="1468.56"/>
    <n v="4.22"/>
    <n v="0"/>
    <n v="-4.22"/>
    <n v="-1468.56"/>
    <x v="0"/>
    <s v="SANS GO"/>
  </r>
  <r>
    <s v="XFM10UE5Y"/>
    <s v="VIS DE MAN. NOVA DIN FSH 100  V26 155/95"/>
    <d v="2015-04-02T00:00:00"/>
    <n v="14"/>
    <x v="1"/>
    <x v="0"/>
    <x v="5"/>
    <s v=""/>
    <x v="4"/>
    <n v="348"/>
    <n v="1468.56"/>
    <n v="4.22"/>
    <n v="0"/>
    <n v="-4.22"/>
    <n v="-1468.56"/>
    <x v="0"/>
    <s v="SANS GO"/>
  </r>
  <r>
    <s v="XFM10UE5Y"/>
    <s v="VIS DE MAN. NOVA DIN FSH 100  V26 155/95"/>
    <d v="2015-04-02T00:00:00"/>
    <n v="14"/>
    <x v="1"/>
    <x v="0"/>
    <x v="5"/>
    <s v=""/>
    <x v="4"/>
    <n v="348"/>
    <n v="1468.56"/>
    <n v="4.22"/>
    <n v="0"/>
    <n v="-4.22"/>
    <n v="-1468.56"/>
    <x v="0"/>
    <s v="SANS GO"/>
  </r>
  <r>
    <s v="XFM10UE5Y"/>
    <s v="VIS DE MAN. NOVA DIN FSH 100  V26 155/95"/>
    <d v="2015-04-02T00:00:00"/>
    <n v="14"/>
    <x v="1"/>
    <x v="0"/>
    <x v="5"/>
    <s v=""/>
    <x v="4"/>
    <n v="348"/>
    <n v="1468.56"/>
    <n v="4.22"/>
    <n v="0"/>
    <n v="-4.22"/>
    <n v="-1468.56"/>
    <x v="0"/>
    <s v="SANS GO"/>
  </r>
  <r>
    <s v="XFM10UE5Y"/>
    <s v="VIS DE MAN. NOVA DIN FSH 100  V26 155/95"/>
    <d v="2015-04-02T00:00:00"/>
    <n v="14"/>
    <x v="1"/>
    <x v="0"/>
    <x v="5"/>
    <s v=""/>
    <x v="4"/>
    <n v="348"/>
    <n v="1468.56"/>
    <n v="4.22"/>
    <n v="0"/>
    <n v="-4.22"/>
    <n v="-1468.56"/>
    <x v="0"/>
    <s v="SANS GO"/>
  </r>
  <r>
    <s v="XFM10UE5Y"/>
    <s v="VIS DE MAN. NOVA DIN FSH 100  V26 155/95"/>
    <d v="2015-04-02T00:00:00"/>
    <n v="14"/>
    <x v="1"/>
    <x v="0"/>
    <x v="5"/>
    <s v=""/>
    <x v="4"/>
    <n v="348"/>
    <n v="1468.56"/>
    <n v="4.22"/>
    <n v="0"/>
    <n v="-4.22"/>
    <n v="-1468.56"/>
    <x v="0"/>
    <s v="SANS GO"/>
  </r>
  <r>
    <s v="X41107184"/>
    <s v="VIS H, M 16 - 30 X 30    ACIER 8/8 ZINGU"/>
    <d v="2015-04-02T00:00:00"/>
    <n v="14"/>
    <x v="1"/>
    <x v="0"/>
    <x v="115"/>
    <n v="1152"/>
    <x v="20"/>
    <n v="400"/>
    <n v="63.2"/>
    <n v="0.158"/>
    <n v="0.16"/>
    <n v="2.0000000000000018E-3"/>
    <n v="0.80000000000000071"/>
    <x v="1"/>
    <s v="PIECES ACHETEES"/>
  </r>
  <r>
    <s v="X41054281"/>
    <s v="VIS CHC TETE BASSE M12X35 ACIER 8/8 DIN"/>
    <d v="2015-04-02T00:00:00"/>
    <n v="14"/>
    <x v="1"/>
    <x v="0"/>
    <x v="115"/>
    <n v="1152"/>
    <x v="20"/>
    <n v="1000"/>
    <n v="115.9"/>
    <n v="0.1159"/>
    <n v="0.12"/>
    <n v="4.0999999999999925E-3"/>
    <n v="4.0999999999999925"/>
    <x v="1"/>
    <s v="PIECES ACHETEES"/>
  </r>
  <r>
    <s v="X41311618"/>
    <s v="ECROU USUEL H , M 16 CLASSE 8 ZINGUE BIC"/>
    <d v="2015-04-02T00:00:00"/>
    <n v="14"/>
    <x v="1"/>
    <x v="0"/>
    <x v="115"/>
    <n v="1152"/>
    <x v="20"/>
    <n v="2250"/>
    <n v="137.52000000000001"/>
    <n v="6.1120000000000008E-2"/>
    <n v="0.06"/>
    <n v="-1.1200000000000099E-3"/>
    <n v="-2.5200000000000222"/>
    <x v="1"/>
    <s v="PIECES ACHETEES"/>
  </r>
  <r>
    <s v="XF4202654"/>
    <s v="CROISILLON POUR ADAPTATION    PRISE DN 6"/>
    <d v="2015-04-02T00:00:00"/>
    <n v="14"/>
    <x v="1"/>
    <x v="0"/>
    <x v="116"/>
    <n v="9068"/>
    <x v="26"/>
    <n v="2"/>
    <n v="104"/>
    <n v="52"/>
    <n v="3.83"/>
    <n v="-48.17"/>
    <n v="-96.34"/>
    <x v="1"/>
    <s v="PIECES ACHETEES"/>
  </r>
  <r>
    <s v="XF4292689"/>
    <s v="TIGE FILETEE STABILISATEUR DN 65 INOX A2"/>
    <d v="2015-04-02T00:00:00"/>
    <n v="14"/>
    <x v="1"/>
    <x v="0"/>
    <x v="117"/>
    <n v="9067"/>
    <x v="89"/>
    <n v="30"/>
    <n v="243"/>
    <n v="8.1"/>
    <n v="8.0500000000000007"/>
    <n v="-4.9999999999998934E-2"/>
    <n v="-1.499999999999968"/>
    <x v="1"/>
    <s v="PIECES ACHETEES"/>
  </r>
  <r>
    <s v="X51351332"/>
    <s v="JOINT TORIQUE 53,10 - 3,00    NIT. SHORE"/>
    <d v="2015-04-02T00:00:00"/>
    <n v="14"/>
    <x v="1"/>
    <x v="0"/>
    <x v="118"/>
    <n v="1288"/>
    <x v="41"/>
    <n v="200"/>
    <n v="41.42"/>
    <n v="0.20710000000000001"/>
    <n v="0.18"/>
    <n v="-2.7100000000000013E-2"/>
    <n v="-5.4200000000000026"/>
    <x v="1"/>
    <s v="PIECES ACHETEES"/>
  </r>
  <r>
    <s v="X51353505"/>
    <s v="JOINT TORIQUE 140,00 - 8,00   NIT. SHORE"/>
    <d v="2015-04-02T00:00:00"/>
    <n v="14"/>
    <x v="1"/>
    <x v="0"/>
    <x v="118"/>
    <n v="1288"/>
    <x v="41"/>
    <n v="250"/>
    <n v="150.55000000000001"/>
    <n v="0.60220000000000007"/>
    <n v="0.61"/>
    <n v="7.7999999999999181E-3"/>
    <n v="1.9499999999999795"/>
    <x v="1"/>
    <s v="PIECES ACHETEES"/>
  </r>
  <r>
    <s v="X45264828"/>
    <s v="COURROIE CRANTEE POWERGRIP    HPPD -1760"/>
    <d v="2015-04-02T00:00:00"/>
    <n v="14"/>
    <x v="1"/>
    <x v="0"/>
    <x v="119"/>
    <n v="10939"/>
    <x v="1"/>
    <n v="3"/>
    <n v="76.11"/>
    <n v="25.37"/>
    <n v="25.12"/>
    <n v="-0.25"/>
    <n v="-0.75"/>
    <x v="0"/>
    <s v="SANS GO"/>
  </r>
  <r>
    <s v="XFU10ZH6Y"/>
    <s v="CAISSE C9+ATLAS+100 NR HC 1,25M REP.CC"/>
    <d v="2015-04-02T00:00:00"/>
    <n v="14"/>
    <x v="1"/>
    <x v="0"/>
    <x v="120"/>
    <n v="9367"/>
    <x v="11"/>
    <n v="78"/>
    <n v="1119.3"/>
    <n v="14.35"/>
    <n v="14.92"/>
    <n v="0.57000000000000028"/>
    <n v="44.460000000000022"/>
    <x v="2"/>
    <s v="PRODUITS DE CONDITIONNEMENT"/>
  </r>
  <r>
    <s v="XFU10ZQ0Y"/>
    <s v="PLANCHE RENFORT 1885X165EP20  CARTON*|LS"/>
    <d v="2015-04-02T00:00:00"/>
    <n v="14"/>
    <x v="1"/>
    <x v="0"/>
    <x v="120"/>
    <n v="9367"/>
    <x v="11"/>
    <n v="126"/>
    <n v="220.5"/>
    <n v="1.75"/>
    <n v="1.78"/>
    <n v="3.0000000000000027E-2"/>
    <n v="3.7800000000000034"/>
    <x v="2"/>
    <s v="PRODUITS DE CONDITIONNEMENT"/>
  </r>
  <r>
    <s v="XFM08ZY0Y"/>
    <s v="CADRE BAIO DN 80 SUR EUROPAL."/>
    <d v="2015-04-02T00:00:00"/>
    <n v="14"/>
    <x v="1"/>
    <x v="0"/>
    <x v="120"/>
    <n v="9367"/>
    <x v="11"/>
    <n v="12"/>
    <n v="43.2"/>
    <n v="3.6"/>
    <n v="3.74"/>
    <n v="0.14000000000000012"/>
    <n v="1.6800000000000015"/>
    <x v="2"/>
    <s v="PRODUITS DE CONDITIONNEMENT"/>
  </r>
  <r>
    <s v="XFM04ZG1Y"/>
    <s v="CADRE E 23 DN 40 SUR EUROPAL."/>
    <d v="2015-04-02T00:00:00"/>
    <n v="14"/>
    <x v="1"/>
    <x v="0"/>
    <x v="120"/>
    <n v="9367"/>
    <x v="11"/>
    <n v="20"/>
    <n v="39"/>
    <n v="1.95"/>
    <n v="1.98"/>
    <n v="3.0000000000000027E-2"/>
    <n v="0.60000000000000053"/>
    <x v="2"/>
    <s v="PRODUITS DE CONDITIONNEMENT"/>
  </r>
  <r>
    <s v="XFX08PB0Y"/>
    <s v="BRIDE PLUS COMPTEUR EQUIPEE   BORNE DE P"/>
    <d v="2015-04-02T00:00:00"/>
    <n v="14"/>
    <x v="1"/>
    <x v="0"/>
    <x v="5"/>
    <s v=""/>
    <x v="4"/>
    <n v="1"/>
    <n v="88.36"/>
    <n v="88.36"/>
    <n v="0"/>
    <n v="-88.36"/>
    <n v="-88.36"/>
    <x v="0"/>
    <s v="SANS GO"/>
  </r>
  <r>
    <s v="29000725"/>
    <s v="NOTICE KIT COFFRE ELANCIO  R1 310"/>
    <d v="2015-04-03T00:00:00"/>
    <n v="14"/>
    <x v="1"/>
    <x v="0"/>
    <x v="5"/>
    <s v=""/>
    <x v="4"/>
    <n v="6"/>
    <n v="3.9"/>
    <n v="0.65"/>
    <n v="0"/>
    <n v="-0.65"/>
    <n v="-3.9000000000000004"/>
    <x v="0"/>
    <s v="SANS GO"/>
  </r>
  <r>
    <s v="29007126"/>
    <s v="NOTICE ENS MANOEUVRE + JOINTS ADD ADS 80"/>
    <d v="2015-04-03T00:00:00"/>
    <n v="14"/>
    <x v="1"/>
    <x v="0"/>
    <x v="5"/>
    <s v=""/>
    <x v="4"/>
    <n v="2"/>
    <n v="1.3"/>
    <n v="0.65"/>
    <n v="0"/>
    <n v="-0.65"/>
    <n v="-1.3"/>
    <x v="0"/>
    <s v="SANS GO"/>
  </r>
  <r>
    <s v="XFU340K5Y"/>
    <s v="NOT.KIT PI R1340 ZK06A056-62-63 ZK10A057"/>
    <d v="2015-04-03T00:00:00"/>
    <n v="14"/>
    <x v="1"/>
    <x v="0"/>
    <x v="5"/>
    <s v=""/>
    <x v="4"/>
    <n v="20"/>
    <n v="13"/>
    <n v="0.65"/>
    <n v="0"/>
    <n v="-0.65"/>
    <n v="-13"/>
    <x v="0"/>
    <s v="SANS GO"/>
  </r>
  <r>
    <s v="XFU355K5Y"/>
    <s v="NOT.R1 355 ZK04A068-69-06A074-75-ZK10A07"/>
    <d v="2015-04-03T00:00:00"/>
    <n v="14"/>
    <x v="1"/>
    <x v="0"/>
    <x v="5"/>
    <s v=""/>
    <x v="4"/>
    <n v="10"/>
    <n v="13.9"/>
    <n v="1.3900000000000001"/>
    <n v="0"/>
    <n v="-1.3900000000000001"/>
    <n v="-13.900000000000002"/>
    <x v="0"/>
    <s v="SANS GO"/>
  </r>
  <r>
    <s v="29010473"/>
    <s v="NOTICE KIT REP MECA SUP C9+/ATLAS+ §"/>
    <d v="2015-04-03T00:00:00"/>
    <n v="14"/>
    <x v="1"/>
    <x v="0"/>
    <x v="5"/>
    <s v=""/>
    <x v="4"/>
    <n v="250"/>
    <n v="162.5"/>
    <n v="0.65"/>
    <n v="0"/>
    <n v="-0.65"/>
    <n v="-162.5"/>
    <x v="0"/>
    <s v="SANS GO"/>
  </r>
  <r>
    <s v="XFU329K5Y"/>
    <s v="NOTICE KIT PI R1 329  ZK08A023ZK10A024-Z"/>
    <d v="2015-04-03T00:00:00"/>
    <n v="14"/>
    <x v="1"/>
    <x v="0"/>
    <x v="5"/>
    <s v=""/>
    <x v="4"/>
    <n v="10"/>
    <n v="6.5"/>
    <n v="0.65"/>
    <n v="0"/>
    <n v="-0.65"/>
    <n v="-6.5"/>
    <x v="0"/>
    <s v="SANS GO"/>
  </r>
  <r>
    <s v="XF4192476"/>
    <s v="GUIDE VIS LA ADD 150 ADMP B   100 B 150"/>
    <d v="2015-04-03T00:00:00"/>
    <n v="14"/>
    <x v="1"/>
    <x v="0"/>
    <x v="121"/>
    <n v="10420"/>
    <x v="64"/>
    <n v="40"/>
    <n v="1206.28"/>
    <n v="30.157"/>
    <n v="29.7"/>
    <n v="-0.45700000000000074"/>
    <n v="-18.28000000000003"/>
    <x v="4"/>
    <s v="CUIVREUX"/>
  </r>
  <r>
    <s v="XFM08DJ5Y"/>
    <s v="BRIDE D'ADAPT.E20 65/80 SUR   RENV.ANGLE"/>
    <d v="2015-04-03T00:00:00"/>
    <n v="14"/>
    <x v="1"/>
    <x v="0"/>
    <x v="122"/>
    <n v="10420"/>
    <x v="64"/>
    <n v="30"/>
    <n v="620.1"/>
    <n v="20.67"/>
    <n v="20.67"/>
    <n v="0"/>
    <n v="0"/>
    <x v="1"/>
    <s v="PIECES ACHETEES"/>
  </r>
  <r>
    <s v="X81610006"/>
    <s v="COQUILLE DE MANOEUVRE DIAM:50 CARRE DE 3"/>
    <d v="2015-04-03T00:00:00"/>
    <n v="14"/>
    <x v="1"/>
    <x v="0"/>
    <x v="123"/>
    <n v="10245"/>
    <x v="90"/>
    <n v="10"/>
    <n v="3970"/>
    <n v="397"/>
    <n v="279.77"/>
    <n v="-117.23000000000002"/>
    <n v="-1172.3000000000002"/>
    <x v="0"/>
    <s v="SANS GO"/>
  </r>
  <r>
    <s v="XFZ02ZJ0Y"/>
    <s v="HOUSSE PEBD 1250X(2X425)X1000 PAQ15 *|LS"/>
    <d v="2015-04-03T00:00:00"/>
    <n v="14"/>
    <x v="1"/>
    <x v="0"/>
    <x v="124"/>
    <n v="9245"/>
    <x v="45"/>
    <n v="1040"/>
    <n v="1123.2"/>
    <n v="1.08"/>
    <n v="1.2"/>
    <n v="0.11999999999999988"/>
    <n v="124.79999999999988"/>
    <x v="2"/>
    <s v="PRODUITS DE CONDITIONNEMENT"/>
  </r>
  <r>
    <s v="XF4292531"/>
    <s v="COUVERCLE STABILISAT 150REF.  9526-87"/>
    <d v="2015-04-03T00:00:00"/>
    <n v="14"/>
    <x v="1"/>
    <x v="0"/>
    <x v="125"/>
    <n v="9924"/>
    <x v="14"/>
    <n v="4"/>
    <n v="948"/>
    <n v="237"/>
    <n v="214"/>
    <n v="-23"/>
    <n v="-92"/>
    <x v="4"/>
    <s v="CUIVREUX"/>
  </r>
  <r>
    <s v="XF4192653"/>
    <s v="TIGE DE MANOEUVRE POUR BORNE  L 570"/>
    <d v="2015-04-03T00:00:00"/>
    <n v="14"/>
    <x v="1"/>
    <x v="0"/>
    <x v="126"/>
    <n v="9924"/>
    <x v="14"/>
    <n v="1"/>
    <n v="103"/>
    <n v="103"/>
    <n v="9.15"/>
    <n v="-93.85"/>
    <n v="-93.85"/>
    <x v="9"/>
    <s v="ACIER"/>
  </r>
  <r>
    <s v="XFM20DA0T"/>
    <s v="BRIDE FM EURO 20 NG DN 200    USINEE PEI"/>
    <d v="2015-04-03T00:00:00"/>
    <n v="14"/>
    <x v="1"/>
    <x v="0"/>
    <x v="127"/>
    <n v="3285"/>
    <x v="8"/>
    <n v="2"/>
    <n v="180.36"/>
    <n v="90.18"/>
    <n v="90.18"/>
    <n v="0"/>
    <n v="0"/>
    <x v="6"/>
    <s v="RETOURS/ VF / FONTES AUTRES"/>
  </r>
  <r>
    <s v="X37560206"/>
    <s v="FEUILLE PLEXIGLASS 1525X1010X 5 INCOLORE"/>
    <d v="2015-04-03T00:00:00"/>
    <n v="14"/>
    <x v="1"/>
    <x v="0"/>
    <x v="128"/>
    <n v="9474"/>
    <x v="91"/>
    <n v="3"/>
    <n v="210.64"/>
    <n v="70.213333333333324"/>
    <n v="0"/>
    <n v="-70.213333333333324"/>
    <n v="-210.64"/>
    <x v="0"/>
    <s v="SANS GO"/>
  </r>
  <r>
    <s v="XFM10UE5Y"/>
    <s v="VIS DE MAN. NOVA DIN FSH 100  V26 155/95"/>
    <d v="2015-04-07T00:00:00"/>
    <n v="15"/>
    <x v="1"/>
    <x v="0"/>
    <x v="5"/>
    <s v=""/>
    <x v="4"/>
    <n v="348"/>
    <n v="1468.56"/>
    <n v="4.22"/>
    <n v="0"/>
    <n v="-4.22"/>
    <n v="-1468.56"/>
    <x v="0"/>
    <s v="SANS GO"/>
  </r>
  <r>
    <s v="XFM10UE5Y"/>
    <s v="VIS DE MAN. NOVA DIN FSH 100  V26 155/95"/>
    <d v="2015-04-07T00:00:00"/>
    <n v="15"/>
    <x v="1"/>
    <x v="0"/>
    <x v="5"/>
    <s v=""/>
    <x v="4"/>
    <n v="348"/>
    <n v="1468.56"/>
    <n v="4.22"/>
    <n v="0"/>
    <n v="-4.22"/>
    <n v="-1468.56"/>
    <x v="0"/>
    <s v="SANS GO"/>
  </r>
  <r>
    <s v="XFM10UE5Y"/>
    <s v="VIS DE MAN. NOVA DIN FSH 100  V26 155/95"/>
    <d v="2015-04-07T00:00:00"/>
    <n v="15"/>
    <x v="1"/>
    <x v="0"/>
    <x v="5"/>
    <s v=""/>
    <x v="4"/>
    <n v="348"/>
    <n v="1468.56"/>
    <n v="4.22"/>
    <n v="0"/>
    <n v="-4.22"/>
    <n v="-1468.56"/>
    <x v="0"/>
    <s v="SANS GO"/>
  </r>
  <r>
    <s v="XFM10UE5Y"/>
    <s v="VIS DE MAN. NOVA DIN FSH 100  V26 155/95"/>
    <d v="2015-04-07T00:00:00"/>
    <n v="15"/>
    <x v="1"/>
    <x v="0"/>
    <x v="5"/>
    <s v=""/>
    <x v="4"/>
    <n v="418"/>
    <n v="1763.96"/>
    <n v="4.22"/>
    <n v="0"/>
    <n v="-4.22"/>
    <n v="-1763.9599999999998"/>
    <x v="0"/>
    <s v="SANS GO"/>
  </r>
  <r>
    <s v="XFM10UE5Y"/>
    <s v="VIS DE MAN. NOVA DIN FSH 100  V26 155/95"/>
    <d v="2015-04-07T00:00:00"/>
    <n v="15"/>
    <x v="1"/>
    <x v="0"/>
    <x v="5"/>
    <s v=""/>
    <x v="4"/>
    <n v="473"/>
    <n v="1996.06"/>
    <n v="4.22"/>
    <n v="0"/>
    <n v="-4.22"/>
    <n v="-1996.06"/>
    <x v="0"/>
    <s v="SANS GO"/>
  </r>
  <r>
    <s v="XFM30DG0T"/>
    <s v="CHAPEAU NOVA DN 300  USINE V32BLEU 250 M"/>
    <d v="2015-04-07T00:00:00"/>
    <n v="15"/>
    <x v="1"/>
    <x v="0"/>
    <x v="5"/>
    <s v=""/>
    <x v="4"/>
    <n v="72"/>
    <n v="1429.2"/>
    <n v="19.850000000000001"/>
    <n v="0"/>
    <n v="-19.850000000000001"/>
    <n v="-1429.2"/>
    <x v="0"/>
    <s v="SANS GO"/>
  </r>
  <r>
    <s v="XFM30DG0T"/>
    <s v="CHAPEAU NOVA DN 300  USINE V32BLEU 250 M"/>
    <d v="2015-04-07T00:00:00"/>
    <n v="15"/>
    <x v="1"/>
    <x v="0"/>
    <x v="5"/>
    <s v=""/>
    <x v="4"/>
    <n v="72"/>
    <n v="1429.2"/>
    <n v="19.850000000000001"/>
    <n v="0"/>
    <n v="-19.850000000000001"/>
    <n v="-1429.2"/>
    <x v="0"/>
    <s v="SANS GO"/>
  </r>
  <r>
    <s v="XFM30DG0T"/>
    <s v="CHAPEAU NOVA DN 300  USINE V32BLEU 250 M"/>
    <d v="2015-04-07T00:00:00"/>
    <n v="15"/>
    <x v="1"/>
    <x v="0"/>
    <x v="5"/>
    <s v=""/>
    <x v="4"/>
    <n v="72"/>
    <n v="1429.2"/>
    <n v="19.850000000000001"/>
    <n v="0"/>
    <n v="-19.850000000000001"/>
    <n v="-1429.2"/>
    <x v="0"/>
    <s v="SANS GO"/>
  </r>
  <r>
    <s v="XFU07XM0Y"/>
    <s v="BOUCHON CAPOTE DN 65 PI ATLAS + EQUIPE C"/>
    <d v="2015-04-07T00:00:00"/>
    <n v="15"/>
    <x v="1"/>
    <x v="0"/>
    <x v="5"/>
    <s v=""/>
    <x v="4"/>
    <n v="210"/>
    <n v="1728.3"/>
    <n v="8.23"/>
    <n v="0"/>
    <n v="-8.23"/>
    <n v="-1728.3000000000002"/>
    <x v="0"/>
    <s v="SANS GO"/>
  </r>
  <r>
    <s v="XFZ04ZJ0Y"/>
    <s v="HOUSSE PEBD 1250X(2X425)X1220 PAQ15 *|LS"/>
    <d v="2015-04-07T00:00:00"/>
    <n v="15"/>
    <x v="1"/>
    <x v="0"/>
    <x v="124"/>
    <n v="9245"/>
    <x v="45"/>
    <n v="1040"/>
    <n v="1352"/>
    <n v="1.3"/>
    <n v="1.45"/>
    <n v="0.14999999999999991"/>
    <n v="155.99999999999991"/>
    <x v="2"/>
    <s v="PRODUITS DE CONDITIONNEMENT"/>
  </r>
  <r>
    <s v="X60326263"/>
    <s v="MANOMETRE 0 - 40 BARS  DIA 100 RA 1/2''"/>
    <d v="2015-04-07T00:00:00"/>
    <n v="15"/>
    <x v="1"/>
    <x v="0"/>
    <x v="129"/>
    <n v="12260"/>
    <x v="92"/>
    <n v="1"/>
    <n v="50.53"/>
    <n v="50.53"/>
    <n v="108.85"/>
    <n v="58.319999999999993"/>
    <n v="58.319999999999993"/>
    <x v="0"/>
    <s v="SANS GO"/>
  </r>
  <r>
    <s v="29000300"/>
    <s v="NOTICE KIT GUIDE VIS + JOINTS ADD 150 AG"/>
    <d v="2015-04-07T00:00:00"/>
    <n v="15"/>
    <x v="1"/>
    <x v="0"/>
    <x v="5"/>
    <s v=""/>
    <x v="4"/>
    <n v="1"/>
    <n v="0.65"/>
    <n v="0.65"/>
    <n v="0"/>
    <n v="-0.65"/>
    <n v="-0.65"/>
    <x v="0"/>
    <s v="SANS GO"/>
  </r>
  <r>
    <s v="29000725"/>
    <s v="NOTICE KIT COFFRE ELANCIO  R1 310"/>
    <d v="2015-04-07T00:00:00"/>
    <n v="15"/>
    <x v="1"/>
    <x v="0"/>
    <x v="5"/>
    <s v=""/>
    <x v="4"/>
    <n v="12"/>
    <n v="7.8"/>
    <n v="0.65"/>
    <n v="0"/>
    <n v="-0.65"/>
    <n v="-7.8000000000000007"/>
    <x v="0"/>
    <s v="SANS GO"/>
  </r>
  <r>
    <s v="29010473"/>
    <s v="NOTICE KIT REP MECA SUP C9+/ATLAS+ §"/>
    <d v="2015-04-07T00:00:00"/>
    <n v="15"/>
    <x v="1"/>
    <x v="0"/>
    <x v="5"/>
    <s v=""/>
    <x v="4"/>
    <n v="200"/>
    <n v="130"/>
    <n v="0.65"/>
    <n v="0"/>
    <n v="-0.65"/>
    <n v="-130"/>
    <x v="0"/>
    <s v="SANS GO"/>
  </r>
  <r>
    <s v="XFM631E0Y"/>
    <s v="NOTICE KIT E20 NG R1 631 NG E EN ANGLAIS"/>
    <d v="2015-04-07T00:00:00"/>
    <n v="15"/>
    <x v="1"/>
    <x v="0"/>
    <x v="5"/>
    <s v=""/>
    <x v="4"/>
    <n v="44"/>
    <n v="28.6"/>
    <n v="0.65"/>
    <n v="0"/>
    <n v="-0.65"/>
    <n v="-28.6"/>
    <x v="0"/>
    <s v="SANS GO"/>
  </r>
  <r>
    <s v="XFU320K5Y"/>
    <s v="NOTICE KIT PI R1 320  ZK08A001ZK10A002-1"/>
    <d v="2015-04-07T00:00:00"/>
    <n v="15"/>
    <x v="1"/>
    <x v="0"/>
    <x v="5"/>
    <s v=""/>
    <x v="4"/>
    <n v="20"/>
    <n v="27.8"/>
    <n v="1.3900000000000001"/>
    <n v="0"/>
    <n v="-1.3900000000000001"/>
    <n v="-27.800000000000004"/>
    <x v="0"/>
    <s v="SANS GO"/>
  </r>
  <r>
    <s v="XFU322K5Y"/>
    <s v="NOTICE KIT PI R1 322  ZK08A006ZK10A007-1"/>
    <d v="2015-04-07T00:00:00"/>
    <n v="15"/>
    <x v="1"/>
    <x v="0"/>
    <x v="5"/>
    <s v=""/>
    <x v="4"/>
    <n v="10"/>
    <n v="13.9"/>
    <n v="1.3900000000000001"/>
    <n v="0"/>
    <n v="-1.3900000000000001"/>
    <n v="-13.900000000000002"/>
    <x v="0"/>
    <s v="SANS GO"/>
  </r>
  <r>
    <s v="XFU340K5Y"/>
    <s v="NOT.KIT PI R1340 ZK06A056-62-63 ZK10A057"/>
    <d v="2015-04-07T00:00:00"/>
    <n v="15"/>
    <x v="1"/>
    <x v="0"/>
    <x v="5"/>
    <s v=""/>
    <x v="4"/>
    <n v="60"/>
    <n v="39"/>
    <n v="0.65"/>
    <n v="0"/>
    <n v="-0.65"/>
    <n v="-39"/>
    <x v="0"/>
    <s v="SANS GO"/>
  </r>
  <r>
    <s v="XFU326K5Y"/>
    <s v="NOTICE KIT PI R1 326  ZK08A015ZK10A016"/>
    <d v="2015-04-07T00:00:00"/>
    <n v="15"/>
    <x v="1"/>
    <x v="0"/>
    <x v="5"/>
    <s v=""/>
    <x v="4"/>
    <n v="50"/>
    <n v="69.5"/>
    <n v="1.39"/>
    <n v="0"/>
    <n v="-1.39"/>
    <n v="-69.5"/>
    <x v="0"/>
    <s v="SANS GO"/>
  </r>
  <r>
    <s v="XFM20FJ0S"/>
    <s v="OPERCULE NOVA DN 200 A PATINS W270"/>
    <d v="2015-04-07T00:00:00"/>
    <n v="15"/>
    <x v="1"/>
    <x v="0"/>
    <x v="130"/>
    <n v="1292"/>
    <x v="2"/>
    <n v="90"/>
    <n v="4350.6000000000004"/>
    <n v="48.34"/>
    <n v="25.19"/>
    <n v="-23.150000000000002"/>
    <n v="-2083.5"/>
    <x v="0"/>
    <s v="SANS GO"/>
  </r>
  <r>
    <s v="XFM20FE5S"/>
    <s v="OPERCULE NOVA 200 A PATIN"/>
    <d v="2015-04-07T00:00:00"/>
    <n v="15"/>
    <x v="1"/>
    <x v="0"/>
    <x v="130"/>
    <n v="1292"/>
    <x v="2"/>
    <n v="90"/>
    <n v="3816"/>
    <n v="42.4"/>
    <n v="19.55"/>
    <n v="-22.849999999999998"/>
    <n v="-2056.5"/>
    <x v="0"/>
    <s v="SANS GO"/>
  </r>
  <r>
    <s v="XFM08DG0Y"/>
    <s v="CHAPEAU NOVA DN 65/80 USINE"/>
    <d v="2015-04-07T00:00:00"/>
    <n v="15"/>
    <x v="1"/>
    <x v="0"/>
    <x v="5"/>
    <s v=""/>
    <x v="4"/>
    <n v="341"/>
    <n v="944.57"/>
    <n v="2.77"/>
    <n v="0"/>
    <n v="-2.77"/>
    <n v="-944.57"/>
    <x v="0"/>
    <s v="SANS GO"/>
  </r>
  <r>
    <s v="XFZ35MY0Y"/>
    <s v="VOLANT ACIER DN350 CARRE DE 24FAH"/>
    <d v="2015-04-07T00:00:00"/>
    <n v="15"/>
    <x v="1"/>
    <x v="0"/>
    <x v="131"/>
    <n v="1404"/>
    <x v="79"/>
    <n v="52"/>
    <n v="547.04"/>
    <n v="10.52"/>
    <n v="10.52"/>
    <n v="0"/>
    <n v="0"/>
    <x v="1"/>
    <s v="PIECES ACHETEES"/>
  </r>
  <r>
    <s v="XFZ20MX0Y"/>
    <s v="VOLANT ACIER DN200 CARRE DE 19FSH"/>
    <d v="2015-04-07T00:00:00"/>
    <n v="15"/>
    <x v="1"/>
    <x v="0"/>
    <x v="131"/>
    <n v="1404"/>
    <x v="79"/>
    <n v="810"/>
    <n v="3126.6"/>
    <n v="3.86"/>
    <n v="3.9"/>
    <n v="4.0000000000000036E-2"/>
    <n v="32.400000000000027"/>
    <x v="1"/>
    <s v="PIECES ACHETEES"/>
  </r>
  <r>
    <s v="XFZ15MX5Y"/>
    <s v="VOLANT ACIER DN150 CARRE DE 17FSH"/>
    <d v="2015-04-07T00:00:00"/>
    <n v="15"/>
    <x v="1"/>
    <x v="0"/>
    <x v="131"/>
    <n v="1404"/>
    <x v="79"/>
    <n v="405"/>
    <n v="1048.95"/>
    <n v="2.5900000000000003"/>
    <n v="2.65"/>
    <n v="5.9999999999999609E-2"/>
    <n v="24.299999999999841"/>
    <x v="1"/>
    <s v="PIECES ACHETEES"/>
  </r>
  <r>
    <s v="XFZ15MX0Y"/>
    <s v="VOLANT ACIER DN150 CARRE DE 14FSH"/>
    <d v="2015-04-07T00:00:00"/>
    <n v="15"/>
    <x v="1"/>
    <x v="0"/>
    <x v="131"/>
    <n v="1404"/>
    <x v="79"/>
    <n v="410"/>
    <n v="1061.9000000000001"/>
    <n v="2.5900000000000003"/>
    <n v="2.59"/>
    <n v="0"/>
    <n v="-1.8207657603852567E-13"/>
    <x v="1"/>
    <s v="PIECES ACHETEES"/>
  </r>
  <r>
    <s v="XFZ35MX0Y"/>
    <s v="VOLANT ACIER DN350 CARRE DE 24FSH"/>
    <d v="2015-04-07T00:00:00"/>
    <n v="15"/>
    <x v="1"/>
    <x v="0"/>
    <x v="131"/>
    <n v="1404"/>
    <x v="79"/>
    <n v="405"/>
    <n v="4260.6000000000004"/>
    <n v="10.520000000000001"/>
    <n v="10.6"/>
    <n v="7.9999999999998295E-2"/>
    <n v="32.399999999999309"/>
    <x v="1"/>
    <s v="PIECES ACHETEES"/>
  </r>
  <r>
    <s v="XFZ15MX5Y"/>
    <s v="VOLANT ACIER DN150 CARRE DE 17FSH"/>
    <d v="2015-04-07T00:00:00"/>
    <n v="15"/>
    <x v="1"/>
    <x v="0"/>
    <x v="131"/>
    <n v="1404"/>
    <x v="79"/>
    <n v="405"/>
    <n v="1048.95"/>
    <n v="2.5900000000000003"/>
    <n v="2.65"/>
    <n v="5.9999999999999609E-2"/>
    <n v="24.299999999999841"/>
    <x v="1"/>
    <s v="PIECES ACHETEES"/>
  </r>
  <r>
    <s v="XFZ50MX5Y"/>
    <s v="VOLANT ACIER DN500 CARRE DE 24FSH"/>
    <d v="2015-04-07T00:00:00"/>
    <n v="15"/>
    <x v="1"/>
    <x v="0"/>
    <x v="131"/>
    <n v="1404"/>
    <x v="79"/>
    <n v="100"/>
    <n v="2236"/>
    <n v="22.36"/>
    <n v="22.36"/>
    <n v="0"/>
    <n v="0"/>
    <x v="1"/>
    <s v="PIECES ACHETEES"/>
  </r>
  <r>
    <s v="XFZ17MX0Y"/>
    <s v="VOLANT ACIER DN175 CARRE DE 17FSH"/>
    <d v="2015-04-07T00:00:00"/>
    <n v="15"/>
    <x v="1"/>
    <x v="0"/>
    <x v="131"/>
    <n v="1404"/>
    <x v="79"/>
    <n v="155"/>
    <n v="449.5"/>
    <n v="2.9"/>
    <n v="2.9"/>
    <n v="0"/>
    <n v="0"/>
    <x v="1"/>
    <s v="PIECES ACHETEES"/>
  </r>
  <r>
    <s v="XFM08DG0Y"/>
    <s v="CHAPEAU NOVA DN 65/80 USINE"/>
    <d v="2015-04-07T00:00:00"/>
    <n v="15"/>
    <x v="1"/>
    <x v="0"/>
    <x v="5"/>
    <s v=""/>
    <x v="4"/>
    <n v="2715"/>
    <n v="7520.55"/>
    <n v="2.77"/>
    <n v="0"/>
    <n v="-2.77"/>
    <n v="-7520.55"/>
    <x v="0"/>
    <s v="SANS GO"/>
  </r>
  <r>
    <s v="XFM05HA0U"/>
    <s v="ECROU  PALIER USINE E20 40/50 E20 NG 65/"/>
    <d v="2015-04-07T00:00:00"/>
    <n v="15"/>
    <x v="1"/>
    <x v="0"/>
    <x v="5"/>
    <s v=""/>
    <x v="4"/>
    <n v="3051"/>
    <n v="4393.4399999999996"/>
    <n v="1.44"/>
    <n v="0"/>
    <n v="-1.44"/>
    <n v="-4393.4399999999996"/>
    <x v="0"/>
    <s v="SANS GO"/>
  </r>
  <r>
    <s v="29000227"/>
    <s v="NOTICE KIT DISPOSITIF PLOMBAGE    R1 901"/>
    <d v="2015-04-08T00:00:00"/>
    <n v="15"/>
    <x v="1"/>
    <x v="0"/>
    <x v="5"/>
    <s v=""/>
    <x v="4"/>
    <n v="17"/>
    <n v="11.05"/>
    <n v="0.65"/>
    <n v="0"/>
    <n v="-0.65"/>
    <n v="-11.05"/>
    <x v="0"/>
    <s v="SANS GO"/>
  </r>
  <r>
    <s v="XFU313K5Y"/>
    <s v="NOTICE KIT PI R1 313          L173042 ("/>
    <d v="2015-04-08T00:00:00"/>
    <n v="15"/>
    <x v="1"/>
    <x v="0"/>
    <x v="5"/>
    <s v=""/>
    <x v="4"/>
    <n v="20"/>
    <n v="27.8"/>
    <n v="1.3900000000000001"/>
    <n v="0"/>
    <n v="-1.3900000000000001"/>
    <n v="-27.800000000000004"/>
    <x v="0"/>
    <s v="SANS GO"/>
  </r>
  <r>
    <s v="XF4292639"/>
    <s v="ENTRETOISE SCP"/>
    <d v="2015-04-08T00:00:00"/>
    <n v="15"/>
    <x v="1"/>
    <x v="0"/>
    <x v="132"/>
    <n v="9924"/>
    <x v="14"/>
    <n v="100"/>
    <n v="516"/>
    <n v="5.16"/>
    <n v="5.0999999999999996"/>
    <n v="-6.0000000000000497E-2"/>
    <n v="-6.0000000000000497"/>
    <x v="8"/>
    <s v="ZINC,ALUMINEUX"/>
  </r>
  <r>
    <s v="X38498135"/>
    <s v="DEGRIPPANT PLASTOLUB 6K EN BOMBE"/>
    <d v="2015-04-08T00:00:00"/>
    <n v="15"/>
    <x v="1"/>
    <x v="0"/>
    <x v="102"/>
    <n v="9509"/>
    <x v="85"/>
    <n v="30"/>
    <n v="325.5"/>
    <n v="10.85"/>
    <n v="7.83"/>
    <n v="-3.0199999999999996"/>
    <n v="-90.6"/>
    <x v="0"/>
    <s v="SANS GO"/>
  </r>
  <r>
    <s v="178476"/>
    <s v="BRIDE MOTO. BRUT E20 NG 65/80"/>
    <d v="2015-04-08T00:00:00"/>
    <n v="15"/>
    <x v="1"/>
    <x v="0"/>
    <x v="133"/>
    <n v="7"/>
    <x v="30"/>
    <n v="28"/>
    <n v="769.99"/>
    <n v="27.499642857142856"/>
    <n v="28.42"/>
    <n v="0.92035714285714576"/>
    <n v="25.770000000000081"/>
    <x v="7"/>
    <s v="FONTE"/>
  </r>
  <r>
    <s v="111557"/>
    <s v="CORPS BRUT PI  RATIONNEL  NG DN100"/>
    <d v="2015-04-08T00:00:00"/>
    <n v="15"/>
    <x v="1"/>
    <x v="0"/>
    <x v="133"/>
    <n v="7"/>
    <x v="30"/>
    <n v="13"/>
    <n v="1130.72"/>
    <n v="86.978461538461545"/>
    <n v="93.07"/>
    <n v="6.0915384615384482"/>
    <n v="79.189999999999827"/>
    <x v="7"/>
    <s v="FONTE"/>
  </r>
  <r>
    <s v="XFW08ZD0Y"/>
    <s v="CADRE GERBAGE BI80 INCONG.H755L800 HT280"/>
    <d v="2015-04-08T00:00:00"/>
    <n v="15"/>
    <x v="1"/>
    <x v="0"/>
    <x v="120"/>
    <n v="9367"/>
    <x v="11"/>
    <n v="200"/>
    <n v="386"/>
    <n v="1.93"/>
    <n v="2.0099999999999998"/>
    <n v="7.9999999999999849E-2"/>
    <n v="15.99999999999997"/>
    <x v="2"/>
    <s v="PRODUITS DE CONDITIONNEMENT"/>
  </r>
  <r>
    <s v="XFS01ZW0Y"/>
    <s v="CAISSE D'EMB. PURGEX 1/2&quot;"/>
    <d v="2015-04-08T00:00:00"/>
    <n v="15"/>
    <x v="1"/>
    <x v="0"/>
    <x v="120"/>
    <n v="9367"/>
    <x v="11"/>
    <n v="50"/>
    <n v="956"/>
    <n v="19.12"/>
    <n v="19.62"/>
    <n v="0.5"/>
    <n v="25"/>
    <x v="2"/>
    <s v="PRODUITS DE CONDITIONNEMENT"/>
  </r>
  <r>
    <s v="XFM25CX0U"/>
    <s v="CORPS NOVA 250 S.14 E23 USINE GN10 S/T"/>
    <d v="2015-04-08T00:00:00"/>
    <n v="15"/>
    <x v="1"/>
    <x v="0"/>
    <x v="134"/>
    <n v="9924"/>
    <x v="14"/>
    <n v="12"/>
    <n v="2510.04"/>
    <n v="209.17"/>
    <n v="0"/>
    <n v="-209.17"/>
    <n v="-2510.04"/>
    <x v="0"/>
    <s v="SANS GO"/>
  </r>
  <r>
    <s v="XFM10FG5S"/>
    <s v="OPERCULE NOVA 100 A PATINS    MEL. W270"/>
    <d v="2015-04-08T00:00:00"/>
    <n v="15"/>
    <x v="1"/>
    <x v="0"/>
    <x v="109"/>
    <n v="1191"/>
    <x v="3"/>
    <n v="342"/>
    <n v="2236.6799999999998"/>
    <n v="6.5399999999999991"/>
    <n v="5.23"/>
    <n v="-1.3099999999999987"/>
    <n v="-448.01999999999958"/>
    <x v="0"/>
    <s v="SANS GO"/>
  </r>
  <r>
    <s v="XFM30FE0S"/>
    <s v="OPERCULE NOVA DN 300 A PATINS G 7005 ( E"/>
    <d v="2015-04-08T00:00:00"/>
    <n v="15"/>
    <x v="1"/>
    <x v="0"/>
    <x v="109"/>
    <n v="1191"/>
    <x v="3"/>
    <n v="36"/>
    <n v="2655.72"/>
    <n v="73.77"/>
    <n v="45.32"/>
    <n v="-28.449999999999996"/>
    <n v="-1024.1999999999998"/>
    <x v="0"/>
    <s v="SANS GO"/>
  </r>
  <r>
    <s v="XFM08FE0S"/>
    <s v="OPERCULE NOVA DN  65/80 PATINS( EPDM )"/>
    <d v="2015-04-08T00:00:00"/>
    <n v="15"/>
    <x v="1"/>
    <x v="0"/>
    <x v="135"/>
    <n v="1191"/>
    <x v="3"/>
    <n v="1458"/>
    <n v="6978.57"/>
    <n v="4.786399176954732"/>
    <n v="4.55"/>
    <n v="-0.23639917695473223"/>
    <n v="-344.66999999999956"/>
    <x v="1"/>
    <s v="PIECES ACHETEES"/>
  </r>
  <r>
    <s v="29005081"/>
    <s v="VIS DE MAN. NOVA 150 FAH  V26 215/95"/>
    <d v="2015-04-08T00:00:00"/>
    <n v="15"/>
    <x v="1"/>
    <x v="0"/>
    <x v="5"/>
    <s v=""/>
    <x v="4"/>
    <n v="300"/>
    <n v="1392"/>
    <n v="4.6399999999999997"/>
    <n v="0"/>
    <n v="-4.6399999999999997"/>
    <n v="-1392"/>
    <x v="0"/>
    <s v="SANS GO"/>
  </r>
  <r>
    <s v="29005081"/>
    <s v="VIS DE MAN. NOVA 150 FAH  V26 215/95"/>
    <d v="2015-04-08T00:00:00"/>
    <n v="15"/>
    <x v="1"/>
    <x v="0"/>
    <x v="5"/>
    <s v=""/>
    <x v="4"/>
    <n v="300"/>
    <n v="1392"/>
    <n v="4.6399999999999997"/>
    <n v="0"/>
    <n v="-4.6399999999999997"/>
    <n v="-1392"/>
    <x v="0"/>
    <s v="SANS GO"/>
  </r>
  <r>
    <s v="29005081"/>
    <s v="VIS DE MAN. NOVA 150 FAH  V26 215/95"/>
    <d v="2015-04-08T00:00:00"/>
    <n v="15"/>
    <x v="1"/>
    <x v="0"/>
    <x v="5"/>
    <s v=""/>
    <x v="4"/>
    <n v="268"/>
    <n v="1243.52"/>
    <n v="4.6399999999999997"/>
    <n v="0"/>
    <n v="-4.6399999999999997"/>
    <n v="-1243.52"/>
    <x v="0"/>
    <s v="SANS GO"/>
  </r>
  <r>
    <s v="XFX08ZA1Y"/>
    <s v="COMPTEUR SENSUS 88125349 MONTEPLOMBE+CAP"/>
    <d v="2015-04-08T00:00:00"/>
    <n v="15"/>
    <x v="1"/>
    <x v="0"/>
    <x v="136"/>
    <n v="16753"/>
    <x v="93"/>
    <n v="10"/>
    <n v="488.66"/>
    <n v="48.866"/>
    <n v="53"/>
    <n v="4.1340000000000003"/>
    <n v="41.34"/>
    <x v="1"/>
    <s v="PIECES ACHETEES"/>
  </r>
  <r>
    <s v="29005081"/>
    <s v="VIS DE MAN. NOVA 150 FAH  V26 215/95"/>
    <d v="2015-04-08T00:00:00"/>
    <n v="15"/>
    <x v="1"/>
    <x v="0"/>
    <x v="5"/>
    <s v=""/>
    <x v="4"/>
    <n v="301"/>
    <n v="1396.64"/>
    <n v="4.6400000000000006"/>
    <n v="0"/>
    <n v="-4.6400000000000006"/>
    <n v="-1396.64"/>
    <x v="0"/>
    <s v="SANS GO"/>
  </r>
  <r>
    <s v="29005081"/>
    <s v="VIS DE MAN. NOVA 150 FAH  V26 215/95"/>
    <d v="2015-04-08T00:00:00"/>
    <n v="15"/>
    <x v="1"/>
    <x v="0"/>
    <x v="5"/>
    <s v=""/>
    <x v="4"/>
    <n v="274"/>
    <n v="1271.3599999999999"/>
    <n v="4.6399999999999997"/>
    <n v="0"/>
    <n v="-4.6399999999999997"/>
    <n v="-1271.3599999999999"/>
    <x v="0"/>
    <s v="SANS GO"/>
  </r>
  <r>
    <s v="XFM30DG0T"/>
    <s v="CHAPEAU NOVA DN 300  USINE V32BLEU 250 M"/>
    <d v="2015-04-08T00:00:00"/>
    <n v="15"/>
    <x v="1"/>
    <x v="0"/>
    <x v="5"/>
    <s v=""/>
    <x v="4"/>
    <n v="88"/>
    <n v="1746.8"/>
    <n v="19.849999999999998"/>
    <n v="0"/>
    <n v="-19.849999999999998"/>
    <n v="-1746.7999999999997"/>
    <x v="0"/>
    <s v="SANS GO"/>
  </r>
  <r>
    <s v="XFM25DG0T"/>
    <s v="CHAPEAU NOVA DN 250  USINE V32BLEU 250 M"/>
    <d v="2015-04-08T00:00:00"/>
    <n v="15"/>
    <x v="1"/>
    <x v="0"/>
    <x v="5"/>
    <s v=""/>
    <x v="4"/>
    <n v="96"/>
    <n v="1652.16"/>
    <n v="17.21"/>
    <n v="0"/>
    <n v="-17.21"/>
    <n v="-1652.16"/>
    <x v="0"/>
    <s v="SANS GO"/>
  </r>
  <r>
    <s v="XFM25DG0T"/>
    <s v="CHAPEAU NOVA DN 250  USINE V32BLEU 250 M"/>
    <d v="2015-04-08T00:00:00"/>
    <n v="15"/>
    <x v="1"/>
    <x v="0"/>
    <x v="5"/>
    <s v=""/>
    <x v="4"/>
    <n v="96"/>
    <n v="1652.16"/>
    <n v="17.21"/>
    <n v="0"/>
    <n v="-17.21"/>
    <n v="-1652.16"/>
    <x v="0"/>
    <s v="SANS GO"/>
  </r>
  <r>
    <s v="XFM25DG0T"/>
    <s v="CHAPEAU NOVA DN 250  USINE V32BLEU 250 M"/>
    <d v="2015-04-08T00:00:00"/>
    <n v="15"/>
    <x v="1"/>
    <x v="0"/>
    <x v="5"/>
    <s v=""/>
    <x v="4"/>
    <n v="116"/>
    <n v="1996.36"/>
    <n v="17.21"/>
    <n v="0"/>
    <n v="-17.21"/>
    <n v="-1996.3600000000001"/>
    <x v="0"/>
    <s v="SANS GO"/>
  </r>
  <r>
    <s v="XFH10VC4Y"/>
    <s v="ECROU MANOEUVRE LAITON FSH V26 302-303 1"/>
    <d v="2015-04-08T00:00:00"/>
    <n v="15"/>
    <x v="1"/>
    <x v="0"/>
    <x v="5"/>
    <s v=""/>
    <x v="4"/>
    <n v="1629"/>
    <n v="2638.98"/>
    <n v="1.62"/>
    <n v="0"/>
    <n v="-1.62"/>
    <n v="-2638.98"/>
    <x v="0"/>
    <s v="SANS GO"/>
  </r>
  <r>
    <s v="XFU10ZG7Y"/>
    <s v="CAISSE C9 + ATLAS + 100 VR HC 1M REP.CB"/>
    <d v="2015-04-09T00:00:00"/>
    <n v="15"/>
    <x v="1"/>
    <x v="0"/>
    <x v="120"/>
    <n v="9367"/>
    <x v="11"/>
    <n v="24"/>
    <n v="342"/>
    <n v="14.25"/>
    <n v="14.83"/>
    <n v="0.58000000000000007"/>
    <n v="13.920000000000002"/>
    <x v="2"/>
    <s v="PRODUITS DE CONDITIONNEMENT"/>
  </r>
  <r>
    <s v="XFU10ZG6Y"/>
    <s v="CAISSE C9+ATLAS100 NR HC1M    REP. CA"/>
    <d v="2015-04-09T00:00:00"/>
    <n v="15"/>
    <x v="1"/>
    <x v="0"/>
    <x v="120"/>
    <n v="9367"/>
    <x v="11"/>
    <n v="30"/>
    <n v="423.6"/>
    <n v="14.120000000000001"/>
    <n v="14.53"/>
    <n v="0.40999999999999837"/>
    <n v="12.299999999999951"/>
    <x v="2"/>
    <s v="PRODUITS DE CONDITIONNEMENT"/>
  </r>
  <r>
    <s v="XFU10ZH1Y"/>
    <s v="CAISSE C9+ATLAS+100 VR HC 1,25M REP.CD"/>
    <d v="2015-04-09T00:00:00"/>
    <n v="15"/>
    <x v="1"/>
    <x v="0"/>
    <x v="120"/>
    <n v="9367"/>
    <x v="11"/>
    <n v="20"/>
    <n v="290.8"/>
    <n v="14.540000000000001"/>
    <n v="15.25"/>
    <n v="0.70999999999999908"/>
    <n v="14.199999999999982"/>
    <x v="2"/>
    <s v="PRODUITS DE CONDITIONNEMENT"/>
  </r>
  <r>
    <s v="XFU10ZH1Y"/>
    <s v="CAISSE C9+ATLAS+100 VR HC 1,25M REP.CD"/>
    <d v="2015-04-09T00:00:00"/>
    <n v="15"/>
    <x v="1"/>
    <x v="0"/>
    <x v="120"/>
    <n v="9367"/>
    <x v="11"/>
    <n v="20"/>
    <n v="290.8"/>
    <n v="14.540000000000001"/>
    <n v="15.25"/>
    <n v="0.70999999999999908"/>
    <n v="14.199999999999982"/>
    <x v="2"/>
    <s v="PRODUITS DE CONDITIONNEMENT"/>
  </r>
  <r>
    <s v="XFU10ZH6Y"/>
    <s v="CAISSE C9+ATLAS+100 NR HC 1,25M REP.CC"/>
    <d v="2015-04-09T00:00:00"/>
    <n v="15"/>
    <x v="1"/>
    <x v="0"/>
    <x v="120"/>
    <n v="9367"/>
    <x v="11"/>
    <n v="30"/>
    <n v="430.5"/>
    <n v="14.35"/>
    <n v="14.92"/>
    <n v="0.57000000000000028"/>
    <n v="17.100000000000009"/>
    <x v="2"/>
    <s v="PRODUITS DE CONDITIONNEMENT"/>
  </r>
  <r>
    <s v="XFU10ZG7Y"/>
    <s v="CAISSE C9 + ATLAS + 100 VR HC 1M REP.CB"/>
    <d v="2015-04-09T00:00:00"/>
    <n v="15"/>
    <x v="1"/>
    <x v="0"/>
    <x v="120"/>
    <n v="9367"/>
    <x v="11"/>
    <n v="6"/>
    <n v="85.5"/>
    <n v="14.25"/>
    <n v="14.83"/>
    <n v="0.58000000000000007"/>
    <n v="3.4800000000000004"/>
    <x v="2"/>
    <s v="PRODUITS DE CONDITIONNEMENT"/>
  </r>
  <r>
    <s v="XFU10ZH6Y"/>
    <s v="CAISSE C9+ATLAS+100 NR HC 1,25M REP.CC"/>
    <d v="2015-04-09T00:00:00"/>
    <n v="15"/>
    <x v="1"/>
    <x v="0"/>
    <x v="120"/>
    <n v="9367"/>
    <x v="11"/>
    <n v="-68"/>
    <n v="-968.2"/>
    <n v="14.238235294117647"/>
    <n v="14.92"/>
    <n v="0.68176470588235283"/>
    <n v="-46.359999999999992"/>
    <x v="2"/>
    <s v="PRODUITS DE CONDITIONNEMENT"/>
  </r>
  <r>
    <s v="XFU10ZH6Y"/>
    <s v="CAISSE C9+ATLAS+100 NR HC 1,25M REP.CC"/>
    <d v="2015-04-09T00:00:00"/>
    <n v="15"/>
    <x v="1"/>
    <x v="0"/>
    <x v="120"/>
    <n v="9367"/>
    <x v="11"/>
    <n v="72"/>
    <n v="1029.29"/>
    <n v="14.295694444444443"/>
    <n v="14.92"/>
    <n v="0.62430555555555678"/>
    <n v="44.950000000000088"/>
    <x v="2"/>
    <s v="PRODUITS DE CONDITIONNEMENT"/>
  </r>
  <r>
    <s v="X91120096"/>
    <s v="BOITIER EUCHNER RGBF 04 502 AM"/>
    <d v="2015-04-09T00:00:00"/>
    <n v="15"/>
    <x v="1"/>
    <x v="0"/>
    <x v="137"/>
    <n v="12555"/>
    <x v="94"/>
    <n v="2"/>
    <n v="659.46"/>
    <n v="329.73"/>
    <n v="319.14999999999998"/>
    <n v="-10.580000000000041"/>
    <n v="-21.160000000000082"/>
    <x v="0"/>
    <s v="SANS GO"/>
  </r>
  <r>
    <s v="XFU10ZG7Y"/>
    <s v="CAISSE C9 + ATLAS + 100 VR HC 1M REP.CB"/>
    <d v="2015-04-09T00:00:00"/>
    <n v="15"/>
    <x v="1"/>
    <x v="0"/>
    <x v="120"/>
    <n v="9367"/>
    <x v="11"/>
    <n v="9"/>
    <n v="128.25"/>
    <n v="14.25"/>
    <n v="14.83"/>
    <n v="0.58000000000000007"/>
    <n v="5.2200000000000006"/>
    <x v="2"/>
    <s v="PRODUITS DE CONDITIONNEMENT"/>
  </r>
  <r>
    <s v="234995"/>
    <s v="CORPS NOVA  200 SERIE 15  USINE PN10§"/>
    <d v="2015-04-09T00:00:00"/>
    <n v="15"/>
    <x v="1"/>
    <x v="0"/>
    <x v="138"/>
    <n v="25"/>
    <x v="6"/>
    <n v="24"/>
    <n v="3036.79"/>
    <n v="126.53291666666667"/>
    <n v="92.14"/>
    <n v="-34.392916666666665"/>
    <n v="-825.43"/>
    <x v="3"/>
    <s v="BRUTS USINES"/>
  </r>
  <r>
    <s v="164112"/>
    <s v="CORPS EURO 20 NG LONG TYPE 21 DN 65 B"/>
    <d v="2015-04-09T00:00:00"/>
    <n v="15"/>
    <x v="1"/>
    <x v="0"/>
    <x v="138"/>
    <n v="25"/>
    <x v="6"/>
    <n v="240"/>
    <n v="6359.78"/>
    <n v="26.499083333333331"/>
    <n v="23.68"/>
    <n v="-2.8190833333333316"/>
    <n v="-676.57999999999959"/>
    <x v="3"/>
    <s v="BRUTS USINES"/>
  </r>
  <r>
    <s v="171432"/>
    <s v="CORPS EURO 20 NG COURT TYPE 23   DN 150"/>
    <d v="2015-04-09T00:00:00"/>
    <n v="15"/>
    <x v="1"/>
    <x v="0"/>
    <x v="138"/>
    <n v="25"/>
    <x v="6"/>
    <n v="81"/>
    <n v="5714.16"/>
    <n v="70.54518518518519"/>
    <n v="44.29"/>
    <n v="-26.255185185185191"/>
    <n v="-2126.6700000000005"/>
    <x v="3"/>
    <s v="BRUTS USINES"/>
  </r>
  <r>
    <s v="171433"/>
    <s v="CORPS EURO 20 NG COURT TYPE 23   DN 100"/>
    <d v="2015-04-09T00:00:00"/>
    <n v="15"/>
    <x v="1"/>
    <x v="0"/>
    <x v="138"/>
    <n v="25"/>
    <x v="6"/>
    <n v="192"/>
    <n v="7919.51"/>
    <n v="41.247447916666665"/>
    <n v="28.78"/>
    <n v="-12.467447916666664"/>
    <n v="-2393.7499999999995"/>
    <x v="3"/>
    <s v="BRUTS USINES"/>
  </r>
  <r>
    <s v="164118"/>
    <s v="CORPS EURO 20 NG LONG TYPE 21 DN 100"/>
    <d v="2015-04-09T00:00:00"/>
    <n v="15"/>
    <x v="1"/>
    <x v="0"/>
    <x v="138"/>
    <n v="25"/>
    <x v="6"/>
    <n v="64"/>
    <n v="3098.39"/>
    <n v="48.412343749999998"/>
    <n v="30.58"/>
    <n v="-17.83234375"/>
    <n v="-1141.27"/>
    <x v="3"/>
    <s v="BRUTS USINES"/>
  </r>
  <r>
    <s v="164112"/>
    <s v="CORPS EURO 20 NG LONG TYPE 21 DN 65 B"/>
    <d v="2015-04-09T00:00:00"/>
    <n v="15"/>
    <x v="1"/>
    <x v="0"/>
    <x v="138"/>
    <n v="25"/>
    <x v="6"/>
    <n v="300"/>
    <n v="8191.43"/>
    <n v="27.304766666666669"/>
    <n v="23.68"/>
    <n v="-3.6247666666666696"/>
    <n v="-1087.430000000001"/>
    <x v="3"/>
    <s v="BRUTS USINES"/>
  </r>
  <r>
    <s v="171433"/>
    <s v="CORPS EURO 20 NG COURT TYPE 23   DN 100"/>
    <d v="2015-04-09T00:00:00"/>
    <n v="15"/>
    <x v="1"/>
    <x v="0"/>
    <x v="138"/>
    <n v="25"/>
    <x v="6"/>
    <n v="300"/>
    <n v="12306.02"/>
    <n v="41.020066666666665"/>
    <n v="28.78"/>
    <n v="-12.240066666666664"/>
    <n v="-3672.0199999999991"/>
    <x v="3"/>
    <s v="BRUTS USINES"/>
  </r>
  <r>
    <s v="164112"/>
    <s v="CORPS EURO 20 NG LONG TYPE 21 DN 65 B"/>
    <d v="2015-04-09T00:00:00"/>
    <n v="15"/>
    <x v="1"/>
    <x v="0"/>
    <x v="138"/>
    <n v="25"/>
    <x v="6"/>
    <n v="120"/>
    <n v="3179.89"/>
    <n v="26.499083333333331"/>
    <n v="23.68"/>
    <n v="-2.8190833333333316"/>
    <n v="-338.28999999999979"/>
    <x v="3"/>
    <s v="BRUTS USINES"/>
  </r>
  <r>
    <s v="164114"/>
    <s v="CORPS EURO 20 NG LONG TYPE 21    DN 80 B"/>
    <d v="2015-04-09T00:00:00"/>
    <n v="15"/>
    <x v="1"/>
    <x v="0"/>
    <x v="138"/>
    <n v="25"/>
    <x v="6"/>
    <n v="60"/>
    <n v="1816.57"/>
    <n v="30.276166666666665"/>
    <n v="25.33"/>
    <n v="-4.9461666666666666"/>
    <n v="-296.77"/>
    <x v="3"/>
    <s v="BRUTS USINES"/>
  </r>
  <r>
    <s v="171433"/>
    <s v="CORPS EURO 20 NG COURT TYPE 23   DN 100"/>
    <d v="2015-04-09T00:00:00"/>
    <n v="15"/>
    <x v="1"/>
    <x v="0"/>
    <x v="138"/>
    <n v="25"/>
    <x v="6"/>
    <n v="107"/>
    <n v="4329.28"/>
    <n v="40.46056074766355"/>
    <n v="28.78"/>
    <n v="-11.680560747663549"/>
    <n v="-1249.8199999999997"/>
    <x v="3"/>
    <s v="BRUTS USINES"/>
  </r>
  <r>
    <s v="171433"/>
    <s v="CORPS EURO 20 NG COURT TYPE 23   DN 100"/>
    <d v="2015-04-09T00:00:00"/>
    <n v="15"/>
    <x v="1"/>
    <x v="0"/>
    <x v="138"/>
    <n v="25"/>
    <x v="6"/>
    <n v="41"/>
    <n v="1691.14"/>
    <n v="41.247317073170734"/>
    <n v="28.78"/>
    <n v="-12.467317073170733"/>
    <n v="-511.16000000000008"/>
    <x v="3"/>
    <s v="BRUTS USINES"/>
  </r>
  <r>
    <s v="171432"/>
    <s v="CORPS EURO 20 NG COURT TYPE 23   DN 150"/>
    <d v="2015-04-09T00:00:00"/>
    <n v="15"/>
    <x v="1"/>
    <x v="0"/>
    <x v="138"/>
    <n v="25"/>
    <x v="6"/>
    <n v="81"/>
    <n v="5505.9"/>
    <n v="67.974074074074068"/>
    <n v="44.29"/>
    <n v="-23.684074074074069"/>
    <n v="-1918.4099999999996"/>
    <x v="3"/>
    <s v="BRUTS USINES"/>
  </r>
  <r>
    <s v="234995"/>
    <s v="CORPS NOVA  200 SERIE 15  USINE PN10§"/>
    <d v="2015-04-09T00:00:00"/>
    <n v="15"/>
    <x v="1"/>
    <x v="0"/>
    <x v="138"/>
    <n v="25"/>
    <x v="6"/>
    <n v="40"/>
    <n v="5042.1899999999996"/>
    <n v="126.05474999999998"/>
    <n v="92.14"/>
    <n v="-33.914749999999984"/>
    <n v="-1356.5899999999992"/>
    <x v="3"/>
    <s v="BRUTS USINES"/>
  </r>
  <r>
    <s v="234995"/>
    <s v="CORPS NOVA  200 SERIE 15  USINE PN10§"/>
    <d v="2015-04-09T00:00:00"/>
    <n v="15"/>
    <x v="1"/>
    <x v="0"/>
    <x v="138"/>
    <n v="25"/>
    <x v="6"/>
    <n v="8"/>
    <n v="1012.26"/>
    <n v="126.5325"/>
    <n v="92.14"/>
    <n v="-34.392499999999998"/>
    <n v="-275.14"/>
    <x v="3"/>
    <s v="BRUTS USINES"/>
  </r>
  <r>
    <s v="234995"/>
    <s v="CORPS NOVA  200 SERIE 15  USINE PN10§"/>
    <d v="2015-04-09T00:00:00"/>
    <n v="15"/>
    <x v="1"/>
    <x v="0"/>
    <x v="138"/>
    <n v="25"/>
    <x v="6"/>
    <n v="32"/>
    <n v="4049.05"/>
    <n v="126.53281250000001"/>
    <n v="92.14"/>
    <n v="-34.392812500000005"/>
    <n v="-1100.5700000000002"/>
    <x v="3"/>
    <s v="BRUTS USINES"/>
  </r>
  <r>
    <s v="164122"/>
    <s v="CORPS EURO 20 NG LONG TYPE 21    DN 150"/>
    <d v="2015-04-09T00:00:00"/>
    <n v="15"/>
    <x v="1"/>
    <x v="0"/>
    <x v="138"/>
    <n v="25"/>
    <x v="6"/>
    <n v="27"/>
    <n v="2081.6999999999998"/>
    <n v="77.099999999999994"/>
    <n v="54.15"/>
    <n v="-22.949999999999996"/>
    <n v="-619.64999999999986"/>
    <x v="3"/>
    <s v="BRUTS USINES"/>
  </r>
  <r>
    <s v="164112"/>
    <s v="CORPS EURO 20 NG LONG TYPE 21 DN 65 B"/>
    <d v="2015-04-09T00:00:00"/>
    <n v="15"/>
    <x v="1"/>
    <x v="0"/>
    <x v="138"/>
    <n v="25"/>
    <x v="6"/>
    <n v="120"/>
    <n v="3179.89"/>
    <n v="26.499083333333331"/>
    <n v="23.68"/>
    <n v="-2.8190833333333316"/>
    <n v="-338.28999999999979"/>
    <x v="3"/>
    <s v="BRUTS USINES"/>
  </r>
  <r>
    <s v="164114"/>
    <s v="CORPS EURO 20 NG LONG TYPE 21    DN 80 B"/>
    <d v="2015-04-09T00:00:00"/>
    <n v="15"/>
    <x v="1"/>
    <x v="0"/>
    <x v="138"/>
    <n v="25"/>
    <x v="6"/>
    <n v="80"/>
    <n v="2422.09"/>
    <n v="30.276125"/>
    <n v="25.33"/>
    <n v="-4.9461250000000021"/>
    <n v="-395.69000000000017"/>
    <x v="3"/>
    <s v="BRUTS USINES"/>
  </r>
  <r>
    <s v="171433"/>
    <s v="CORPS EURO 20 NG COURT TYPE 23   DN 100"/>
    <d v="2015-04-09T00:00:00"/>
    <n v="15"/>
    <x v="1"/>
    <x v="0"/>
    <x v="138"/>
    <n v="25"/>
    <x v="6"/>
    <n v="128"/>
    <n v="5279.68"/>
    <n v="41.247500000000002"/>
    <n v="28.78"/>
    <n v="-12.467500000000001"/>
    <n v="-1595.8400000000001"/>
    <x v="3"/>
    <s v="BRUTS USINES"/>
  </r>
  <r>
    <s v="164122"/>
    <s v="CORPS EURO 20 NG LONG TYPE 21    DN 150"/>
    <d v="2015-04-09T00:00:00"/>
    <n v="15"/>
    <x v="1"/>
    <x v="0"/>
    <x v="138"/>
    <n v="25"/>
    <x v="6"/>
    <n v="81"/>
    <n v="6245.1"/>
    <n v="77.100000000000009"/>
    <n v="54.15"/>
    <n v="-22.95000000000001"/>
    <n v="-1858.9500000000007"/>
    <x v="3"/>
    <s v="BRUTS USINES"/>
  </r>
  <r>
    <s v="164114"/>
    <s v="CORPS EURO 20 NG LONG TYPE 21    DN 80 B"/>
    <d v="2015-04-09T00:00:00"/>
    <n v="15"/>
    <x v="1"/>
    <x v="0"/>
    <x v="138"/>
    <n v="25"/>
    <x v="6"/>
    <n v="280"/>
    <n v="8307.6299999999992"/>
    <n v="29.670107142857141"/>
    <n v="25.33"/>
    <n v="-4.3401071428571427"/>
    <n v="-1215.23"/>
    <x v="3"/>
    <s v="BRUTS USINES"/>
  </r>
  <r>
    <s v="171432"/>
    <s v="CORPS EURO 20 NG COURT TYPE 23   DN 150"/>
    <d v="2015-04-09T00:00:00"/>
    <n v="15"/>
    <x v="1"/>
    <x v="0"/>
    <x v="138"/>
    <n v="25"/>
    <x v="6"/>
    <n v="81"/>
    <n v="5505.9"/>
    <n v="67.974074074074068"/>
    <n v="44.29"/>
    <n v="-23.684074074074069"/>
    <n v="-1918.4099999999996"/>
    <x v="3"/>
    <s v="BRUTS USINES"/>
  </r>
  <r>
    <s v="XFM08DG0T"/>
    <s v="CHAPEAU NOVA 65/80 US.BLEU 250MICRONS"/>
    <d v="2015-04-09T00:00:00"/>
    <n v="15"/>
    <x v="1"/>
    <x v="0"/>
    <x v="105"/>
    <n v="1227"/>
    <x v="27"/>
    <n v="2192"/>
    <n v="8724.16"/>
    <n v="3.98"/>
    <n v="0"/>
    <n v="-3.98"/>
    <n v="-8724.16"/>
    <x v="0"/>
    <s v="SANS GO"/>
  </r>
  <r>
    <s v="XFM08DG0T"/>
    <s v="CHAPEAU NOVA 65/80 US.BLEU 250MICRONS"/>
    <d v="2015-04-09T00:00:00"/>
    <n v="15"/>
    <x v="1"/>
    <x v="0"/>
    <x v="105"/>
    <n v="1227"/>
    <x v="27"/>
    <n v="58"/>
    <n v="230.84"/>
    <n v="3.98"/>
    <n v="0"/>
    <n v="-3.98"/>
    <n v="-230.84"/>
    <x v="0"/>
    <s v="SANS GO"/>
  </r>
  <r>
    <s v="XFM15DG0T"/>
    <s v="CHAPEAU NOVA DN 150   USINE   PEINT BLEU"/>
    <d v="2015-04-09T00:00:00"/>
    <n v="15"/>
    <x v="1"/>
    <x v="0"/>
    <x v="105"/>
    <n v="1227"/>
    <x v="27"/>
    <n v="63"/>
    <n v="417.69"/>
    <n v="6.63"/>
    <n v="0"/>
    <n v="-6.63"/>
    <n v="-417.69"/>
    <x v="0"/>
    <s v="SANS GO"/>
  </r>
  <r>
    <s v="XFM12DG1T"/>
    <s v="CHAPEAU NOVA DN 125   USINE   PEINT BLEU"/>
    <d v="2015-04-09T00:00:00"/>
    <n v="15"/>
    <x v="1"/>
    <x v="0"/>
    <x v="105"/>
    <n v="1227"/>
    <x v="27"/>
    <n v="844"/>
    <n v="5308.76"/>
    <n v="6.29"/>
    <n v="0"/>
    <n v="-6.29"/>
    <n v="-5308.76"/>
    <x v="0"/>
    <s v="SANS GO"/>
  </r>
  <r>
    <s v="X38340389"/>
    <s v="EUROKOTE 711-92BF POUDRE EPOXY BLEU RAL"/>
    <d v="2015-04-09T00:00:00"/>
    <n v="15"/>
    <x v="1"/>
    <x v="0"/>
    <x v="139"/>
    <n v="11922"/>
    <x v="9"/>
    <n v="3000"/>
    <n v="14700"/>
    <n v="4.9000000000000004"/>
    <n v="5.0199999999999996"/>
    <n v="0.11999999999999922"/>
    <n v="359.99999999999767"/>
    <x v="5"/>
    <s v="REV.PEINT.,PLASTIQUES,AUTRES"/>
  </r>
  <r>
    <s v="X38340388"/>
    <s v="EUROKOTE 711-92 POUDR EPOXY BLEU RAL5005"/>
    <d v="2015-04-09T00:00:00"/>
    <n v="15"/>
    <x v="1"/>
    <x v="0"/>
    <x v="139"/>
    <n v="11922"/>
    <x v="9"/>
    <n v="1600"/>
    <n v="7968"/>
    <n v="4.9800000000000004"/>
    <n v="5"/>
    <n v="1.9999999999999574E-2"/>
    <n v="31.999999999999318"/>
    <x v="5"/>
    <s v="REV.PEINT.,PLASTIQUES,AUTRES"/>
  </r>
  <r>
    <s v="X62741103"/>
    <s v="LAME DE SCIE LONG 300 X 12 12 DENTS"/>
    <d v="2015-04-09T00:00:00"/>
    <n v="15"/>
    <x v="1"/>
    <x v="0"/>
    <x v="140"/>
    <n v="1170"/>
    <x v="81"/>
    <n v="40"/>
    <n v="42.68"/>
    <n v="1.0669999999999999"/>
    <n v="2.63"/>
    <n v="1.5629999999999999"/>
    <n v="62.519999999999996"/>
    <x v="0"/>
    <s v="SANS GO"/>
  </r>
  <r>
    <s v="20042500"/>
    <s v="BATON DE PEINTURE EDDING 950 NOIR"/>
    <d v="2015-04-09T00:00:00"/>
    <n v="15"/>
    <x v="1"/>
    <x v="0"/>
    <x v="141"/>
    <n v="11388"/>
    <x v="95"/>
    <n v="5"/>
    <n v="26.7"/>
    <n v="5.34"/>
    <n v="0"/>
    <n v="-5.34"/>
    <n v="-26.7"/>
    <x v="0"/>
    <s v="SANS GO"/>
  </r>
  <r>
    <s v="20042501"/>
    <s v="BATON DE PEINTURE EDDING 950 ROUGE"/>
    <d v="2015-04-09T00:00:00"/>
    <n v="15"/>
    <x v="1"/>
    <x v="0"/>
    <x v="141"/>
    <n v="11388"/>
    <x v="95"/>
    <n v="5"/>
    <n v="26.7"/>
    <n v="5.34"/>
    <n v="0"/>
    <n v="-5.34"/>
    <n v="-26.7"/>
    <x v="0"/>
    <s v="SANS GO"/>
  </r>
  <r>
    <s v="20042502"/>
    <s v="BATON DE PEINTURE EDDING 950 BLANC"/>
    <d v="2015-04-09T00:00:00"/>
    <n v="15"/>
    <x v="1"/>
    <x v="0"/>
    <x v="141"/>
    <n v="11388"/>
    <x v="95"/>
    <n v="5"/>
    <n v="26.7"/>
    <n v="5.34"/>
    <n v="0"/>
    <n v="-5.34"/>
    <n v="-26.7"/>
    <x v="0"/>
    <s v="SANS GO"/>
  </r>
  <r>
    <s v="20042503"/>
    <s v="BATON DE PEINTURE EDDING 950 BLEU"/>
    <d v="2015-04-09T00:00:00"/>
    <n v="15"/>
    <x v="1"/>
    <x v="0"/>
    <x v="141"/>
    <n v="11388"/>
    <x v="95"/>
    <n v="5"/>
    <n v="26.7"/>
    <n v="5.34"/>
    <n v="0"/>
    <n v="-5.34"/>
    <n v="-26.7"/>
    <x v="0"/>
    <s v="SANS GO"/>
  </r>
  <r>
    <s v="20042504"/>
    <s v="BATON DE PEINTURE EDDING 950 JAUNE"/>
    <d v="2015-04-09T00:00:00"/>
    <n v="15"/>
    <x v="1"/>
    <x v="0"/>
    <x v="141"/>
    <n v="11388"/>
    <x v="95"/>
    <n v="5"/>
    <n v="26.7"/>
    <n v="5.34"/>
    <n v="0"/>
    <n v="-5.34"/>
    <n v="-26.7"/>
    <x v="0"/>
    <s v="SANS GO"/>
  </r>
  <r>
    <s v="20020436"/>
    <s v="OPERCULE NOVA DN125 PATINS  EPDM WRAS60°"/>
    <d v="2015-04-09T00:00:00"/>
    <n v="15"/>
    <x v="1"/>
    <x v="0"/>
    <x v="142"/>
    <n v="10870"/>
    <x v="35"/>
    <n v="136"/>
    <n v="2453.6"/>
    <n v="18.041176470588233"/>
    <n v="17.34"/>
    <n v="-0.70117647058823351"/>
    <n v="-95.359999999999758"/>
    <x v="0"/>
    <s v="SANS GO"/>
  </r>
  <r>
    <s v="20020436"/>
    <s v="OPERCULE NOVA DN125 PATINS  EPDM WRAS60°"/>
    <d v="2015-04-09T00:00:00"/>
    <n v="15"/>
    <x v="1"/>
    <x v="0"/>
    <x v="142"/>
    <n v="10870"/>
    <x v="35"/>
    <n v="230"/>
    <n v="4149.4799999999996"/>
    <n v="18.041217391304347"/>
    <n v="17.34"/>
    <n v="-0.7012173913043469"/>
    <n v="-161.2799999999998"/>
    <x v="0"/>
    <s v="SANS GO"/>
  </r>
  <r>
    <s v="XFM08ZE5Y"/>
    <s v="CALAGE CARTON POUR E23 DN 80   NOVA"/>
    <d v="2015-04-09T00:00:00"/>
    <n v="15"/>
    <x v="1"/>
    <x v="0"/>
    <x v="143"/>
    <n v="9520"/>
    <x v="96"/>
    <n v="620"/>
    <n v="1010.6"/>
    <n v="1.6300000000000001"/>
    <n v="1.61"/>
    <n v="-2.0000000000000018E-2"/>
    <n v="-12.400000000000011"/>
    <x v="2"/>
    <s v="PRODUITS DE CONDITIONNEMENT"/>
  </r>
  <r>
    <s v="X43825981"/>
    <s v="BOUCHON POLY BE 125-BU150 PLAN 87063-1 A"/>
    <d v="2015-04-09T00:00:00"/>
    <n v="15"/>
    <x v="1"/>
    <x v="0"/>
    <x v="144"/>
    <n v="27415"/>
    <x v="97"/>
    <n v="3888"/>
    <n v="583.20000000000005"/>
    <n v="0.15000000000000002"/>
    <n v="0.15"/>
    <n v="0"/>
    <n v="-1.0791367799356522E-13"/>
    <x v="1"/>
    <s v="PIECES ACHETEES"/>
  </r>
  <r>
    <s v="XFU10ZS1Y"/>
    <s v="PLAQUE D'IMMATRICULATION PING SANS TROU"/>
    <d v="2015-04-09T00:00:00"/>
    <n v="15"/>
    <x v="1"/>
    <x v="0"/>
    <x v="145"/>
    <n v="8955"/>
    <x v="98"/>
    <n v="2053000"/>
    <n v="380626.2"/>
    <n v="0.18540000000000001"/>
    <n v="0.17"/>
    <n v="-1.5399999999999997E-2"/>
    <n v="-31616.199999999993"/>
    <x v="1"/>
    <s v="PIECES ACHETEES"/>
  </r>
  <r>
    <s v="XF4292727"/>
    <s v="RONDELLE DIAPHRAGME 100 M3/H  POUR DN 15"/>
    <d v="2015-04-09T00:00:00"/>
    <n v="15"/>
    <x v="1"/>
    <x v="0"/>
    <x v="146"/>
    <n v="12412"/>
    <x v="99"/>
    <n v="40"/>
    <n v="600"/>
    <n v="15"/>
    <n v="15.92"/>
    <n v="0.91999999999999993"/>
    <n v="36.799999999999997"/>
    <x v="1"/>
    <s v="PIECES ACHETEES"/>
  </r>
  <r>
    <s v="XF4292225"/>
    <s v="RESSORT 220/7/51/9            STAB 65/9"/>
    <d v="2015-04-09T00:00:00"/>
    <n v="15"/>
    <x v="1"/>
    <x v="0"/>
    <x v="147"/>
    <n v="9007"/>
    <x v="70"/>
    <n v="50"/>
    <n v="870"/>
    <n v="17.399999999999999"/>
    <n v="16.2"/>
    <n v="-1.1999999999999993"/>
    <n v="-59.999999999999964"/>
    <x v="1"/>
    <s v="PIECES ACHETEES"/>
  </r>
  <r>
    <s v="20018290"/>
    <s v="S/E NEWS BUSE + DIAPHRAGME 30 M³/H"/>
    <d v="2015-04-09T00:00:00"/>
    <n v="15"/>
    <x v="1"/>
    <x v="0"/>
    <x v="148"/>
    <n v="1263"/>
    <x v="54"/>
    <n v="50"/>
    <n v="4200"/>
    <n v="84"/>
    <n v="53"/>
    <n v="-31"/>
    <n v="-1550"/>
    <x v="8"/>
    <s v="ZINC,ALUMINEUX"/>
  </r>
  <r>
    <s v="XFU07AF5Y"/>
    <s v="CHAINETTE 13 MAIL+ESSE ZB BLA31428000210"/>
    <d v="2015-04-09T00:00:00"/>
    <n v="15"/>
    <x v="1"/>
    <x v="0"/>
    <x v="110"/>
    <n v="29307"/>
    <x v="100"/>
    <n v="1500"/>
    <n v="780"/>
    <n v="0.52"/>
    <n v="0.55000000000000004"/>
    <n v="3.0000000000000027E-2"/>
    <n v="45.000000000000043"/>
    <x v="1"/>
    <s v="PIECES ACHETEES"/>
  </r>
  <r>
    <s v="XF4292700"/>
    <s v="JOINT JSC NM"/>
    <d v="2015-04-09T00:00:00"/>
    <n v="15"/>
    <x v="1"/>
    <x v="0"/>
    <x v="149"/>
    <n v="9256"/>
    <x v="101"/>
    <n v="300"/>
    <n v="216"/>
    <n v="0.72"/>
    <n v="0.7"/>
    <n v="-2.0000000000000018E-2"/>
    <n v="-6.0000000000000053"/>
    <x v="1"/>
    <s v="PIECES ACHETEES"/>
  </r>
  <r>
    <s v="X67431115"/>
    <s v="BOITIER LAMPE DE POCHE RSN307498"/>
    <d v="2015-04-09T00:00:00"/>
    <n v="15"/>
    <x v="1"/>
    <x v="0"/>
    <x v="150"/>
    <n v="12048"/>
    <x v="22"/>
    <n v="5"/>
    <n v="31.99"/>
    <n v="6.3979999999999997"/>
    <n v="6.5"/>
    <n v="0.10200000000000031"/>
    <n v="0.51000000000000156"/>
    <x v="0"/>
    <s v="SANS GO"/>
  </r>
  <r>
    <s v="X32724098"/>
    <s v="ACIER X 20 CR13 DN 28,55 +0,05 +0 RECTIF"/>
    <d v="2015-04-10T00:00:00"/>
    <n v="15"/>
    <x v="1"/>
    <x v="0"/>
    <x v="151"/>
    <n v="27493"/>
    <x v="102"/>
    <n v="824"/>
    <n v="2071.29"/>
    <n v="2.5137014563106796"/>
    <n v="2.5099999999999998"/>
    <n v="-3.7014563106798626E-3"/>
    <n v="-3.0500000000002068"/>
    <x v="9"/>
    <s v="ACIER"/>
  </r>
  <r>
    <s v="X32724060"/>
    <s v="ACIER X 20 CR13 DN 21,00 +0,05 +0 RECTIF"/>
    <d v="2015-04-10T00:00:00"/>
    <n v="15"/>
    <x v="1"/>
    <x v="0"/>
    <x v="151"/>
    <n v="27493"/>
    <x v="102"/>
    <n v="1445"/>
    <n v="3525.8"/>
    <n v="2.44"/>
    <n v="2.38"/>
    <n v="-6.0000000000000053E-2"/>
    <n v="-86.700000000000074"/>
    <x v="9"/>
    <s v="ACIER"/>
  </r>
  <r>
    <s v="X32724098"/>
    <s v="ACIER X 20 CR13 DN 28,55 +0,05 +0 RECTIF"/>
    <d v="2015-04-10T00:00:00"/>
    <n v="15"/>
    <x v="1"/>
    <x v="0"/>
    <x v="151"/>
    <n v="27493"/>
    <x v="102"/>
    <n v="2146"/>
    <n v="5107.4799999999996"/>
    <n v="2.38"/>
    <n v="2.5099999999999998"/>
    <n v="0.12999999999999989"/>
    <n v="278.97999999999979"/>
    <x v="9"/>
    <s v="ACIER"/>
  </r>
  <r>
    <s v="X32724042"/>
    <s v="ACIER X 20 CR13 DN 17,70 +0,05 +0 RECTIF"/>
    <d v="2015-04-10T00:00:00"/>
    <n v="15"/>
    <x v="1"/>
    <x v="0"/>
    <x v="151"/>
    <n v="27493"/>
    <x v="102"/>
    <n v="3134"/>
    <n v="6205.32"/>
    <n v="1.98"/>
    <n v="2.4500000000000002"/>
    <n v="0.4700000000000002"/>
    <n v="1472.9800000000007"/>
    <x v="9"/>
    <s v="ACIER"/>
  </r>
  <r>
    <s v="X32724060"/>
    <s v="ACIER X 20 CR13 DN 21,00 +0,05 +0 RECTIF"/>
    <d v="2015-04-10T00:00:00"/>
    <n v="15"/>
    <x v="1"/>
    <x v="0"/>
    <x v="151"/>
    <n v="27493"/>
    <x v="102"/>
    <n v="4357"/>
    <n v="8496.15"/>
    <n v="1.95"/>
    <n v="2.38"/>
    <n v="0.42999999999999994"/>
    <n v="1873.5099999999998"/>
    <x v="9"/>
    <s v="ACIER"/>
  </r>
  <r>
    <s v="X32724070"/>
    <s v="ACIER X 20 CR13 DN 23,07 +0,05 +0 RECTIF"/>
    <d v="2015-04-10T00:00:00"/>
    <n v="15"/>
    <x v="1"/>
    <x v="0"/>
    <x v="151"/>
    <n v="27493"/>
    <x v="102"/>
    <n v="6378"/>
    <n v="12118.2"/>
    <n v="1.9000000000000001"/>
    <n v="2.1800000000000002"/>
    <n v="0.28000000000000003"/>
    <n v="1785.8400000000001"/>
    <x v="9"/>
    <s v="ACIER"/>
  </r>
  <r>
    <s v="X32724098"/>
    <s v="ACIER X 20 CR13 DN 28,55 +0,05 +0 RECTIF"/>
    <d v="2015-04-10T00:00:00"/>
    <n v="15"/>
    <x v="1"/>
    <x v="0"/>
    <x v="151"/>
    <n v="27493"/>
    <x v="102"/>
    <n v="2192"/>
    <n v="4142.88"/>
    <n v="1.8900000000000001"/>
    <n v="2.5099999999999998"/>
    <n v="0.61999999999999966"/>
    <n v="1359.0399999999993"/>
    <x v="9"/>
    <s v="ACIER"/>
  </r>
  <r>
    <s v="X38884130"/>
    <s v="GOBELET BOISSON BLANCS 20CL"/>
    <d v="2015-04-10T00:00:00"/>
    <n v="15"/>
    <x v="1"/>
    <x v="0"/>
    <x v="152"/>
    <n v="11759"/>
    <x v="17"/>
    <n v="2"/>
    <n v="49.5"/>
    <n v="24.75"/>
    <n v="0.01"/>
    <n v="-24.74"/>
    <n v="-49.48"/>
    <x v="0"/>
    <s v="SANS GO"/>
  </r>
  <r>
    <s v="X38111208"/>
    <s v="RUBAN ADHESIF POLYPROPYLENE   CODE: 375"/>
    <d v="2015-04-10T00:00:00"/>
    <n v="15"/>
    <x v="1"/>
    <x v="0"/>
    <x v="153"/>
    <n v="9513"/>
    <x v="103"/>
    <n v="72"/>
    <n v="167.04"/>
    <n v="2.3199999999999998"/>
    <n v="2.25"/>
    <n v="-6.999999999999984E-2"/>
    <n v="-5.0399999999999885"/>
    <x v="0"/>
    <s v="SANS GO"/>
  </r>
  <r>
    <s v="X37100112"/>
    <s v="PARAVENTS 9923-5160  FT 220MM X 7&quot; HT 2"/>
    <d v="2015-04-10T00:00:00"/>
    <n v="15"/>
    <x v="1"/>
    <x v="0"/>
    <x v="154"/>
    <n v="11065"/>
    <x v="104"/>
    <n v="5000"/>
    <n v="350"/>
    <n v="7.0000000000000007E-2"/>
    <n v="0.05"/>
    <n v="-2.0000000000000004E-2"/>
    <n v="-100.00000000000001"/>
    <x v="0"/>
    <s v="SANS GO"/>
  </r>
  <r>
    <s v="29005081"/>
    <s v="VIS DE MAN. NOVA 150 FAH  V26 215/95"/>
    <d v="2015-04-10T00:00:00"/>
    <n v="15"/>
    <x v="1"/>
    <x v="0"/>
    <x v="5"/>
    <s v=""/>
    <x v="4"/>
    <n v="350"/>
    <n v="1624"/>
    <n v="4.6399999999999997"/>
    <n v="0"/>
    <n v="-4.6399999999999997"/>
    <n v="-1624"/>
    <x v="0"/>
    <s v="SANS GO"/>
  </r>
  <r>
    <s v="XFM32VB0Y"/>
    <s v="EC. DEFORMABLE LAITON FSH     E 20 DN 25"/>
    <d v="2015-04-10T00:00:00"/>
    <n v="15"/>
    <x v="1"/>
    <x v="0"/>
    <x v="5"/>
    <s v=""/>
    <x v="4"/>
    <n v="418"/>
    <n v="1755.6"/>
    <n v="4.2"/>
    <n v="0"/>
    <n v="-4.2"/>
    <n v="-1755.6000000000001"/>
    <x v="0"/>
    <s v="SANS GO"/>
  </r>
  <r>
    <s v="XFM32VA0Y"/>
    <s v="EC. DEFORMABLE LAITON FAH     E 20 DN 25"/>
    <d v="2015-04-10T00:00:00"/>
    <n v="15"/>
    <x v="1"/>
    <x v="0"/>
    <x v="5"/>
    <s v=""/>
    <x v="4"/>
    <n v="428"/>
    <n v="1797.6"/>
    <n v="4.2"/>
    <n v="0"/>
    <n v="-4.2"/>
    <n v="-1797.6000000000001"/>
    <x v="0"/>
    <s v="SANS GO"/>
  </r>
  <r>
    <s v="XFU07XM0Y"/>
    <s v="BOUCHON CAPOTE DN 65 PI ATLAS + EQUIPE C"/>
    <d v="2015-04-10T00:00:00"/>
    <n v="15"/>
    <x v="1"/>
    <x v="0"/>
    <x v="5"/>
    <s v=""/>
    <x v="4"/>
    <n v="130"/>
    <n v="1069.9000000000001"/>
    <n v="8.23"/>
    <n v="0"/>
    <n v="-8.23"/>
    <n v="-1069.9000000000001"/>
    <x v="0"/>
    <s v="SANS GO"/>
  </r>
  <r>
    <s v="XFU07XM0Y"/>
    <s v="BOUCHON CAPOTE DN 65 PI ATLAS + EQUIPE C"/>
    <d v="2015-04-10T00:00:00"/>
    <n v="15"/>
    <x v="1"/>
    <x v="0"/>
    <x v="5"/>
    <s v=""/>
    <x v="4"/>
    <n v="80"/>
    <n v="658.4"/>
    <n v="8.23"/>
    <n v="0"/>
    <n v="-8.23"/>
    <n v="-658.40000000000009"/>
    <x v="0"/>
    <s v="SANS GO"/>
  </r>
  <r>
    <s v="29005081"/>
    <s v="VIS DE MAN. NOVA 150 FAH  V26 215/95"/>
    <d v="2015-04-10T00:00:00"/>
    <n v="15"/>
    <x v="1"/>
    <x v="0"/>
    <x v="5"/>
    <s v=""/>
    <x v="4"/>
    <n v="300"/>
    <n v="1392"/>
    <n v="4.6399999999999997"/>
    <n v="0"/>
    <n v="-4.6399999999999997"/>
    <n v="-1392"/>
    <x v="0"/>
    <s v="SANS GO"/>
  </r>
  <r>
    <s v="20020436"/>
    <s v="OPERCULE NOVA DN125 PATINS  EPDM WRAS60°"/>
    <d v="2015-04-10T00:00:00"/>
    <n v="15"/>
    <x v="1"/>
    <x v="0"/>
    <x v="142"/>
    <n v="10870"/>
    <x v="35"/>
    <n v="230"/>
    <n v="4149.4799999999996"/>
    <n v="18.041217391304347"/>
    <n v="17.34"/>
    <n v="-0.7012173913043469"/>
    <n v="-161.2799999999998"/>
    <x v="0"/>
    <s v="SANS GO"/>
  </r>
  <r>
    <s v="XFU07XM0Y"/>
    <s v="BOUCHON CAPOTE DN 65 PI ATLAS + EQUIPE C"/>
    <d v="2015-04-10T00:00:00"/>
    <n v="15"/>
    <x v="1"/>
    <x v="0"/>
    <x v="5"/>
    <s v=""/>
    <x v="4"/>
    <n v="210"/>
    <n v="1728.3"/>
    <n v="8.23"/>
    <n v="0"/>
    <n v="-8.23"/>
    <n v="-1728.3000000000002"/>
    <x v="0"/>
    <s v="SANS GO"/>
  </r>
  <r>
    <s v="29005725"/>
    <s v="OPERCULE E20 DN400 EPDM WRAS 60°"/>
    <d v="2015-04-10T00:00:00"/>
    <n v="15"/>
    <x v="1"/>
    <x v="0"/>
    <x v="142"/>
    <n v="10870"/>
    <x v="35"/>
    <n v="8"/>
    <n v="2355.6"/>
    <n v="294.45"/>
    <n v="0"/>
    <n v="-294.45"/>
    <n v="-2355.6"/>
    <x v="0"/>
    <s v="SANS GO"/>
  </r>
  <r>
    <s v="XFM26EQ0Y"/>
    <s v="PALIER V26 LAITON NOVA DIN 100/150+GRAIS"/>
    <d v="2015-04-10T00:00:00"/>
    <n v="15"/>
    <x v="1"/>
    <x v="0"/>
    <x v="155"/>
    <n v="8825"/>
    <x v="43"/>
    <n v="3510"/>
    <n v="11161.8"/>
    <n v="3.1799999999999997"/>
    <n v="3.38"/>
    <n v="0.20000000000000018"/>
    <n v="702.00000000000057"/>
    <x v="4"/>
    <s v="CUIVREUX"/>
  </r>
  <r>
    <s v="XFM26EQ0Y"/>
    <s v="PALIER V26 LAITON NOVA DIN 100/150+GRAIS"/>
    <d v="2015-04-10T00:00:00"/>
    <n v="15"/>
    <x v="1"/>
    <x v="0"/>
    <x v="155"/>
    <n v="8825"/>
    <x v="43"/>
    <n v="1290"/>
    <n v="4166.7"/>
    <n v="3.23"/>
    <n v="3.38"/>
    <n v="0.14999999999999991"/>
    <n v="193.49999999999989"/>
    <x v="4"/>
    <s v="CUIVREUX"/>
  </r>
  <r>
    <s v="XFM25DG0T"/>
    <s v="CHAPEAU NOVA DN 250  USINE V32BLEU 250 M"/>
    <d v="2015-04-10T00:00:00"/>
    <n v="15"/>
    <x v="1"/>
    <x v="0"/>
    <x v="5"/>
    <s v=""/>
    <x v="4"/>
    <n v="58"/>
    <n v="998.18"/>
    <n v="17.21"/>
    <n v="0"/>
    <n v="-17.21"/>
    <n v="-998.18000000000006"/>
    <x v="0"/>
    <s v="SANS GO"/>
  </r>
  <r>
    <s v="XF4202601"/>
    <s v="BRIDE ALU 65 MONOBLOC 0010-576RAC SYM AL"/>
    <d v="2015-04-10T00:00:00"/>
    <n v="15"/>
    <x v="1"/>
    <x v="0"/>
    <x v="148"/>
    <n v="1263"/>
    <x v="54"/>
    <n v="100"/>
    <n v="8800"/>
    <n v="88"/>
    <n v="66"/>
    <n v="-22"/>
    <n v="-2200"/>
    <x v="8"/>
    <s v="ZINC,ALUMINEUX"/>
  </r>
  <r>
    <s v="XFU10XM5Y"/>
    <s v="BOUCHON CAPOTE DN 100 PI ATLAS EQUIPE CO"/>
    <d v="2015-04-10T00:00:00"/>
    <n v="15"/>
    <x v="1"/>
    <x v="0"/>
    <x v="5"/>
    <s v=""/>
    <x v="4"/>
    <n v="60"/>
    <n v="705"/>
    <n v="11.75"/>
    <n v="0"/>
    <n v="-11.75"/>
    <n v="-705"/>
    <x v="0"/>
    <s v="SANS GO"/>
  </r>
  <r>
    <s v="XFM24NG1Y"/>
    <s v="RELLE BUTEE E20 VIS V24A3K    NATURELLE"/>
    <d v="2015-04-10T00:00:00"/>
    <n v="15"/>
    <x v="1"/>
    <x v="0"/>
    <x v="156"/>
    <n v="1340"/>
    <x v="67"/>
    <n v="5000"/>
    <n v="415"/>
    <n v="8.3000000000000004E-2"/>
    <n v="0.08"/>
    <n v="-3.0000000000000027E-3"/>
    <n v="-15.000000000000014"/>
    <x v="1"/>
    <s v="PIECES ACHETEES"/>
  </r>
  <r>
    <s v="XFZ45JL0T"/>
    <s v="JOINT GGS DN 450 CONDITIONNE"/>
    <d v="2015-04-10T00:00:00"/>
    <n v="15"/>
    <x v="1"/>
    <x v="0"/>
    <x v="157"/>
    <n v="9310"/>
    <x v="15"/>
    <n v="7"/>
    <n v="747.81"/>
    <n v="106.83"/>
    <n v="0"/>
    <n v="-106.83"/>
    <n v="-747.81"/>
    <x v="0"/>
    <s v="SANS GO"/>
  </r>
  <r>
    <s v="XFZ40JL0T"/>
    <s v="JOINT GGS DN 400 CONDITIONNE"/>
    <d v="2015-04-10T00:00:00"/>
    <n v="15"/>
    <x v="1"/>
    <x v="0"/>
    <x v="157"/>
    <n v="9310"/>
    <x v="15"/>
    <n v="15"/>
    <n v="1636.35"/>
    <n v="109.08999999999999"/>
    <n v="0"/>
    <n v="-109.08999999999999"/>
    <n v="-1636.35"/>
    <x v="0"/>
    <s v="SANS GO"/>
  </r>
  <r>
    <s v="XFZ60JL0T"/>
    <s v="JOINT GGS DN 600 CONDITIONNE"/>
    <d v="2015-04-10T00:00:00"/>
    <n v="15"/>
    <x v="1"/>
    <x v="0"/>
    <x v="157"/>
    <n v="9310"/>
    <x v="15"/>
    <n v="5"/>
    <n v="872.9"/>
    <n v="174.57999999999998"/>
    <n v="143.69999999999999"/>
    <n v="-30.879999999999995"/>
    <n v="-154.39999999999998"/>
    <x v="0"/>
    <s v="SANS GO"/>
  </r>
  <r>
    <s v="XFZ50JL0T"/>
    <s v="JOINT GGS DN 500 CONDITIONNE"/>
    <d v="2015-04-10T00:00:00"/>
    <n v="15"/>
    <x v="1"/>
    <x v="0"/>
    <x v="157"/>
    <n v="9310"/>
    <x v="15"/>
    <n v="35"/>
    <n v="4693.8500000000004"/>
    <n v="134.11000000000001"/>
    <n v="0"/>
    <n v="-134.11000000000001"/>
    <n v="-4693.8500000000004"/>
    <x v="0"/>
    <s v="SANS GO"/>
  </r>
  <r>
    <s v="XFZ20JL0T"/>
    <s v="JOINT GGS DN 200 CONDITIONNE"/>
    <d v="2015-04-10T00:00:00"/>
    <n v="15"/>
    <x v="1"/>
    <x v="0"/>
    <x v="157"/>
    <n v="9310"/>
    <x v="15"/>
    <n v="30"/>
    <n v="1555.5"/>
    <n v="51.85"/>
    <n v="0"/>
    <n v="-51.85"/>
    <n v="-1555.5"/>
    <x v="0"/>
    <s v="SANS GO"/>
  </r>
  <r>
    <s v="XFZ06JL0T"/>
    <s v="JOINT GGS DN 60  CONDITIONNE"/>
    <d v="2015-04-10T00:00:00"/>
    <n v="15"/>
    <x v="1"/>
    <x v="0"/>
    <x v="157"/>
    <n v="9310"/>
    <x v="15"/>
    <n v="40"/>
    <n v="677.2"/>
    <n v="16.93"/>
    <n v="0"/>
    <n v="-16.93"/>
    <n v="-677.2"/>
    <x v="0"/>
    <s v="SANS GO"/>
  </r>
  <r>
    <s v="XFZ10JL0T"/>
    <s v="JOINT GGS DN 100 CONDITIONNE"/>
    <d v="2015-04-10T00:00:00"/>
    <n v="15"/>
    <x v="1"/>
    <x v="0"/>
    <x v="157"/>
    <n v="9310"/>
    <x v="15"/>
    <n v="100"/>
    <n v="2739"/>
    <n v="27.39"/>
    <n v="0"/>
    <n v="-27.39"/>
    <n v="-2739"/>
    <x v="0"/>
    <s v="SANS GO"/>
  </r>
  <r>
    <s v="XFZ35JL0T"/>
    <s v="JOINT GGS DN 350 CONDITIONNE"/>
    <d v="2015-04-10T00:00:00"/>
    <n v="15"/>
    <x v="1"/>
    <x v="0"/>
    <x v="157"/>
    <n v="9310"/>
    <x v="15"/>
    <n v="10"/>
    <n v="961.5"/>
    <n v="96.15"/>
    <n v="0"/>
    <n v="-96.15"/>
    <n v="-961.5"/>
    <x v="0"/>
    <s v="SANS GO"/>
  </r>
  <r>
    <s v="XFZ30JL0T"/>
    <s v="JOINT GGS DN 300 CONDITIONNE"/>
    <d v="2015-04-10T00:00:00"/>
    <n v="15"/>
    <x v="1"/>
    <x v="0"/>
    <x v="157"/>
    <n v="9310"/>
    <x v="15"/>
    <n v="30"/>
    <n v="2098.8000000000002"/>
    <n v="69.960000000000008"/>
    <n v="0"/>
    <n v="-69.960000000000008"/>
    <n v="-2098.8000000000002"/>
    <x v="0"/>
    <s v="SANS GO"/>
  </r>
  <r>
    <s v="20042166"/>
    <s v="CAISSE RC E23NG DN200 (REF QATAR 243904)"/>
    <d v="2015-04-10T00:00:00"/>
    <n v="15"/>
    <x v="1"/>
    <x v="0"/>
    <x v="158"/>
    <n v="10467"/>
    <x v="5"/>
    <n v="3"/>
    <n v="138.30000000000001"/>
    <n v="46.1"/>
    <n v="46.1"/>
    <n v="0"/>
    <n v="0"/>
    <x v="2"/>
    <s v="PRODUITS DE CONDITIONNEMENT"/>
  </r>
  <r>
    <s v="20042167"/>
    <s v="CAISSE RC E23NG DN250 (REF QATAR 243922)"/>
    <d v="2015-04-10T00:00:00"/>
    <n v="15"/>
    <x v="1"/>
    <x v="0"/>
    <x v="158"/>
    <n v="10467"/>
    <x v="5"/>
    <n v="2"/>
    <n v="92.2"/>
    <n v="46.1"/>
    <n v="46.1"/>
    <n v="0"/>
    <n v="0"/>
    <x v="2"/>
    <s v="PRODUITS DE CONDITIONNEMENT"/>
  </r>
  <r>
    <s v="XFU10AF5Y"/>
    <s v="CHAINETTE 16 MAIL.+ESSE ZINGUEBLANC *|LS"/>
    <d v="2015-04-13T00:00:00"/>
    <n v="16"/>
    <x v="1"/>
    <x v="0"/>
    <x v="159"/>
    <n v="11825"/>
    <x v="105"/>
    <n v="200"/>
    <n v="229.54"/>
    <n v="1.1476999999999999"/>
    <n v="1.1000000000000001"/>
    <n v="-4.7699999999999854E-2"/>
    <n v="-9.5399999999999707"/>
    <x v="1"/>
    <s v="PIECES ACHETEES"/>
  </r>
  <r>
    <s v="XFU07XL0Y"/>
    <s v="BOUCHON ALU SANS JUPE RAC SYM 65 PERCE"/>
    <d v="2015-04-13T00:00:00"/>
    <n v="16"/>
    <x v="1"/>
    <x v="0"/>
    <x v="160"/>
    <n v="12350"/>
    <x v="74"/>
    <n v="654"/>
    <n v="3093.42"/>
    <n v="4.7300000000000004"/>
    <n v="0"/>
    <n v="-4.7300000000000004"/>
    <n v="-3093.42"/>
    <x v="0"/>
    <s v="SANS GO"/>
  </r>
  <r>
    <s v="XF4292800"/>
    <s v="PASTILLE PLOMB DIA.9 EP 2"/>
    <d v="2015-04-13T00:00:00"/>
    <n v="16"/>
    <x v="1"/>
    <x v="0"/>
    <x v="161"/>
    <n v="9141"/>
    <x v="106"/>
    <n v="1000"/>
    <n v="125"/>
    <n v="0.125"/>
    <n v="0.11"/>
    <n v="-1.4999999999999999E-2"/>
    <n v="-15"/>
    <x v="1"/>
    <s v="PIECES ACHETEES"/>
  </r>
  <r>
    <s v="XF4292800"/>
    <s v="PASTILLE PLOMB DIA.9 EP 2"/>
    <d v="2015-04-13T00:00:00"/>
    <n v="16"/>
    <x v="1"/>
    <x v="0"/>
    <x v="161"/>
    <n v="9141"/>
    <x v="106"/>
    <n v="2000"/>
    <n v="250"/>
    <n v="0.125"/>
    <n v="0.11"/>
    <n v="-1.4999999999999999E-2"/>
    <n v="-30"/>
    <x v="1"/>
    <s v="PIECES ACHETEES"/>
  </r>
  <r>
    <s v="XFM07ZC0Y"/>
    <s v="ETIQUETTE RENF.30 MMFONDJAUN  ECRIT NOIR"/>
    <d v="2015-04-13T00:00:00"/>
    <n v="16"/>
    <x v="1"/>
    <x v="0"/>
    <x v="162"/>
    <n v="5693"/>
    <x v="33"/>
    <n v="500"/>
    <n v="110"/>
    <n v="0.22"/>
    <n v="0.22"/>
    <n v="0"/>
    <n v="0"/>
    <x v="1"/>
    <s v="PIECES ACHETEES"/>
  </r>
  <r>
    <s v="XFU10ZX1B"/>
    <s v="SAC.POLYET.STD FERM.GRIP 120X 180EP60MIC"/>
    <d v="2015-04-13T00:00:00"/>
    <n v="16"/>
    <x v="1"/>
    <x v="0"/>
    <x v="162"/>
    <n v="5693"/>
    <x v="33"/>
    <n v="3000"/>
    <n v="137.1"/>
    <n v="4.5699999999999998E-2"/>
    <n v="0.05"/>
    <n v="4.3000000000000052E-3"/>
    <n v="12.900000000000016"/>
    <x v="1"/>
    <s v="PIECES ACHETEES"/>
  </r>
  <r>
    <s v="XFU10ZX1B"/>
    <s v="SAC.POLYET.STD FERM.GRIP 120X 180EP60MIC"/>
    <d v="2015-04-13T00:00:00"/>
    <n v="16"/>
    <x v="1"/>
    <x v="0"/>
    <x v="162"/>
    <n v="5693"/>
    <x v="33"/>
    <n v="2000"/>
    <n v="91.4"/>
    <n v="4.5700000000000005E-2"/>
    <n v="0.05"/>
    <n v="4.2999999999999983E-3"/>
    <n v="8.5999999999999961"/>
    <x v="1"/>
    <s v="PIECES ACHETEES"/>
  </r>
  <r>
    <s v="XFU10YB5Y"/>
    <s v="ETIQUETTE &quot;T&quot; AUTO COL.CARRE/ SUPO.ALU"/>
    <d v="2015-04-13T00:00:00"/>
    <n v="16"/>
    <x v="1"/>
    <x v="0"/>
    <x v="162"/>
    <n v="5693"/>
    <x v="33"/>
    <n v="2000"/>
    <n v="80"/>
    <n v="0.04"/>
    <n v="0.04"/>
    <n v="0"/>
    <n v="0"/>
    <x v="1"/>
    <s v="PIECES ACHETEES"/>
  </r>
  <r>
    <s v="XFU10WS7Y"/>
    <s v="SACHET+NOT.POSE PI/ATLAS+VR FRANC+COLLIE"/>
    <d v="2015-04-13T00:00:00"/>
    <n v="16"/>
    <x v="1"/>
    <x v="0"/>
    <x v="162"/>
    <n v="5693"/>
    <x v="33"/>
    <n v="400"/>
    <n v="248"/>
    <n v="0.62"/>
    <n v="0.62"/>
    <n v="0"/>
    <n v="0"/>
    <x v="1"/>
    <s v="PIECES ACHETEES"/>
  </r>
  <r>
    <s v="X61880146"/>
    <s v="TIMBRE TIFLEX SANS MONTURE     &quot; T5 &quot;"/>
    <d v="2015-04-13T00:00:00"/>
    <n v="16"/>
    <x v="1"/>
    <x v="0"/>
    <x v="163"/>
    <n v="3016"/>
    <x v="107"/>
    <n v="10"/>
    <n v="237.6"/>
    <n v="23.759999999999998"/>
    <n v="8.14"/>
    <n v="-15.619999999999997"/>
    <n v="-156.19999999999999"/>
    <x v="0"/>
    <s v="SANS GO"/>
  </r>
  <r>
    <s v="X61880142"/>
    <s v="TIMBRE TIFLEX SANS MONTURE     &quot; T3 &quot;"/>
    <d v="2015-04-13T00:00:00"/>
    <n v="16"/>
    <x v="1"/>
    <x v="0"/>
    <x v="163"/>
    <n v="3016"/>
    <x v="107"/>
    <n v="10"/>
    <n v="237.6"/>
    <n v="23.759999999999998"/>
    <n v="8.14"/>
    <n v="-15.619999999999997"/>
    <n v="-156.19999999999999"/>
    <x v="0"/>
    <s v="SANS GO"/>
  </r>
  <r>
    <s v="X61880144"/>
    <s v="TIMBRE TIFLEX SANS MONTURE     &quot; T4 &quot;"/>
    <d v="2015-04-13T00:00:00"/>
    <n v="16"/>
    <x v="1"/>
    <x v="0"/>
    <x v="163"/>
    <n v="3016"/>
    <x v="107"/>
    <n v="10"/>
    <n v="237.6"/>
    <n v="23.759999999999998"/>
    <n v="8.14"/>
    <n v="-15.619999999999997"/>
    <n v="-156.19999999999999"/>
    <x v="0"/>
    <s v="SANS GO"/>
  </r>
  <r>
    <s v="20032765"/>
    <s v="HUILE USINEX 545"/>
    <d v="2015-04-13T00:00:00"/>
    <n v="16"/>
    <x v="1"/>
    <x v="0"/>
    <x v="164"/>
    <n v="12253"/>
    <x v="108"/>
    <n v="20"/>
    <n v="84.24"/>
    <n v="4.2119999999999997"/>
    <n v="0"/>
    <n v="-4.2119999999999997"/>
    <n v="-84.24"/>
    <x v="0"/>
    <s v="SANS GO"/>
  </r>
  <r>
    <s v="X38461116"/>
    <s v="LUBRIFIANT FENELLA OIL D1807C"/>
    <d v="2015-04-13T00:00:00"/>
    <n v="16"/>
    <x v="1"/>
    <x v="0"/>
    <x v="164"/>
    <n v="12253"/>
    <x v="108"/>
    <n v="209"/>
    <n v="1087.8499999999999"/>
    <n v="5.2050239234449753"/>
    <n v="2.5299999999999998"/>
    <n v="-2.6750239234449755"/>
    <n v="-559.07999999999993"/>
    <x v="0"/>
    <s v="SANS GO"/>
  </r>
  <r>
    <s v="XFM10FE5S"/>
    <s v="OPERCULE NOVA DN 100 A PATINS EPDM"/>
    <d v="2015-04-13T00:00:00"/>
    <n v="16"/>
    <x v="1"/>
    <x v="0"/>
    <x v="130"/>
    <n v="1292"/>
    <x v="2"/>
    <n v="684"/>
    <n v="4322.88"/>
    <n v="6.32"/>
    <n v="2.95"/>
    <n v="-3.37"/>
    <n v="-2305.08"/>
    <x v="0"/>
    <s v="SANS GO"/>
  </r>
  <r>
    <s v="XFM20FE5S"/>
    <s v="OPERCULE NOVA 200 A PATIN"/>
    <d v="2015-04-13T00:00:00"/>
    <n v="16"/>
    <x v="1"/>
    <x v="0"/>
    <x v="130"/>
    <n v="1292"/>
    <x v="2"/>
    <n v="270"/>
    <n v="11448"/>
    <n v="42.4"/>
    <n v="19.55"/>
    <n v="-22.849999999999998"/>
    <n v="-6169.4999999999991"/>
    <x v="0"/>
    <s v="SANS GO"/>
  </r>
  <r>
    <s v="XFW10CU0T"/>
    <s v="CORPS BI 100 RAC 4&quot; NON INCONGREVETU EPO"/>
    <d v="2015-04-13T00:00:00"/>
    <n v="16"/>
    <x v="1"/>
    <x v="0"/>
    <x v="5"/>
    <s v=""/>
    <x v="4"/>
    <n v="17"/>
    <n v="543.15"/>
    <n v="31.95"/>
    <n v="0"/>
    <n v="-31.95"/>
    <n v="-543.15"/>
    <x v="0"/>
    <s v="SANS GO"/>
  </r>
  <r>
    <s v="XFW10CU0T"/>
    <s v="CORPS BI 100 RAC 4&quot; NON INCONGREVETU EPO"/>
    <d v="2015-04-13T00:00:00"/>
    <n v="16"/>
    <x v="1"/>
    <x v="0"/>
    <x v="5"/>
    <s v=""/>
    <x v="4"/>
    <n v="133"/>
    <n v="4249.3500000000004"/>
    <n v="31.950000000000003"/>
    <n v="0"/>
    <n v="-31.950000000000003"/>
    <n v="-4249.3500000000004"/>
    <x v="0"/>
    <s v="SANS GO"/>
  </r>
  <r>
    <s v="XFW10CW0T"/>
    <s v="CORPS BI 100 H 1M RAC 4&quot;      INCONG.REV"/>
    <d v="2015-04-13T00:00:00"/>
    <n v="16"/>
    <x v="1"/>
    <x v="0"/>
    <x v="5"/>
    <s v=""/>
    <x v="4"/>
    <n v="79"/>
    <n v="5161.8599999999997"/>
    <n v="65.339999999999989"/>
    <n v="0"/>
    <n v="-65.339999999999989"/>
    <n v="-5161.8599999999988"/>
    <x v="0"/>
    <s v="SANS GO"/>
  </r>
  <r>
    <s v="178481"/>
    <s v="CHAP BRUT E20 NG 250  V32 A0 3.24/101748"/>
    <d v="2015-04-13T00:00:00"/>
    <n v="16"/>
    <x v="1"/>
    <x v="0"/>
    <x v="107"/>
    <n v="18"/>
    <x v="65"/>
    <n v="270"/>
    <n v="3248.37"/>
    <n v="12.030999999999999"/>
    <n v="9.0299999999999994"/>
    <n v="-3.0009999999999994"/>
    <n v="-810.26999999999987"/>
    <x v="3"/>
    <s v="BRUTS USINES"/>
  </r>
  <r>
    <s v="166685"/>
    <s v="CORPS DN 40  EURO 21 BRUT"/>
    <d v="2015-04-13T00:00:00"/>
    <n v="16"/>
    <x v="1"/>
    <x v="0"/>
    <x v="107"/>
    <n v="18"/>
    <x v="65"/>
    <n v="180"/>
    <n v="2739.89"/>
    <n v="15.221611111111111"/>
    <n v="12.21"/>
    <n v="-3.0116111111111099"/>
    <n v="-542.0899999999998"/>
    <x v="3"/>
    <s v="BRUTS USINES"/>
  </r>
  <r>
    <s v="171701"/>
    <s v="CORPS NOVA DN 65 SERIE 14"/>
    <d v="2015-04-13T00:00:00"/>
    <n v="16"/>
    <x v="1"/>
    <x v="0"/>
    <x v="107"/>
    <n v="18"/>
    <x v="65"/>
    <n v="160"/>
    <n v="3332.64"/>
    <n v="20.829000000000001"/>
    <n v="17.8"/>
    <n v="-3.0289999999999999"/>
    <n v="-484.64"/>
    <x v="3"/>
    <s v="BRUTS USINES"/>
  </r>
  <r>
    <s v="178397"/>
    <s v="CHAP BRUT E20 NG 200  V32 A0 3.24/101742"/>
    <d v="2015-04-13T00:00:00"/>
    <n v="16"/>
    <x v="1"/>
    <x v="0"/>
    <x v="107"/>
    <n v="18"/>
    <x v="65"/>
    <n v="120"/>
    <n v="750.48"/>
    <n v="6.2540000000000004"/>
    <n v="6.99"/>
    <n v="0.73599999999999977"/>
    <n v="88.319999999999965"/>
    <x v="3"/>
    <s v="BRUTS USINES"/>
  </r>
  <r>
    <s v="181499"/>
    <s v="ARMATURE E20NG 300/350 A0 03.24/101703 E"/>
    <d v="2015-04-13T00:00:00"/>
    <n v="16"/>
    <x v="1"/>
    <x v="0"/>
    <x v="107"/>
    <n v="18"/>
    <x v="65"/>
    <n v="120"/>
    <n v="5168.1400000000003"/>
    <n v="43.067833333333333"/>
    <n v="25.96"/>
    <n v="-17.107833333333332"/>
    <n v="-2052.9399999999996"/>
    <x v="3"/>
    <s v="BRUTS USINES"/>
  </r>
  <r>
    <s v="185512"/>
    <s v="CORPS NOVA  200 SERIE 14  USINE PN16§"/>
    <d v="2015-04-13T00:00:00"/>
    <n v="16"/>
    <x v="1"/>
    <x v="0"/>
    <x v="107"/>
    <n v="18"/>
    <x v="65"/>
    <n v="48"/>
    <n v="5129.72"/>
    <n v="106.86916666666667"/>
    <n v="100.98"/>
    <n v="-5.889166666666668"/>
    <n v="-282.68000000000006"/>
    <x v="3"/>
    <s v="BRUTS USINES"/>
  </r>
  <r>
    <s v="171693"/>
    <s v="BOITE A CLAPET DROITE POUR PI C9+ DN 100"/>
    <d v="2015-04-13T00:00:00"/>
    <n v="16"/>
    <x v="1"/>
    <x v="0"/>
    <x v="107"/>
    <n v="18"/>
    <x v="65"/>
    <n v="20"/>
    <n v="390.93"/>
    <n v="19.546500000000002"/>
    <n v="16.64"/>
    <n v="-2.9065000000000012"/>
    <n v="-58.130000000000024"/>
    <x v="3"/>
    <s v="BRUTS USINES"/>
  </r>
  <r>
    <s v="199197"/>
    <s v="BOITE VISSEE PI C9 + 100 BRUN ROUGE"/>
    <d v="2015-04-13T00:00:00"/>
    <n v="16"/>
    <x v="1"/>
    <x v="0"/>
    <x v="107"/>
    <n v="18"/>
    <x v="65"/>
    <n v="60"/>
    <n v="786.73"/>
    <n v="13.112166666666667"/>
    <n v="14.36"/>
    <n v="1.2478333333333325"/>
    <n v="74.869999999999948"/>
    <x v="3"/>
    <s v="BRUTS USINES"/>
  </r>
  <r>
    <s v="172354"/>
    <s v="CORPS BRUT PI 100 ATLAS A0 04.10/101523"/>
    <d v="2015-04-13T00:00:00"/>
    <n v="16"/>
    <x v="1"/>
    <x v="0"/>
    <x v="107"/>
    <n v="18"/>
    <x v="65"/>
    <n v="200"/>
    <n v="8804.36"/>
    <n v="44.021800000000006"/>
    <n v="37.72"/>
    <n v="-6.3018000000000072"/>
    <n v="-1260.3600000000015"/>
    <x v="3"/>
    <s v="BRUTS USINES"/>
  </r>
  <r>
    <s v="171409"/>
    <s v="CORPS EURO 20 NG COURT TYPE 23   DN 80 B"/>
    <d v="2015-04-13T00:00:00"/>
    <n v="16"/>
    <x v="1"/>
    <x v="0"/>
    <x v="107"/>
    <n v="18"/>
    <x v="65"/>
    <n v="224"/>
    <n v="4855.6499999999996"/>
    <n v="21.677008928571428"/>
    <n v="18.68"/>
    <n v="-2.9970089285714288"/>
    <n v="-671.33"/>
    <x v="3"/>
    <s v="BRUTS USINES"/>
  </r>
  <r>
    <s v="164120"/>
    <s v="CORPS EURO 20 NG LONG TYPE 21    DN 125"/>
    <d v="2015-04-13T00:00:00"/>
    <n v="16"/>
    <x v="1"/>
    <x v="0"/>
    <x v="107"/>
    <n v="18"/>
    <x v="65"/>
    <n v="144"/>
    <n v="6662.74"/>
    <n v="46.269027777777779"/>
    <n v="36.479999999999997"/>
    <n v="-9.7890277777777825"/>
    <n v="-1409.6200000000008"/>
    <x v="3"/>
    <s v="BRUTS USINES"/>
  </r>
  <r>
    <s v="166685"/>
    <s v="CORPS DN 40  EURO 21 BRUT"/>
    <d v="2015-04-13T00:00:00"/>
    <n v="16"/>
    <x v="1"/>
    <x v="0"/>
    <x v="107"/>
    <n v="18"/>
    <x v="65"/>
    <n v="180"/>
    <n v="2739.89"/>
    <n v="15.221611111111111"/>
    <n v="12.21"/>
    <n v="-3.0116111111111099"/>
    <n v="-542.0899999999998"/>
    <x v="3"/>
    <s v="BRUTS USINES"/>
  </r>
  <r>
    <s v="29009688"/>
    <s v="OPERCULE E20NG 300/350 PAT W270/WRAS 60°"/>
    <d v="2015-04-13T00:00:00"/>
    <n v="16"/>
    <x v="1"/>
    <x v="0"/>
    <x v="109"/>
    <n v="1191"/>
    <x v="3"/>
    <n v="100"/>
    <n v="7615"/>
    <n v="76.150000000000006"/>
    <n v="0"/>
    <n v="-76.150000000000006"/>
    <n v="-7615.0000000000009"/>
    <x v="0"/>
    <s v="SANS GO"/>
  </r>
  <r>
    <s v="XFM10DG0Y"/>
    <s v="CHAPEAU NOVA DN 100   USINE"/>
    <d v="2015-04-14T00:00:00"/>
    <n v="16"/>
    <x v="1"/>
    <x v="0"/>
    <x v="5"/>
    <s v=""/>
    <x v="4"/>
    <n v="2450"/>
    <n v="9285.5"/>
    <n v="3.79"/>
    <n v="0"/>
    <n v="-3.79"/>
    <n v="-9285.5"/>
    <x v="0"/>
    <s v="SANS GO"/>
  </r>
  <r>
    <s v="XFM08HA0U"/>
    <s v="ECROU  PALIER USINE DN 65/80  E20 NG 100"/>
    <d v="2015-04-14T00:00:00"/>
    <n v="16"/>
    <x v="1"/>
    <x v="0"/>
    <x v="5"/>
    <s v=""/>
    <x v="4"/>
    <n v="1492"/>
    <n v="2148.48"/>
    <n v="1.44"/>
    <n v="0"/>
    <n v="-1.44"/>
    <n v="-2148.48"/>
    <x v="0"/>
    <s v="SANS GO"/>
  </r>
  <r>
    <s v="X51363270"/>
    <s v="JOINT TORIQUE 43,82X5,33 NIT.70BSUSA327"/>
    <d v="2015-04-14T00:00:00"/>
    <n v="16"/>
    <x v="1"/>
    <x v="0"/>
    <x v="165"/>
    <n v="8695"/>
    <x v="80"/>
    <n v="3000"/>
    <n v="360"/>
    <n v="0.12"/>
    <n v="0.12"/>
    <n v="0"/>
    <n v="0"/>
    <x v="1"/>
    <s v="PIECES ACHETEES"/>
  </r>
  <r>
    <s v="X51363360"/>
    <s v="JOINT TORIQUE 72,39X5,33 NIT.70BSUSA336"/>
    <d v="2015-04-14T00:00:00"/>
    <n v="16"/>
    <x v="1"/>
    <x v="0"/>
    <x v="165"/>
    <n v="8695"/>
    <x v="80"/>
    <n v="200"/>
    <n v="46"/>
    <n v="0.23"/>
    <n v="0.23"/>
    <n v="0"/>
    <n v="0"/>
    <x v="1"/>
    <s v="PIECES ACHETEES"/>
  </r>
  <r>
    <s v="XFM20EP0Y"/>
    <s v="PALIER V20 LAITON NOVA 65/80  + GRAISSE"/>
    <d v="2015-04-14T00:00:00"/>
    <n v="16"/>
    <x v="1"/>
    <x v="0"/>
    <x v="166"/>
    <n v="1216"/>
    <x v="7"/>
    <n v="1224"/>
    <n v="4002.48"/>
    <n v="3.27"/>
    <n v="3.08"/>
    <n v="-0.18999999999999995"/>
    <n v="-232.55999999999995"/>
    <x v="4"/>
    <s v="CUIVREUX"/>
  </r>
  <r>
    <s v="XFM32VG0B"/>
    <s v="ECROU MAN. BRUT VIS V32-36CUA L10NI3FE2"/>
    <d v="2015-04-14T00:00:00"/>
    <n v="16"/>
    <x v="1"/>
    <x v="0"/>
    <x v="166"/>
    <n v="1216"/>
    <x v="7"/>
    <n v="61"/>
    <n v="2110.6"/>
    <n v="34.6"/>
    <n v="31"/>
    <n v="-3.6000000000000014"/>
    <n v="-219.60000000000008"/>
    <x v="4"/>
    <s v="CUIVREUX"/>
  </r>
  <r>
    <s v="XFW15CG8J"/>
    <s v="COFFRE BI DN 150 PEINT 40AR4"/>
    <d v="2015-04-14T00:00:00"/>
    <n v="16"/>
    <x v="1"/>
    <x v="0"/>
    <x v="106"/>
    <n v="24098"/>
    <x v="88"/>
    <n v="10"/>
    <n v="1741.9"/>
    <n v="174.19"/>
    <n v="170.72"/>
    <n v="-3.4699999999999989"/>
    <n v="-34.699999999999989"/>
    <x v="6"/>
    <s v="RETOURS/ VF / FONTES AUTRES"/>
  </r>
  <r>
    <s v="XFU04MM1B"/>
    <s v="CLE MAN.SPE 80+ PIR 100 BRUTE"/>
    <d v="2015-04-14T00:00:00"/>
    <n v="16"/>
    <x v="1"/>
    <x v="0"/>
    <x v="106"/>
    <n v="24098"/>
    <x v="88"/>
    <n v="9"/>
    <n v="94.77"/>
    <n v="10.53"/>
    <n v="10.32"/>
    <n v="-0.20999999999999908"/>
    <n v="-1.8899999999999917"/>
    <x v="6"/>
    <s v="RETOURS/ VF / FONTES AUTRES"/>
  </r>
  <r>
    <s v="20018636"/>
    <s v="1/2 CARENAGE PLAST ATLAS+ DN80/100 NR/VR"/>
    <d v="2015-04-14T00:00:00"/>
    <n v="16"/>
    <x v="1"/>
    <x v="0"/>
    <x v="167"/>
    <n v="9652"/>
    <x v="109"/>
    <n v="1200"/>
    <n v="3780"/>
    <n v="3.15"/>
    <n v="3.23"/>
    <n v="8.0000000000000071E-2"/>
    <n v="96.000000000000085"/>
    <x v="5"/>
    <s v="REV.PEINT.,PLASTIQUES,AUTRES"/>
  </r>
  <r>
    <s v="20020219"/>
    <s v="GANTS NOIR NYMFIT GOLDEX TAILLE 9"/>
    <d v="2015-04-14T00:00:00"/>
    <n v="16"/>
    <x v="1"/>
    <x v="0"/>
    <x v="168"/>
    <n v="12324"/>
    <x v="19"/>
    <n v="50"/>
    <n v="128.5"/>
    <n v="2.57"/>
    <n v="1.35"/>
    <n v="-1.2199999999999998"/>
    <n v="-60.999999999999986"/>
    <x v="0"/>
    <s v="SANS GO"/>
  </r>
  <r>
    <s v="20031511"/>
    <s v="GANTS SENSILITE ANSELL NOIR T9"/>
    <d v="2015-04-14T00:00:00"/>
    <n v="16"/>
    <x v="1"/>
    <x v="0"/>
    <x v="168"/>
    <n v="12324"/>
    <x v="19"/>
    <n v="24"/>
    <n v="16.079999999999998"/>
    <n v="0.66999999999999993"/>
    <n v="0"/>
    <n v="-0.66999999999999993"/>
    <n v="-16.079999999999998"/>
    <x v="0"/>
    <s v="SANS GO"/>
  </r>
  <r>
    <s v="X67315416"/>
    <s v="ECRAN PROTECTION KIT COMPLET REF:AVK-003"/>
    <d v="2015-04-14T00:00:00"/>
    <n v="16"/>
    <x v="1"/>
    <x v="0"/>
    <x v="168"/>
    <n v="12324"/>
    <x v="19"/>
    <n v="1"/>
    <n v="174.86"/>
    <n v="174.86"/>
    <n v="0"/>
    <n v="-174.86"/>
    <n v="-174.86"/>
    <x v="0"/>
    <s v="SANS GO"/>
  </r>
  <r>
    <s v="XFM08FE0S"/>
    <s v="OPERCULE NOVA DN  65/80 PATINS( EPDM )"/>
    <d v="2015-04-14T00:00:00"/>
    <n v="16"/>
    <x v="1"/>
    <x v="0"/>
    <x v="135"/>
    <n v="1191"/>
    <x v="3"/>
    <n v="1721"/>
    <n v="8237.39"/>
    <n v="4.7863974433468908"/>
    <n v="4.55"/>
    <n v="-0.23639744334689095"/>
    <n v="-406.83999999999929"/>
    <x v="1"/>
    <s v="PIECES ACHETEES"/>
  </r>
  <r>
    <s v="X67313111"/>
    <s v="BOUCHON OREILLES EN MOUSSE REF:3301350"/>
    <d v="2015-04-14T00:00:00"/>
    <n v="16"/>
    <x v="1"/>
    <x v="0"/>
    <x v="168"/>
    <n v="12324"/>
    <x v="19"/>
    <n v="1"/>
    <n v="22.66"/>
    <n v="22.66"/>
    <n v="0.08"/>
    <n v="-22.580000000000002"/>
    <n v="-22.580000000000002"/>
    <x v="0"/>
    <s v="SANS GO"/>
  </r>
  <r>
    <s v="XFM04UP5Y"/>
    <s v="VIS MAN E20 40/50 FSH98/192 Z6 CNU 17.04"/>
    <d v="2015-04-14T00:00:00"/>
    <n v="16"/>
    <x v="1"/>
    <x v="0"/>
    <x v="169"/>
    <n v="10420"/>
    <x v="64"/>
    <n v="20"/>
    <n v="873.65"/>
    <n v="43.682499999999997"/>
    <n v="43.7"/>
    <n v="1.75000000000054E-2"/>
    <n v="0.350000000000108"/>
    <x v="9"/>
    <s v="ACIER"/>
  </r>
  <r>
    <s v="XF4292528"/>
    <s v="OBTURATEUR STABILISATEUR      DN 150"/>
    <d v="2015-04-14T00:00:00"/>
    <n v="16"/>
    <x v="1"/>
    <x v="0"/>
    <x v="121"/>
    <n v="10420"/>
    <x v="64"/>
    <n v="10"/>
    <n v="1537"/>
    <n v="153.69999999999999"/>
    <n v="154"/>
    <n v="0.30000000000001137"/>
    <n v="3.0000000000001137"/>
    <x v="4"/>
    <s v="CUIVREUX"/>
  </r>
  <r>
    <s v="XF4202757"/>
    <s v="BAGUE TUC DN 65 BAS DEBIT     &quot;AURIGA&quot;"/>
    <d v="2015-04-14T00:00:00"/>
    <n v="16"/>
    <x v="1"/>
    <x v="0"/>
    <x v="122"/>
    <n v="10420"/>
    <x v="64"/>
    <n v="98"/>
    <n v="415.52"/>
    <n v="4.24"/>
    <n v="4.2300000000000004"/>
    <n v="-9.9999999999997868E-3"/>
    <n v="-0.97999999999997911"/>
    <x v="1"/>
    <s v="PIECES ACHETEES"/>
  </r>
  <r>
    <s v="29002484"/>
    <s v="TUBE MAN. PI100 VR LG838 B/DR EQUIP COMP"/>
    <d v="2015-04-14T00:00:00"/>
    <n v="16"/>
    <x v="1"/>
    <x v="0"/>
    <x v="113"/>
    <n v="10420"/>
    <x v="64"/>
    <n v="50"/>
    <n v="1807"/>
    <n v="36.14"/>
    <n v="0"/>
    <n v="-36.14"/>
    <n v="-1807"/>
    <x v="0"/>
    <s v="SANS GO"/>
  </r>
  <r>
    <s v="XFW10CW1T"/>
    <s v="CORPS BI100 INCONG.US.4&quot; ET   REVETU"/>
    <d v="2015-04-14T00:00:00"/>
    <n v="16"/>
    <x v="1"/>
    <x v="0"/>
    <x v="113"/>
    <n v="10420"/>
    <x v="64"/>
    <n v="93"/>
    <n v="6569.52"/>
    <n v="70.64"/>
    <n v="0"/>
    <n v="-70.64"/>
    <n v="-6569.52"/>
    <x v="0"/>
    <s v="SANS GO"/>
  </r>
  <r>
    <s v="XFU15CX5T"/>
    <s v="CORPS SUP.AWWA PI150 COMPLETEMUSINE"/>
    <d v="2015-04-14T00:00:00"/>
    <n v="16"/>
    <x v="1"/>
    <x v="0"/>
    <x v="113"/>
    <n v="10420"/>
    <x v="64"/>
    <n v="18"/>
    <n v="1425.24"/>
    <n v="79.180000000000007"/>
    <n v="0"/>
    <n v="-79.180000000000007"/>
    <n v="-1425.2400000000002"/>
    <x v="0"/>
    <s v="SANS GO"/>
  </r>
  <r>
    <s v="29003703"/>
    <s v="KIT USURE MECA R1330 DN100 HC1000-162608"/>
    <d v="2015-04-14T00:00:00"/>
    <n v="16"/>
    <x v="1"/>
    <x v="0"/>
    <x v="113"/>
    <n v="10420"/>
    <x v="64"/>
    <n v="50"/>
    <n v="6348.5"/>
    <n v="126.97"/>
    <n v="0"/>
    <n v="-126.97"/>
    <n v="-6348.5"/>
    <x v="0"/>
    <s v="SANS GO"/>
  </r>
  <r>
    <s v="20037073"/>
    <s v="PLAQUE IDEN INOX NUMEROT QATAR RDB20BBAQ"/>
    <d v="2015-04-14T00:00:00"/>
    <n v="16"/>
    <x v="1"/>
    <x v="0"/>
    <x v="162"/>
    <n v="5693"/>
    <x v="33"/>
    <n v="1"/>
    <n v="23"/>
    <n v="23"/>
    <n v="23"/>
    <n v="0"/>
    <n v="0"/>
    <x v="1"/>
    <s v="PIECES ACHETEES"/>
  </r>
  <r>
    <s v="20039961"/>
    <s v="PLAQUE IDEN INOX NUMEROT QATAR RDB30BBAQ"/>
    <d v="2015-04-14T00:00:00"/>
    <n v="16"/>
    <x v="1"/>
    <x v="0"/>
    <x v="162"/>
    <n v="5693"/>
    <x v="33"/>
    <n v="11"/>
    <n v="253"/>
    <n v="23"/>
    <n v="23"/>
    <n v="0"/>
    <n v="0"/>
    <x v="1"/>
    <s v="PIECES ACHETEES"/>
  </r>
  <r>
    <s v="20036514"/>
    <s v="PLAQUE IDENT INOX NUMEROTEE QATAR 239579"/>
    <d v="2015-04-14T00:00:00"/>
    <n v="16"/>
    <x v="1"/>
    <x v="0"/>
    <x v="162"/>
    <n v="5693"/>
    <x v="33"/>
    <n v="5"/>
    <n v="115"/>
    <n v="23"/>
    <n v="23"/>
    <n v="0"/>
    <n v="0"/>
    <x v="1"/>
    <s v="PIECES ACHETEES"/>
  </r>
  <r>
    <s v="20036514"/>
    <s v="PLAQUE IDENT INOX NUMEROTEE QATAR 239579"/>
    <d v="2015-04-14T00:00:00"/>
    <n v="16"/>
    <x v="1"/>
    <x v="0"/>
    <x v="162"/>
    <n v="5693"/>
    <x v="33"/>
    <n v="4"/>
    <n v="92"/>
    <n v="23"/>
    <n v="23"/>
    <n v="0"/>
    <n v="0"/>
    <x v="1"/>
    <s v="PIECES ACHETEES"/>
  </r>
  <r>
    <s v="29010337"/>
    <s v="NOTICE LOT DE 5  GRAISSEUR M6 X100 PR802"/>
    <d v="2015-04-14T00:00:00"/>
    <n v="16"/>
    <x v="1"/>
    <x v="0"/>
    <x v="5"/>
    <s v=""/>
    <x v="4"/>
    <n v="1"/>
    <n v="0.65"/>
    <n v="0.65"/>
    <n v="0"/>
    <n v="-0.65"/>
    <n v="-0.65"/>
    <x v="0"/>
    <s v="SANS GO"/>
  </r>
  <r>
    <s v="XFM751K0Y"/>
    <s v="NOTICE KIT INDICATEUR R2 751  L173574"/>
    <d v="2015-04-14T00:00:00"/>
    <n v="16"/>
    <x v="1"/>
    <x v="0"/>
    <x v="5"/>
    <s v=""/>
    <x v="4"/>
    <n v="5"/>
    <n v="6.95"/>
    <n v="1.3900000000000001"/>
    <n v="0"/>
    <n v="-1.3900000000000001"/>
    <n v="-6.9500000000000011"/>
    <x v="0"/>
    <s v="SANS GO"/>
  </r>
  <r>
    <s v="XFU306K5Y"/>
    <s v="NOTICE KIT PI R1 306 L172955  ZK08A036-0"/>
    <d v="2015-04-14T00:00:00"/>
    <n v="16"/>
    <x v="1"/>
    <x v="0"/>
    <x v="5"/>
    <s v=""/>
    <x v="4"/>
    <n v="1"/>
    <n v="0.65"/>
    <n v="0.65"/>
    <n v="0"/>
    <n v="-0.65"/>
    <n v="-0.65"/>
    <x v="0"/>
    <s v="SANS GO"/>
  </r>
  <r>
    <s v="29000725"/>
    <s v="NOTICE KIT COFFRE ELANCIO  R1 310"/>
    <d v="2015-04-14T00:00:00"/>
    <n v="16"/>
    <x v="1"/>
    <x v="0"/>
    <x v="5"/>
    <s v=""/>
    <x v="4"/>
    <n v="6"/>
    <n v="3.9"/>
    <n v="0.65"/>
    <n v="0"/>
    <n v="-0.65"/>
    <n v="-3.9000000000000004"/>
    <x v="0"/>
    <s v="SANS GO"/>
  </r>
  <r>
    <s v="29003307"/>
    <s v="NOTICE 10 KIT  RACCORDT PRISE TCSL/RL 65"/>
    <d v="2015-04-14T00:00:00"/>
    <n v="16"/>
    <x v="1"/>
    <x v="0"/>
    <x v="5"/>
    <s v=""/>
    <x v="4"/>
    <n v="3"/>
    <n v="1.95"/>
    <n v="0.65"/>
    <n v="0"/>
    <n v="-0.65"/>
    <n v="-1.9500000000000002"/>
    <x v="0"/>
    <s v="SANS GO"/>
  </r>
  <r>
    <s v="29009349"/>
    <s v="NOTICE COMPTEUR ALLEGE BAS DEBIT 0,7A7,5"/>
    <d v="2015-04-14T00:00:00"/>
    <n v="16"/>
    <x v="1"/>
    <x v="0"/>
    <x v="5"/>
    <s v=""/>
    <x v="4"/>
    <n v="50"/>
    <n v="32.5"/>
    <n v="0.65"/>
    <n v="0"/>
    <n v="-0.65"/>
    <n v="-32.5"/>
    <x v="0"/>
    <s v="SANS GO"/>
  </r>
  <r>
    <s v="29010338"/>
    <s v="NOTICE TIGE DE MAN ADD-M-MP-B AG   LG570"/>
    <d v="2015-04-14T00:00:00"/>
    <n v="16"/>
    <x v="1"/>
    <x v="0"/>
    <x v="5"/>
    <s v=""/>
    <x v="4"/>
    <n v="1"/>
    <n v="0.65"/>
    <n v="0.65"/>
    <n v="0"/>
    <n v="-0.65"/>
    <n v="-0.65"/>
    <x v="0"/>
    <s v="SANS GO"/>
  </r>
  <r>
    <s v="XFU320K5Y"/>
    <s v="NOTICE KIT PI R1 320  ZK08A001ZK10A002-1"/>
    <d v="2015-04-14T00:00:00"/>
    <n v="16"/>
    <x v="1"/>
    <x v="0"/>
    <x v="5"/>
    <s v=""/>
    <x v="4"/>
    <n v="40"/>
    <n v="55.6"/>
    <n v="1.3900000000000001"/>
    <n v="0"/>
    <n v="-1.3900000000000001"/>
    <n v="-55.600000000000009"/>
    <x v="0"/>
    <s v="SANS GO"/>
  </r>
  <r>
    <s v="XFU326K5Y"/>
    <s v="NOTICE KIT PI R1 326  ZK08A015ZK10A016"/>
    <d v="2015-04-14T00:00:00"/>
    <n v="16"/>
    <x v="1"/>
    <x v="0"/>
    <x v="5"/>
    <s v=""/>
    <x v="4"/>
    <n v="20"/>
    <n v="27.8"/>
    <n v="1.3900000000000001"/>
    <n v="0"/>
    <n v="-1.3900000000000001"/>
    <n v="-27.800000000000004"/>
    <x v="0"/>
    <s v="SANS GO"/>
  </r>
  <r>
    <s v="XFU342K5Y"/>
    <s v="NOT.KIT PI R1 342  ZK06A061-63ZK04A060-Z"/>
    <d v="2015-04-14T00:00:00"/>
    <n v="16"/>
    <x v="1"/>
    <x v="0"/>
    <x v="5"/>
    <s v=""/>
    <x v="4"/>
    <n v="15"/>
    <n v="20.85"/>
    <n v="1.3900000000000001"/>
    <n v="0"/>
    <n v="-1.3900000000000001"/>
    <n v="-20.85"/>
    <x v="0"/>
    <s v="SANS GO"/>
  </r>
  <r>
    <s v="XFW06ZK1Y"/>
    <s v="NOTICE KIT BI R1 526          ZK10C006**"/>
    <d v="2015-04-14T00:00:00"/>
    <n v="16"/>
    <x v="1"/>
    <x v="0"/>
    <x v="5"/>
    <s v=""/>
    <x v="4"/>
    <n v="10"/>
    <n v="6.5"/>
    <n v="0.65"/>
    <n v="0"/>
    <n v="-0.65"/>
    <n v="-6.5"/>
    <x v="0"/>
    <s v="SANS GO"/>
  </r>
  <r>
    <s v="X43829115"/>
    <s v="PALETTE TYPE EUROPALETTE 800X1200 OCCASI"/>
    <d v="2015-04-14T00:00:00"/>
    <n v="16"/>
    <x v="1"/>
    <x v="0"/>
    <x v="170"/>
    <n v="11934"/>
    <x v="77"/>
    <n v="500"/>
    <n v="2725"/>
    <n v="5.45"/>
    <n v="5.67"/>
    <n v="0.21999999999999975"/>
    <n v="109.99999999999987"/>
    <x v="2"/>
    <s v="PRODUITS DE CONDITIONNEMENT"/>
  </r>
  <r>
    <s v="XFM25DG0T"/>
    <s v="CHAPEAU NOVA DN 250  USINE V32BLEU 250 M"/>
    <d v="2015-04-14T00:00:00"/>
    <n v="16"/>
    <x v="1"/>
    <x v="0"/>
    <x v="5"/>
    <s v=""/>
    <x v="4"/>
    <n v="96"/>
    <n v="1652.16"/>
    <n v="17.21"/>
    <n v="0"/>
    <n v="-17.21"/>
    <n v="-1652.16"/>
    <x v="0"/>
    <s v="SANS GO"/>
  </r>
  <r>
    <s v="XFU07XM0Y"/>
    <s v="BOUCHON CAPOTE DN 65 PI ATLAS + EQUIPE C"/>
    <d v="2015-04-14T00:00:00"/>
    <n v="16"/>
    <x v="1"/>
    <x v="0"/>
    <x v="5"/>
    <s v=""/>
    <x v="4"/>
    <n v="160"/>
    <n v="1316.8"/>
    <n v="8.23"/>
    <n v="0"/>
    <n v="-8.23"/>
    <n v="-1316.8000000000002"/>
    <x v="0"/>
    <s v="SANS GO"/>
  </r>
  <r>
    <s v="XFM25DG0T"/>
    <s v="CHAPEAU NOVA DN 250  USINE V32BLEU 250 M"/>
    <d v="2015-04-14T00:00:00"/>
    <n v="16"/>
    <x v="1"/>
    <x v="0"/>
    <x v="5"/>
    <s v=""/>
    <x v="4"/>
    <n v="81"/>
    <n v="1394.01"/>
    <n v="17.21"/>
    <n v="0"/>
    <n v="-17.21"/>
    <n v="-1394.01"/>
    <x v="0"/>
    <s v="SANS GO"/>
  </r>
  <r>
    <s v="XFM10NK0T"/>
    <s v="ETRIER NOVA DN 100 REVETU EVA BLEU"/>
    <d v="2015-04-14T00:00:00"/>
    <n v="16"/>
    <x v="1"/>
    <x v="0"/>
    <x v="171"/>
    <n v="27782"/>
    <x v="53"/>
    <n v="2706"/>
    <n v="3193.08"/>
    <n v="1.18"/>
    <n v="1.1599999999999999"/>
    <n v="-2.0000000000000018E-2"/>
    <n v="-54.120000000000047"/>
    <x v="6"/>
    <s v="RETOURS/ VF / FONTES AUTRES"/>
  </r>
  <r>
    <s v="XFM20HA0T"/>
    <s v="ECROU PALIER E20 V32 + JT     REVET.BLEU"/>
    <d v="2015-04-14T00:00:00"/>
    <n v="16"/>
    <x v="1"/>
    <x v="0"/>
    <x v="171"/>
    <n v="27782"/>
    <x v="53"/>
    <n v="575"/>
    <n v="2449.5"/>
    <n v="4.26"/>
    <n v="4.2"/>
    <n v="-5.9999999999999609E-2"/>
    <n v="-34.499999999999773"/>
    <x v="6"/>
    <s v="RETOURS/ VF / FONTES AUTRES"/>
  </r>
  <r>
    <s v="XFU08CT1Y"/>
    <s v="1/2 PLAQUE TROTTOIR PING80/100PLAST.NOIR"/>
    <d v="2015-04-14T00:00:00"/>
    <n v="16"/>
    <x v="1"/>
    <x v="0"/>
    <x v="172"/>
    <n v="3298"/>
    <x v="68"/>
    <n v="450"/>
    <n v="540"/>
    <n v="1.2"/>
    <n v="1.23"/>
    <n v="3.0000000000000027E-2"/>
    <n v="13.500000000000012"/>
    <x v="5"/>
    <s v="REV.PEINT.,PLASTIQUES,AUTRES"/>
  </r>
  <r>
    <s v="XFJ01ZC0Y"/>
    <s v="ETIQUETTE (UNE OPEN + UNE SHUT) AUTOCOL"/>
    <d v="2015-04-14T00:00:00"/>
    <n v="16"/>
    <x v="1"/>
    <x v="0"/>
    <x v="162"/>
    <n v="5693"/>
    <x v="33"/>
    <n v="400"/>
    <n v="2368"/>
    <n v="5.92"/>
    <n v="0.03"/>
    <n v="-5.89"/>
    <n v="-2356"/>
    <x v="1"/>
    <s v="PIECES ACHETEES"/>
  </r>
  <r>
    <s v="XFM20VA0B"/>
    <s v="ECROU DE MAN. BRUT V20 V24"/>
    <d v="2015-04-14T00:00:00"/>
    <n v="16"/>
    <x v="1"/>
    <x v="0"/>
    <x v="155"/>
    <n v="8825"/>
    <x v="43"/>
    <n v="790"/>
    <n v="884.8"/>
    <n v="1.1199999999999999"/>
    <n v="1.0900000000000001"/>
    <n v="-2.9999999999999805E-2"/>
    <n v="-23.699999999999847"/>
    <x v="4"/>
    <s v="CUIVREUX"/>
  </r>
  <r>
    <s v="XFM24EP0Y"/>
    <s v="PALIER V24 LAITON NOVA 100/150+ GRAISSE"/>
    <d v="2015-04-14T00:00:00"/>
    <n v="16"/>
    <x v="1"/>
    <x v="0"/>
    <x v="155"/>
    <n v="8825"/>
    <x v="43"/>
    <n v="2520"/>
    <n v="8164.8"/>
    <n v="3.24"/>
    <n v="3.3"/>
    <n v="5.9999999999999609E-2"/>
    <n v="151.19999999999902"/>
    <x v="4"/>
    <s v="CUIVREUX"/>
  </r>
  <r>
    <s v="XFZ20JJ0T"/>
    <s v="C_BRIDE DE JOINT GGS DN 200   GS BLEU"/>
    <d v="2015-04-15T00:00:00"/>
    <n v="16"/>
    <x v="1"/>
    <x v="0"/>
    <x v="5"/>
    <s v=""/>
    <x v="4"/>
    <n v="55"/>
    <n v="570.9"/>
    <n v="10.379999999999999"/>
    <n v="0"/>
    <n v="-10.379999999999999"/>
    <n v="-570.9"/>
    <x v="0"/>
    <s v="SANS GO"/>
  </r>
  <r>
    <s v="XFZ20JK0T"/>
    <s v="BAGUE DU JOINT   GGS DN 200   GS BLEU"/>
    <d v="2015-04-15T00:00:00"/>
    <n v="16"/>
    <x v="1"/>
    <x v="0"/>
    <x v="5"/>
    <s v=""/>
    <x v="4"/>
    <n v="46"/>
    <n v="643.54"/>
    <n v="13.989999999999998"/>
    <n v="0"/>
    <n v="-13.989999999999998"/>
    <n v="-643.54"/>
    <x v="0"/>
    <s v="SANS GO"/>
  </r>
  <r>
    <s v="20014783"/>
    <s v="COFFRE ELANCIO AVEC COLLIER DIA 129"/>
    <d v="2015-04-15T00:00:00"/>
    <n v="16"/>
    <x v="1"/>
    <x v="0"/>
    <x v="173"/>
    <n v="13614"/>
    <x v="23"/>
    <n v="6"/>
    <n v="899.82"/>
    <n v="149.97"/>
    <n v="144.19999999999999"/>
    <n v="-5.7700000000000102"/>
    <n v="-34.620000000000061"/>
    <x v="1"/>
    <s v="PIECES ACHETEES"/>
  </r>
  <r>
    <s v="20014363"/>
    <s v="COFFRE ELANCIO AVEC COLLIER DIA 144"/>
    <d v="2015-04-15T00:00:00"/>
    <n v="16"/>
    <x v="1"/>
    <x v="0"/>
    <x v="173"/>
    <n v="13614"/>
    <x v="23"/>
    <n v="30"/>
    <n v="4326"/>
    <n v="144.19999999999999"/>
    <n v="150.34"/>
    <n v="6.1400000000000148"/>
    <n v="184.20000000000044"/>
    <x v="1"/>
    <s v="PIECES ACHETEES"/>
  </r>
  <r>
    <s v="199198"/>
    <s v="COUDE A PATIN  POUR PI 80 PEA BLEU"/>
    <d v="2015-04-15T00:00:00"/>
    <n v="16"/>
    <x v="1"/>
    <x v="0"/>
    <x v="107"/>
    <n v="18"/>
    <x v="65"/>
    <n v="40"/>
    <n v="716.56"/>
    <n v="17.913999999999998"/>
    <n v="17.73"/>
    <n v="-0.1839999999999975"/>
    <n v="-7.3599999999999"/>
    <x v="3"/>
    <s v="BRUTS USINES"/>
  </r>
  <r>
    <s v="171693"/>
    <s v="BOITE A CLAPET DROITE POUR PI C9+ DN 100"/>
    <d v="2015-04-15T00:00:00"/>
    <n v="16"/>
    <x v="1"/>
    <x v="0"/>
    <x v="107"/>
    <n v="18"/>
    <x v="65"/>
    <n v="80"/>
    <n v="1563.71"/>
    <n v="19.546375000000001"/>
    <n v="16.64"/>
    <n v="-2.9063750000000006"/>
    <n v="-232.51000000000005"/>
    <x v="3"/>
    <s v="BRUTS USINES"/>
  </r>
  <r>
    <s v="172355"/>
    <s v="CORPS BRUT PI 100 C9 § A0 04.10/101525 F"/>
    <d v="2015-04-15T00:00:00"/>
    <n v="16"/>
    <x v="1"/>
    <x v="0"/>
    <x v="107"/>
    <n v="18"/>
    <x v="65"/>
    <n v="150"/>
    <n v="5695.38"/>
    <n v="37.969200000000001"/>
    <n v="32.83"/>
    <n v="-5.1392000000000024"/>
    <n v="-770.88000000000034"/>
    <x v="3"/>
    <s v="BRUTS USINES"/>
  </r>
  <r>
    <s v="172355"/>
    <s v="CORPS BRUT PI 100 C9 § A0 04.10/101525 F"/>
    <d v="2015-04-15T00:00:00"/>
    <n v="16"/>
    <x v="1"/>
    <x v="0"/>
    <x v="107"/>
    <n v="18"/>
    <x v="65"/>
    <n v="150"/>
    <n v="5695.38"/>
    <n v="37.969200000000001"/>
    <n v="32.83"/>
    <n v="-5.1392000000000024"/>
    <n v="-770.88000000000034"/>
    <x v="3"/>
    <s v="BRUTS USINES"/>
  </r>
  <r>
    <s v="171431"/>
    <s v="BOITE A CLAPET COUDEE POUR PI C9+ DN 100"/>
    <d v="2015-04-15T00:00:00"/>
    <n v="16"/>
    <x v="1"/>
    <x v="0"/>
    <x v="107"/>
    <n v="18"/>
    <x v="65"/>
    <n v="18"/>
    <n v="475.47"/>
    <n v="26.415000000000003"/>
    <n v="21.88"/>
    <n v="-4.5350000000000037"/>
    <n v="-81.630000000000067"/>
    <x v="3"/>
    <s v="BRUTS USINES"/>
  </r>
  <r>
    <s v="199198"/>
    <s v="COUDE A PATIN  POUR PI 80 PEA BLEU"/>
    <d v="2015-04-15T00:00:00"/>
    <n v="16"/>
    <x v="1"/>
    <x v="0"/>
    <x v="107"/>
    <n v="18"/>
    <x v="65"/>
    <n v="40"/>
    <n v="716.56"/>
    <n v="17.913999999999998"/>
    <n v="17.73"/>
    <n v="-0.1839999999999975"/>
    <n v="-7.3599999999999"/>
    <x v="3"/>
    <s v="BRUTS USINES"/>
  </r>
  <r>
    <s v="199200"/>
    <s v="COUDE A PATIN  POUR PI 100 PEA BLEU"/>
    <d v="2015-04-15T00:00:00"/>
    <n v="16"/>
    <x v="1"/>
    <x v="0"/>
    <x v="107"/>
    <n v="18"/>
    <x v="65"/>
    <n v="40"/>
    <n v="1196.95"/>
    <n v="29.923750000000002"/>
    <n v="25.92"/>
    <n v="-4.0037500000000001"/>
    <n v="-160.15"/>
    <x v="3"/>
    <s v="BRUTS USINES"/>
  </r>
  <r>
    <s v="172354"/>
    <s v="CORPS BRUT PI 100 ATLAS A0 04.10/101523"/>
    <d v="2015-04-15T00:00:00"/>
    <n v="16"/>
    <x v="1"/>
    <x v="0"/>
    <x v="107"/>
    <n v="18"/>
    <x v="65"/>
    <n v="150"/>
    <n v="6603.27"/>
    <n v="44.021800000000006"/>
    <n v="37.72"/>
    <n v="-6.3018000000000072"/>
    <n v="-945.27000000000112"/>
    <x v="3"/>
    <s v="BRUTS USINES"/>
  </r>
  <r>
    <s v="178397"/>
    <s v="CHAP BRUT E20 NG 200  V32 A0 3.24/101742"/>
    <d v="2015-04-15T00:00:00"/>
    <n v="16"/>
    <x v="1"/>
    <x v="0"/>
    <x v="107"/>
    <n v="18"/>
    <x v="65"/>
    <n v="360"/>
    <n v="2251.44"/>
    <n v="6.2540000000000004"/>
    <n v="6.99"/>
    <n v="0.73599999999999977"/>
    <n v="264.95999999999992"/>
    <x v="3"/>
    <s v="BRUTS USINES"/>
  </r>
  <r>
    <s v="171423"/>
    <s v="CORPS EURO 20 NG COURT TYPE 23   DN 125"/>
    <d v="2015-04-15T00:00:00"/>
    <n v="16"/>
    <x v="1"/>
    <x v="0"/>
    <x v="107"/>
    <n v="18"/>
    <x v="65"/>
    <n v="48"/>
    <n v="1905.46"/>
    <n v="39.697083333333332"/>
    <n v="33.049999999999997"/>
    <n v="-6.6470833333333346"/>
    <n v="-319.06000000000006"/>
    <x v="3"/>
    <s v="BRUTS USINES"/>
  </r>
  <r>
    <s v="164120"/>
    <s v="CORPS EURO 20 NG LONG TYPE 21    DN 125"/>
    <d v="2015-04-15T00:00:00"/>
    <n v="16"/>
    <x v="1"/>
    <x v="0"/>
    <x v="107"/>
    <n v="18"/>
    <x v="65"/>
    <n v="144"/>
    <n v="6662.74"/>
    <n v="46.269027777777779"/>
    <n v="36.479999999999997"/>
    <n v="-9.7890277777777825"/>
    <n v="-1409.6200000000008"/>
    <x v="3"/>
    <s v="BRUTS USINES"/>
  </r>
  <r>
    <s v="221461"/>
    <s v="CORPS BLUTOP 90/90 BRUT A0 03.24/101796G"/>
    <d v="2015-04-15T00:00:00"/>
    <n v="16"/>
    <x v="1"/>
    <x v="0"/>
    <x v="107"/>
    <n v="18"/>
    <x v="65"/>
    <n v="60"/>
    <n v="1121.27"/>
    <n v="18.687833333333334"/>
    <n v="15.86"/>
    <n v="-2.8278333333333343"/>
    <n v="-169.67000000000007"/>
    <x v="3"/>
    <s v="BRUTS USINES"/>
  </r>
  <r>
    <s v="185512"/>
    <s v="CORPS NOVA  200 SERIE 14  USINE PN16§"/>
    <d v="2015-04-15T00:00:00"/>
    <n v="16"/>
    <x v="1"/>
    <x v="0"/>
    <x v="107"/>
    <n v="18"/>
    <x v="65"/>
    <n v="20"/>
    <n v="2137.38"/>
    <n v="106.869"/>
    <n v="100.98"/>
    <n v="-5.8889999999999958"/>
    <n v="-117.77999999999992"/>
    <x v="3"/>
    <s v="BRUTS USINES"/>
  </r>
  <r>
    <s v="171680"/>
    <s v="ARMATURE BRUTE NOVA  DN 100 §"/>
    <d v="2015-04-15T00:00:00"/>
    <n v="16"/>
    <x v="1"/>
    <x v="0"/>
    <x v="107"/>
    <n v="18"/>
    <x v="65"/>
    <n v="650"/>
    <n v="1929.2"/>
    <n v="2.968"/>
    <n v="3.21"/>
    <n v="0.24199999999999999"/>
    <n v="157.29999999999998"/>
    <x v="3"/>
    <s v="BRUTS USINES"/>
  </r>
  <r>
    <s v="171423"/>
    <s v="CORPS EURO 20 NG COURT TYPE 23   DN 125"/>
    <d v="2015-04-15T00:00:00"/>
    <n v="16"/>
    <x v="1"/>
    <x v="0"/>
    <x v="107"/>
    <n v="18"/>
    <x v="65"/>
    <n v="48"/>
    <n v="1905.46"/>
    <n v="39.697083333333332"/>
    <n v="33.049999999999997"/>
    <n v="-6.6470833333333346"/>
    <n v="-319.06000000000006"/>
    <x v="3"/>
    <s v="BRUTS USINES"/>
  </r>
  <r>
    <s v="185511"/>
    <s v="CORPS NOVA  200 SERIE 14  USINE PN10§"/>
    <d v="2015-04-15T00:00:00"/>
    <n v="16"/>
    <x v="1"/>
    <x v="0"/>
    <x v="107"/>
    <n v="18"/>
    <x v="65"/>
    <n v="32"/>
    <n v="3243.77"/>
    <n v="101.3678125"/>
    <n v="101.4"/>
    <n v="3.2187500000006253E-2"/>
    <n v="1.0300000000002001"/>
    <x v="3"/>
    <s v="BRUTS USINES"/>
  </r>
  <r>
    <s v="185513"/>
    <s v="CORPS NOVA  250 SERIE 14  USINE PN10§"/>
    <d v="2015-04-15T00:00:00"/>
    <n v="16"/>
    <x v="1"/>
    <x v="0"/>
    <x v="107"/>
    <n v="18"/>
    <x v="65"/>
    <n v="12"/>
    <n v="2005.82"/>
    <n v="167.15166666666667"/>
    <n v="159.24"/>
    <n v="-7.9116666666666617"/>
    <n v="-94.939999999999941"/>
    <x v="3"/>
    <s v="BRUTS USINES"/>
  </r>
  <r>
    <s v="20019425"/>
    <s v="GANTS PROTECT CROUTE BOVIN TOLERIE T9"/>
    <d v="2015-04-15T00:00:00"/>
    <n v="16"/>
    <x v="1"/>
    <x v="0"/>
    <x v="174"/>
    <n v="1328"/>
    <x v="110"/>
    <n v="20"/>
    <n v="366"/>
    <n v="18.3"/>
    <n v="0"/>
    <n v="-18.3"/>
    <n v="-366"/>
    <x v="0"/>
    <s v="SANS GO"/>
  </r>
  <r>
    <s v="241676"/>
    <s v="CORPS NOVA  350 SERIE 14 USINE/NU PN10"/>
    <d v="2015-04-15T00:00:00"/>
    <n v="16"/>
    <x v="1"/>
    <x v="0"/>
    <x v="108"/>
    <n v="18"/>
    <x v="65"/>
    <n v="10"/>
    <n v="3565.73"/>
    <n v="356.57299999999998"/>
    <n v="336.39"/>
    <n v="-20.182999999999993"/>
    <n v="-201.82999999999993"/>
    <x v="7"/>
    <s v="FONTE"/>
  </r>
  <r>
    <s v="241678"/>
    <s v="CORPS NOVA  350 SERIE 14 USINE/NU PN16"/>
    <d v="2015-04-15T00:00:00"/>
    <n v="16"/>
    <x v="1"/>
    <x v="0"/>
    <x v="108"/>
    <n v="18"/>
    <x v="65"/>
    <n v="1"/>
    <n v="356.57"/>
    <n v="356.57"/>
    <n v="0"/>
    <n v="-356.57"/>
    <n v="-356.57"/>
    <x v="7"/>
    <s v="FONTE"/>
  </r>
  <r>
    <s v="171431"/>
    <s v="BOITE A CLAPET COUDEE POUR PI C9+ DN 100"/>
    <d v="2015-04-15T00:00:00"/>
    <n v="16"/>
    <x v="1"/>
    <x v="0"/>
    <x v="107"/>
    <n v="18"/>
    <x v="65"/>
    <n v="432"/>
    <n v="11411.37"/>
    <n v="26.415208333333336"/>
    <n v="21.88"/>
    <n v="-4.5352083333333368"/>
    <n v="-1959.2100000000014"/>
    <x v="3"/>
    <s v="BRUTS USINES"/>
  </r>
  <r>
    <s v="199212"/>
    <s v="FUT INFERIEUR PI C9 + 100 EPOXY BRUN"/>
    <d v="2015-04-15T00:00:00"/>
    <n v="16"/>
    <x v="1"/>
    <x v="0"/>
    <x v="107"/>
    <n v="18"/>
    <x v="65"/>
    <n v="144"/>
    <n v="3168.81"/>
    <n v="22.005624999999998"/>
    <n v="22.51"/>
    <n v="0.50437500000000313"/>
    <n v="72.63000000000045"/>
    <x v="3"/>
    <s v="BRUTS USINES"/>
  </r>
  <r>
    <s v="171431"/>
    <s v="BOITE A CLAPET COUDEE POUR PI C9+ DN 100"/>
    <d v="2015-04-15T00:00:00"/>
    <n v="16"/>
    <x v="1"/>
    <x v="0"/>
    <x v="107"/>
    <n v="18"/>
    <x v="65"/>
    <n v="216"/>
    <n v="5705.68"/>
    <n v="26.415185185185187"/>
    <n v="21.88"/>
    <n v="-4.5351851851851883"/>
    <n v="-979.6000000000007"/>
    <x v="3"/>
    <s v="BRUTS USINES"/>
  </r>
  <r>
    <s v="171431"/>
    <s v="BOITE A CLAPET COUDEE POUR PI C9+ DN 100"/>
    <d v="2015-04-15T00:00:00"/>
    <n v="16"/>
    <x v="1"/>
    <x v="0"/>
    <x v="107"/>
    <n v="18"/>
    <x v="65"/>
    <n v="72"/>
    <n v="1901.89"/>
    <n v="26.41513888888889"/>
    <n v="21.88"/>
    <n v="-4.5351388888888913"/>
    <n v="-326.5300000000002"/>
    <x v="3"/>
    <s v="BRUTS USINES"/>
  </r>
  <r>
    <s v="181499"/>
    <s v="ARMATURE E20NG 300/350 A0 03.24/101703 E"/>
    <d v="2015-04-15T00:00:00"/>
    <n v="16"/>
    <x v="1"/>
    <x v="0"/>
    <x v="107"/>
    <n v="18"/>
    <x v="65"/>
    <n v="20"/>
    <n v="861.36"/>
    <n v="43.067999999999998"/>
    <n v="25.96"/>
    <n v="-17.107999999999997"/>
    <n v="-342.15999999999997"/>
    <x v="3"/>
    <s v="BRUTS USINES"/>
  </r>
  <r>
    <s v="181499"/>
    <s v="ARMATURE E20NG 300/350 A0 03.24/101703 E"/>
    <d v="2015-04-15T00:00:00"/>
    <n v="16"/>
    <x v="1"/>
    <x v="0"/>
    <x v="107"/>
    <n v="18"/>
    <x v="65"/>
    <n v="140"/>
    <n v="6029.49"/>
    <n v="43.067785714285712"/>
    <n v="25.96"/>
    <n v="-17.107785714285711"/>
    <n v="-2395.0899999999997"/>
    <x v="3"/>
    <s v="BRUTS USINES"/>
  </r>
  <r>
    <s v="171701"/>
    <s v="CORPS NOVA DN 65 SERIE 14"/>
    <d v="2015-04-15T00:00:00"/>
    <n v="16"/>
    <x v="1"/>
    <x v="0"/>
    <x v="107"/>
    <n v="18"/>
    <x v="65"/>
    <n v="320"/>
    <n v="6665.28"/>
    <n v="20.829000000000001"/>
    <n v="17.8"/>
    <n v="-3.0289999999999999"/>
    <n v="-969.28"/>
    <x v="3"/>
    <s v="BRUTS USINES"/>
  </r>
  <r>
    <s v="166685"/>
    <s v="CORPS DN 40  EURO 21 BRUT"/>
    <d v="2015-04-15T00:00:00"/>
    <n v="16"/>
    <x v="1"/>
    <x v="0"/>
    <x v="107"/>
    <n v="18"/>
    <x v="65"/>
    <n v="180"/>
    <n v="2739.89"/>
    <n v="15.221611111111111"/>
    <n v="12.21"/>
    <n v="-3.0116111111111099"/>
    <n v="-542.0899999999998"/>
    <x v="3"/>
    <s v="BRUTS USINES"/>
  </r>
  <r>
    <s v="185512"/>
    <s v="CORPS NOVA  200 SERIE 14  USINE PN16§"/>
    <d v="2015-04-15T00:00:00"/>
    <n v="16"/>
    <x v="1"/>
    <x v="0"/>
    <x v="107"/>
    <n v="18"/>
    <x v="65"/>
    <n v="16"/>
    <n v="1709.91"/>
    <n v="106.86937500000001"/>
    <n v="100.98"/>
    <n v="-5.8893750000000011"/>
    <n v="-94.230000000000018"/>
    <x v="3"/>
    <s v="BRUTS USINES"/>
  </r>
  <r>
    <s v="185512"/>
    <s v="CORPS NOVA  200 SERIE 14  USINE PN16§"/>
    <d v="2015-04-15T00:00:00"/>
    <n v="16"/>
    <x v="1"/>
    <x v="0"/>
    <x v="107"/>
    <n v="18"/>
    <x v="65"/>
    <n v="32"/>
    <n v="3419.81"/>
    <n v="106.8690625"/>
    <n v="100.98"/>
    <n v="-5.8890624999999943"/>
    <n v="-188.44999999999982"/>
    <x v="3"/>
    <s v="BRUTS USINES"/>
  </r>
  <r>
    <s v="XFU324K5Y"/>
    <s v="NOTICE KIT PI R1 324  ZK10A011ZK10A012"/>
    <d v="2015-04-15T00:00:00"/>
    <n v="16"/>
    <x v="1"/>
    <x v="0"/>
    <x v="5"/>
    <s v=""/>
    <x v="4"/>
    <n v="20"/>
    <n v="27.8"/>
    <n v="1.3900000000000001"/>
    <n v="0"/>
    <n v="-1.3900000000000001"/>
    <n v="-27.800000000000004"/>
    <x v="0"/>
    <s v="SANS GO"/>
  </r>
  <r>
    <s v="XFW06FF5Y"/>
    <s v="CLAPET BI ARTOIS/PROVENCE 60  EPDM CL 70"/>
    <d v="2015-04-15T00:00:00"/>
    <n v="16"/>
    <x v="1"/>
    <x v="0"/>
    <x v="175"/>
    <n v="10870"/>
    <x v="35"/>
    <n v="30"/>
    <n v="164.09"/>
    <n v="5.4696666666666669"/>
    <n v="5.16"/>
    <n v="-0.30966666666666676"/>
    <n v="-9.2900000000000027"/>
    <x v="1"/>
    <s v="PIECES ACHETEES"/>
  </r>
  <r>
    <s v="XFU07AG5Y"/>
    <s v="CORDELETTE LG 120 PI S2       NOUVELLE B"/>
    <d v="2015-04-15T00:00:00"/>
    <n v="16"/>
    <x v="1"/>
    <x v="0"/>
    <x v="176"/>
    <n v="9405"/>
    <x v="60"/>
    <n v="1700"/>
    <n v="819.06"/>
    <n v="0.48179999999999995"/>
    <n v="0.45"/>
    <n v="-3.1799999999999939E-2"/>
    <n v="-54.059999999999896"/>
    <x v="1"/>
    <s v="PIECES ACHETEES"/>
  </r>
  <r>
    <s v="XFU09AG5Y"/>
    <s v="CORDELETTE LG 180 PI S2       NOUVELLE B"/>
    <d v="2015-04-15T00:00:00"/>
    <n v="16"/>
    <x v="1"/>
    <x v="0"/>
    <x v="176"/>
    <n v="9405"/>
    <x v="60"/>
    <n v="126"/>
    <n v="63.68"/>
    <n v="0.5053968253968254"/>
    <n v="0.47"/>
    <n v="-3.5396825396825427E-2"/>
    <n v="-4.4600000000000035"/>
    <x v="1"/>
    <s v="PIECES ACHETEES"/>
  </r>
  <r>
    <s v="20036511"/>
    <s v="PLAQUE IDENT INOX NUMEROTEE QATAR 239576"/>
    <d v="2015-04-15T00:00:00"/>
    <n v="16"/>
    <x v="1"/>
    <x v="0"/>
    <x v="162"/>
    <n v="5693"/>
    <x v="33"/>
    <n v="2"/>
    <n v="46"/>
    <n v="23"/>
    <n v="23"/>
    <n v="0"/>
    <n v="0"/>
    <x v="1"/>
    <s v="PIECES ACHETEES"/>
  </r>
  <r>
    <s v="20036511"/>
    <s v="PLAQUE IDENT INOX NUMEROTEE QATAR 239576"/>
    <d v="2015-04-15T00:00:00"/>
    <n v="16"/>
    <x v="1"/>
    <x v="0"/>
    <x v="162"/>
    <n v="5693"/>
    <x v="33"/>
    <n v="82"/>
    <n v="1886"/>
    <n v="23"/>
    <n v="23"/>
    <n v="0"/>
    <n v="0"/>
    <x v="1"/>
    <s v="PIECES ACHETEES"/>
  </r>
  <r>
    <s v="20036514"/>
    <s v="PLAQUE IDENT INOX NUMEROTEE QATAR 239579"/>
    <d v="2015-04-15T00:00:00"/>
    <n v="16"/>
    <x v="1"/>
    <x v="0"/>
    <x v="162"/>
    <n v="5693"/>
    <x v="33"/>
    <n v="2"/>
    <n v="46"/>
    <n v="23"/>
    <n v="23"/>
    <n v="0"/>
    <n v="0"/>
    <x v="1"/>
    <s v="PIECES ACHETEES"/>
  </r>
  <r>
    <s v="20036514"/>
    <s v="PLAQUE IDENT INOX NUMEROTEE QATAR 239579"/>
    <d v="2015-04-15T00:00:00"/>
    <n v="16"/>
    <x v="1"/>
    <x v="0"/>
    <x v="162"/>
    <n v="5693"/>
    <x v="33"/>
    <n v="1"/>
    <n v="23"/>
    <n v="23"/>
    <n v="23"/>
    <n v="0"/>
    <n v="0"/>
    <x v="1"/>
    <s v="PIECES ACHETEES"/>
  </r>
  <r>
    <s v="20039961"/>
    <s v="PLAQUE IDEN INOX NUMEROT QATAR RDB30BBAQ"/>
    <d v="2015-04-15T00:00:00"/>
    <n v="16"/>
    <x v="1"/>
    <x v="0"/>
    <x v="162"/>
    <n v="5693"/>
    <x v="33"/>
    <n v="5"/>
    <n v="115"/>
    <n v="23"/>
    <n v="23"/>
    <n v="0"/>
    <n v="0"/>
    <x v="1"/>
    <s v="PIECES ACHETEES"/>
  </r>
  <r>
    <s v="20039961"/>
    <s v="PLAQUE IDEN INOX NUMEROT QATAR RDB30BBAQ"/>
    <d v="2015-04-15T00:00:00"/>
    <n v="16"/>
    <x v="1"/>
    <x v="0"/>
    <x v="162"/>
    <n v="5693"/>
    <x v="33"/>
    <n v="3"/>
    <n v="69"/>
    <n v="23"/>
    <n v="23"/>
    <n v="0"/>
    <n v="0"/>
    <x v="1"/>
    <s v="PIECES ACHETEES"/>
  </r>
  <r>
    <s v="20037073"/>
    <s v="PLAQUE IDEN INOX NUMEROT QATAR RDB20BBAQ"/>
    <d v="2015-04-15T00:00:00"/>
    <n v="16"/>
    <x v="1"/>
    <x v="0"/>
    <x v="162"/>
    <n v="5693"/>
    <x v="33"/>
    <n v="3"/>
    <n v="69"/>
    <n v="23"/>
    <n v="23"/>
    <n v="0"/>
    <n v="0"/>
    <x v="1"/>
    <s v="PIECES ACHETEES"/>
  </r>
  <r>
    <s v="20037073"/>
    <s v="PLAQUE IDEN INOX NUMEROT QATAR RDB20BBAQ"/>
    <d v="2015-04-15T00:00:00"/>
    <n v="16"/>
    <x v="1"/>
    <x v="0"/>
    <x v="162"/>
    <n v="5693"/>
    <x v="33"/>
    <n v="4"/>
    <n v="92"/>
    <n v="23"/>
    <n v="23"/>
    <n v="0"/>
    <n v="0"/>
    <x v="1"/>
    <s v="PIECES ACHETEES"/>
  </r>
  <r>
    <s v="XFE20ZA1Y"/>
    <s v="PALETTE EPAM-E16-E20  200/300"/>
    <d v="2015-04-27T00:00:00"/>
    <n v="18"/>
    <x v="1"/>
    <x v="0"/>
    <x v="177"/>
    <n v="12425"/>
    <x v="29"/>
    <n v="300"/>
    <n v="4860"/>
    <n v="16.2"/>
    <n v="17.239999999999998"/>
    <n v="1.0399999999999991"/>
    <n v="311.99999999999977"/>
    <x v="2"/>
    <s v="PRODUITS DE CONDITIONNEMENT"/>
  </r>
  <r>
    <s v="160625"/>
    <s v="CONTRE-BRIDE BRUTE PI DN 100  CHIPPY PLA"/>
    <d v="2015-04-27T00:00:00"/>
    <n v="18"/>
    <x v="1"/>
    <x v="0"/>
    <x v="178"/>
    <n v="1209"/>
    <x v="71"/>
    <n v="600"/>
    <n v="2268"/>
    <n v="3.78"/>
    <n v="3.69"/>
    <n v="-8.9999999999999858E-2"/>
    <n v="-53.999999999999915"/>
    <x v="7"/>
    <s v="FONTE"/>
  </r>
  <r>
    <s v="XFU10ZG7Y"/>
    <s v="CAISSE C9 + ATLAS + 100 VR HC 1M REP.CB"/>
    <d v="2015-04-27T00:00:00"/>
    <n v="18"/>
    <x v="1"/>
    <x v="0"/>
    <x v="120"/>
    <n v="9367"/>
    <x v="11"/>
    <n v="142"/>
    <n v="2023.5"/>
    <n v="14.25"/>
    <n v="14.83"/>
    <n v="0.58000000000000007"/>
    <n v="82.360000000000014"/>
    <x v="2"/>
    <s v="PRODUITS DE CONDITIONNEMENT"/>
  </r>
  <r>
    <s v="XFS15ZY0Y"/>
    <s v="BOIS DE CALAGE DN200.250.300  REPERE X"/>
    <d v="2015-04-27T00:00:00"/>
    <n v="18"/>
    <x v="1"/>
    <x v="0"/>
    <x v="120"/>
    <n v="9367"/>
    <x v="11"/>
    <n v="576"/>
    <n v="622.08000000000004"/>
    <n v="1.08"/>
    <n v="1.1200000000000001"/>
    <n v="4.0000000000000036E-2"/>
    <n v="23.04000000000002"/>
    <x v="2"/>
    <s v="PRODUITS DE CONDITIONNEMENT"/>
  </r>
  <r>
    <s v="XFM15ZK5Y"/>
    <s v="BOIS CALAGE NOVA150 TYPE E21PN25 REP U"/>
    <d v="2015-04-27T00:00:00"/>
    <n v="18"/>
    <x v="1"/>
    <x v="0"/>
    <x v="120"/>
    <n v="9367"/>
    <x v="11"/>
    <n v="50"/>
    <n v="13"/>
    <n v="0.26"/>
    <n v="0.26"/>
    <n v="0"/>
    <n v="0"/>
    <x v="2"/>
    <s v="PRODUITS DE CONDITIONNEMENT"/>
  </r>
  <r>
    <s v="XFM15ZK0Y"/>
    <s v="BOIS CAL.E20 150 E21/23/24-1/ 25-1 REP K"/>
    <d v="2015-04-27T00:00:00"/>
    <n v="18"/>
    <x v="1"/>
    <x v="0"/>
    <x v="120"/>
    <n v="9367"/>
    <x v="11"/>
    <n v="500"/>
    <n v="140"/>
    <n v="0.28000000000000003"/>
    <n v="0.28999999999999998"/>
    <n v="9.9999999999999534E-3"/>
    <n v="4.9999999999999769"/>
    <x v="2"/>
    <s v="PRODUITS DE CONDITIONNEMENT"/>
  </r>
  <r>
    <s v="20042688"/>
    <s v="CAISSE C9+ATLAS+100 VR H1,25 REP.CD NIMP"/>
    <d v="2015-04-27T00:00:00"/>
    <n v="18"/>
    <x v="1"/>
    <x v="0"/>
    <x v="120"/>
    <n v="9367"/>
    <x v="11"/>
    <n v="6"/>
    <n v="96.9"/>
    <n v="16.150000000000002"/>
    <n v="16.149999999999999"/>
    <n v="0"/>
    <n v="-2.1316282072803006E-14"/>
    <x v="2"/>
    <s v="PRODUITS DE CONDITIONNEMENT"/>
  </r>
  <r>
    <s v="XFU20ZL1Y"/>
    <s v="CAISSE RATIONNEL NG 100 REP.CLHC = 1250"/>
    <d v="2015-04-27T00:00:00"/>
    <n v="18"/>
    <x v="1"/>
    <x v="0"/>
    <x v="120"/>
    <n v="9367"/>
    <x v="11"/>
    <n v="6"/>
    <n v="90.18"/>
    <n v="15.030000000000001"/>
    <n v="15.63"/>
    <n v="0.59999999999999964"/>
    <n v="3.5999999999999979"/>
    <x v="2"/>
    <s v="PRODUITS DE CONDITIONNEMENT"/>
  </r>
  <r>
    <s v="X51363270"/>
    <s v="JOINT TORIQUE 43,82X5,33 NIT.70BSUSA327"/>
    <d v="2015-04-27T00:00:00"/>
    <n v="18"/>
    <x v="1"/>
    <x v="0"/>
    <x v="165"/>
    <n v="8695"/>
    <x v="80"/>
    <n v="3000"/>
    <n v="360"/>
    <n v="0.12"/>
    <n v="0.12"/>
    <n v="0"/>
    <n v="0"/>
    <x v="1"/>
    <s v="PIECES ACHETEES"/>
  </r>
  <r>
    <s v="X51363360"/>
    <s v="JOINT TORIQUE 72,39X5,33 NIT.70BSUSA336"/>
    <d v="2015-04-27T00:00:00"/>
    <n v="18"/>
    <x v="1"/>
    <x v="0"/>
    <x v="165"/>
    <n v="8695"/>
    <x v="80"/>
    <n v="200"/>
    <n v="46"/>
    <n v="0.23"/>
    <n v="0.23"/>
    <n v="0"/>
    <n v="0"/>
    <x v="1"/>
    <s v="PIECES ACHETEES"/>
  </r>
  <r>
    <s v="XFP07CB1Y"/>
    <s v="SOUS-ENSEMBLE PRISE TCS  65   DEBIT SUP"/>
    <d v="2015-04-27T00:00:00"/>
    <n v="18"/>
    <x v="1"/>
    <x v="0"/>
    <x v="5"/>
    <s v=""/>
    <x v="4"/>
    <n v="10"/>
    <n v="2597"/>
    <n v="259.7"/>
    <n v="0"/>
    <n v="-259.7"/>
    <n v="-2597"/>
    <x v="0"/>
    <s v="SANS GO"/>
  </r>
  <r>
    <s v="29000227"/>
    <s v="NOTICE KIT DISPOSITIF PLOMBAGE    R1 901"/>
    <d v="2015-04-27T00:00:00"/>
    <n v="18"/>
    <x v="1"/>
    <x v="0"/>
    <x v="5"/>
    <s v=""/>
    <x v="4"/>
    <n v="18"/>
    <n v="11.7"/>
    <n v="0.64999999999999991"/>
    <n v="0"/>
    <n v="-0.64999999999999991"/>
    <n v="-11.7"/>
    <x v="0"/>
    <s v="SANS GO"/>
  </r>
  <r>
    <s v="29008507"/>
    <s v="NOTICE KIT DE 10 JOINTS TORIQUES   R18"/>
    <d v="2015-04-27T00:00:00"/>
    <n v="18"/>
    <x v="1"/>
    <x v="0"/>
    <x v="5"/>
    <s v=""/>
    <x v="4"/>
    <n v="1"/>
    <n v="0.65"/>
    <n v="0.65"/>
    <n v="0"/>
    <n v="-0.65"/>
    <n v="-0.65"/>
    <x v="0"/>
    <s v="SANS GO"/>
  </r>
  <r>
    <s v="29008510"/>
    <s v="NOTICE KIT 10 MEMBRANES REGULATEUR DN65"/>
    <d v="2015-04-27T00:00:00"/>
    <n v="18"/>
    <x v="1"/>
    <x v="0"/>
    <x v="5"/>
    <s v=""/>
    <x v="4"/>
    <n v="2"/>
    <n v="1.3"/>
    <n v="0.65"/>
    <n v="0"/>
    <n v="-0.65"/>
    <n v="-1.3"/>
    <x v="0"/>
    <s v="SANS GO"/>
  </r>
  <r>
    <s v="29008515"/>
    <s v="NOTICE KIT DE 10 JOINTS   78,97 X 3,52"/>
    <d v="2015-04-27T00:00:00"/>
    <n v="18"/>
    <x v="1"/>
    <x v="0"/>
    <x v="5"/>
    <s v=""/>
    <x v="4"/>
    <n v="2"/>
    <n v="1.3"/>
    <n v="0.65"/>
    <n v="0"/>
    <n v="-0.65"/>
    <n v="-1.3"/>
    <x v="0"/>
    <s v="SANS GO"/>
  </r>
  <r>
    <s v="29009992"/>
    <s v="NOTICE LOT 5 RONDELLES LIMITEUR 40 M3/H"/>
    <d v="2015-04-27T00:00:00"/>
    <n v="18"/>
    <x v="1"/>
    <x v="0"/>
    <x v="5"/>
    <s v=""/>
    <x v="4"/>
    <n v="2"/>
    <n v="1.3"/>
    <n v="0.65"/>
    <n v="0"/>
    <n v="-0.65"/>
    <n v="-1.3"/>
    <x v="0"/>
    <s v="SANS GO"/>
  </r>
  <r>
    <s v="29009994"/>
    <s v="NOTICE LOT 5 RONDELLES LIMITEUR 50 M3/H"/>
    <d v="2015-04-27T00:00:00"/>
    <n v="18"/>
    <x v="1"/>
    <x v="0"/>
    <x v="5"/>
    <s v=""/>
    <x v="4"/>
    <n v="2"/>
    <n v="1.3"/>
    <n v="0.65"/>
    <n v="0"/>
    <n v="-0.65"/>
    <n v="-1.3"/>
    <x v="0"/>
    <s v="SANS GO"/>
  </r>
  <r>
    <s v="XFU320K5Y"/>
    <s v="NOTICE KIT PI R1 320  ZK08A001ZK10A002-1"/>
    <d v="2015-04-27T00:00:00"/>
    <n v="18"/>
    <x v="1"/>
    <x v="0"/>
    <x v="5"/>
    <s v=""/>
    <x v="4"/>
    <n v="20"/>
    <n v="27.8"/>
    <n v="1.3900000000000001"/>
    <n v="0"/>
    <n v="-1.3900000000000001"/>
    <n v="-27.800000000000004"/>
    <x v="0"/>
    <s v="SANS GO"/>
  </r>
  <r>
    <s v="XFU340K5Y"/>
    <s v="NOT.KIT PI R1340 ZK06A056-62-63 ZK10A057"/>
    <d v="2015-04-27T00:00:00"/>
    <n v="18"/>
    <x v="1"/>
    <x v="0"/>
    <x v="5"/>
    <s v=""/>
    <x v="4"/>
    <n v="20"/>
    <n v="13"/>
    <n v="0.65"/>
    <n v="0"/>
    <n v="-0.65"/>
    <n v="-13"/>
    <x v="0"/>
    <s v="SANS GO"/>
  </r>
  <r>
    <s v="29001570"/>
    <s v="MANCHETTE EXTREMITE 65 PEINTE"/>
    <d v="2015-04-27T00:00:00"/>
    <n v="18"/>
    <x v="1"/>
    <x v="0"/>
    <x v="5"/>
    <s v=""/>
    <x v="4"/>
    <n v="10"/>
    <n v="568.79999999999995"/>
    <n v="56.879999999999995"/>
    <n v="0"/>
    <n v="-56.879999999999995"/>
    <n v="-568.79999999999995"/>
    <x v="0"/>
    <s v="SANS GO"/>
  </r>
  <r>
    <s v="XFW10GS0T"/>
    <s v="CALE DE CENTRAGE DU COFFRE    LARG.100 B"/>
    <d v="2015-04-27T00:00:00"/>
    <n v="18"/>
    <x v="1"/>
    <x v="0"/>
    <x v="5"/>
    <s v=""/>
    <x v="4"/>
    <n v="293"/>
    <n v="2944.65"/>
    <n v="10.050000000000001"/>
    <n v="0"/>
    <n v="-10.050000000000001"/>
    <n v="-2944.65"/>
    <x v="0"/>
    <s v="SANS GO"/>
  </r>
  <r>
    <s v="XFS10GA4T"/>
    <s v="RONDELLE DE CLAPET V. 3F DN 80 / 100 ET"/>
    <d v="2015-04-27T00:00:00"/>
    <n v="18"/>
    <x v="1"/>
    <x v="0"/>
    <x v="5"/>
    <s v=""/>
    <x v="4"/>
    <n v="194"/>
    <n v="514.1"/>
    <n v="2.65"/>
    <n v="0"/>
    <n v="-2.65"/>
    <n v="-514.1"/>
    <x v="0"/>
    <s v="SANS GO"/>
  </r>
  <r>
    <s v="XFM20UF0Y"/>
    <s v="VIS DE MANOEUVRE E20 FSH DN 200 V32 275/"/>
    <d v="2015-04-27T00:00:00"/>
    <n v="18"/>
    <x v="1"/>
    <x v="0"/>
    <x v="5"/>
    <s v=""/>
    <x v="4"/>
    <n v="22"/>
    <n v="209.66"/>
    <n v="9.5299999999999994"/>
    <n v="0"/>
    <n v="-9.5299999999999994"/>
    <n v="-209.66"/>
    <x v="0"/>
    <s v="SANS GO"/>
  </r>
  <r>
    <s v="XFM07VA0Y"/>
    <s v="ECROU MAN. LAITON FAH V20,7   NOVA DN 65"/>
    <d v="2015-04-27T00:00:00"/>
    <n v="18"/>
    <x v="1"/>
    <x v="0"/>
    <x v="5"/>
    <s v=""/>
    <x v="4"/>
    <n v="2089"/>
    <n v="2485.91"/>
    <n v="1.19"/>
    <n v="0"/>
    <n v="-1.19"/>
    <n v="-2485.91"/>
    <x v="0"/>
    <s v="SANS GO"/>
  </r>
  <r>
    <s v="XFM20UF0Y"/>
    <s v="VIS DE MANOEUVRE E20 FSH DN 200 V32 275/"/>
    <d v="2015-04-27T00:00:00"/>
    <n v="18"/>
    <x v="1"/>
    <x v="0"/>
    <x v="5"/>
    <s v=""/>
    <x v="4"/>
    <n v="140"/>
    <n v="1334.2"/>
    <n v="9.5300000000000011"/>
    <n v="0"/>
    <n v="-9.5300000000000011"/>
    <n v="-1334.2000000000003"/>
    <x v="0"/>
    <s v="SANS GO"/>
  </r>
  <r>
    <s v="XFM08VA0Y"/>
    <s v="ECROU MAN. LAITON FAH V24 302 -303 DN 10"/>
    <d v="2015-04-27T00:00:00"/>
    <n v="18"/>
    <x v="1"/>
    <x v="0"/>
    <x v="5"/>
    <s v=""/>
    <x v="4"/>
    <n v="2027"/>
    <n v="2412.13"/>
    <n v="1.19"/>
    <n v="0"/>
    <n v="-1.19"/>
    <n v="-2412.13"/>
    <x v="0"/>
    <s v="SANS GO"/>
  </r>
  <r>
    <s v="XFM20UF0Y"/>
    <s v="VIS DE MANOEUVRE E20 FSH DN 200 V32 275/"/>
    <d v="2015-04-27T00:00:00"/>
    <n v="18"/>
    <x v="1"/>
    <x v="0"/>
    <x v="5"/>
    <s v=""/>
    <x v="4"/>
    <n v="140"/>
    <n v="1334.2"/>
    <n v="9.5300000000000011"/>
    <n v="0"/>
    <n v="-9.5300000000000011"/>
    <n v="-1334.2000000000003"/>
    <x v="0"/>
    <s v="SANS GO"/>
  </r>
  <r>
    <s v="XFM20UG0Y"/>
    <s v="VIS DE MANOEUVRE E20 FAH DN 200 V32 275/"/>
    <d v="2015-04-27T00:00:00"/>
    <n v="18"/>
    <x v="1"/>
    <x v="0"/>
    <x v="5"/>
    <s v=""/>
    <x v="4"/>
    <n v="140"/>
    <n v="1334.2"/>
    <n v="9.5300000000000011"/>
    <n v="0"/>
    <n v="-9.5300000000000011"/>
    <n v="-1334.2000000000003"/>
    <x v="0"/>
    <s v="SANS GO"/>
  </r>
  <r>
    <s v="XFM20UG0Y"/>
    <s v="VIS DE MANOEUVRE E20 FAH DN 200 V32 275/"/>
    <d v="2015-04-27T00:00:00"/>
    <n v="18"/>
    <x v="1"/>
    <x v="0"/>
    <x v="5"/>
    <s v=""/>
    <x v="4"/>
    <n v="112"/>
    <n v="1067.3599999999999"/>
    <n v="9.5299999999999994"/>
    <n v="0"/>
    <n v="-9.5299999999999994"/>
    <n v="-1067.3599999999999"/>
    <x v="0"/>
    <s v="SANS GO"/>
  </r>
  <r>
    <s v="XFM20UF0Y"/>
    <s v="VIS DE MANOEUVRE E20 FSH DN 200 V32 275/"/>
    <d v="2015-04-27T00:00:00"/>
    <n v="18"/>
    <x v="1"/>
    <x v="0"/>
    <x v="5"/>
    <s v=""/>
    <x v="4"/>
    <n v="140"/>
    <n v="1334.2"/>
    <n v="9.5300000000000011"/>
    <n v="0"/>
    <n v="-9.5300000000000011"/>
    <n v="-1334.2000000000003"/>
    <x v="0"/>
    <s v="SANS GO"/>
  </r>
  <r>
    <s v="XFM20UF0Y"/>
    <s v="VIS DE MANOEUVRE E20 FSH DN 200 V32 275/"/>
    <d v="2015-04-27T00:00:00"/>
    <n v="18"/>
    <x v="1"/>
    <x v="0"/>
    <x v="5"/>
    <s v=""/>
    <x v="4"/>
    <n v="140"/>
    <n v="1334.2"/>
    <n v="9.5300000000000011"/>
    <n v="0"/>
    <n v="-9.5300000000000011"/>
    <n v="-1334.2000000000003"/>
    <x v="0"/>
    <s v="SANS GO"/>
  </r>
  <r>
    <s v="XFM04UF0N"/>
    <s v="VIS DE MAN.FSH E20 40/50LAVEE"/>
    <d v="2015-04-27T00:00:00"/>
    <n v="18"/>
    <x v="1"/>
    <x v="0"/>
    <x v="5"/>
    <s v=""/>
    <x v="4"/>
    <n v="2"/>
    <n v="8.9600000000000009"/>
    <n v="4.4800000000000004"/>
    <n v="0"/>
    <n v="-4.4800000000000004"/>
    <n v="-8.9600000000000009"/>
    <x v="0"/>
    <s v="SANS GO"/>
  </r>
  <r>
    <s v="XFM08DG0Y"/>
    <s v="CHAPEAU NOVA DN 65/80 USINE"/>
    <d v="2015-04-28T00:00:00"/>
    <n v="18"/>
    <x v="1"/>
    <x v="0"/>
    <x v="5"/>
    <s v=""/>
    <x v="4"/>
    <n v="3620"/>
    <n v="10027.4"/>
    <n v="2.77"/>
    <n v="0"/>
    <n v="-2.77"/>
    <n v="-10027.4"/>
    <x v="0"/>
    <s v="SANS GO"/>
  </r>
  <r>
    <s v="XFM08HA0U"/>
    <s v="ECROU  PALIER USINE DN 65/80  E20 NG 100"/>
    <d v="2015-04-28T00:00:00"/>
    <n v="18"/>
    <x v="1"/>
    <x v="0"/>
    <x v="5"/>
    <s v=""/>
    <x v="4"/>
    <n v="2953"/>
    <n v="4252.32"/>
    <n v="1.44"/>
    <n v="0"/>
    <n v="-1.44"/>
    <n v="-4252.32"/>
    <x v="0"/>
    <s v="SANS GO"/>
  </r>
  <r>
    <s v="XFM04DE1Y"/>
    <s v="CHAPEAU EURO20 DN 40/50 USINE NON REVETU"/>
    <d v="2015-04-28T00:00:00"/>
    <n v="18"/>
    <x v="1"/>
    <x v="0"/>
    <x v="5"/>
    <s v=""/>
    <x v="4"/>
    <n v="600"/>
    <n v="1596"/>
    <n v="2.66"/>
    <n v="0"/>
    <n v="-2.66"/>
    <n v="-1596"/>
    <x v="0"/>
    <s v="SANS GO"/>
  </r>
  <r>
    <s v="XFM20FE5S"/>
    <s v="OPERCULE NOVA 200 A PATIN"/>
    <d v="2015-04-28T00:00:00"/>
    <n v="18"/>
    <x v="1"/>
    <x v="0"/>
    <x v="130"/>
    <n v="1292"/>
    <x v="2"/>
    <n v="283"/>
    <n v="11999.2"/>
    <n v="42.400000000000006"/>
    <n v="19.55"/>
    <n v="-22.850000000000005"/>
    <n v="-6466.5500000000011"/>
    <x v="0"/>
    <s v="SANS GO"/>
  </r>
  <r>
    <s v="XFM20FE5S"/>
    <s v="OPERCULE NOVA 200 A PATIN"/>
    <d v="2015-04-28T00:00:00"/>
    <n v="18"/>
    <x v="1"/>
    <x v="0"/>
    <x v="130"/>
    <n v="1292"/>
    <x v="2"/>
    <n v="257"/>
    <n v="10896.8"/>
    <n v="42.4"/>
    <n v="19.55"/>
    <n v="-22.849999999999998"/>
    <n v="-5872.45"/>
    <x v="0"/>
    <s v="SANS GO"/>
  </r>
  <r>
    <s v="XFM15FE0S"/>
    <s v="OPERCULE NOVA DN 150 A PATINS EPDM"/>
    <d v="2015-04-28T00:00:00"/>
    <n v="18"/>
    <x v="1"/>
    <x v="0"/>
    <x v="179"/>
    <n v="1292"/>
    <x v="2"/>
    <n v="390"/>
    <n v="5027.1000000000004"/>
    <n v="12.89"/>
    <n v="12.89"/>
    <n v="0"/>
    <n v="0"/>
    <x v="1"/>
    <s v="PIECES ACHETEES"/>
  </r>
  <r>
    <s v="XFM20UT0U"/>
    <s v="VIS MOTO.RENF.E20 200 VIS V32/2 *"/>
    <d v="2015-04-28T00:00:00"/>
    <n v="18"/>
    <x v="1"/>
    <x v="0"/>
    <x v="113"/>
    <n v="10420"/>
    <x v="64"/>
    <n v="250"/>
    <n v="5840"/>
    <n v="23.36"/>
    <n v="0"/>
    <n v="-23.36"/>
    <n v="-5840"/>
    <x v="0"/>
    <s v="SANS GO"/>
  </r>
  <r>
    <s v="XFM10FE5S"/>
    <s v="OPERCULE NOVA DN 100 A PATINS EPDM"/>
    <d v="2015-04-28T00:00:00"/>
    <n v="18"/>
    <x v="1"/>
    <x v="0"/>
    <x v="130"/>
    <n v="1292"/>
    <x v="2"/>
    <n v="1026"/>
    <n v="6484.32"/>
    <n v="6.3199999999999994"/>
    <n v="2.95"/>
    <n v="-3.3699999999999992"/>
    <n v="-3457.619999999999"/>
    <x v="0"/>
    <s v="SANS GO"/>
  </r>
  <r>
    <s v="29002494"/>
    <s v="TUBE MAN PI100 C9+ NR LG1445  EQUIP COMP"/>
    <d v="2015-04-28T00:00:00"/>
    <n v="18"/>
    <x v="1"/>
    <x v="0"/>
    <x v="113"/>
    <n v="10420"/>
    <x v="64"/>
    <n v="50"/>
    <n v="2498"/>
    <n v="49.96"/>
    <n v="0"/>
    <n v="-49.96"/>
    <n v="-2498"/>
    <x v="0"/>
    <s v="SANS GO"/>
  </r>
  <r>
    <s v="X38340387"/>
    <s v="EUROKOTE 711-92 POUDRE EPOXY BRUN ROUGE"/>
    <d v="2015-04-28T00:00:00"/>
    <n v="18"/>
    <x v="1"/>
    <x v="0"/>
    <x v="139"/>
    <n v="11922"/>
    <x v="9"/>
    <n v="800"/>
    <n v="4328"/>
    <n v="5.41"/>
    <n v="5.43"/>
    <n v="1.9999999999999574E-2"/>
    <n v="15.999999999999659"/>
    <x v="5"/>
    <s v="REV.PEINT.,PLASTIQUES,AUTRES"/>
  </r>
  <r>
    <s v="X38340388"/>
    <s v="EUROKOTE 711-92 POUDR EPOXY BLEU RAL5005"/>
    <d v="2015-04-28T00:00:00"/>
    <n v="18"/>
    <x v="1"/>
    <x v="0"/>
    <x v="139"/>
    <n v="11922"/>
    <x v="9"/>
    <n v="800"/>
    <n v="3984"/>
    <n v="4.9800000000000004"/>
    <n v="5"/>
    <n v="1.9999999999999574E-2"/>
    <n v="15.999999999999659"/>
    <x v="5"/>
    <s v="REV.PEINT.,PLASTIQUES,AUTRES"/>
  </r>
  <r>
    <s v="20018783"/>
    <s v="KIT 5 SERING. EUROKOTE 4820 BLEU (R+D)"/>
    <d v="2015-04-28T00:00:00"/>
    <n v="18"/>
    <x v="1"/>
    <x v="0"/>
    <x v="85"/>
    <n v="11922"/>
    <x v="9"/>
    <n v="20"/>
    <n v="582"/>
    <n v="29.1"/>
    <n v="29.1"/>
    <n v="0"/>
    <n v="0"/>
    <x v="0"/>
    <s v="SANS GO"/>
  </r>
  <r>
    <s v="XF6206003"/>
    <s v="TUBULURE PRISE TCSL &amp; TCRL DN 65 JAUNE"/>
    <d v="2015-04-28T00:00:00"/>
    <n v="18"/>
    <x v="1"/>
    <x v="0"/>
    <x v="180"/>
    <n v="28624"/>
    <x v="12"/>
    <n v="104"/>
    <n v="5726.24"/>
    <n v="55.059999999999995"/>
    <n v="0"/>
    <n v="-55.059999999999995"/>
    <n v="-5726.24"/>
    <x v="0"/>
    <s v="SANS GO"/>
  </r>
  <r>
    <s v="20020436"/>
    <s v="OPERCULE NOVA DN125 PATINS  EPDM WRAS60°"/>
    <d v="2015-04-28T00:00:00"/>
    <n v="18"/>
    <x v="1"/>
    <x v="0"/>
    <x v="142"/>
    <n v="10870"/>
    <x v="35"/>
    <n v="230"/>
    <n v="4149.4799999999996"/>
    <n v="18.041217391304347"/>
    <n v="17.34"/>
    <n v="-0.7012173913043469"/>
    <n v="-161.2799999999998"/>
    <x v="0"/>
    <s v="SANS GO"/>
  </r>
  <r>
    <s v="X38340050"/>
    <s v="PEINTURE VERT MOUSSE RAL 6005 REF: 80 BR"/>
    <d v="2015-04-28T00:00:00"/>
    <n v="18"/>
    <x v="1"/>
    <x v="0"/>
    <x v="181"/>
    <n v="11277"/>
    <x v="78"/>
    <n v="40"/>
    <n v="370"/>
    <n v="9.25"/>
    <n v="8.9700000000000006"/>
    <n v="-0.27999999999999936"/>
    <n v="-11.199999999999974"/>
    <x v="5"/>
    <s v="REV.PEINT.,PLASTIQUES,AUTRES"/>
  </r>
  <r>
    <s v="20014214"/>
    <s v="GANTS NITRILE VERT SOLKNIT 39122 T9"/>
    <d v="2015-04-28T00:00:00"/>
    <n v="18"/>
    <x v="1"/>
    <x v="0"/>
    <x v="168"/>
    <n v="12324"/>
    <x v="19"/>
    <n v="48"/>
    <n v="138.72"/>
    <n v="2.89"/>
    <n v="0"/>
    <n v="-2.89"/>
    <n v="-138.72"/>
    <x v="0"/>
    <s v="SANS GO"/>
  </r>
  <r>
    <s v="20017232"/>
    <s v="CHAUSSURES MONTANTE  544121 ALPEN P:42"/>
    <d v="2015-04-28T00:00:00"/>
    <n v="18"/>
    <x v="1"/>
    <x v="0"/>
    <x v="168"/>
    <n v="12324"/>
    <x v="19"/>
    <n v="2"/>
    <n v="87.2"/>
    <n v="43.6"/>
    <n v="0"/>
    <n v="-43.6"/>
    <n v="-87.2"/>
    <x v="0"/>
    <s v="SANS GO"/>
  </r>
  <r>
    <s v="20017231"/>
    <s v="CHAUSSURES MONTANTE  544121 ALPEN P:43"/>
    <d v="2015-04-28T00:00:00"/>
    <n v="18"/>
    <x v="1"/>
    <x v="0"/>
    <x v="168"/>
    <n v="12324"/>
    <x v="19"/>
    <n v="2"/>
    <n v="87.2"/>
    <n v="43.6"/>
    <n v="0"/>
    <n v="-43.6"/>
    <n v="-87.2"/>
    <x v="0"/>
    <s v="SANS GO"/>
  </r>
  <r>
    <s v="X67341034"/>
    <s v="SEMELLE VALSTAU P:42 ANTI-ODEUR REF:182"/>
    <d v="2015-04-28T00:00:00"/>
    <n v="18"/>
    <x v="1"/>
    <x v="0"/>
    <x v="168"/>
    <n v="12324"/>
    <x v="19"/>
    <n v="10"/>
    <n v="30.9"/>
    <n v="3.09"/>
    <n v="2.81"/>
    <n v="-0.2799999999999998"/>
    <n v="-2.799999999999998"/>
    <x v="0"/>
    <s v="SANS GO"/>
  </r>
  <r>
    <s v="20014362"/>
    <s v="COFFRE ELANCIO AVEC COLLIER DIA 118"/>
    <d v="2015-04-28T00:00:00"/>
    <n v="18"/>
    <x v="1"/>
    <x v="0"/>
    <x v="173"/>
    <n v="13614"/>
    <x v="23"/>
    <n v="72"/>
    <n v="10382.4"/>
    <n v="144.19999999999999"/>
    <n v="150.34"/>
    <n v="6.1400000000000148"/>
    <n v="442.08000000000106"/>
    <x v="1"/>
    <s v="PIECES ACHETEES"/>
  </r>
  <r>
    <s v="XFU10JZ5Y"/>
    <s v="JT TORIQUE 115X8 EPDM SHORE 70"/>
    <d v="2015-04-28T00:00:00"/>
    <n v="18"/>
    <x v="1"/>
    <x v="0"/>
    <x v="182"/>
    <n v="9967"/>
    <x v="111"/>
    <n v="2200"/>
    <n v="802.78"/>
    <n v="0.3649"/>
    <n v="0.37"/>
    <n v="5.0999999999999934E-3"/>
    <n v="11.219999999999985"/>
    <x v="1"/>
    <s v="PIECES ACHETEES"/>
  </r>
  <r>
    <s v="X32724060"/>
    <s v="ACIER X 20 CR13 DN 21,00 +0,05 +0 RECTIF"/>
    <d v="2015-04-28T00:00:00"/>
    <n v="18"/>
    <x v="1"/>
    <x v="0"/>
    <x v="151"/>
    <n v="27493"/>
    <x v="102"/>
    <n v="4912"/>
    <n v="12034.4"/>
    <n v="2.4499999999999997"/>
    <n v="2.38"/>
    <n v="-6.999999999999984E-2"/>
    <n v="-343.83999999999924"/>
    <x v="9"/>
    <s v="ACIER"/>
  </r>
  <r>
    <s v="X32724070"/>
    <s v="ACIER X 20 CR13 DN 23,07 +0,05 +0 RECTIF"/>
    <d v="2015-04-28T00:00:00"/>
    <n v="18"/>
    <x v="1"/>
    <x v="0"/>
    <x v="151"/>
    <n v="27493"/>
    <x v="102"/>
    <n v="3572"/>
    <n v="8572.7999999999993"/>
    <n v="2.4"/>
    <n v="2.1800000000000002"/>
    <n v="-0.21999999999999975"/>
    <n v="-785.83999999999912"/>
    <x v="9"/>
    <s v="ACIER"/>
  </r>
  <r>
    <s v="XFU07XM0Y"/>
    <s v="BOUCHON CAPOTE DN 65 PI ATLAS + EQUIPE C"/>
    <d v="2015-04-29T00:00:00"/>
    <n v="18"/>
    <x v="1"/>
    <x v="0"/>
    <x v="5"/>
    <s v=""/>
    <x v="4"/>
    <n v="210"/>
    <n v="1728.3"/>
    <n v="8.23"/>
    <n v="0"/>
    <n v="-8.23"/>
    <n v="-1728.3000000000002"/>
    <x v="0"/>
    <s v="SANS GO"/>
  </r>
  <r>
    <s v="XFW10DP0T"/>
    <s v="CHAPEAU BI NON INCONG.100STB  7T FRANCE"/>
    <d v="2015-04-29T00:00:00"/>
    <n v="18"/>
    <x v="1"/>
    <x v="0"/>
    <x v="5"/>
    <s v=""/>
    <x v="4"/>
    <n v="99"/>
    <n v="1262.25"/>
    <n v="12.75"/>
    <n v="0"/>
    <n v="-12.75"/>
    <n v="-1262.25"/>
    <x v="0"/>
    <s v="SANS GO"/>
  </r>
  <r>
    <s v="XFW10DN0T"/>
    <s v="CHAPEAU BI INCONG.100 USINE   13T FRANCE"/>
    <d v="2015-04-29T00:00:00"/>
    <n v="18"/>
    <x v="1"/>
    <x v="0"/>
    <x v="5"/>
    <s v=""/>
    <x v="4"/>
    <n v="140"/>
    <n v="1785"/>
    <n v="12.75"/>
    <n v="0"/>
    <n v="-12.75"/>
    <n v="-1785"/>
    <x v="0"/>
    <s v="SANS GO"/>
  </r>
  <r>
    <s v="XFM20UF0Y"/>
    <s v="VIS DE MANOEUVRE E20 FSH DN 200 V32 275/"/>
    <d v="2015-04-29T00:00:00"/>
    <n v="18"/>
    <x v="1"/>
    <x v="0"/>
    <x v="5"/>
    <s v=""/>
    <x v="4"/>
    <n v="151"/>
    <n v="1439.03"/>
    <n v="9.5299999999999994"/>
    <n v="0"/>
    <n v="-9.5299999999999994"/>
    <n v="-1439.03"/>
    <x v="0"/>
    <s v="SANS GO"/>
  </r>
  <r>
    <s v="20012672"/>
    <s v="VIS DE MAN NG2 FSH DN65/80 V24 236"/>
    <d v="2015-04-29T00:00:00"/>
    <n v="18"/>
    <x v="1"/>
    <x v="0"/>
    <x v="5"/>
    <s v=""/>
    <x v="4"/>
    <n v="504"/>
    <n v="1970.64"/>
    <n v="3.91"/>
    <n v="0"/>
    <n v="-3.91"/>
    <n v="-1970.64"/>
    <x v="0"/>
    <s v="SANS GO"/>
  </r>
  <r>
    <s v="XFZ35JJ0T"/>
    <s v="C_BRIDE DE JOINT GGS DN 350   GS BLEU"/>
    <d v="2015-04-29T00:00:00"/>
    <n v="18"/>
    <x v="1"/>
    <x v="0"/>
    <x v="5"/>
    <s v=""/>
    <x v="4"/>
    <n v="10"/>
    <n v="241.3"/>
    <n v="24.130000000000003"/>
    <n v="0"/>
    <n v="-24.130000000000003"/>
    <n v="-241.3"/>
    <x v="0"/>
    <s v="SANS GO"/>
  </r>
  <r>
    <s v="XFM11HC0T"/>
    <s v="ECROU  PALIER E20 NG DIN 100/ 150"/>
    <d v="2015-04-29T00:00:00"/>
    <n v="18"/>
    <x v="1"/>
    <x v="0"/>
    <x v="105"/>
    <n v="1227"/>
    <x v="27"/>
    <n v="1492"/>
    <n v="3759.84"/>
    <n v="2.52"/>
    <n v="0"/>
    <n v="-2.52"/>
    <n v="-3759.84"/>
    <x v="0"/>
    <s v="SANS GO"/>
  </r>
  <r>
    <s v="XFM11HC0T"/>
    <s v="ECROU  PALIER E20 NG DIN 100/ 150"/>
    <d v="2015-04-29T00:00:00"/>
    <n v="18"/>
    <x v="1"/>
    <x v="0"/>
    <x v="105"/>
    <n v="1227"/>
    <x v="27"/>
    <n v="2000"/>
    <n v="5040"/>
    <n v="2.52"/>
    <n v="0"/>
    <n v="-2.52"/>
    <n v="-5040"/>
    <x v="0"/>
    <s v="SANS GO"/>
  </r>
  <r>
    <s v="XFM10DG0T"/>
    <s v="CHAPEAU NOVA 100 US.BLEU 250  MICRONS"/>
    <d v="2015-04-29T00:00:00"/>
    <n v="18"/>
    <x v="1"/>
    <x v="0"/>
    <x v="105"/>
    <n v="1227"/>
    <x v="27"/>
    <n v="811"/>
    <n v="4898.4399999999996"/>
    <n v="6.0399999999999991"/>
    <n v="0"/>
    <n v="-6.0399999999999991"/>
    <n v="-4898.4399999999996"/>
    <x v="0"/>
    <s v="SANS GO"/>
  </r>
  <r>
    <s v="XFM10DG0T"/>
    <s v="CHAPEAU NOVA 100 US.BLEU 250  MICRONS"/>
    <d v="2015-04-29T00:00:00"/>
    <n v="18"/>
    <x v="1"/>
    <x v="0"/>
    <x v="105"/>
    <n v="1227"/>
    <x v="27"/>
    <n v="2450"/>
    <n v="14798"/>
    <n v="6.04"/>
    <n v="0"/>
    <n v="-6.04"/>
    <n v="-14798"/>
    <x v="0"/>
    <s v="SANS GO"/>
  </r>
  <r>
    <s v="XFM15DG0T"/>
    <s v="CHAPEAU NOVA DN 150   USINE   PEINT BLEU"/>
    <d v="2015-04-29T00:00:00"/>
    <n v="18"/>
    <x v="1"/>
    <x v="0"/>
    <x v="105"/>
    <n v="1227"/>
    <x v="27"/>
    <n v="1952"/>
    <n v="12941.76"/>
    <n v="6.63"/>
    <n v="0"/>
    <n v="-6.63"/>
    <n v="-12941.76"/>
    <x v="0"/>
    <s v="SANS GO"/>
  </r>
  <r>
    <s v="X46371145"/>
    <s v="RONDELLE DE BUTEE WC 45 DU    48 X 74 X"/>
    <d v="2015-04-29T00:00:00"/>
    <n v="18"/>
    <x v="1"/>
    <x v="0"/>
    <x v="183"/>
    <n v="9156"/>
    <x v="25"/>
    <n v="83"/>
    <n v="580.63"/>
    <n v="6.9955421686746986"/>
    <n v="4.9000000000000004"/>
    <n v="-2.0955421686746982"/>
    <n v="-173.92999999999995"/>
    <x v="1"/>
    <s v="PIECES ACHETEES"/>
  </r>
  <r>
    <s v="XFW08ZK2Y"/>
    <s v="NOTICE KIT BI R1 528          ZK08C004-Z"/>
    <d v="2015-04-29T00:00:00"/>
    <n v="18"/>
    <x v="1"/>
    <x v="0"/>
    <x v="5"/>
    <s v=""/>
    <x v="4"/>
    <n v="10"/>
    <n v="6.5"/>
    <n v="0.65"/>
    <n v="0"/>
    <n v="-0.65"/>
    <n v="-6.5"/>
    <x v="0"/>
    <s v="SANS GO"/>
  </r>
  <r>
    <s v="X62322277"/>
    <s v="FORET QUEUE CYL. SERIE COURTE 2,7  X 30"/>
    <d v="2015-04-29T00:00:00"/>
    <n v="18"/>
    <x v="1"/>
    <x v="0"/>
    <x v="119"/>
    <n v="10939"/>
    <x v="1"/>
    <n v="10"/>
    <n v="6.1"/>
    <n v="0.61"/>
    <n v="0.61"/>
    <n v="0"/>
    <n v="0"/>
    <x v="0"/>
    <s v="SANS GO"/>
  </r>
  <r>
    <s v="XFX08PA0Y"/>
    <s v="BRIDE COMPTEUR US. BORNE DE   PUISAGE 80"/>
    <d v="2015-04-28T00:00:00"/>
    <n v="18"/>
    <x v="1"/>
    <x v="0"/>
    <x v="184"/>
    <n v="26700"/>
    <x v="112"/>
    <n v="-32"/>
    <n v="-393.77"/>
    <n v="12.305312499999999"/>
    <n v="12.17"/>
    <n v="-0.1353124999999995"/>
    <n v="4.3299999999999841"/>
    <x v="8"/>
    <s v="ZINC,ALUMINEUX"/>
  </r>
  <r>
    <s v="185512"/>
    <s v="CORPS NOVA  200 SERIE 14  USINE PN16§"/>
    <d v="2015-04-29T00:00:00"/>
    <n v="18"/>
    <x v="1"/>
    <x v="0"/>
    <x v="107"/>
    <n v="18"/>
    <x v="65"/>
    <n v="4"/>
    <n v="427.48"/>
    <n v="106.87"/>
    <n v="100.98"/>
    <n v="-5.8900000000000006"/>
    <n v="-23.560000000000002"/>
    <x v="3"/>
    <s v="BRUTS USINES"/>
  </r>
  <r>
    <s v="171693"/>
    <s v="BOITE A CLAPET DROITE POUR PI C9+ DN 100"/>
    <d v="2015-04-29T00:00:00"/>
    <n v="18"/>
    <x v="1"/>
    <x v="0"/>
    <x v="107"/>
    <n v="18"/>
    <x v="65"/>
    <n v="50"/>
    <n v="977.32"/>
    <n v="19.546400000000002"/>
    <n v="16.64"/>
    <n v="-2.9064000000000014"/>
    <n v="-145.32000000000008"/>
    <x v="3"/>
    <s v="BRUTS USINES"/>
  </r>
  <r>
    <s v="X51340110"/>
    <s v="JOINT TORIQUE 13,60X2,7 NIT. R-N°11 D.70"/>
    <d v="2015-04-29T00:00:00"/>
    <n v="18"/>
    <x v="1"/>
    <x v="0"/>
    <x v="118"/>
    <n v="1288"/>
    <x v="41"/>
    <n v="4000"/>
    <n v="42.8"/>
    <n v="1.0699999999999999E-2"/>
    <n v="0.01"/>
    <n v="-6.9999999999999923E-4"/>
    <n v="-2.7999999999999972"/>
    <x v="1"/>
    <s v="PIECES ACHETEES"/>
  </r>
  <r>
    <s v="XFM15UN0U"/>
    <s v="VIS MAN.E20NG FSH 150 V26 RENFMOTORISABL"/>
    <d v="2015-04-29T00:00:00"/>
    <n v="18"/>
    <x v="1"/>
    <x v="0"/>
    <x v="185"/>
    <n v="1351"/>
    <x v="113"/>
    <n v="20"/>
    <n v="754"/>
    <n v="37.700000000000003"/>
    <n v="0"/>
    <n v="-37.700000000000003"/>
    <n v="-754"/>
    <x v="0"/>
    <s v="SANS GO"/>
  </r>
  <r>
    <s v="X43223426"/>
    <s v="BOUCHON GPN 280 ER22 PR VANNES MARCHE AL"/>
    <d v="2015-04-29T00:00:00"/>
    <n v="18"/>
    <x v="1"/>
    <x v="0"/>
    <x v="114"/>
    <n v="5733"/>
    <x v="13"/>
    <n v="300"/>
    <n v="39.81"/>
    <n v="0.13270000000000001"/>
    <n v="0.12"/>
    <n v="-1.2700000000000017E-2"/>
    <n v="-3.8100000000000049"/>
    <x v="1"/>
    <s v="PIECES ACHETEES"/>
  </r>
  <r>
    <s v="XFM32MB0H"/>
    <s v="CHAPEAU ORDON.V32 CAR.25,7US. PEINT NOIR"/>
    <d v="2015-04-29T00:00:00"/>
    <n v="18"/>
    <x v="1"/>
    <x v="0"/>
    <x v="186"/>
    <n v="1212"/>
    <x v="114"/>
    <n v="614"/>
    <n v="2376.1799999999998"/>
    <n v="3.8699999999999997"/>
    <n v="3.87"/>
    <n v="0"/>
    <n v="2.7267077484793845E-13"/>
    <x v="6"/>
    <s v="RETOURS/ VF / FONTES AUTRES"/>
  </r>
  <r>
    <s v="29005725"/>
    <s v="OPERCULE E20 DN400 EPDM WRAS 60°"/>
    <d v="2015-04-29T00:00:00"/>
    <n v="18"/>
    <x v="1"/>
    <x v="0"/>
    <x v="142"/>
    <n v="10870"/>
    <x v="35"/>
    <n v="8"/>
    <n v="2355.6"/>
    <n v="294.45"/>
    <n v="0"/>
    <n v="-294.45"/>
    <n v="-2355.6"/>
    <x v="0"/>
    <s v="SANS GO"/>
  </r>
  <r>
    <s v="X67331271"/>
    <s v="GANTS CUIR MANUT COURAN T=10 REF:2210E05"/>
    <d v="2015-04-29T00:00:00"/>
    <n v="18"/>
    <x v="1"/>
    <x v="0"/>
    <x v="187"/>
    <n v="11492"/>
    <x v="36"/>
    <n v="20"/>
    <n v="22.8"/>
    <n v="1.1400000000000001"/>
    <n v="0"/>
    <n v="-1.1400000000000001"/>
    <n v="-22.800000000000004"/>
    <x v="0"/>
    <s v="SANS GO"/>
  </r>
  <r>
    <s v="XFX08PA0Y"/>
    <s v="BRIDE COMPTEUR US. BORNE DE   PUISAGE 80"/>
    <d v="2015-04-29T00:00:00"/>
    <n v="18"/>
    <x v="1"/>
    <x v="0"/>
    <x v="184"/>
    <n v="26700"/>
    <x v="112"/>
    <n v="32"/>
    <n v="821.76"/>
    <n v="25.68"/>
    <n v="12.17"/>
    <n v="-13.51"/>
    <n v="-432.32"/>
    <x v="8"/>
    <s v="ZINC,ALUMINEUX"/>
  </r>
  <r>
    <s v="X41413639"/>
    <s v="BOULON TETE H 20 X 130 X 130  ACIER  8/8"/>
    <d v="2015-04-30T00:00:00"/>
    <n v="18"/>
    <x v="1"/>
    <x v="0"/>
    <x v="188"/>
    <n v="1152"/>
    <x v="20"/>
    <n v="300"/>
    <n v="519.65"/>
    <n v="1.7321666666666666"/>
    <n v="1.56"/>
    <n v="-0.17216666666666658"/>
    <n v="-51.649999999999977"/>
    <x v="9"/>
    <s v="ACIER"/>
  </r>
  <r>
    <s v="X41072550"/>
    <s v="VIS CHC M 5 X 12  ACIER  INOX A4-80"/>
    <d v="2015-04-30T00:00:00"/>
    <n v="18"/>
    <x v="1"/>
    <x v="0"/>
    <x v="115"/>
    <n v="1152"/>
    <x v="20"/>
    <n v="200"/>
    <n v="6.84"/>
    <n v="3.4200000000000001E-2"/>
    <n v="0.03"/>
    <n v="-4.2000000000000023E-3"/>
    <n v="-0.84000000000000052"/>
    <x v="1"/>
    <s v="PIECES ACHETEES"/>
  </r>
  <r>
    <s v="X42811804"/>
    <s v="RONDELLE Z 12  13,0 X 24 X 2,5 CLASSE 4"/>
    <d v="2015-04-30T00:00:00"/>
    <n v="18"/>
    <x v="1"/>
    <x v="0"/>
    <x v="115"/>
    <n v="1152"/>
    <x v="20"/>
    <n v="5000"/>
    <n v="117.6"/>
    <n v="2.3519999999999999E-2"/>
    <n v="0.02"/>
    <n v="-3.5199999999999988E-3"/>
    <n v="-17.599999999999994"/>
    <x v="1"/>
    <s v="PIECES ACHETEES"/>
  </r>
  <r>
    <s v="X59020227"/>
    <s v="EMBASE ENTREE SORTIE REF:ABE-7CPA31"/>
    <d v="2015-04-30T00:00:00"/>
    <n v="18"/>
    <x v="1"/>
    <x v="0"/>
    <x v="189"/>
    <n v="12554"/>
    <x v="115"/>
    <n v="1"/>
    <n v="299.83"/>
    <n v="299.83"/>
    <n v="271.61"/>
    <n v="-28.21999999999997"/>
    <n v="-28.21999999999997"/>
    <x v="0"/>
    <s v="SANS GO"/>
  </r>
  <r>
    <s v="171680"/>
    <s v="ARMATURE BRUTE NOVA  DN 100 §"/>
    <d v="2015-04-30T00:00:00"/>
    <n v="18"/>
    <x v="1"/>
    <x v="0"/>
    <x v="107"/>
    <n v="18"/>
    <x v="65"/>
    <n v="906"/>
    <n v="2689.01"/>
    <n v="2.9680022075055188"/>
    <n v="3.21"/>
    <n v="0.24199779249448117"/>
    <n v="219.24999999999994"/>
    <x v="3"/>
    <s v="BRUTS USINES"/>
  </r>
  <r>
    <s v="171691"/>
    <s v="CORPS EURO 23 DN40 BRUT §"/>
    <d v="2015-04-30T00:00:00"/>
    <n v="18"/>
    <x v="1"/>
    <x v="0"/>
    <x v="107"/>
    <n v="18"/>
    <x v="65"/>
    <n v="150"/>
    <n v="1915.95"/>
    <n v="12.773"/>
    <n v="11.05"/>
    <n v="-1.722999999999999"/>
    <n v="-258.44999999999982"/>
    <x v="3"/>
    <s v="BRUTS USINES"/>
  </r>
  <r>
    <s v="181499"/>
    <s v="ARMATURE E20NG 300/350 A0 03.24/101703 E"/>
    <d v="2015-04-30T00:00:00"/>
    <n v="18"/>
    <x v="1"/>
    <x v="0"/>
    <x v="107"/>
    <n v="18"/>
    <x v="65"/>
    <n v="200"/>
    <n v="8613.56"/>
    <n v="43.067799999999998"/>
    <n v="25.96"/>
    <n v="-17.107799999999997"/>
    <n v="-3421.5599999999995"/>
    <x v="3"/>
    <s v="BRUTS USINES"/>
  </r>
  <r>
    <s v="185511"/>
    <s v="CORPS NOVA  200 SERIE 14  USINE PN10§"/>
    <d v="2015-04-30T00:00:00"/>
    <n v="18"/>
    <x v="1"/>
    <x v="0"/>
    <x v="107"/>
    <n v="18"/>
    <x v="65"/>
    <n v="24"/>
    <n v="2432.83"/>
    <n v="101.36791666666666"/>
    <n v="101.4"/>
    <n v="3.2083333333346786E-2"/>
    <n v="0.77000000000032287"/>
    <x v="3"/>
    <s v="BRUTS USINES"/>
  </r>
  <r>
    <s v="171431"/>
    <s v="BOITE A CLAPET COUDEE POUR PI C9+ DN 100"/>
    <d v="2015-04-30T00:00:00"/>
    <n v="18"/>
    <x v="1"/>
    <x v="0"/>
    <x v="107"/>
    <n v="18"/>
    <x v="65"/>
    <n v="9"/>
    <n v="237.74"/>
    <n v="26.415555555555557"/>
    <n v="21.88"/>
    <n v="-4.5355555555555576"/>
    <n v="-40.820000000000022"/>
    <x v="3"/>
    <s v="BRUTS USINES"/>
  </r>
  <r>
    <s v="241676"/>
    <s v="CORPS NOVA  350 SERIE 14 USINE/NU PN10"/>
    <d v="2015-04-30T00:00:00"/>
    <n v="18"/>
    <x v="1"/>
    <x v="0"/>
    <x v="108"/>
    <n v="18"/>
    <x v="65"/>
    <n v="3"/>
    <n v="1069.72"/>
    <n v="356.57333333333332"/>
    <n v="336.39"/>
    <n v="-20.183333333333337"/>
    <n v="-60.550000000000011"/>
    <x v="7"/>
    <s v="FONTE"/>
  </r>
  <r>
    <s v="241676"/>
    <s v="CORPS NOVA  350 SERIE 14 USINE/NU PN10"/>
    <d v="2015-04-30T00:00:00"/>
    <n v="18"/>
    <x v="1"/>
    <x v="0"/>
    <x v="108"/>
    <n v="18"/>
    <x v="65"/>
    <n v="1"/>
    <n v="356.57"/>
    <n v="356.57"/>
    <n v="336.39"/>
    <n v="-20.180000000000007"/>
    <n v="-20.180000000000007"/>
    <x v="7"/>
    <s v="FONTE"/>
  </r>
  <r>
    <s v="171409"/>
    <s v="CORPS EURO 20 NG COURT TYPE 23   DN 80 B"/>
    <d v="2015-04-30T00:00:00"/>
    <n v="18"/>
    <x v="1"/>
    <x v="0"/>
    <x v="107"/>
    <n v="18"/>
    <x v="65"/>
    <n v="72"/>
    <n v="1560.74"/>
    <n v="21.676944444444445"/>
    <n v="18.68"/>
    <n v="-2.9969444444444449"/>
    <n v="-215.78000000000003"/>
    <x v="3"/>
    <s v="BRUTS USINES"/>
  </r>
  <r>
    <s v="171409"/>
    <s v="CORPS EURO 20 NG COURT TYPE 23   DN 80 B"/>
    <d v="2015-04-30T00:00:00"/>
    <n v="18"/>
    <x v="1"/>
    <x v="0"/>
    <x v="107"/>
    <n v="18"/>
    <x v="65"/>
    <n v="8"/>
    <n v="173.42"/>
    <n v="21.677499999999998"/>
    <n v="18.68"/>
    <n v="-2.9974999999999987"/>
    <n v="-23.97999999999999"/>
    <x v="3"/>
    <s v="BRUTS USINES"/>
  </r>
  <r>
    <s v="184324"/>
    <s v="CORPS NOVA DN 80 SERIE 15 PN25"/>
    <d v="2015-04-30T00:00:00"/>
    <n v="18"/>
    <x v="1"/>
    <x v="0"/>
    <x v="107"/>
    <n v="18"/>
    <x v="65"/>
    <n v="50"/>
    <n v="1744.23"/>
    <n v="34.884599999999999"/>
    <n v="25.3"/>
    <n v="-9.5845999999999982"/>
    <n v="-479.2299999999999"/>
    <x v="3"/>
    <s v="BRUTS USINES"/>
  </r>
  <r>
    <s v="185512"/>
    <s v="CORPS NOVA  200 SERIE 14  USINE PN16§"/>
    <d v="2015-04-30T00:00:00"/>
    <n v="18"/>
    <x v="1"/>
    <x v="0"/>
    <x v="107"/>
    <n v="18"/>
    <x v="65"/>
    <n v="56"/>
    <n v="5984.67"/>
    <n v="106.86910714285715"/>
    <n v="100.98"/>
    <n v="-5.8891071428571422"/>
    <n v="-329.78999999999996"/>
    <x v="3"/>
    <s v="BRUTS USINES"/>
  </r>
  <r>
    <s v="171423"/>
    <s v="CORPS EURO 20 NG COURT TYPE 23   DN 125"/>
    <d v="2015-04-30T00:00:00"/>
    <n v="18"/>
    <x v="1"/>
    <x v="0"/>
    <x v="107"/>
    <n v="18"/>
    <x v="65"/>
    <n v="48"/>
    <n v="1905.46"/>
    <n v="39.697083333333332"/>
    <n v="33.049999999999997"/>
    <n v="-6.6470833333333346"/>
    <n v="-319.06000000000006"/>
    <x v="3"/>
    <s v="BRUTS USINES"/>
  </r>
  <r>
    <s v="181499"/>
    <s v="ARMATURE E20NG 300/350 A0 03.24/101703 E"/>
    <d v="2015-04-30T00:00:00"/>
    <n v="18"/>
    <x v="1"/>
    <x v="0"/>
    <x v="107"/>
    <n v="18"/>
    <x v="65"/>
    <n v="280"/>
    <n v="12058.98"/>
    <n v="43.067785714285712"/>
    <n v="25.96"/>
    <n v="-17.107785714285711"/>
    <n v="-4790.1799999999994"/>
    <x v="3"/>
    <s v="BRUTS USINES"/>
  </r>
  <r>
    <s v="185529"/>
    <s v="CORPS NOVA  250 SERIE 15 USINE PN10§"/>
    <d v="2015-04-30T00:00:00"/>
    <n v="18"/>
    <x v="1"/>
    <x v="0"/>
    <x v="107"/>
    <n v="18"/>
    <x v="65"/>
    <n v="48"/>
    <n v="8554.4500000000007"/>
    <n v="178.21770833333335"/>
    <n v="175.48"/>
    <n v="-2.7377083333333587"/>
    <n v="-131.41000000000122"/>
    <x v="3"/>
    <s v="BRUTS USINES"/>
  </r>
  <r>
    <s v="X56266016"/>
    <s v="LUMINAIRE ETANCHE  2 X 58W"/>
    <d v="2015-04-30T00:00:00"/>
    <n v="18"/>
    <x v="1"/>
    <x v="0"/>
    <x v="190"/>
    <n v="28026"/>
    <x v="116"/>
    <n v="2"/>
    <n v="61.24"/>
    <n v="30.62"/>
    <n v="27.81"/>
    <n v="-2.8100000000000023"/>
    <n v="-5.6200000000000045"/>
    <x v="0"/>
    <s v="SANS GO"/>
  </r>
  <r>
    <s v="X50340020"/>
    <s v="DOUILLE CANNELEE FILET. LEGRIS POUR TUBE"/>
    <d v="2015-04-30T00:00:00"/>
    <n v="18"/>
    <x v="1"/>
    <x v="0"/>
    <x v="191"/>
    <n v="8695"/>
    <x v="80"/>
    <n v="20"/>
    <n v="51.6"/>
    <n v="2.58"/>
    <n v="1.31"/>
    <n v="-1.27"/>
    <n v="-25.4"/>
    <x v="0"/>
    <s v="SANS GO"/>
  </r>
  <r>
    <s v="X51340114"/>
    <s v="JOINT TORIQUE 13,60 X 2,7 VIT. R NUMERO"/>
    <d v="2015-04-30T00:00:00"/>
    <n v="18"/>
    <x v="1"/>
    <x v="0"/>
    <x v="191"/>
    <n v="8695"/>
    <x v="80"/>
    <n v="10"/>
    <n v="7"/>
    <n v="0.7"/>
    <n v="0.6"/>
    <n v="-9.9999999999999978E-2"/>
    <n v="-0.99999999999999978"/>
    <x v="0"/>
    <s v="SANS GO"/>
  </r>
  <r>
    <s v="X46602328"/>
    <s v="ROULETTE PIVOTANTE GALET DIAM: 63MM"/>
    <d v="2015-04-30T00:00:00"/>
    <n v="18"/>
    <x v="1"/>
    <x v="0"/>
    <x v="174"/>
    <n v="1328"/>
    <x v="110"/>
    <n v="2"/>
    <n v="149.9"/>
    <n v="74.95"/>
    <n v="39.33"/>
    <n v="-35.620000000000005"/>
    <n v="-71.240000000000009"/>
    <x v="0"/>
    <s v="SANS GO"/>
  </r>
  <r>
    <s v="X56313618"/>
    <s v="BOITE CARREE 80 X 80X36 LEG.  REF 921 12"/>
    <d v="2015-04-30T00:00:00"/>
    <n v="18"/>
    <x v="1"/>
    <x v="0"/>
    <x v="150"/>
    <n v="12048"/>
    <x v="22"/>
    <n v="10"/>
    <n v="15.4"/>
    <n v="1.54"/>
    <n v="1.01"/>
    <n v="-0.53"/>
    <n v="-5.3000000000000007"/>
    <x v="0"/>
    <s v="SANS GO"/>
  </r>
  <r>
    <s v="XFM10VJ0Y"/>
    <s v="ECROU MAN. LAITON NOVA DIN V26DN 100"/>
    <d v="2015-04-30T00:00:00"/>
    <n v="18"/>
    <x v="1"/>
    <x v="0"/>
    <x v="5"/>
    <s v=""/>
    <x v="4"/>
    <n v="2239"/>
    <n v="2664.41"/>
    <n v="1.19"/>
    <n v="0"/>
    <n v="-1.19"/>
    <n v="-2664.41"/>
    <x v="0"/>
    <s v="SANS GO"/>
  </r>
  <r>
    <s v="20012672"/>
    <s v="VIS DE MAN NG2 FSH DN65/80 V24 236"/>
    <d v="2015-04-30T00:00:00"/>
    <n v="18"/>
    <x v="1"/>
    <x v="0"/>
    <x v="5"/>
    <s v=""/>
    <x v="4"/>
    <n v="504"/>
    <n v="1970.64"/>
    <n v="3.91"/>
    <n v="0"/>
    <n v="-3.91"/>
    <n v="-1970.64"/>
    <x v="0"/>
    <s v="SANS GO"/>
  </r>
  <r>
    <s v="XFU15JT5Y"/>
    <s v="JT B/C EPDM PING 150 SH66 EN681-1 WA 70"/>
    <d v="2015-04-30T00:00:00"/>
    <n v="18"/>
    <x v="1"/>
    <x v="0"/>
    <x v="112"/>
    <n v="1526"/>
    <x v="37"/>
    <n v="200"/>
    <n v="719.48"/>
    <n v="3.5973999999999999"/>
    <n v="3.69"/>
    <n v="9.2600000000000016E-2"/>
    <n v="18.520000000000003"/>
    <x v="5"/>
    <s v="REV.PEINT.,PLASTIQUES,AUTRES"/>
  </r>
  <r>
    <s v="20012672"/>
    <s v="VIS DE MAN NG2 FSH DN65/80 V24 236"/>
    <d v="2015-04-30T00:00:00"/>
    <n v="18"/>
    <x v="1"/>
    <x v="0"/>
    <x v="5"/>
    <s v=""/>
    <x v="4"/>
    <n v="504"/>
    <n v="1970.64"/>
    <n v="3.91"/>
    <n v="0"/>
    <n v="-3.91"/>
    <n v="-1970.64"/>
    <x v="0"/>
    <s v="SANS GO"/>
  </r>
  <r>
    <s v="XFM07JF1Y"/>
    <s v="JT C/C E20NG65-80 681/1WA ACS KTW/W270WR"/>
    <d v="2015-04-30T00:00:00"/>
    <n v="18"/>
    <x v="1"/>
    <x v="0"/>
    <x v="192"/>
    <n v="3298"/>
    <x v="68"/>
    <n v="4200"/>
    <n v="1169.28"/>
    <n v="0.27839999999999998"/>
    <n v="0.28000000000000003"/>
    <n v="1.6000000000000458E-3"/>
    <n v="6.7200000000001925"/>
    <x v="1"/>
    <s v="PIECES ACHETEES"/>
  </r>
  <r>
    <s v="XFU10NP0Y"/>
    <s v="BAGUE LAITON POUR CLAP. VERNAY"/>
    <d v="2015-04-30T00:00:00"/>
    <n v="18"/>
    <x v="1"/>
    <x v="0"/>
    <x v="193"/>
    <n v="8699"/>
    <x v="117"/>
    <n v="200"/>
    <n v="138"/>
    <n v="0.69"/>
    <n v="0.63"/>
    <n v="-5.9999999999999942E-2"/>
    <n v="-11.999999999999989"/>
    <x v="4"/>
    <s v="CUIVREUX"/>
  </r>
  <r>
    <s v="XFW10GQ0Y"/>
    <s v="GOUPILLE A SERTIR Z20C13 BI/PITRI 100"/>
    <d v="2015-04-30T00:00:00"/>
    <n v="18"/>
    <x v="1"/>
    <x v="0"/>
    <x v="194"/>
    <n v="8699"/>
    <x v="117"/>
    <n v="200"/>
    <n v="974"/>
    <n v="4.87"/>
    <n v="4.6500000000000004"/>
    <n v="-0.21999999999999975"/>
    <n v="-43.99999999999995"/>
    <x v="1"/>
    <s v="PIECES ACHETEES"/>
  </r>
  <r>
    <s v="29005725"/>
    <s v="OPERCULE E20 DN400 EPDM WRAS 60°"/>
    <d v="2015-04-30T00:00:00"/>
    <n v="18"/>
    <x v="1"/>
    <x v="0"/>
    <x v="142"/>
    <n v="10870"/>
    <x v="35"/>
    <n v="8"/>
    <n v="2355.6"/>
    <n v="294.45"/>
    <n v="0"/>
    <n v="-294.45"/>
    <n v="-2355.6"/>
    <x v="0"/>
    <s v="SANS GO"/>
  </r>
  <r>
    <s v="X62586165"/>
    <s v="PLAQUETTE A FILETER"/>
    <d v="2015-04-30T00:00:00"/>
    <n v="18"/>
    <x v="1"/>
    <x v="0"/>
    <x v="195"/>
    <n v="10729"/>
    <x v="42"/>
    <n v="30"/>
    <n v="597"/>
    <n v="19.899999999999999"/>
    <n v="16.97"/>
    <n v="-2.9299999999999997"/>
    <n v="-87.899999999999991"/>
    <x v="0"/>
    <s v="SANS GO"/>
  </r>
  <r>
    <s v="XFU331K5Y"/>
    <s v="NOT.KIT PI R1 331 ZK08A032-52 ZK10A033-6"/>
    <d v="2015-04-30T00:00:00"/>
    <n v="18"/>
    <x v="1"/>
    <x v="0"/>
    <x v="5"/>
    <s v=""/>
    <x v="4"/>
    <n v="40"/>
    <n v="26"/>
    <n v="0.65"/>
    <n v="0"/>
    <n v="-0.65"/>
    <n v="-26"/>
    <x v="0"/>
    <s v="SANS GO"/>
  </r>
  <r>
    <s v="20042039"/>
    <s v="CAISSE B.I SELECTA AVEC COUVERCLE"/>
    <d v="2015-04-16T00:00:00"/>
    <n v="16"/>
    <x v="1"/>
    <x v="0"/>
    <x v="120"/>
    <n v="9367"/>
    <x v="11"/>
    <n v="20"/>
    <n v="344"/>
    <n v="17.2"/>
    <n v="17.2"/>
    <n v="0"/>
    <n v="0"/>
    <x v="2"/>
    <s v="PRODUITS DE CONDITIONNEMENT"/>
  </r>
  <r>
    <s v="XFU10ZJ6Y"/>
    <s v="CAISSE RATIONNEL+100 HC 1M BTECOU.REP.CG"/>
    <d v="2015-04-16T00:00:00"/>
    <n v="16"/>
    <x v="1"/>
    <x v="0"/>
    <x v="120"/>
    <n v="9367"/>
    <x v="11"/>
    <n v="20"/>
    <n v="287.39999999999998"/>
    <n v="14.37"/>
    <n v="14.91"/>
    <n v="0.54000000000000092"/>
    <n v="10.800000000000018"/>
    <x v="2"/>
    <s v="PRODUITS DE CONDITIONNEMENT"/>
  </r>
  <r>
    <s v="XFU10ZJ6Y"/>
    <s v="CAISSE RATIONNEL+100 HC 1M BTECOU.REP.CG"/>
    <d v="2015-04-16T00:00:00"/>
    <n v="16"/>
    <x v="1"/>
    <x v="0"/>
    <x v="120"/>
    <n v="9367"/>
    <x v="11"/>
    <n v="20"/>
    <n v="287.39999999999998"/>
    <n v="14.37"/>
    <n v="14.91"/>
    <n v="0.54000000000000092"/>
    <n v="10.800000000000018"/>
    <x v="2"/>
    <s v="PRODUITS DE CONDITIONNEMENT"/>
  </r>
  <r>
    <s v="XFU10ZG6Y"/>
    <s v="CAISSE C9+ATLAS100 NR HC1M    REP. CA"/>
    <d v="2015-04-16T00:00:00"/>
    <n v="16"/>
    <x v="1"/>
    <x v="0"/>
    <x v="120"/>
    <n v="9367"/>
    <x v="11"/>
    <n v="118"/>
    <n v="1666.16"/>
    <n v="14.120000000000001"/>
    <n v="14.53"/>
    <n v="0.40999999999999837"/>
    <n v="48.379999999999811"/>
    <x v="2"/>
    <s v="PRODUITS DE CONDITIONNEMENT"/>
  </r>
  <r>
    <s v="X62571052"/>
    <s v="PLAQUETTE AMOVIBLE I.S.O      CNMG 16 06"/>
    <d v="2015-04-16T00:00:00"/>
    <n v="16"/>
    <x v="1"/>
    <x v="0"/>
    <x v="195"/>
    <n v="10729"/>
    <x v="42"/>
    <n v="20"/>
    <n v="202.8"/>
    <n v="10.14"/>
    <n v="8.43"/>
    <n v="-1.7100000000000009"/>
    <n v="-34.200000000000017"/>
    <x v="0"/>
    <s v="SANS GO"/>
  </r>
  <r>
    <s v="20028450"/>
    <s v="COMPTEUR AURIGA  NG  DN150  MONTE  REGLE"/>
    <d v="2015-04-16T00:00:00"/>
    <n v="16"/>
    <x v="1"/>
    <x v="0"/>
    <x v="196"/>
    <n v="10832"/>
    <x v="118"/>
    <n v="60"/>
    <n v="3900"/>
    <n v="65"/>
    <n v="65"/>
    <n v="0"/>
    <n v="0"/>
    <x v="1"/>
    <s v="PIECES ACHETEES"/>
  </r>
  <r>
    <s v="20028439"/>
    <s v="COMPTEUR AURIGA  NG  DN100  MONTE  REGLE"/>
    <d v="2015-04-16T00:00:00"/>
    <n v="16"/>
    <x v="1"/>
    <x v="0"/>
    <x v="196"/>
    <n v="10832"/>
    <x v="118"/>
    <n v="100"/>
    <n v="6380"/>
    <n v="63.8"/>
    <n v="64"/>
    <n v="0.20000000000000284"/>
    <n v="20.000000000000284"/>
    <x v="1"/>
    <s v="PIECES ACHETEES"/>
  </r>
  <r>
    <s v="20028437"/>
    <s v="COMPTEUR AURIGA NG 65 10-45M3/H MON.REG"/>
    <d v="2015-04-16T00:00:00"/>
    <n v="16"/>
    <x v="1"/>
    <x v="0"/>
    <x v="196"/>
    <n v="10832"/>
    <x v="118"/>
    <n v="100"/>
    <n v="6970"/>
    <n v="69.7"/>
    <n v="70"/>
    <n v="0.29999999999999716"/>
    <n v="29.999999999999716"/>
    <x v="1"/>
    <s v="PIECES ACHETEES"/>
  </r>
  <r>
    <s v="20028437"/>
    <s v="COMPTEUR AURIGA NG 65 10-45M3/H MON.REG"/>
    <d v="2015-04-16T00:00:00"/>
    <n v="16"/>
    <x v="1"/>
    <x v="0"/>
    <x v="196"/>
    <n v="10832"/>
    <x v="118"/>
    <n v="100"/>
    <n v="6970"/>
    <n v="69.7"/>
    <n v="70"/>
    <n v="0.29999999999999716"/>
    <n v="29.999999999999716"/>
    <x v="1"/>
    <s v="PIECES ACHETEES"/>
  </r>
  <r>
    <s v="XFU07JL0Y"/>
    <s v="JOINT DU RACCORD G 2&quot;1/2 PI S2"/>
    <d v="2015-04-16T00:00:00"/>
    <n v="16"/>
    <x v="1"/>
    <x v="0"/>
    <x v="197"/>
    <n v="1565"/>
    <x v="119"/>
    <n v="3000"/>
    <n v="137460"/>
    <n v="45.82"/>
    <n v="0.46"/>
    <n v="-45.36"/>
    <n v="-136080"/>
    <x v="1"/>
    <s v="PIECES ACHETEES"/>
  </r>
  <r>
    <s v="XFU08JR0Y"/>
    <s v="JOINT TUBE ALLONGE PING DN 80"/>
    <d v="2015-04-16T00:00:00"/>
    <n v="16"/>
    <x v="1"/>
    <x v="0"/>
    <x v="197"/>
    <n v="1565"/>
    <x v="119"/>
    <n v="924"/>
    <n v="403.88"/>
    <n v="0.4370995670995671"/>
    <n v="0.44"/>
    <n v="2.9004329004329032E-3"/>
    <n v="2.6800000000000024"/>
    <x v="1"/>
    <s v="PIECES ACHETEES"/>
  </r>
  <r>
    <s v="XFU10JL0Y"/>
    <s v="JOINT DU RACCORD G 4&quot; PI S2"/>
    <d v="2015-04-16T00:00:00"/>
    <n v="16"/>
    <x v="1"/>
    <x v="0"/>
    <x v="197"/>
    <n v="1565"/>
    <x v="119"/>
    <n v="1500"/>
    <n v="815.7"/>
    <n v="0.54380000000000006"/>
    <n v="0.54"/>
    <n v="-3.8000000000000256E-3"/>
    <n v="-5.7000000000000384"/>
    <x v="1"/>
    <s v="PIECES ACHETEES"/>
  </r>
  <r>
    <s v="20013683"/>
    <s v="HUILE HYDR MINERALE OSO 68 FUT 202 L"/>
    <d v="2015-04-16T00:00:00"/>
    <n v="16"/>
    <x v="1"/>
    <x v="0"/>
    <x v="198"/>
    <n v="9500"/>
    <x v="18"/>
    <n v="2"/>
    <n v="518.26"/>
    <n v="259.13"/>
    <n v="0"/>
    <n v="-259.13"/>
    <n v="-518.26"/>
    <x v="0"/>
    <s v="SANS GO"/>
  </r>
  <r>
    <s v="X38340061"/>
    <s v="PEINTURE JAUNE                 RAL 1021"/>
    <d v="2015-04-16T00:00:00"/>
    <n v="16"/>
    <x v="1"/>
    <x v="0"/>
    <x v="181"/>
    <n v="11277"/>
    <x v="78"/>
    <n v="60"/>
    <n v="534.6"/>
    <n v="8.91"/>
    <n v="9.0399999999999991"/>
    <n v="0.12999999999999901"/>
    <n v="7.7999999999999403"/>
    <x v="5"/>
    <s v="REV.PEINT.,PLASTIQUES,AUTRES"/>
  </r>
  <r>
    <s v="20016658"/>
    <s v="GRENAILLE WHEELABRATOR        WGP 25"/>
    <d v="2015-04-16T00:00:00"/>
    <n v="16"/>
    <x v="1"/>
    <x v="0"/>
    <x v="199"/>
    <n v="9145"/>
    <x v="44"/>
    <n v="3000"/>
    <n v="2874"/>
    <n v="0.95799999999999996"/>
    <n v="1.08"/>
    <n v="0.12200000000000011"/>
    <n v="366.00000000000034"/>
    <x v="0"/>
    <s v="SANS GO"/>
  </r>
  <r>
    <s v="X51352660"/>
    <s v="JOINT TORIQUE 106,00 - 2,50   NIT. SHORE"/>
    <d v="2015-04-16T00:00:00"/>
    <n v="16"/>
    <x v="1"/>
    <x v="0"/>
    <x v="118"/>
    <n v="1288"/>
    <x v="41"/>
    <n v="200"/>
    <n v="56.4"/>
    <n v="0.28199999999999997"/>
    <n v="0.28999999999999998"/>
    <n v="8.0000000000000071E-3"/>
    <n v="1.6000000000000014"/>
    <x v="1"/>
    <s v="PIECES ACHETEES"/>
  </r>
  <r>
    <s v="X51351179"/>
    <s v="JOINT TORIQUE 47,00 - 3,00 NIT. SHORE 70"/>
    <d v="2015-04-16T00:00:00"/>
    <n v="16"/>
    <x v="1"/>
    <x v="0"/>
    <x v="118"/>
    <n v="1288"/>
    <x v="41"/>
    <n v="250"/>
    <n v="30"/>
    <n v="0.12"/>
    <n v="0.12"/>
    <n v="0"/>
    <n v="0"/>
    <x v="1"/>
    <s v="PIECES ACHETEES"/>
  </r>
  <r>
    <s v="XFM08JF1Y"/>
    <s v="JT C/C E20 80 NG100 EPDM 681/1WADGSKTWWR"/>
    <d v="2015-04-16T00:00:00"/>
    <n v="16"/>
    <x v="1"/>
    <x v="0"/>
    <x v="192"/>
    <n v="3298"/>
    <x v="68"/>
    <n v="7200"/>
    <n v="2280.96"/>
    <n v="0.31680000000000003"/>
    <n v="0.31"/>
    <n v="-6.8000000000000282E-3"/>
    <n v="-48.960000000000207"/>
    <x v="1"/>
    <s v="PIECES ACHETEES"/>
  </r>
  <r>
    <s v="29005725"/>
    <s v="OPERCULE E20 DN400 EPDM WRAS 60°"/>
    <d v="2015-04-16T00:00:00"/>
    <n v="16"/>
    <x v="1"/>
    <x v="0"/>
    <x v="142"/>
    <n v="10870"/>
    <x v="35"/>
    <n v="16"/>
    <n v="4711.2"/>
    <n v="294.45"/>
    <n v="0"/>
    <n v="-294.45"/>
    <n v="-4711.2"/>
    <x v="0"/>
    <s v="SANS GO"/>
  </r>
  <r>
    <s v="X43223174"/>
    <s v="CHAPEAU DE PROTECTION DE TUBE GPN 250/95"/>
    <d v="2015-04-16T00:00:00"/>
    <n v="16"/>
    <x v="1"/>
    <x v="0"/>
    <x v="114"/>
    <n v="5733"/>
    <x v="13"/>
    <n v="400"/>
    <n v="241.72"/>
    <n v="0.60429999999999995"/>
    <n v="0.37"/>
    <n v="-0.23429999999999995"/>
    <n v="-93.719999999999985"/>
    <x v="1"/>
    <s v="PIECES ACHETEES"/>
  </r>
  <r>
    <s v="X43222104"/>
    <s v="@BOUCHON PR RACCORD KLIKSO EMBT DN: 90"/>
    <d v="2015-04-16T00:00:00"/>
    <n v="16"/>
    <x v="1"/>
    <x v="0"/>
    <x v="114"/>
    <n v="5733"/>
    <x v="13"/>
    <n v="500"/>
    <n v="99.05"/>
    <n v="0.1981"/>
    <n v="0.2"/>
    <n v="1.9000000000000128E-3"/>
    <n v="0.95000000000000639"/>
    <x v="1"/>
    <s v="PIECES ACHETEES"/>
  </r>
  <r>
    <s v="X42501441"/>
    <s v="GOUPILLE CANNELEE GO 1  5 X 50 ACIER"/>
    <d v="2015-04-16T00:00:00"/>
    <n v="16"/>
    <x v="1"/>
    <x v="0"/>
    <x v="115"/>
    <n v="1152"/>
    <x v="20"/>
    <n v="200"/>
    <n v="35.19"/>
    <n v="0.17595"/>
    <n v="0.18"/>
    <n v="4.049999999999998E-3"/>
    <n v="0.80999999999999961"/>
    <x v="1"/>
    <s v="PIECES ACHETEES"/>
  </r>
  <r>
    <s v="XFM08DG0T"/>
    <s v="CHAPEAU NOVA 65/80 US.BLEU 250MICRONS"/>
    <d v="2015-04-16T00:00:00"/>
    <n v="16"/>
    <x v="1"/>
    <x v="0"/>
    <x v="105"/>
    <n v="1227"/>
    <x v="27"/>
    <n v="1800"/>
    <n v="7164"/>
    <n v="3.98"/>
    <n v="0"/>
    <n v="-3.98"/>
    <n v="-7164"/>
    <x v="0"/>
    <s v="SANS GO"/>
  </r>
  <r>
    <s v="XFM04DE5T"/>
    <s v="CHAPEAU E20 40/50 US.REV.EPOXYBLEU 250M"/>
    <d v="2015-04-16T00:00:00"/>
    <n v="16"/>
    <x v="1"/>
    <x v="0"/>
    <x v="105"/>
    <n v="1227"/>
    <x v="27"/>
    <n v="320"/>
    <n v="1228.8"/>
    <n v="3.84"/>
    <n v="0"/>
    <n v="-3.84"/>
    <n v="-1228.8"/>
    <x v="0"/>
    <s v="SANS GO"/>
  </r>
  <r>
    <s v="XFM04DE5T"/>
    <s v="CHAPEAU E20 40/50 US.REV.EPOXYBLEU 250M"/>
    <d v="2015-04-16T00:00:00"/>
    <n v="16"/>
    <x v="1"/>
    <x v="0"/>
    <x v="105"/>
    <n v="1227"/>
    <x v="27"/>
    <n v="280"/>
    <n v="1075.2"/>
    <n v="3.8400000000000003"/>
    <n v="0"/>
    <n v="-3.8400000000000003"/>
    <n v="-1075.2"/>
    <x v="0"/>
    <s v="SANS GO"/>
  </r>
  <r>
    <s v="X46293529"/>
    <s v="BAGUE ETANCHEITE NADELLA TYPE  ET 30 38"/>
    <d v="2015-04-16T00:00:00"/>
    <n v="16"/>
    <x v="1"/>
    <x v="0"/>
    <x v="200"/>
    <n v="11869"/>
    <x v="56"/>
    <n v="10"/>
    <n v="95.8"/>
    <n v="9.58"/>
    <n v="2.36"/>
    <n v="-7.2200000000000006"/>
    <n v="-72.2"/>
    <x v="1"/>
    <s v="PIECES ACHETEES"/>
  </r>
  <r>
    <s v="XFZ40JJ0T"/>
    <s v="C_BRIDE DE JOINT GGS DN 400   GS BLEU"/>
    <d v="2015-04-16T00:00:00"/>
    <n v="16"/>
    <x v="1"/>
    <x v="0"/>
    <x v="5"/>
    <s v=""/>
    <x v="4"/>
    <n v="31"/>
    <n v="850.33"/>
    <n v="27.43"/>
    <n v="0"/>
    <n v="-27.43"/>
    <n v="-850.33"/>
    <x v="0"/>
    <s v="SANS GO"/>
  </r>
  <r>
    <s v="XFZ20JK0T"/>
    <s v="BAGUE DU JOINT   GGS DN 200   GS BLEU"/>
    <d v="2015-04-16T00:00:00"/>
    <n v="16"/>
    <x v="1"/>
    <x v="0"/>
    <x v="5"/>
    <s v=""/>
    <x v="4"/>
    <n v="49"/>
    <n v="685.51"/>
    <n v="13.99"/>
    <n v="0"/>
    <n v="-13.99"/>
    <n v="-685.51"/>
    <x v="0"/>
    <s v="SANS GO"/>
  </r>
  <r>
    <s v="XFZ20JJ0T"/>
    <s v="C_BRIDE DE JOINT GGS DN 200   GS BLEU"/>
    <d v="2015-04-16T00:00:00"/>
    <n v="16"/>
    <x v="1"/>
    <x v="0"/>
    <x v="5"/>
    <s v=""/>
    <x v="4"/>
    <n v="55"/>
    <n v="570.9"/>
    <n v="10.379999999999999"/>
    <n v="0"/>
    <n v="-10.379999999999999"/>
    <n v="-570.9"/>
    <x v="0"/>
    <s v="SANS GO"/>
  </r>
  <r>
    <s v="XFZ40JK0T"/>
    <s v="BAGUE DU JOINT   GGS DN 400   GS BLEU"/>
    <d v="2015-04-16T00:00:00"/>
    <n v="16"/>
    <x v="1"/>
    <x v="0"/>
    <x v="5"/>
    <s v=""/>
    <x v="4"/>
    <n v="20"/>
    <n v="547.4"/>
    <n v="27.369999999999997"/>
    <n v="0"/>
    <n v="-27.369999999999997"/>
    <n v="-547.4"/>
    <x v="0"/>
    <s v="SANS GO"/>
  </r>
  <r>
    <s v="XFZ40JK0T"/>
    <s v="BAGUE DU JOINT   GGS DN 400   GS BLEU"/>
    <d v="2015-04-16T00:00:00"/>
    <n v="16"/>
    <x v="1"/>
    <x v="0"/>
    <x v="5"/>
    <s v=""/>
    <x v="4"/>
    <n v="20"/>
    <n v="547.4"/>
    <n v="27.369999999999997"/>
    <n v="0"/>
    <n v="-27.369999999999997"/>
    <n v="-547.4"/>
    <x v="0"/>
    <s v="SANS GO"/>
  </r>
  <r>
    <s v="XFZ40JK0T"/>
    <s v="BAGUE DU JOINT   GGS DN 400   GS BLEU"/>
    <d v="2015-04-16T00:00:00"/>
    <n v="16"/>
    <x v="1"/>
    <x v="0"/>
    <x v="5"/>
    <s v=""/>
    <x v="4"/>
    <n v="20"/>
    <n v="547.4"/>
    <n v="27.369999999999997"/>
    <n v="0"/>
    <n v="-27.369999999999997"/>
    <n v="-547.4"/>
    <x v="0"/>
    <s v="SANS GO"/>
  </r>
  <r>
    <s v="XFZ03ZC0Y"/>
    <s v="ETIQ 50X47 2 DE FRONT E AUTO  COL.POLYET"/>
    <d v="2015-04-16T00:00:00"/>
    <n v="16"/>
    <x v="1"/>
    <x v="0"/>
    <x v="162"/>
    <n v="5693"/>
    <x v="33"/>
    <n v="12000"/>
    <n v="182.4"/>
    <n v="1.52E-2"/>
    <n v="0.02"/>
    <n v="4.8000000000000004E-3"/>
    <n v="57.600000000000009"/>
    <x v="1"/>
    <s v="PIECES ACHETEES"/>
  </r>
  <r>
    <s v="241678"/>
    <s v="CORPS NOVA  350 SERIE 14 USINE/NU PN16"/>
    <d v="2015-04-16T00:00:00"/>
    <n v="16"/>
    <x v="1"/>
    <x v="0"/>
    <x v="108"/>
    <n v="18"/>
    <x v="65"/>
    <n v="4"/>
    <n v="1426.29"/>
    <n v="356.57249999999999"/>
    <n v="0"/>
    <n v="-356.57249999999999"/>
    <n v="-1426.29"/>
    <x v="7"/>
    <s v="FONTE"/>
  </r>
  <r>
    <s v="164120"/>
    <s v="CORPS EURO 20 NG LONG TYPE 21    DN 125"/>
    <d v="2015-04-16T00:00:00"/>
    <n v="16"/>
    <x v="1"/>
    <x v="0"/>
    <x v="107"/>
    <n v="18"/>
    <x v="65"/>
    <n v="144"/>
    <n v="6662.74"/>
    <n v="46.269027777777779"/>
    <n v="36.479999999999997"/>
    <n v="-9.7890277777777825"/>
    <n v="-1409.6200000000008"/>
    <x v="3"/>
    <s v="BRUTS USINES"/>
  </r>
  <r>
    <s v="178397"/>
    <s v="CHAP BRUT E20 NG 200  V32 A0 3.24/101742"/>
    <d v="2015-04-16T00:00:00"/>
    <n v="16"/>
    <x v="1"/>
    <x v="0"/>
    <x v="107"/>
    <n v="18"/>
    <x v="65"/>
    <n v="360"/>
    <n v="2251.44"/>
    <n v="6.2540000000000004"/>
    <n v="6.99"/>
    <n v="0.73599999999999977"/>
    <n v="264.95999999999992"/>
    <x v="3"/>
    <s v="BRUTS USINES"/>
  </r>
  <r>
    <s v="178397"/>
    <s v="CHAP BRUT E20 NG 200  V32 A0 3.24/101742"/>
    <d v="2015-04-16T00:00:00"/>
    <n v="16"/>
    <x v="1"/>
    <x v="0"/>
    <x v="107"/>
    <n v="18"/>
    <x v="65"/>
    <n v="360"/>
    <n v="2251.44"/>
    <n v="6.2540000000000004"/>
    <n v="6.99"/>
    <n v="0.73599999999999977"/>
    <n v="264.95999999999992"/>
    <x v="3"/>
    <s v="BRUTS USINES"/>
  </r>
  <r>
    <s v="181499"/>
    <s v="ARMATURE E20NG 300/350 A0 03.24/101703 E"/>
    <d v="2015-04-16T00:00:00"/>
    <n v="16"/>
    <x v="1"/>
    <x v="0"/>
    <x v="107"/>
    <n v="18"/>
    <x v="65"/>
    <n v="40"/>
    <n v="1722.71"/>
    <n v="43.067750000000004"/>
    <n v="25.96"/>
    <n v="-17.107750000000003"/>
    <n v="-684.31000000000017"/>
    <x v="3"/>
    <s v="BRUTS USINES"/>
  </r>
  <r>
    <s v="178483"/>
    <s v="CORPS BRUT  E25+ NG 80  A0 03.24/101802"/>
    <d v="2015-04-16T00:00:00"/>
    <n v="16"/>
    <x v="1"/>
    <x v="0"/>
    <x v="107"/>
    <n v="18"/>
    <x v="65"/>
    <n v="20"/>
    <n v="566.46"/>
    <n v="28.323"/>
    <n v="28.32"/>
    <n v="-3.0000000000001137E-3"/>
    <n v="-6.0000000000002274E-2"/>
    <x v="3"/>
    <s v="BRUTS USINES"/>
  </r>
  <r>
    <s v="171680"/>
    <s v="ARMATURE BRUTE NOVA  DN 100 §"/>
    <d v="2015-04-16T00:00:00"/>
    <n v="16"/>
    <x v="1"/>
    <x v="0"/>
    <x v="107"/>
    <n v="18"/>
    <x v="65"/>
    <n v="1950"/>
    <n v="5787.6"/>
    <n v="2.968"/>
    <n v="3.21"/>
    <n v="0.24199999999999999"/>
    <n v="471.9"/>
    <x v="3"/>
    <s v="BRUTS USINES"/>
  </r>
  <r>
    <s v="185512"/>
    <s v="CORPS NOVA  200 SERIE 14  USINE PN16§"/>
    <d v="2015-04-16T00:00:00"/>
    <n v="16"/>
    <x v="1"/>
    <x v="0"/>
    <x v="107"/>
    <n v="18"/>
    <x v="65"/>
    <n v="16"/>
    <n v="1709.91"/>
    <n v="106.86937500000001"/>
    <n v="100.98"/>
    <n v="-5.8893750000000011"/>
    <n v="-94.230000000000018"/>
    <x v="3"/>
    <s v="BRUTS USINES"/>
  </r>
  <r>
    <s v="185512"/>
    <s v="CORPS NOVA  200 SERIE 14  USINE PN16§"/>
    <d v="2015-04-16T00:00:00"/>
    <n v="16"/>
    <x v="1"/>
    <x v="0"/>
    <x v="107"/>
    <n v="18"/>
    <x v="65"/>
    <n v="12"/>
    <n v="1282.43"/>
    <n v="106.86916666666667"/>
    <n v="100.98"/>
    <n v="-5.889166666666668"/>
    <n v="-70.670000000000016"/>
    <x v="3"/>
    <s v="BRUTS USINES"/>
  </r>
  <r>
    <s v="185512"/>
    <s v="CORPS NOVA  200 SERIE 14  USINE PN16§"/>
    <d v="2015-04-16T00:00:00"/>
    <n v="16"/>
    <x v="1"/>
    <x v="0"/>
    <x v="107"/>
    <n v="18"/>
    <x v="65"/>
    <n v="4"/>
    <n v="427.48"/>
    <n v="106.87"/>
    <n v="100.98"/>
    <n v="-5.8900000000000006"/>
    <n v="-23.560000000000002"/>
    <x v="3"/>
    <s v="BRUTS USINES"/>
  </r>
  <r>
    <s v="166685"/>
    <s v="CORPS DN 40  EURO 21 BRUT"/>
    <d v="2015-04-16T00:00:00"/>
    <n v="16"/>
    <x v="1"/>
    <x v="0"/>
    <x v="107"/>
    <n v="18"/>
    <x v="65"/>
    <n v="360"/>
    <n v="5479.78"/>
    <n v="15.221611111111111"/>
    <n v="12.21"/>
    <n v="-3.0116111111111099"/>
    <n v="-1084.1799999999996"/>
    <x v="3"/>
    <s v="BRUTS USINES"/>
  </r>
  <r>
    <s v="172354"/>
    <s v="CORPS BRUT PI 100 ATLAS A0 04.10/101523"/>
    <d v="2015-04-16T00:00:00"/>
    <n v="16"/>
    <x v="1"/>
    <x v="0"/>
    <x v="107"/>
    <n v="18"/>
    <x v="65"/>
    <n v="200"/>
    <n v="8804.36"/>
    <n v="44.021800000000006"/>
    <n v="37.72"/>
    <n v="-6.3018000000000072"/>
    <n v="-1260.3600000000015"/>
    <x v="3"/>
    <s v="BRUTS USINES"/>
  </r>
  <r>
    <s v="199197"/>
    <s v="BOITE VISSEE PI C9 + 100 BRUN ROUGE"/>
    <d v="2015-04-16T00:00:00"/>
    <n v="16"/>
    <x v="1"/>
    <x v="0"/>
    <x v="107"/>
    <n v="18"/>
    <x v="65"/>
    <n v="120"/>
    <n v="1573.47"/>
    <n v="13.11225"/>
    <n v="14.36"/>
    <n v="1.2477499999999999"/>
    <n v="149.72999999999999"/>
    <x v="3"/>
    <s v="BRUTS USINES"/>
  </r>
  <r>
    <s v="199200"/>
    <s v="COUDE A PATIN  POUR PI 100 PEA BLEU"/>
    <d v="2015-04-16T00:00:00"/>
    <n v="16"/>
    <x v="1"/>
    <x v="0"/>
    <x v="107"/>
    <n v="18"/>
    <x v="65"/>
    <n v="120"/>
    <n v="3590.85"/>
    <n v="29.923749999999998"/>
    <n v="25.92"/>
    <n v="-4.0037499999999966"/>
    <n v="-480.44999999999959"/>
    <x v="3"/>
    <s v="BRUTS USINES"/>
  </r>
  <r>
    <s v="171431"/>
    <s v="BOITE A CLAPET COUDEE POUR PI C9+ DN 100"/>
    <d v="2015-04-16T00:00:00"/>
    <n v="16"/>
    <x v="1"/>
    <x v="0"/>
    <x v="107"/>
    <n v="18"/>
    <x v="65"/>
    <n v="144"/>
    <n v="3803.79"/>
    <n v="26.415208333333332"/>
    <n v="21.88"/>
    <n v="-4.5352083333333333"/>
    <n v="-653.06999999999994"/>
    <x v="3"/>
    <s v="BRUTS USINES"/>
  </r>
  <r>
    <s v="29000279"/>
    <s v="NOTICE KIT PLAQUE OBTUR285 ADD150 R1 930"/>
    <d v="2015-04-17T00:00:00"/>
    <n v="16"/>
    <x v="1"/>
    <x v="0"/>
    <x v="5"/>
    <s v=""/>
    <x v="4"/>
    <n v="2"/>
    <n v="1.3"/>
    <n v="0.65"/>
    <n v="0"/>
    <n v="-0.65"/>
    <n v="-1.3"/>
    <x v="0"/>
    <s v="SANS GO"/>
  </r>
  <r>
    <s v="29000725"/>
    <s v="NOTICE KIT COFFRE ELANCIO  R1 310"/>
    <d v="2015-04-17T00:00:00"/>
    <n v="16"/>
    <x v="1"/>
    <x v="0"/>
    <x v="5"/>
    <s v=""/>
    <x v="4"/>
    <n v="6"/>
    <n v="3.9"/>
    <n v="0.65"/>
    <n v="0"/>
    <n v="-0.65"/>
    <n v="-3.9000000000000004"/>
    <x v="0"/>
    <s v="SANS GO"/>
  </r>
  <r>
    <s v="XFU308K5Y"/>
    <s v="NOTICE KIT PI R1 308 L172956  ZK08A053"/>
    <d v="2015-04-17T00:00:00"/>
    <n v="16"/>
    <x v="1"/>
    <x v="0"/>
    <x v="5"/>
    <s v=""/>
    <x v="4"/>
    <n v="1"/>
    <n v="0.65"/>
    <n v="0.65"/>
    <n v="0"/>
    <n v="-0.65"/>
    <n v="-0.65"/>
    <x v="0"/>
    <s v="SANS GO"/>
  </r>
  <r>
    <s v="XFU331K5Y"/>
    <s v="NOT.KIT PI R1 331 ZK08A032-52 ZK10A033-6"/>
    <d v="2015-04-17T00:00:00"/>
    <n v="16"/>
    <x v="1"/>
    <x v="0"/>
    <x v="5"/>
    <s v=""/>
    <x v="4"/>
    <n v="10"/>
    <n v="6.5"/>
    <n v="0.65"/>
    <n v="0"/>
    <n v="-0.65"/>
    <n v="-6.5"/>
    <x v="0"/>
    <s v="SANS GO"/>
  </r>
  <r>
    <s v="XFW10DN5T"/>
    <s v="CHAPEAU BI INCONGEL.DN100 13T FRANCE REV"/>
    <d v="2015-04-17T00:00:00"/>
    <n v="16"/>
    <x v="1"/>
    <x v="0"/>
    <x v="5"/>
    <s v=""/>
    <x v="4"/>
    <n v="32"/>
    <n v="1088.32"/>
    <n v="34.01"/>
    <n v="0"/>
    <n v="-34.01"/>
    <n v="-1088.32"/>
    <x v="0"/>
    <s v="SANS GO"/>
  </r>
  <r>
    <s v="XFU330K5Y"/>
    <s v="NOT.KIT PI R1 330 ZK08A026-29 ZK10A027-3"/>
    <d v="2015-04-17T00:00:00"/>
    <n v="16"/>
    <x v="1"/>
    <x v="0"/>
    <x v="5"/>
    <s v=""/>
    <x v="4"/>
    <n v="110"/>
    <n v="71.5"/>
    <n v="0.65"/>
    <n v="0"/>
    <n v="-0.65"/>
    <n v="-71.5"/>
    <x v="0"/>
    <s v="SANS GO"/>
  </r>
  <r>
    <s v="XFM20UG0Y"/>
    <s v="VIS DE MANOEUVRE E20 FAH DN 200 V32 275/"/>
    <d v="2015-04-17T00:00:00"/>
    <n v="16"/>
    <x v="1"/>
    <x v="0"/>
    <x v="5"/>
    <s v=""/>
    <x v="4"/>
    <n v="140"/>
    <n v="1334.2"/>
    <n v="9.5300000000000011"/>
    <n v="0"/>
    <n v="-9.5300000000000011"/>
    <n v="-1334.2000000000003"/>
    <x v="0"/>
    <s v="SANS GO"/>
  </r>
  <r>
    <s v="XFM20UG0Y"/>
    <s v="VIS DE MANOEUVRE E20 FAH DN 200 V32 275/"/>
    <d v="2015-04-17T00:00:00"/>
    <n v="16"/>
    <x v="1"/>
    <x v="0"/>
    <x v="5"/>
    <s v=""/>
    <x v="4"/>
    <n v="140"/>
    <n v="1334.2"/>
    <n v="9.5300000000000011"/>
    <n v="0"/>
    <n v="-9.5300000000000011"/>
    <n v="-1334.2000000000003"/>
    <x v="0"/>
    <s v="SANS GO"/>
  </r>
  <r>
    <s v="XFM20UG0Y"/>
    <s v="VIS DE MANOEUVRE E20 FAH DN 200 V32 275/"/>
    <d v="2015-04-17T00:00:00"/>
    <n v="16"/>
    <x v="1"/>
    <x v="0"/>
    <x v="5"/>
    <s v=""/>
    <x v="4"/>
    <n v="140"/>
    <n v="1334.2"/>
    <n v="9.5300000000000011"/>
    <n v="0"/>
    <n v="-9.5300000000000011"/>
    <n v="-1334.2000000000003"/>
    <x v="0"/>
    <s v="SANS GO"/>
  </r>
  <r>
    <s v="XFH07VC4Y"/>
    <s v="ECROU MANOEUVRE LAITON FSH V24 302-303 1"/>
    <d v="2015-04-17T00:00:00"/>
    <n v="16"/>
    <x v="1"/>
    <x v="0"/>
    <x v="5"/>
    <s v=""/>
    <x v="4"/>
    <n v="2986"/>
    <n v="3553.34"/>
    <n v="1.19"/>
    <n v="0"/>
    <n v="-1.19"/>
    <n v="-3553.3399999999997"/>
    <x v="0"/>
    <s v="SANS GO"/>
  </r>
  <r>
    <s v="XFM20UG0Y"/>
    <s v="VIS DE MANOEUVRE E20 FAH DN 200 V32 275/"/>
    <d v="2015-04-17T00:00:00"/>
    <n v="16"/>
    <x v="1"/>
    <x v="0"/>
    <x v="5"/>
    <s v=""/>
    <x v="4"/>
    <n v="140"/>
    <n v="1334.2"/>
    <n v="9.5300000000000011"/>
    <n v="0"/>
    <n v="-9.5300000000000011"/>
    <n v="-1334.2000000000003"/>
    <x v="0"/>
    <s v="SANS GO"/>
  </r>
  <r>
    <s v="XFH10CG5M"/>
    <s v="CORPS US.RENV.ANGLE N.MOD REV.PEB  BLEU"/>
    <d v="2015-04-17T00:00:00"/>
    <n v="16"/>
    <x v="1"/>
    <x v="0"/>
    <x v="185"/>
    <n v="1351"/>
    <x v="113"/>
    <n v="102"/>
    <n v="3159.96"/>
    <n v="30.98"/>
    <n v="0"/>
    <n v="-30.98"/>
    <n v="-3159.96"/>
    <x v="0"/>
    <s v="SANS GO"/>
  </r>
  <r>
    <s v="XFM32MB0H"/>
    <s v="CHAPEAU ORDON.V32 CAR.25,7US. PEINT NOIR"/>
    <d v="2015-04-17T00:00:00"/>
    <n v="16"/>
    <x v="1"/>
    <x v="0"/>
    <x v="186"/>
    <n v="1212"/>
    <x v="114"/>
    <n v="551"/>
    <n v="2132.37"/>
    <n v="3.8699999999999997"/>
    <n v="3.87"/>
    <n v="0"/>
    <n v="2.446931546273845E-13"/>
    <x v="6"/>
    <s v="RETOURS/ VF / FONTES AUTRES"/>
  </r>
  <r>
    <s v="XFM32MB0H"/>
    <s v="CHAPEAU ORDON.V32 CAR.25,7US. PEINT NOIR"/>
    <d v="2015-04-17T00:00:00"/>
    <n v="16"/>
    <x v="1"/>
    <x v="0"/>
    <x v="186"/>
    <n v="1212"/>
    <x v="114"/>
    <n v="91"/>
    <n v="352.17"/>
    <n v="3.87"/>
    <n v="3.87"/>
    <n v="0"/>
    <n v="0"/>
    <x v="6"/>
    <s v="RETOURS/ VF / FONTES AUTRES"/>
  </r>
  <r>
    <s v="29005725"/>
    <s v="OPERCULE E20 DN400 EPDM WRAS 60°"/>
    <d v="2015-04-17T00:00:00"/>
    <n v="16"/>
    <x v="1"/>
    <x v="0"/>
    <x v="142"/>
    <n v="10870"/>
    <x v="35"/>
    <n v="8"/>
    <n v="2355.6"/>
    <n v="294.45"/>
    <n v="0"/>
    <n v="-294.45"/>
    <n v="-2355.6"/>
    <x v="0"/>
    <s v="SANS GO"/>
  </r>
  <r>
    <s v="X43825978"/>
    <s v="BOUCHON POLY BE 100-BU125 PLAN 87044-1 B"/>
    <d v="2015-04-17T00:00:00"/>
    <n v="16"/>
    <x v="1"/>
    <x v="0"/>
    <x v="144"/>
    <n v="27415"/>
    <x v="97"/>
    <n v="1300"/>
    <n v="136.5"/>
    <n v="0.105"/>
    <n v="0.1"/>
    <n v="-4.9999999999999906E-3"/>
    <n v="-6.4999999999999876"/>
    <x v="1"/>
    <s v="PIECES ACHETEES"/>
  </r>
  <r>
    <s v="X43825972"/>
    <s v="BOUCHON POLYETHYLENE BU 80 PLAN 92094-5"/>
    <d v="2015-04-17T00:00:00"/>
    <n v="16"/>
    <x v="1"/>
    <x v="0"/>
    <x v="144"/>
    <n v="27415"/>
    <x v="97"/>
    <n v="5000"/>
    <n v="420"/>
    <n v="8.4000000000000005E-2"/>
    <n v="0.08"/>
    <n v="-4.0000000000000036E-3"/>
    <n v="-20.000000000000018"/>
    <x v="1"/>
    <s v="PIECES ACHETEES"/>
  </r>
  <r>
    <s v="20016834"/>
    <s v="COLLECTEUR RDE EN ACIER TESTE 40 BARS"/>
    <d v="2015-04-17T00:00:00"/>
    <n v="16"/>
    <x v="1"/>
    <x v="0"/>
    <x v="201"/>
    <n v="9763"/>
    <x v="120"/>
    <n v="2"/>
    <n v="940"/>
    <n v="470"/>
    <n v="390"/>
    <n v="-80"/>
    <n v="-160"/>
    <x v="9"/>
    <s v="ACIER"/>
  </r>
  <r>
    <s v="29001572"/>
    <s v="MANCHETTE EXTREMITE 65 USINE"/>
    <d v="2015-04-17T00:00:00"/>
    <n v="16"/>
    <x v="1"/>
    <x v="0"/>
    <x v="134"/>
    <n v="9924"/>
    <x v="14"/>
    <n v="10"/>
    <n v="478.9"/>
    <n v="47.89"/>
    <n v="0"/>
    <n v="-47.89"/>
    <n v="-478.9"/>
    <x v="0"/>
    <s v="SANS GO"/>
  </r>
  <r>
    <s v="20036485"/>
    <s v="FILM ECOWRAPP EXTRA  EP :19µ  450MMX270M"/>
    <d v="2015-04-17T00:00:00"/>
    <n v="16"/>
    <x v="1"/>
    <x v="0"/>
    <x v="202"/>
    <n v="12212"/>
    <x v="46"/>
    <n v="12"/>
    <n v="49.56"/>
    <n v="4.13"/>
    <n v="4.2"/>
    <n v="7.0000000000000284E-2"/>
    <n v="0.84000000000000341"/>
    <x v="2"/>
    <s v="PRODUITS DE CONDITIONNEMENT"/>
  </r>
  <r>
    <s v="XF5399131"/>
    <s v="MANCHETTE 100 LG0,25M B/BPN10 16 EN BLEU"/>
    <d v="2015-04-17T00:00:00"/>
    <n v="16"/>
    <x v="1"/>
    <x v="0"/>
    <x v="203"/>
    <n v="11822"/>
    <x v="121"/>
    <n v="10"/>
    <n v="449.8"/>
    <n v="44.980000000000004"/>
    <n v="37.99"/>
    <n v="-6.990000000000002"/>
    <n v="-69.90000000000002"/>
    <x v="6"/>
    <s v="RETOURS/ VF / FONTES AUTRES"/>
  </r>
  <r>
    <s v="XFM40DE0G"/>
    <s v="CHAPEAU E20 DN 400 GRENAILLE"/>
    <d v="2015-04-20T00:00:00"/>
    <n v="17"/>
    <x v="1"/>
    <x v="0"/>
    <x v="5"/>
    <s v=""/>
    <x v="4"/>
    <n v="120"/>
    <n v="4851.6000000000004"/>
    <n v="40.43"/>
    <n v="0"/>
    <n v="-40.43"/>
    <n v="-4851.6000000000004"/>
    <x v="0"/>
    <s v="SANS GO"/>
  </r>
  <r>
    <s v="20042150"/>
    <s v="PALETTE EPAM-E16-E20  200/300    NIMP15"/>
    <d v="2015-04-20T00:00:00"/>
    <n v="17"/>
    <x v="1"/>
    <x v="0"/>
    <x v="177"/>
    <n v="12425"/>
    <x v="29"/>
    <n v="50"/>
    <n v="950"/>
    <n v="19"/>
    <n v="19"/>
    <n v="0"/>
    <n v="0"/>
    <x v="2"/>
    <s v="PRODUITS DE CONDITIONNEMENT"/>
  </r>
  <r>
    <s v="XFU15ZL5Y"/>
    <s v="CAISSE HERMES 150 HC1000 REP.KPIEDS 10CM"/>
    <d v="2015-04-20T00:00:00"/>
    <n v="17"/>
    <x v="1"/>
    <x v="0"/>
    <x v="120"/>
    <n v="9367"/>
    <x v="11"/>
    <n v="20"/>
    <n v="536.4"/>
    <n v="26.82"/>
    <n v="27.9"/>
    <n v="1.0799999999999983"/>
    <n v="21.599999999999966"/>
    <x v="2"/>
    <s v="PRODUITS DE CONDITIONNEMENT"/>
  </r>
  <r>
    <s v="XFM30ZK0Y"/>
    <s v="BOIS CALAGE E23 NG 300 REP.F  470X100X30"/>
    <d v="2015-04-20T00:00:00"/>
    <n v="17"/>
    <x v="1"/>
    <x v="0"/>
    <x v="177"/>
    <n v="12425"/>
    <x v="29"/>
    <n v="411"/>
    <n v="267.14999999999998"/>
    <n v="0.64999999999999991"/>
    <n v="0.44"/>
    <n v="-0.20999999999999991"/>
    <n v="-86.30999999999996"/>
    <x v="2"/>
    <s v="PRODUITS DE CONDITIONNEMENT"/>
  </r>
  <r>
    <s v="XFU15ZC5Y"/>
    <s v="CAISSE ATLAS 150 HC1000 REP.E PIEDS 10CM"/>
    <d v="2015-04-20T00:00:00"/>
    <n v="17"/>
    <x v="1"/>
    <x v="0"/>
    <x v="120"/>
    <n v="9367"/>
    <x v="11"/>
    <n v="20"/>
    <n v="438"/>
    <n v="21.9"/>
    <n v="22.69"/>
    <n v="0.7900000000000027"/>
    <n v="15.800000000000054"/>
    <x v="2"/>
    <s v="PRODUITS DE CONDITIONNEMENT"/>
  </r>
  <r>
    <s v="160623"/>
    <s v="BRIDE VISSEE BRUTE PI DN=100  CHIPPY  PL"/>
    <d v="2015-04-20T00:00:00"/>
    <n v="17"/>
    <x v="1"/>
    <x v="0"/>
    <x v="204"/>
    <n v="28253"/>
    <x v="122"/>
    <n v="500"/>
    <n v="2385"/>
    <n v="4.7699999999999996"/>
    <n v="4.7699999999999996"/>
    <n v="0"/>
    <n v="0"/>
    <x v="7"/>
    <s v="FONTE"/>
  </r>
  <r>
    <s v="XFZ17MY0Y"/>
    <s v="VOLANT ACIER DN175 CARRE DE 17FAH"/>
    <d v="2015-04-20T00:00:00"/>
    <n v="17"/>
    <x v="1"/>
    <x v="0"/>
    <x v="131"/>
    <n v="1404"/>
    <x v="79"/>
    <n v="162"/>
    <n v="469.8"/>
    <n v="2.9"/>
    <n v="2.9"/>
    <n v="0"/>
    <n v="0"/>
    <x v="1"/>
    <s v="PIECES ACHETEES"/>
  </r>
  <r>
    <s v="XFZ30MY0Y"/>
    <s v="VOLANT ACIER DN300 CARRE DE 19FAH"/>
    <d v="2015-04-20T00:00:00"/>
    <n v="17"/>
    <x v="1"/>
    <x v="0"/>
    <x v="131"/>
    <n v="1404"/>
    <x v="79"/>
    <n v="162"/>
    <n v="1077.3"/>
    <n v="6.6499999999999995"/>
    <n v="6.65"/>
    <n v="0"/>
    <n v="1.4388490399142029E-13"/>
    <x v="1"/>
    <s v="PIECES ACHETEES"/>
  </r>
  <r>
    <s v="XFZ35MX0Y"/>
    <s v="VOLANT ACIER DN350 CARRE DE 24FSH"/>
    <d v="2015-04-20T00:00:00"/>
    <n v="17"/>
    <x v="1"/>
    <x v="0"/>
    <x v="131"/>
    <n v="1404"/>
    <x v="79"/>
    <n v="205"/>
    <n v="2156.6"/>
    <n v="10.52"/>
    <n v="10.6"/>
    <n v="8.0000000000000071E-2"/>
    <n v="16.400000000000013"/>
    <x v="1"/>
    <s v="PIECES ACHETEES"/>
  </r>
  <r>
    <s v="XFZ15MX5Y"/>
    <s v="VOLANT ACIER DN150 CARRE DE 17FSH"/>
    <d v="2015-04-20T00:00:00"/>
    <n v="17"/>
    <x v="1"/>
    <x v="0"/>
    <x v="131"/>
    <n v="1404"/>
    <x v="79"/>
    <n v="405"/>
    <n v="1048.95"/>
    <n v="2.5900000000000003"/>
    <n v="2.65"/>
    <n v="5.9999999999999609E-2"/>
    <n v="24.299999999999841"/>
    <x v="1"/>
    <s v="PIECES ACHETEES"/>
  </r>
  <r>
    <s v="XFZ20MX0Y"/>
    <s v="VOLANT ACIER DN200 CARRE DE 19FSH"/>
    <d v="2015-04-20T00:00:00"/>
    <n v="17"/>
    <x v="1"/>
    <x v="0"/>
    <x v="131"/>
    <n v="1404"/>
    <x v="79"/>
    <n v="405"/>
    <n v="1563.3"/>
    <n v="3.86"/>
    <n v="3.9"/>
    <n v="4.0000000000000036E-2"/>
    <n v="16.200000000000014"/>
    <x v="1"/>
    <s v="PIECES ACHETEES"/>
  </r>
  <r>
    <s v="20028437"/>
    <s v="COMPTEUR AURIGA NG 65 10-45M3/H MON.REG"/>
    <d v="2015-04-20T00:00:00"/>
    <n v="17"/>
    <x v="1"/>
    <x v="0"/>
    <x v="196"/>
    <n v="10832"/>
    <x v="118"/>
    <n v="100"/>
    <n v="6970"/>
    <n v="69.7"/>
    <n v="70"/>
    <n v="0.29999999999999716"/>
    <n v="29.999999999999716"/>
    <x v="1"/>
    <s v="PIECES ACHETEES"/>
  </r>
  <r>
    <s v="X51363430"/>
    <s v="JOINT TORIQUE 94,62X5,33 NIT.70BSUSA343"/>
    <d v="2015-04-20T00:00:00"/>
    <n v="17"/>
    <x v="1"/>
    <x v="0"/>
    <x v="165"/>
    <n v="8695"/>
    <x v="80"/>
    <n v="100"/>
    <n v="27"/>
    <n v="0.27"/>
    <n v="0.27"/>
    <n v="0"/>
    <n v="0"/>
    <x v="1"/>
    <s v="PIECES ACHETEES"/>
  </r>
  <r>
    <s v="XFU15JT5Y"/>
    <s v="JT B/C EPDM PING 150 SH66 EN681-1 WA 70"/>
    <d v="2015-04-20T00:00:00"/>
    <n v="17"/>
    <x v="1"/>
    <x v="0"/>
    <x v="112"/>
    <n v="1526"/>
    <x v="37"/>
    <n v="200"/>
    <n v="7.2"/>
    <n v="3.6000000000000004E-2"/>
    <n v="3.69"/>
    <n v="3.6539999999999999"/>
    <n v="730.8"/>
    <x v="5"/>
    <s v="REV.PEINT.,PLASTIQUES,AUTRES"/>
  </r>
  <r>
    <s v="XFW10ZB0Y"/>
    <s v="ETIQ. ADH. BI100 HC:1M INCONG (80X80)"/>
    <d v="2015-04-20T00:00:00"/>
    <n v="17"/>
    <x v="1"/>
    <x v="0"/>
    <x v="162"/>
    <n v="5693"/>
    <x v="33"/>
    <n v="100"/>
    <n v="27.44"/>
    <n v="0.27440000000000003"/>
    <n v="0.27"/>
    <n v="-4.400000000000015E-3"/>
    <n v="-0.4400000000000015"/>
    <x v="1"/>
    <s v="PIECES ACHETEES"/>
  </r>
  <r>
    <s v="XFU10WF0Y"/>
    <s v="ETIQ.ADH.PI ATLAS+ NR DN80/100(80*40)"/>
    <d v="2015-04-20T00:00:00"/>
    <n v="17"/>
    <x v="1"/>
    <x v="0"/>
    <x v="162"/>
    <n v="5693"/>
    <x v="33"/>
    <n v="300"/>
    <n v="90"/>
    <n v="0.3"/>
    <n v="0.3"/>
    <n v="0"/>
    <n v="0"/>
    <x v="1"/>
    <s v="PIECES ACHETEES"/>
  </r>
  <r>
    <s v="XFU10WP7Y"/>
    <s v="NOTICE DE POSE ATLAS+ NR FR   +COLLIER"/>
    <d v="2015-04-20T00:00:00"/>
    <n v="17"/>
    <x v="1"/>
    <x v="0"/>
    <x v="162"/>
    <n v="5693"/>
    <x v="33"/>
    <n v="300"/>
    <n v="186"/>
    <n v="0.62"/>
    <n v="0.62"/>
    <n v="0"/>
    <n v="0"/>
    <x v="1"/>
    <s v="PIECES ACHETEES"/>
  </r>
  <r>
    <s v="29000448"/>
    <s v="NOTICE KIT COMPTEUR 65 0-10M3/H   213459"/>
    <d v="2015-04-20T00:00:00"/>
    <n v="17"/>
    <x v="1"/>
    <x v="0"/>
    <x v="5"/>
    <s v=""/>
    <x v="4"/>
    <n v="10"/>
    <n v="6.5"/>
    <n v="0.65"/>
    <n v="0"/>
    <n v="-0.65"/>
    <n v="-6.5"/>
    <x v="0"/>
    <s v="SANS GO"/>
  </r>
  <r>
    <s v="29009350"/>
    <s v="NOTICE COMPTEUR ALLEGE SUP 7,5 A 30 M3/H"/>
    <d v="2015-04-20T00:00:00"/>
    <n v="17"/>
    <x v="1"/>
    <x v="0"/>
    <x v="5"/>
    <s v=""/>
    <x v="4"/>
    <n v="30"/>
    <n v="19.5"/>
    <n v="0.65"/>
    <n v="0"/>
    <n v="-0.65"/>
    <n v="-19.5"/>
    <x v="0"/>
    <s v="SANS GO"/>
  </r>
  <r>
    <s v="29009703"/>
    <s v="NOTICE LIMITEUR DIAPH 40M3/H SBR NOIR"/>
    <d v="2015-04-20T00:00:00"/>
    <n v="17"/>
    <x v="1"/>
    <x v="0"/>
    <x v="5"/>
    <s v=""/>
    <x v="4"/>
    <n v="3"/>
    <n v="1.95"/>
    <n v="0.65"/>
    <n v="0"/>
    <n v="-0.65"/>
    <n v="-1.9500000000000002"/>
    <x v="0"/>
    <s v="SANS GO"/>
  </r>
  <r>
    <s v="XFU304K5Y"/>
    <s v="NOTICE KIT PI R1 304          L172952 ("/>
    <d v="2015-04-20T00:00:00"/>
    <n v="17"/>
    <x v="1"/>
    <x v="0"/>
    <x v="5"/>
    <s v=""/>
    <x v="4"/>
    <n v="12"/>
    <n v="16.68"/>
    <n v="1.39"/>
    <n v="0"/>
    <n v="-1.39"/>
    <n v="-16.68"/>
    <x v="0"/>
    <s v="SANS GO"/>
  </r>
  <r>
    <s v="XF6291037"/>
    <s v="MANCHETTE EXTREM.150 PEINTE"/>
    <d v="2015-04-20T00:00:00"/>
    <n v="17"/>
    <x v="1"/>
    <x v="0"/>
    <x v="205"/>
    <n v="9924"/>
    <x v="14"/>
    <n v="4"/>
    <n v="638"/>
    <n v="159.5"/>
    <n v="159.5"/>
    <n v="0"/>
    <n v="0"/>
    <x v="6"/>
    <s v="RETOURS/ VF / FONTES AUTRES"/>
  </r>
  <r>
    <s v="X67313111"/>
    <s v="BOUCHON OREILLES EN MOUSSE REF:3301350"/>
    <d v="2015-04-14T00:00:00"/>
    <n v="16"/>
    <x v="1"/>
    <x v="0"/>
    <x v="168"/>
    <n v="12324"/>
    <x v="19"/>
    <n v="-1"/>
    <n v="-22.66"/>
    <n v="22.66"/>
    <n v="0.08"/>
    <n v="-22.580000000000002"/>
    <n v="22.580000000000002"/>
    <x v="0"/>
    <s v="SANS GO"/>
  </r>
  <r>
    <s v="X38340030"/>
    <s v="PEINTURE ROUGE ORANGE VIF      GAM C1801"/>
    <d v="2015-04-20T00:00:00"/>
    <n v="17"/>
    <x v="1"/>
    <x v="0"/>
    <x v="181"/>
    <n v="11277"/>
    <x v="78"/>
    <n v="344"/>
    <n v="3233.6"/>
    <n v="9.4"/>
    <n v="9.5399999999999991"/>
    <n v="0.13999999999999879"/>
    <n v="48.159999999999584"/>
    <x v="5"/>
    <s v="REV.PEINT.,PLASTIQUES,AUTRES"/>
  </r>
  <r>
    <s v="X38358266"/>
    <s v="CATALYSEUR DT6"/>
    <d v="2015-04-20T00:00:00"/>
    <n v="17"/>
    <x v="1"/>
    <x v="0"/>
    <x v="181"/>
    <n v="11277"/>
    <x v="78"/>
    <n v="68.8"/>
    <n v="684.56"/>
    <n v="9.9499999999999993"/>
    <n v="10.039999999999999"/>
    <n v="8.9999999999999858E-2"/>
    <n v="6.1919999999999904"/>
    <x v="5"/>
    <s v="REV.PEINT.,PLASTIQUES,AUTRES"/>
  </r>
  <r>
    <s v="XFM15FE0S"/>
    <s v="OPERCULE NOVA DN 150 A PATINS EPDM"/>
    <d v="2015-04-20T00:00:00"/>
    <n v="17"/>
    <x v="1"/>
    <x v="0"/>
    <x v="179"/>
    <n v="1292"/>
    <x v="2"/>
    <n v="520"/>
    <n v="6702.8"/>
    <n v="12.89"/>
    <n v="12.89"/>
    <n v="0"/>
    <n v="0"/>
    <x v="1"/>
    <s v="PIECES ACHETEES"/>
  </r>
  <r>
    <s v="XFM04MA0H"/>
    <s v="COQUILLE CAR.DE 14 PEINT VIS  V20 NOIR"/>
    <d v="2015-04-20T00:00:00"/>
    <n v="17"/>
    <x v="1"/>
    <x v="0"/>
    <x v="171"/>
    <n v="27782"/>
    <x v="53"/>
    <n v="2938"/>
    <n v="3026.14"/>
    <n v="1.03"/>
    <n v="1.01"/>
    <n v="-2.0000000000000018E-2"/>
    <n v="-58.760000000000055"/>
    <x v="6"/>
    <s v="RETOURS/ VF / FONTES AUTRES"/>
  </r>
  <r>
    <s v="XFM20HA0T"/>
    <s v="ECROU PALIER E20 V32 + JT     REVET.BLEU"/>
    <d v="2015-04-20T00:00:00"/>
    <n v="17"/>
    <x v="1"/>
    <x v="0"/>
    <x v="171"/>
    <n v="27782"/>
    <x v="53"/>
    <n v="730"/>
    <n v="3109.8"/>
    <n v="4.2600000000000007"/>
    <n v="4.2"/>
    <n v="-6.0000000000000497E-2"/>
    <n v="-43.800000000000367"/>
    <x v="6"/>
    <s v="RETOURS/ VF / FONTES AUTRES"/>
  </r>
  <r>
    <s v="XFM15NK0T"/>
    <s v="ETRIER NOVA DN 150   REVETU     EVA BLEU"/>
    <d v="2015-04-20T00:00:00"/>
    <n v="17"/>
    <x v="1"/>
    <x v="0"/>
    <x v="171"/>
    <n v="27782"/>
    <x v="53"/>
    <n v="1580"/>
    <n v="2812.4"/>
    <n v="1.78"/>
    <n v="1.75"/>
    <n v="-3.0000000000000027E-2"/>
    <n v="-47.400000000000041"/>
    <x v="6"/>
    <s v="RETOURS/ VF / FONTES AUTRES"/>
  </r>
  <r>
    <s v="XFZ200C3Y"/>
    <s v="TIGE 28X28 LG 2000 GALVA SPECI12/09/99"/>
    <d v="2015-04-20T00:00:00"/>
    <n v="17"/>
    <x v="1"/>
    <x v="0"/>
    <x v="206"/>
    <n v="27782"/>
    <x v="53"/>
    <n v="67"/>
    <n v="1898.78"/>
    <n v="28.34"/>
    <n v="10.89"/>
    <n v="-17.45"/>
    <n v="-1169.1499999999999"/>
    <x v="1"/>
    <s v="PIECES ACHETEES"/>
  </r>
  <r>
    <s v="X51501120"/>
    <s v="JOINT V-RING N: V 20 S 18 X 26 X 10,5"/>
    <d v="2015-04-20T00:00:00"/>
    <n v="17"/>
    <x v="1"/>
    <x v="0"/>
    <x v="165"/>
    <n v="8695"/>
    <x v="80"/>
    <n v="100"/>
    <n v="59"/>
    <n v="0.59"/>
    <n v="1.03"/>
    <n v="0.44000000000000006"/>
    <n v="44.000000000000007"/>
    <x v="1"/>
    <s v="PIECES ACHETEES"/>
  </r>
  <r>
    <s v="20019136"/>
    <s v="VIS CHC M6X40 ZB POUR NEWS 1/2 CARENAGES"/>
    <d v="2015-04-20T00:00:00"/>
    <n v="17"/>
    <x v="1"/>
    <x v="0"/>
    <x v="97"/>
    <n v="1170"/>
    <x v="81"/>
    <n v="800"/>
    <n v="23.2"/>
    <n v="2.8999999999999998E-2"/>
    <n v="0.03"/>
    <n v="1.0000000000000009E-3"/>
    <n v="0.80000000000000071"/>
    <x v="1"/>
    <s v="PIECES ACHETEES"/>
  </r>
  <r>
    <s v="X61883202"/>
    <s v="ENCRE LIQUIDE BOMBE AEROSOL TEINTE ROUGE"/>
    <d v="2015-04-20T00:00:00"/>
    <n v="17"/>
    <x v="1"/>
    <x v="0"/>
    <x v="163"/>
    <n v="3016"/>
    <x v="107"/>
    <n v="18"/>
    <n v="86.31"/>
    <n v="4.7949999999999999"/>
    <n v="28.59"/>
    <n v="23.795000000000002"/>
    <n v="428.31000000000006"/>
    <x v="0"/>
    <s v="SANS GO"/>
  </r>
  <r>
    <s v="X61883204"/>
    <s v="ENCRE LIQUIDE BOMBE AEROSOL TEINTE VERTE"/>
    <d v="2015-04-20T00:00:00"/>
    <n v="17"/>
    <x v="1"/>
    <x v="0"/>
    <x v="163"/>
    <n v="3016"/>
    <x v="107"/>
    <n v="12"/>
    <n v="57.54"/>
    <n v="4.7949999999999999"/>
    <n v="28.59"/>
    <n v="23.795000000000002"/>
    <n v="285.54000000000002"/>
    <x v="0"/>
    <s v="SANS GO"/>
  </r>
  <r>
    <s v="XFM10FE5S"/>
    <s v="OPERCULE NOVA DN 100 A PATINS EPDM"/>
    <d v="2015-04-20T00:00:00"/>
    <n v="17"/>
    <x v="1"/>
    <x v="0"/>
    <x v="130"/>
    <n v="1292"/>
    <x v="2"/>
    <n v="342"/>
    <n v="2161.44"/>
    <n v="6.32"/>
    <n v="2.95"/>
    <n v="-3.37"/>
    <n v="-1152.54"/>
    <x v="0"/>
    <s v="SANS GO"/>
  </r>
  <r>
    <s v="XFM10FG5S"/>
    <s v="OPERCULE NOVA 100 A PATINS    MEL. W270"/>
    <d v="2015-04-20T00:00:00"/>
    <n v="17"/>
    <x v="1"/>
    <x v="0"/>
    <x v="130"/>
    <n v="1292"/>
    <x v="2"/>
    <n v="342"/>
    <n v="2236.6799999999998"/>
    <n v="6.5399999999999991"/>
    <n v="5.23"/>
    <n v="-1.3099999999999987"/>
    <n v="-448.01999999999958"/>
    <x v="0"/>
    <s v="SANS GO"/>
  </r>
  <r>
    <s v="XFM20FE5S"/>
    <s v="OPERCULE NOVA 200 A PATIN"/>
    <d v="2015-04-20T00:00:00"/>
    <n v="17"/>
    <x v="1"/>
    <x v="0"/>
    <x v="130"/>
    <n v="1292"/>
    <x v="2"/>
    <n v="148"/>
    <n v="6275.2"/>
    <n v="42.4"/>
    <n v="19.55"/>
    <n v="-22.849999999999998"/>
    <n v="-3381.7999999999997"/>
    <x v="0"/>
    <s v="SANS GO"/>
  </r>
  <r>
    <s v="XFM20FE5S"/>
    <s v="OPERCULE NOVA 200 A PATIN"/>
    <d v="2015-04-20T00:00:00"/>
    <n v="17"/>
    <x v="1"/>
    <x v="0"/>
    <x v="130"/>
    <n v="1292"/>
    <x v="2"/>
    <n v="212"/>
    <n v="8988.7999999999993"/>
    <n v="42.4"/>
    <n v="19.55"/>
    <n v="-22.849999999999998"/>
    <n v="-4844.2"/>
    <x v="0"/>
    <s v="SANS GO"/>
  </r>
  <r>
    <s v="172354"/>
    <s v="CORPS BRUT PI 100 ATLAS A0 04.10/101523"/>
    <d v="2015-04-20T00:00:00"/>
    <n v="17"/>
    <x v="1"/>
    <x v="0"/>
    <x v="107"/>
    <n v="18"/>
    <x v="65"/>
    <n v="100"/>
    <n v="4402.18"/>
    <n v="44.021800000000006"/>
    <n v="37.72"/>
    <n v="-6.3018000000000072"/>
    <n v="-630.18000000000075"/>
    <x v="3"/>
    <s v="BRUTS USINES"/>
  </r>
  <r>
    <s v="171431"/>
    <s v="BOITE A CLAPET COUDEE POUR PI C9+ DN 100"/>
    <d v="2015-04-20T00:00:00"/>
    <n v="17"/>
    <x v="1"/>
    <x v="0"/>
    <x v="107"/>
    <n v="18"/>
    <x v="65"/>
    <n v="72"/>
    <n v="1901.89"/>
    <n v="26.41513888888889"/>
    <n v="21.88"/>
    <n v="-4.5351388888888913"/>
    <n v="-326.5300000000002"/>
    <x v="3"/>
    <s v="BRUTS USINES"/>
  </r>
  <r>
    <s v="199200"/>
    <s v="COUDE A PATIN  POUR PI 100 PEA BLEU"/>
    <d v="2015-04-20T00:00:00"/>
    <n v="17"/>
    <x v="1"/>
    <x v="0"/>
    <x v="107"/>
    <n v="18"/>
    <x v="65"/>
    <n v="20"/>
    <n v="598.48"/>
    <n v="29.923999999999999"/>
    <n v="25.92"/>
    <n v="-4.0039999999999978"/>
    <n v="-80.079999999999956"/>
    <x v="3"/>
    <s v="BRUTS USINES"/>
  </r>
  <r>
    <s v="171431"/>
    <s v="BOITE A CLAPET COUDEE POUR PI C9+ DN 100"/>
    <d v="2015-04-20T00:00:00"/>
    <n v="17"/>
    <x v="1"/>
    <x v="0"/>
    <x v="107"/>
    <n v="18"/>
    <x v="65"/>
    <n v="243"/>
    <n v="6418.89"/>
    <n v="26.415185185185187"/>
    <n v="21.88"/>
    <n v="-4.5351851851851883"/>
    <n v="-1102.0500000000009"/>
    <x v="3"/>
    <s v="BRUTS USINES"/>
  </r>
  <r>
    <s v="171691"/>
    <s v="CORPS EURO 23 DN40 BRUT §"/>
    <d v="2015-04-20T00:00:00"/>
    <n v="17"/>
    <x v="1"/>
    <x v="0"/>
    <x v="107"/>
    <n v="18"/>
    <x v="65"/>
    <n v="150"/>
    <n v="1915.95"/>
    <n v="12.773"/>
    <n v="11.05"/>
    <n v="-1.722999999999999"/>
    <n v="-258.44999999999982"/>
    <x v="3"/>
    <s v="BRUTS USINES"/>
  </r>
  <r>
    <s v="185530"/>
    <s v="CORPS NOVA  250 SERIE 15 USINE PN16§"/>
    <d v="2015-04-20T00:00:00"/>
    <n v="17"/>
    <x v="1"/>
    <x v="0"/>
    <x v="107"/>
    <n v="18"/>
    <x v="65"/>
    <n v="12"/>
    <n v="2141.2800000000002"/>
    <n v="178.44000000000003"/>
    <n v="178.8"/>
    <n v="0.35999999999998522"/>
    <n v="4.3199999999998226"/>
    <x v="3"/>
    <s v="BRUTS USINES"/>
  </r>
  <r>
    <s v="185511"/>
    <s v="CORPS NOVA  200 SERIE 14  USINE PN10§"/>
    <d v="2015-04-20T00:00:00"/>
    <n v="17"/>
    <x v="1"/>
    <x v="0"/>
    <x v="107"/>
    <n v="18"/>
    <x v="65"/>
    <n v="32"/>
    <n v="3243.77"/>
    <n v="101.3678125"/>
    <n v="101.4"/>
    <n v="3.2187500000006253E-2"/>
    <n v="1.0300000000002001"/>
    <x v="3"/>
    <s v="BRUTS USINES"/>
  </r>
  <r>
    <s v="171423"/>
    <s v="CORPS EURO 20 NG COURT TYPE 23   DN 125"/>
    <d v="2015-04-20T00:00:00"/>
    <n v="17"/>
    <x v="1"/>
    <x v="0"/>
    <x v="107"/>
    <n v="18"/>
    <x v="65"/>
    <n v="48"/>
    <n v="1905.46"/>
    <n v="39.697083333333332"/>
    <n v="33.049999999999997"/>
    <n v="-6.6470833333333346"/>
    <n v="-319.06000000000006"/>
    <x v="3"/>
    <s v="BRUTS USINES"/>
  </r>
  <r>
    <s v="171680"/>
    <s v="ARMATURE BRUTE NOVA  DN 100 §"/>
    <d v="2015-04-20T00:00:00"/>
    <n v="17"/>
    <x v="1"/>
    <x v="0"/>
    <x v="107"/>
    <n v="18"/>
    <x v="65"/>
    <n v="3950"/>
    <n v="11723.6"/>
    <n v="2.968"/>
    <n v="3.21"/>
    <n v="0.24199999999999999"/>
    <n v="955.9"/>
    <x v="3"/>
    <s v="BRUTS USINES"/>
  </r>
  <r>
    <s v="221461"/>
    <s v="CORPS BLUTOP 90/90 BRUT A0 03.24/101796G"/>
    <d v="2015-04-20T00:00:00"/>
    <n v="17"/>
    <x v="1"/>
    <x v="0"/>
    <x v="107"/>
    <n v="18"/>
    <x v="65"/>
    <n v="10"/>
    <n v="186.88"/>
    <n v="18.687999999999999"/>
    <n v="15.86"/>
    <n v="-2.8279999999999994"/>
    <n v="-28.279999999999994"/>
    <x v="3"/>
    <s v="BRUTS USINES"/>
  </r>
  <r>
    <s v="171692"/>
    <s v="CORPS EURO 23 DN50 BRUT §"/>
    <d v="2015-04-20T00:00:00"/>
    <n v="17"/>
    <x v="1"/>
    <x v="0"/>
    <x v="107"/>
    <n v="18"/>
    <x v="65"/>
    <n v="150"/>
    <n v="2637.81"/>
    <n v="17.5854"/>
    <n v="13.32"/>
    <n v="-4.2653999999999996"/>
    <n v="-639.80999999999995"/>
    <x v="3"/>
    <s v="BRUTS USINES"/>
  </r>
  <r>
    <s v="185512"/>
    <s v="CORPS NOVA  200 SERIE 14  USINE PN16§"/>
    <d v="2015-04-20T00:00:00"/>
    <n v="17"/>
    <x v="1"/>
    <x v="0"/>
    <x v="107"/>
    <n v="18"/>
    <x v="65"/>
    <n v="8"/>
    <n v="854.95"/>
    <n v="106.86875000000001"/>
    <n v="100.98"/>
    <n v="-5.8887500000000017"/>
    <n v="-47.110000000000014"/>
    <x v="3"/>
    <s v="BRUTS USINES"/>
  </r>
  <r>
    <s v="171409"/>
    <s v="CORPS EURO 20 NG COURT TYPE 23   DN 80 B"/>
    <d v="2015-04-20T00:00:00"/>
    <n v="17"/>
    <x v="1"/>
    <x v="0"/>
    <x v="107"/>
    <n v="18"/>
    <x v="65"/>
    <n v="320"/>
    <n v="6936.64"/>
    <n v="21.677"/>
    <n v="18.68"/>
    <n v="-2.9969999999999999"/>
    <n v="-959.04"/>
    <x v="3"/>
    <s v="BRUTS USINES"/>
  </r>
  <r>
    <s v="171701"/>
    <s v="CORPS NOVA DN 65 SERIE 14"/>
    <d v="2015-04-20T00:00:00"/>
    <n v="17"/>
    <x v="1"/>
    <x v="0"/>
    <x v="107"/>
    <n v="18"/>
    <x v="65"/>
    <n v="160"/>
    <n v="3332.64"/>
    <n v="20.829000000000001"/>
    <n v="17.8"/>
    <n v="-3.0289999999999999"/>
    <n v="-484.64"/>
    <x v="3"/>
    <s v="BRUTS USINES"/>
  </r>
  <r>
    <s v="XFM15DG0Y"/>
    <s v="CHAPEAU NOVA DN 150   USINE"/>
    <d v="2015-04-21T00:00:00"/>
    <n v="17"/>
    <x v="1"/>
    <x v="0"/>
    <x v="5"/>
    <s v=""/>
    <x v="4"/>
    <n v="2008"/>
    <n v="10240.799999999999"/>
    <n v="5.0999999999999996"/>
    <n v="0"/>
    <n v="-5.0999999999999996"/>
    <n v="-10240.799999999999"/>
    <x v="0"/>
    <s v="SANS GO"/>
  </r>
  <r>
    <s v="XFM10DG0Y"/>
    <s v="CHAPEAU NOVA DN 100   USINE"/>
    <d v="2015-04-21T00:00:00"/>
    <n v="17"/>
    <x v="1"/>
    <x v="0"/>
    <x v="5"/>
    <s v=""/>
    <x v="4"/>
    <n v="1140"/>
    <n v="4320.6000000000004"/>
    <n v="3.7900000000000005"/>
    <n v="0"/>
    <n v="-3.7900000000000005"/>
    <n v="-4320.6000000000004"/>
    <x v="0"/>
    <s v="SANS GO"/>
  </r>
  <r>
    <s v="XFM08HA0U"/>
    <s v="ECROU  PALIER USINE DN 65/80  E20 NG 100"/>
    <d v="2015-04-21T00:00:00"/>
    <n v="17"/>
    <x v="1"/>
    <x v="0"/>
    <x v="5"/>
    <s v=""/>
    <x v="4"/>
    <n v="4037"/>
    <n v="5813.28"/>
    <n v="1.44"/>
    <n v="0"/>
    <n v="-1.44"/>
    <n v="-5813.28"/>
    <x v="0"/>
    <s v="SANS GO"/>
  </r>
  <r>
    <s v="X41081328"/>
    <s v="VIS CHC M, 20 X 65  ACIER  8/8 ZINGUE BI"/>
    <d v="2015-04-21T00:00:00"/>
    <n v="17"/>
    <x v="1"/>
    <x v="0"/>
    <x v="115"/>
    <n v="1152"/>
    <x v="20"/>
    <n v="200"/>
    <n v="155.04"/>
    <n v="0.7752"/>
    <n v="0.78"/>
    <n v="4.8000000000000265E-3"/>
    <n v="0.96000000000000529"/>
    <x v="1"/>
    <s v="PIECES ACHETEES"/>
  </r>
  <r>
    <s v="X41107535"/>
    <s v="VIS H, M 16 - 65 X 65         ACIER 8/8"/>
    <d v="2015-04-21T00:00:00"/>
    <n v="17"/>
    <x v="1"/>
    <x v="0"/>
    <x v="115"/>
    <n v="1152"/>
    <x v="20"/>
    <n v="400"/>
    <n v="96.4"/>
    <n v="0.24100000000000002"/>
    <n v="0.24"/>
    <n v="-1.0000000000000286E-3"/>
    <n v="-0.40000000000001146"/>
    <x v="1"/>
    <s v="PIECES ACHETEES"/>
  </r>
  <r>
    <s v="X41076253"/>
    <s v="VIS CHC M, 10 X 30  ACIER  8/8 ZINGUE BI"/>
    <d v="2015-04-21T00:00:00"/>
    <n v="17"/>
    <x v="1"/>
    <x v="0"/>
    <x v="115"/>
    <n v="1152"/>
    <x v="20"/>
    <n v="400"/>
    <n v="32.200000000000003"/>
    <n v="8.0500000000000002E-2"/>
    <n v="0.08"/>
    <n v="-5.0000000000000044E-4"/>
    <n v="-0.20000000000000018"/>
    <x v="1"/>
    <s v="PIECES ACHETEES"/>
  </r>
  <r>
    <s v="X41109440"/>
    <s v="VIS H.M 20-75 X 75   ACIER 8/8 ISO ZINGU"/>
    <d v="2015-04-21T00:00:00"/>
    <n v="17"/>
    <x v="1"/>
    <x v="0"/>
    <x v="115"/>
    <n v="1152"/>
    <x v="20"/>
    <n v="300"/>
    <n v="186.12"/>
    <n v="0.62040000000000006"/>
    <n v="0.62"/>
    <n v="-4.0000000000006697E-4"/>
    <n v="-0.12000000000002009"/>
    <x v="1"/>
    <s v="PIECES ACHETEES"/>
  </r>
  <r>
    <s v="X42812204"/>
    <s v="RONDELLE Z 20  21,0 X 36 X 3,0 CLASSE 4"/>
    <d v="2015-04-21T00:00:00"/>
    <n v="17"/>
    <x v="1"/>
    <x v="0"/>
    <x v="115"/>
    <n v="1152"/>
    <x v="20"/>
    <n v="2000"/>
    <n v="86.68"/>
    <n v="4.3340000000000004E-2"/>
    <n v="0.04"/>
    <n v="-3.3400000000000027E-3"/>
    <n v="-6.680000000000005"/>
    <x v="1"/>
    <s v="PIECES ACHETEES"/>
  </r>
  <r>
    <s v="X42541626"/>
    <s v="GOUPILLE FENDUE V 6,3X 56 ACIER ZING/BLA"/>
    <d v="2015-04-21T00:00:00"/>
    <n v="17"/>
    <x v="1"/>
    <x v="0"/>
    <x v="115"/>
    <n v="1152"/>
    <x v="20"/>
    <n v="1000"/>
    <n v="127"/>
    <n v="0.127"/>
    <n v="0.13"/>
    <n v="3.0000000000000027E-3"/>
    <n v="3.0000000000000027"/>
    <x v="1"/>
    <s v="PIECES ACHETEES"/>
  </r>
  <r>
    <s v="X37560400"/>
    <s v="PLAQUE SIMPLE 600 X 770       QUALITE PC"/>
    <d v="2015-04-21T00:00:00"/>
    <n v="17"/>
    <x v="1"/>
    <x v="0"/>
    <x v="111"/>
    <n v="5693"/>
    <x v="33"/>
    <n v="1600"/>
    <n v="576"/>
    <n v="0.36"/>
    <n v="0.37"/>
    <n v="1.0000000000000009E-2"/>
    <n v="16.000000000000014"/>
    <x v="2"/>
    <s v="PRODUITS DE CONDITIONNEMENT"/>
  </r>
  <r>
    <s v="29002305"/>
    <s v="GUIDE BAS 523 AG PI100 + IMPACT  PEINT"/>
    <d v="2015-04-21T00:00:00"/>
    <n v="17"/>
    <x v="1"/>
    <x v="0"/>
    <x v="5"/>
    <s v=""/>
    <x v="4"/>
    <n v="3"/>
    <n v="58.86"/>
    <n v="19.62"/>
    <n v="0"/>
    <n v="-19.62"/>
    <n v="-58.86"/>
    <x v="0"/>
    <s v="SANS GO"/>
  </r>
  <r>
    <s v="X62599960"/>
    <s v="CARTOUCHE A GAUCHE PLAN SECO 047490.0"/>
    <d v="2015-04-21T00:00:00"/>
    <n v="17"/>
    <x v="1"/>
    <x v="0"/>
    <x v="195"/>
    <n v="10729"/>
    <x v="42"/>
    <n v="10"/>
    <n v="1827"/>
    <n v="182.7"/>
    <n v="130.79"/>
    <n v="-51.91"/>
    <n v="-519.09999999999991"/>
    <x v="0"/>
    <s v="SANS GO"/>
  </r>
  <r>
    <s v="X92970443"/>
    <s v="JEU DE 2 RLTS CO25¢ 45X85X19  PRECHARGE"/>
    <d v="2015-04-21T00:00:00"/>
    <n v="17"/>
    <x v="1"/>
    <x v="0"/>
    <x v="207"/>
    <n v="11869"/>
    <x v="56"/>
    <n v="-5"/>
    <n v="-652"/>
    <n v="130.4"/>
    <n v="255"/>
    <n v="124.6"/>
    <n v="-623"/>
    <x v="0"/>
    <s v="SANS GO"/>
  </r>
  <r>
    <s v="20013476"/>
    <s v="NOTICE KIT BI R1 525 ZK10C005"/>
    <d v="2015-04-21T00:00:00"/>
    <n v="17"/>
    <x v="1"/>
    <x v="0"/>
    <x v="5"/>
    <s v=""/>
    <x v="4"/>
    <n v="1"/>
    <n v="0.65"/>
    <n v="0.65"/>
    <n v="0"/>
    <n v="-0.65"/>
    <n v="-0.65"/>
    <x v="0"/>
    <s v="SANS GO"/>
  </r>
  <r>
    <s v="29000725"/>
    <s v="NOTICE KIT COFFRE ELANCIO  R1 310"/>
    <d v="2015-04-21T00:00:00"/>
    <n v="17"/>
    <x v="1"/>
    <x v="0"/>
    <x v="5"/>
    <s v=""/>
    <x v="4"/>
    <n v="1"/>
    <n v="0.65"/>
    <n v="0.65"/>
    <n v="0"/>
    <n v="-0.65"/>
    <n v="-0.65"/>
    <x v="0"/>
    <s v="SANS GO"/>
  </r>
  <r>
    <s v="29008160"/>
    <s v="NOTICE CLAPET FONTE POUR ADD 150 AG"/>
    <d v="2015-04-21T00:00:00"/>
    <n v="17"/>
    <x v="1"/>
    <x v="0"/>
    <x v="5"/>
    <s v=""/>
    <x v="4"/>
    <n v="22"/>
    <n v="14.3"/>
    <n v="0.65"/>
    <n v="0"/>
    <n v="-0.65"/>
    <n v="-14.3"/>
    <x v="7"/>
    <s v="FONTE"/>
  </r>
  <r>
    <s v="XFU00ZK7Y"/>
    <s v="NOTICE KIT PI R1 464          ZK10D014"/>
    <d v="2015-04-21T00:00:00"/>
    <n v="17"/>
    <x v="1"/>
    <x v="0"/>
    <x v="5"/>
    <s v=""/>
    <x v="4"/>
    <n v="3"/>
    <n v="1.95"/>
    <n v="0.65"/>
    <n v="0"/>
    <n v="-0.65"/>
    <n v="-1.9500000000000002"/>
    <x v="0"/>
    <s v="SANS GO"/>
  </r>
  <r>
    <s v="XFU325K5Y"/>
    <s v="NOTICE KIT PI R1 325  ZK15A013ZK15A014"/>
    <d v="2015-04-21T00:00:00"/>
    <n v="17"/>
    <x v="1"/>
    <x v="0"/>
    <x v="5"/>
    <s v=""/>
    <x v="4"/>
    <n v="2"/>
    <n v="2.78"/>
    <n v="1.39"/>
    <n v="0"/>
    <n v="-1.39"/>
    <n v="-2.78"/>
    <x v="0"/>
    <s v="SANS GO"/>
  </r>
  <r>
    <s v="171431"/>
    <s v="BOITE A CLAPET COUDEE POUR PI C9+ DN 100"/>
    <d v="2015-04-21T00:00:00"/>
    <n v="17"/>
    <x v="1"/>
    <x v="0"/>
    <x v="107"/>
    <n v="18"/>
    <x v="65"/>
    <n v="144"/>
    <n v="3803.79"/>
    <n v="26.415208333333332"/>
    <n v="21.88"/>
    <n v="-4.5352083333333333"/>
    <n v="-653.06999999999994"/>
    <x v="3"/>
    <s v="BRUTS USINES"/>
  </r>
  <r>
    <s v="172354"/>
    <s v="CORPS BRUT PI 100 ATLAS A0 04.10/101523"/>
    <d v="2015-04-21T00:00:00"/>
    <n v="17"/>
    <x v="1"/>
    <x v="0"/>
    <x v="107"/>
    <n v="18"/>
    <x v="65"/>
    <n v="300"/>
    <n v="13206.54"/>
    <n v="44.021800000000006"/>
    <n v="37.72"/>
    <n v="-6.3018000000000072"/>
    <n v="-1890.5400000000022"/>
    <x v="3"/>
    <s v="BRUTS USINES"/>
  </r>
  <r>
    <s v="205192"/>
    <s v="CORPS NOVA DN 65 PERCE 60 SERIE 15 PN25"/>
    <d v="2015-04-21T00:00:00"/>
    <n v="17"/>
    <x v="1"/>
    <x v="0"/>
    <x v="107"/>
    <n v="18"/>
    <x v="65"/>
    <n v="20"/>
    <n v="559.26"/>
    <n v="27.963000000000001"/>
    <n v="23.43"/>
    <n v="-4.5330000000000013"/>
    <n v="-90.660000000000025"/>
    <x v="3"/>
    <s v="BRUTS USINES"/>
  </r>
  <r>
    <s v="205192"/>
    <s v="CORPS NOVA DN 65 PERCE 60 SERIE 15 PN25"/>
    <d v="2015-04-21T00:00:00"/>
    <n v="17"/>
    <x v="1"/>
    <x v="0"/>
    <x v="107"/>
    <n v="18"/>
    <x v="65"/>
    <n v="20"/>
    <n v="559.26"/>
    <n v="27.963000000000001"/>
    <n v="23.43"/>
    <n v="-4.5330000000000013"/>
    <n v="-90.660000000000025"/>
    <x v="3"/>
    <s v="BRUTS USINES"/>
  </r>
  <r>
    <s v="184327"/>
    <s v="CORPS NOVA DN 150 SERIE 15 PN25"/>
    <d v="2015-04-21T00:00:00"/>
    <n v="17"/>
    <x v="1"/>
    <x v="0"/>
    <x v="107"/>
    <n v="18"/>
    <x v="65"/>
    <n v="30"/>
    <n v="1946.48"/>
    <n v="64.882666666666665"/>
    <n v="55.29"/>
    <n v="-9.5926666666666662"/>
    <n v="-287.77999999999997"/>
    <x v="3"/>
    <s v="BRUTS USINES"/>
  </r>
  <r>
    <s v="185530"/>
    <s v="CORPS NOVA  250 SERIE 15 USINE PN16§"/>
    <d v="2015-04-21T00:00:00"/>
    <n v="17"/>
    <x v="1"/>
    <x v="0"/>
    <x v="107"/>
    <n v="18"/>
    <x v="65"/>
    <n v="12"/>
    <n v="2141.2800000000002"/>
    <n v="178.44000000000003"/>
    <n v="178.8"/>
    <n v="0.35999999999998522"/>
    <n v="4.3199999999998226"/>
    <x v="3"/>
    <s v="BRUTS USINES"/>
  </r>
  <r>
    <s v="185511"/>
    <s v="CORPS NOVA  200 SERIE 14  USINE PN10§"/>
    <d v="2015-04-21T00:00:00"/>
    <n v="17"/>
    <x v="1"/>
    <x v="0"/>
    <x v="107"/>
    <n v="18"/>
    <x v="65"/>
    <n v="80"/>
    <n v="8109.42"/>
    <n v="101.36775"/>
    <n v="101.4"/>
    <n v="3.2250000000004775E-2"/>
    <n v="2.580000000000382"/>
    <x v="3"/>
    <s v="BRUTS USINES"/>
  </r>
  <r>
    <s v="185512"/>
    <s v="CORPS NOVA  200 SERIE 14  USINE PN16§"/>
    <d v="2015-04-21T00:00:00"/>
    <n v="17"/>
    <x v="1"/>
    <x v="0"/>
    <x v="107"/>
    <n v="18"/>
    <x v="65"/>
    <n v="64"/>
    <n v="6839.63"/>
    <n v="106.86921875"/>
    <n v="100.98"/>
    <n v="-5.8892187499999977"/>
    <n v="-376.90999999999985"/>
    <x v="3"/>
    <s v="BRUTS USINES"/>
  </r>
  <r>
    <s v="164120"/>
    <s v="CORPS EURO 20 NG LONG TYPE 21    DN 125"/>
    <d v="2015-04-21T00:00:00"/>
    <n v="17"/>
    <x v="1"/>
    <x v="0"/>
    <x v="107"/>
    <n v="18"/>
    <x v="65"/>
    <n v="72"/>
    <n v="3331.37"/>
    <n v="46.269027777777779"/>
    <n v="36.479999999999997"/>
    <n v="-9.7890277777777825"/>
    <n v="-704.8100000000004"/>
    <x v="3"/>
    <s v="BRUTS USINES"/>
  </r>
  <r>
    <s v="171680"/>
    <s v="ARMATURE BRUTE NOVA  DN 100 §"/>
    <d v="2015-04-21T00:00:00"/>
    <n v="17"/>
    <x v="1"/>
    <x v="0"/>
    <x v="107"/>
    <n v="18"/>
    <x v="65"/>
    <n v="1300"/>
    <n v="3858.4"/>
    <n v="2.968"/>
    <n v="3.21"/>
    <n v="0.24199999999999999"/>
    <n v="314.59999999999997"/>
    <x v="3"/>
    <s v="BRUTS USINES"/>
  </r>
  <r>
    <s v="20037682"/>
    <s v="ACASTILLAGE BI SELECTA TOLES CHARNIERES"/>
    <d v="2015-04-21T00:00:00"/>
    <n v="17"/>
    <x v="1"/>
    <x v="0"/>
    <x v="208"/>
    <n v="9061"/>
    <x v="50"/>
    <n v="20"/>
    <n v="164.4"/>
    <n v="8.2200000000000006"/>
    <n v="4.4400000000000004"/>
    <n v="-3.7800000000000002"/>
    <n v="-75.600000000000009"/>
    <x v="1"/>
    <s v="PIECES ACHETEES"/>
  </r>
  <r>
    <s v="X41803262"/>
    <s v="VIS TAPTITE TETE HE 5X10 ACIER INOX A2 H"/>
    <d v="2015-04-21T00:00:00"/>
    <n v="17"/>
    <x v="1"/>
    <x v="0"/>
    <x v="115"/>
    <n v="1152"/>
    <x v="20"/>
    <n v="1000"/>
    <n v="95.94"/>
    <n v="9.5939999999999998E-2"/>
    <n v="0.1"/>
    <n v="4.060000000000008E-3"/>
    <n v="4.0600000000000076"/>
    <x v="1"/>
    <s v="PIECES ACHETEES"/>
  </r>
  <r>
    <s v="X42811614"/>
    <s v="RONDELLE L  8   8,4 X 22 X 1,5 CLASSE 4"/>
    <d v="2015-04-21T00:00:00"/>
    <n v="17"/>
    <x v="1"/>
    <x v="0"/>
    <x v="115"/>
    <n v="1152"/>
    <x v="20"/>
    <n v="800"/>
    <n v="7.87"/>
    <n v="9.8375000000000008E-3"/>
    <n v="0.01"/>
    <n v="1.6249999999999945E-4"/>
    <n v="0.12999999999999956"/>
    <x v="1"/>
    <s v="PIECES ACHETEES"/>
  </r>
  <r>
    <s v="XFU08JT5Y"/>
    <s v="JT BRIDE/COR EPDM DI102 SH66 EN681-1WA70"/>
    <d v="2015-04-01T00:00:00"/>
    <n v="14"/>
    <x v="1"/>
    <x v="0"/>
    <x v="112"/>
    <n v="1526"/>
    <x v="37"/>
    <n v="-1080"/>
    <n v="-22.25"/>
    <n v="2.060185185185185E-2"/>
    <n v="2.0699999999999998"/>
    <n v="2.049398148148148"/>
    <n v="-2213.35"/>
    <x v="5"/>
    <s v="REV.PEINT.,PLASTIQUES,AUTRES"/>
  </r>
  <r>
    <s v="164114"/>
    <s v="CORPS EURO 20 NG LONG TYPE 21    DN 80 B"/>
    <d v="2015-04-21T00:00:00"/>
    <n v="17"/>
    <x v="1"/>
    <x v="0"/>
    <x v="138"/>
    <n v="25"/>
    <x v="6"/>
    <n v="240"/>
    <n v="7271.71"/>
    <n v="30.298791666666666"/>
    <n v="25.33"/>
    <n v="-4.968791666666668"/>
    <n v="-1192.5100000000002"/>
    <x v="3"/>
    <s v="BRUTS USINES"/>
  </r>
  <r>
    <s v="164122"/>
    <s v="CORPS EURO 20 NG LONG TYPE 21    DN 150"/>
    <d v="2015-04-21T00:00:00"/>
    <n v="17"/>
    <x v="1"/>
    <x v="0"/>
    <x v="138"/>
    <n v="25"/>
    <x v="6"/>
    <n v="108"/>
    <n v="8333.0400000000009"/>
    <n v="77.157777777777781"/>
    <n v="54.15"/>
    <n v="-23.007777777777783"/>
    <n v="-2484.8400000000006"/>
    <x v="3"/>
    <s v="BRUTS USINES"/>
  </r>
  <r>
    <s v="164112"/>
    <s v="CORPS EURO 20 NG LONG TYPE 21 DN 65 B"/>
    <d v="2015-04-21T00:00:00"/>
    <n v="17"/>
    <x v="1"/>
    <x v="0"/>
    <x v="138"/>
    <n v="25"/>
    <x v="6"/>
    <n v="180"/>
    <n v="4918.5600000000004"/>
    <n v="27.325333333333337"/>
    <n v="23.68"/>
    <n v="-3.6453333333333369"/>
    <n v="-656.16000000000065"/>
    <x v="3"/>
    <s v="BRUTS USINES"/>
  </r>
  <r>
    <s v="164118"/>
    <s v="CORPS EURO 20 NG LONG TYPE 21 DN 100"/>
    <d v="2015-04-21T00:00:00"/>
    <n v="17"/>
    <x v="1"/>
    <x v="0"/>
    <x v="138"/>
    <n v="25"/>
    <x v="6"/>
    <n v="128"/>
    <n v="6097.02"/>
    <n v="47.632968750000003"/>
    <n v="30.58"/>
    <n v="-17.052968750000005"/>
    <n v="-2182.7800000000007"/>
    <x v="3"/>
    <s v="BRUTS USINES"/>
  </r>
  <r>
    <s v="171433"/>
    <s v="CORPS EURO 20 NG COURT TYPE 23   DN 100"/>
    <d v="2015-04-21T00:00:00"/>
    <n v="17"/>
    <x v="1"/>
    <x v="0"/>
    <x v="138"/>
    <n v="25"/>
    <x v="6"/>
    <n v="192"/>
    <n v="8214.7199999999993"/>
    <n v="42.784999999999997"/>
    <n v="28.78"/>
    <n v="-14.004999999999995"/>
    <n v="-2688.9599999999991"/>
    <x v="3"/>
    <s v="BRUTS USINES"/>
  </r>
  <r>
    <s v="171432"/>
    <s v="CORPS EURO 20 NG COURT TYPE 23   DN 150"/>
    <d v="2015-04-21T00:00:00"/>
    <n v="17"/>
    <x v="1"/>
    <x v="0"/>
    <x v="138"/>
    <n v="25"/>
    <x v="6"/>
    <n v="27"/>
    <n v="1906.12"/>
    <n v="70.597037037037026"/>
    <n v="44.29"/>
    <n v="-26.307037037037027"/>
    <n v="-710.28999999999974"/>
    <x v="3"/>
    <s v="BRUTS USINES"/>
  </r>
  <r>
    <s v="234995"/>
    <s v="CORPS NOVA  200 SERIE 15  USINE PN10§"/>
    <d v="2015-04-21T00:00:00"/>
    <n v="17"/>
    <x v="1"/>
    <x v="0"/>
    <x v="138"/>
    <n v="25"/>
    <x v="6"/>
    <n v="8"/>
    <n v="1013.03"/>
    <n v="126.62875"/>
    <n v="92.14"/>
    <n v="-34.488749999999996"/>
    <n v="-275.90999999999997"/>
    <x v="3"/>
    <s v="BRUTS USINES"/>
  </r>
  <r>
    <s v="234995"/>
    <s v="CORPS NOVA  200 SERIE 15  USINE PN10§"/>
    <d v="2015-04-21T00:00:00"/>
    <n v="17"/>
    <x v="1"/>
    <x v="0"/>
    <x v="138"/>
    <n v="25"/>
    <x v="6"/>
    <n v="16"/>
    <n v="2127.14"/>
    <n v="132.94624999999999"/>
    <n v="92.14"/>
    <n v="-40.806249999999991"/>
    <n v="-652.89999999999986"/>
    <x v="3"/>
    <s v="BRUTS USINES"/>
  </r>
  <r>
    <s v="164114"/>
    <s v="CORPS EURO 20 NG LONG TYPE 21    DN 80 B"/>
    <d v="2015-04-21T00:00:00"/>
    <n v="17"/>
    <x v="1"/>
    <x v="0"/>
    <x v="138"/>
    <n v="25"/>
    <x v="6"/>
    <n v="120"/>
    <n v="3765.95"/>
    <n v="31.382916666666667"/>
    <n v="25.33"/>
    <n v="-6.0529166666666683"/>
    <n v="-726.35000000000014"/>
    <x v="3"/>
    <s v="BRUTS USINES"/>
  </r>
  <r>
    <s v="164118"/>
    <s v="CORPS EURO 20 NG LONG TYPE 21 DN 100"/>
    <d v="2015-04-21T00:00:00"/>
    <n v="17"/>
    <x v="1"/>
    <x v="0"/>
    <x v="138"/>
    <n v="25"/>
    <x v="6"/>
    <n v="112"/>
    <n v="5334.9"/>
    <n v="47.633035714285711"/>
    <n v="30.58"/>
    <n v="-17.053035714285713"/>
    <n v="-1909.9399999999998"/>
    <x v="3"/>
    <s v="BRUTS USINES"/>
  </r>
  <r>
    <s v="164114"/>
    <s v="CORPS EURO 20 NG LONG TYPE 21    DN 80 B"/>
    <d v="2015-04-21T00:00:00"/>
    <n v="17"/>
    <x v="1"/>
    <x v="0"/>
    <x v="138"/>
    <n v="25"/>
    <x v="6"/>
    <n v="180"/>
    <n v="5601.8"/>
    <n v="31.121111111111112"/>
    <n v="25.33"/>
    <n v="-5.791111111111114"/>
    <n v="-1042.4000000000005"/>
    <x v="3"/>
    <s v="BRUTS USINES"/>
  </r>
  <r>
    <s v="171433"/>
    <s v="CORPS EURO 20 NG COURT TYPE 23   DN 100"/>
    <d v="2015-04-21T00:00:00"/>
    <n v="17"/>
    <x v="1"/>
    <x v="0"/>
    <x v="138"/>
    <n v="25"/>
    <x v="6"/>
    <n v="192"/>
    <n v="8214.7199999999993"/>
    <n v="42.784999999999997"/>
    <n v="28.78"/>
    <n v="-14.004999999999995"/>
    <n v="-2688.9599999999991"/>
    <x v="3"/>
    <s v="BRUTS USINES"/>
  </r>
  <r>
    <s v="164118"/>
    <s v="CORPS EURO 20 NG LONG TYPE 21 DN 100"/>
    <d v="2015-04-21T00:00:00"/>
    <n v="17"/>
    <x v="1"/>
    <x v="0"/>
    <x v="138"/>
    <n v="25"/>
    <x v="6"/>
    <n v="16"/>
    <n v="775.16"/>
    <n v="48.447499999999998"/>
    <n v="30.58"/>
    <n v="-17.8675"/>
    <n v="-285.88"/>
    <x v="3"/>
    <s v="BRUTS USINES"/>
  </r>
  <r>
    <s v="164112"/>
    <s v="CORPS EURO 20 NG LONG TYPE 21 DN 65 B"/>
    <d v="2015-04-21T00:00:00"/>
    <n v="17"/>
    <x v="1"/>
    <x v="0"/>
    <x v="138"/>
    <n v="25"/>
    <x v="6"/>
    <n v="60"/>
    <n v="1639.52"/>
    <n v="27.325333333333333"/>
    <n v="23.68"/>
    <n v="-3.6453333333333333"/>
    <n v="-218.72"/>
    <x v="3"/>
    <s v="BRUTS USINES"/>
  </r>
  <r>
    <s v="164122"/>
    <s v="CORPS EURO 20 NG LONG TYPE 21    DN 150"/>
    <d v="2015-04-21T00:00:00"/>
    <n v="17"/>
    <x v="1"/>
    <x v="0"/>
    <x v="138"/>
    <n v="25"/>
    <x v="6"/>
    <n v="81"/>
    <n v="6249.78"/>
    <n v="77.157777777777781"/>
    <n v="54.15"/>
    <n v="-23.007777777777783"/>
    <n v="-1863.6300000000003"/>
    <x v="3"/>
    <s v="BRUTS USINES"/>
  </r>
  <r>
    <s v="164112"/>
    <s v="CORPS EURO 20 NG LONG TYPE 21 DN 65 B"/>
    <d v="2015-04-21T00:00:00"/>
    <n v="17"/>
    <x v="1"/>
    <x v="0"/>
    <x v="138"/>
    <n v="25"/>
    <x v="6"/>
    <n v="120"/>
    <n v="3326.62"/>
    <n v="27.721833333333333"/>
    <n v="23.68"/>
    <n v="-4.0418333333333329"/>
    <n v="-485.02"/>
    <x v="3"/>
    <s v="BRUTS USINES"/>
  </r>
  <r>
    <s v="X92970443"/>
    <s v="JEU DE 2 RLTS CO25¢ 45X85X19  PRECHARGE"/>
    <d v="2015-04-21T00:00:00"/>
    <n v="17"/>
    <x v="1"/>
    <x v="0"/>
    <x v="207"/>
    <n v="11869"/>
    <x v="56"/>
    <n v="8"/>
    <n v="921.6"/>
    <n v="115.2"/>
    <n v="255"/>
    <n v="139.80000000000001"/>
    <n v="1118.4000000000001"/>
    <x v="0"/>
    <s v="SANS GO"/>
  </r>
  <r>
    <s v="X92970443"/>
    <s v="JEU DE 2 RLTS CO25¢ 45X85X19  PRECHARGE"/>
    <d v="2015-04-21T00:00:00"/>
    <n v="17"/>
    <x v="1"/>
    <x v="0"/>
    <x v="207"/>
    <n v="11869"/>
    <x v="56"/>
    <n v="2"/>
    <n v="460.8"/>
    <n v="230.4"/>
    <n v="255"/>
    <n v="24.599999999999994"/>
    <n v="49.199999999999989"/>
    <x v="0"/>
    <s v="SANS GO"/>
  </r>
  <r>
    <s v="XFU08JT5Y"/>
    <s v="JT BRIDE/COR EPDM DI102 SH66 EN681-1WA70"/>
    <d v="2015-04-22T00:00:00"/>
    <n v="17"/>
    <x v="1"/>
    <x v="0"/>
    <x v="112"/>
    <n v="1526"/>
    <x v="37"/>
    <n v="1080"/>
    <n v="2229.66"/>
    <n v="2.0644999999999998"/>
    <n v="2.0699999999999998"/>
    <n v="5.5000000000000604E-3"/>
    <n v="5.9400000000000652"/>
    <x v="5"/>
    <s v="REV.PEINT.,PLASTIQUES,AUTRES"/>
  </r>
  <r>
    <s v="XFM20UG0Y"/>
    <s v="VIS DE MANOEUVRE E20 FAH DN 200 V32 275/"/>
    <d v="2015-04-22T00:00:00"/>
    <n v="17"/>
    <x v="1"/>
    <x v="0"/>
    <x v="5"/>
    <s v=""/>
    <x v="4"/>
    <n v="140"/>
    <n v="1334.2"/>
    <n v="9.5300000000000011"/>
    <n v="0"/>
    <n v="-9.5300000000000011"/>
    <n v="-1334.2000000000003"/>
    <x v="0"/>
    <s v="SANS GO"/>
  </r>
  <r>
    <s v="XFM20UG0Y"/>
    <s v="VIS DE MANOEUVRE E20 FAH DN 200 V32 275/"/>
    <d v="2015-04-22T00:00:00"/>
    <n v="17"/>
    <x v="1"/>
    <x v="0"/>
    <x v="5"/>
    <s v=""/>
    <x v="4"/>
    <n v="140"/>
    <n v="1334.2"/>
    <n v="9.5300000000000011"/>
    <n v="0"/>
    <n v="-9.5300000000000011"/>
    <n v="-1334.2000000000003"/>
    <x v="0"/>
    <s v="SANS GO"/>
  </r>
  <r>
    <s v="XFM20UG0Y"/>
    <s v="VIS DE MANOEUVRE E20 FAH DN 200 V32 275/"/>
    <d v="2015-04-22T00:00:00"/>
    <n v="17"/>
    <x v="1"/>
    <x v="0"/>
    <x v="5"/>
    <s v=""/>
    <x v="4"/>
    <n v="140"/>
    <n v="1334.2"/>
    <n v="9.5300000000000011"/>
    <n v="0"/>
    <n v="-9.5300000000000011"/>
    <n v="-1334.2000000000003"/>
    <x v="0"/>
    <s v="SANS GO"/>
  </r>
  <r>
    <s v="XFM20UG0Y"/>
    <s v="VIS DE MANOEUVRE E20 FAH DN 200 V32 275/"/>
    <d v="2015-04-22T00:00:00"/>
    <n v="17"/>
    <x v="1"/>
    <x v="0"/>
    <x v="5"/>
    <s v=""/>
    <x v="4"/>
    <n v="140"/>
    <n v="1334.2"/>
    <n v="9.5300000000000011"/>
    <n v="0"/>
    <n v="-9.5300000000000011"/>
    <n v="-1334.2000000000003"/>
    <x v="0"/>
    <s v="SANS GO"/>
  </r>
  <r>
    <s v="XFM20UG0Y"/>
    <s v="VIS DE MANOEUVRE E20 FAH DN 200 V32 275/"/>
    <d v="2015-04-22T00:00:00"/>
    <n v="17"/>
    <x v="1"/>
    <x v="0"/>
    <x v="5"/>
    <s v=""/>
    <x v="4"/>
    <n v="140"/>
    <n v="1334.2"/>
    <n v="9.5300000000000011"/>
    <n v="0"/>
    <n v="-9.5300000000000011"/>
    <n v="-1334.2000000000003"/>
    <x v="0"/>
    <s v="SANS GO"/>
  </r>
  <r>
    <s v="XFW24GE1Y"/>
    <s v="PALIER VISSE POUR BI DN 80-100EQUIPE DE"/>
    <d v="2015-04-22T00:00:00"/>
    <n v="17"/>
    <x v="1"/>
    <x v="0"/>
    <x v="5"/>
    <s v=""/>
    <x v="4"/>
    <n v="135"/>
    <n v="1086.75"/>
    <n v="8.0500000000000007"/>
    <n v="0"/>
    <n v="-8.0500000000000007"/>
    <n v="-1086.75"/>
    <x v="0"/>
    <s v="SANS GO"/>
  </r>
  <r>
    <s v="XFM08DJ5M"/>
    <s v="BRIDE D'ADAPTATION E 20 65/80 PREUSINEE"/>
    <d v="2015-04-22T00:00:00"/>
    <n v="17"/>
    <x v="1"/>
    <x v="0"/>
    <x v="5"/>
    <s v=""/>
    <x v="4"/>
    <n v="30"/>
    <n v="674.1"/>
    <n v="22.470000000000002"/>
    <n v="0"/>
    <n v="-22.470000000000002"/>
    <n v="-674.1"/>
    <x v="0"/>
    <s v="SANS GO"/>
  </r>
  <r>
    <s v="XFU07XP0Y"/>
    <s v="BOUCHON ALU RS DN 65(3 TROUS) EQUIPE CLA"/>
    <d v="2015-04-22T00:00:00"/>
    <n v="17"/>
    <x v="1"/>
    <x v="0"/>
    <x v="5"/>
    <s v=""/>
    <x v="4"/>
    <n v="340"/>
    <n v="1553.8"/>
    <n v="4.57"/>
    <n v="0"/>
    <n v="-4.57"/>
    <n v="-1553.8000000000002"/>
    <x v="0"/>
    <s v="SANS GO"/>
  </r>
  <r>
    <s v="XFU11XP0Y"/>
    <s v="BOUCHON + COUVERCLE RATIONNEL DN 100 EQU"/>
    <d v="2015-04-22T00:00:00"/>
    <n v="17"/>
    <x v="1"/>
    <x v="0"/>
    <x v="5"/>
    <s v=""/>
    <x v="4"/>
    <n v="50"/>
    <n v="1007.5"/>
    <n v="20.149999999999999"/>
    <n v="0"/>
    <n v="-20.149999999999999"/>
    <n v="-1007.4999999999999"/>
    <x v="0"/>
    <s v="SANS GO"/>
  </r>
  <r>
    <s v="XFZ200C9Y"/>
    <s v="TIGE CAR.28X28 LG2000 GALVA   EQUI.*"/>
    <d v="2015-04-22T00:00:00"/>
    <n v="17"/>
    <x v="1"/>
    <x v="0"/>
    <x v="113"/>
    <n v="10420"/>
    <x v="64"/>
    <n v="50"/>
    <n v="1001.5"/>
    <n v="20.03"/>
    <n v="0"/>
    <n v="-20.03"/>
    <n v="-1001.5"/>
    <x v="0"/>
    <s v="SANS GO"/>
  </r>
  <r>
    <s v="29003703"/>
    <s v="KIT USURE MECA R1330 DN100 HC1000-162608"/>
    <d v="2015-04-22T00:00:00"/>
    <n v="17"/>
    <x v="1"/>
    <x v="0"/>
    <x v="113"/>
    <n v="10420"/>
    <x v="64"/>
    <n v="50"/>
    <n v="6348.5"/>
    <n v="126.97"/>
    <n v="0"/>
    <n v="-126.97"/>
    <n v="-6348.5"/>
    <x v="0"/>
    <s v="SANS GO"/>
  </r>
  <r>
    <s v="X67313111"/>
    <s v="BOUCHON OREILLES EN MOUSSE REF:3301350"/>
    <d v="2015-04-22T00:00:00"/>
    <n v="17"/>
    <x v="1"/>
    <x v="0"/>
    <x v="168"/>
    <n v="12324"/>
    <x v="19"/>
    <n v="250"/>
    <n v="23.43"/>
    <n v="9.3719999999999998E-2"/>
    <n v="0.08"/>
    <n v="-1.3719999999999996E-2"/>
    <n v="-3.4299999999999988"/>
    <x v="0"/>
    <s v="SANS GO"/>
  </r>
  <r>
    <s v="XFM20EP0Y"/>
    <s v="PALIER V20 LAITON NOVA 65/80  + GRAISSE"/>
    <d v="2015-04-22T00:00:00"/>
    <n v="17"/>
    <x v="1"/>
    <x v="0"/>
    <x v="166"/>
    <n v="1216"/>
    <x v="7"/>
    <n v="2040"/>
    <n v="6670.8"/>
    <n v="3.27"/>
    <n v="3.08"/>
    <n v="-0.18999999999999995"/>
    <n v="-387.59999999999991"/>
    <x v="4"/>
    <s v="CUIVREUX"/>
  </r>
  <r>
    <s v="XFU10SL5Y"/>
    <s v="CAPOT TOLE PEINT POLY.RAL3020 B/R SYM100"/>
    <d v="2015-04-22T00:00:00"/>
    <n v="17"/>
    <x v="1"/>
    <x v="0"/>
    <x v="208"/>
    <n v="9061"/>
    <x v="50"/>
    <n v="550"/>
    <n v="2783"/>
    <n v="5.0599999999999996"/>
    <n v="5.0599999999999996"/>
    <n v="0"/>
    <n v="0"/>
    <x v="1"/>
    <s v="PIECES ACHETEES"/>
  </r>
  <r>
    <s v="29005725"/>
    <s v="OPERCULE E20 DN400 EPDM WRAS 60°"/>
    <d v="2015-04-22T00:00:00"/>
    <n v="17"/>
    <x v="1"/>
    <x v="0"/>
    <x v="142"/>
    <n v="10870"/>
    <x v="35"/>
    <n v="8"/>
    <n v="2355.6"/>
    <n v="294.45"/>
    <n v="0"/>
    <n v="-294.45"/>
    <n v="-2355.6"/>
    <x v="0"/>
    <s v="SANS GO"/>
  </r>
  <r>
    <s v="20014363"/>
    <s v="COFFRE ELANCIO AVEC COLLIER DIA 144"/>
    <d v="2015-04-22T00:00:00"/>
    <n v="17"/>
    <x v="1"/>
    <x v="0"/>
    <x v="173"/>
    <n v="13614"/>
    <x v="23"/>
    <n v="6"/>
    <n v="865.2"/>
    <n v="144.20000000000002"/>
    <n v="150.34"/>
    <n v="6.1399999999999864"/>
    <n v="36.839999999999918"/>
    <x v="1"/>
    <s v="PIECES ACHETEES"/>
  </r>
  <r>
    <s v="20014363"/>
    <s v="COFFRE ELANCIO AVEC COLLIER DIA 144"/>
    <d v="2015-04-22T00:00:00"/>
    <n v="17"/>
    <x v="1"/>
    <x v="0"/>
    <x v="173"/>
    <n v="13614"/>
    <x v="23"/>
    <n v="36"/>
    <n v="5191.2"/>
    <n v="144.19999999999999"/>
    <n v="150.34"/>
    <n v="6.1400000000000148"/>
    <n v="221.04000000000053"/>
    <x v="1"/>
    <s v="PIECES ACHETEES"/>
  </r>
  <r>
    <s v="X38131188"/>
    <s v="TITANIUM PATEUX DEVCON EN BOITE DE 1KG"/>
    <d v="2015-04-22T00:00:00"/>
    <n v="17"/>
    <x v="1"/>
    <x v="0"/>
    <x v="209"/>
    <n v="1355"/>
    <x v="123"/>
    <n v="16"/>
    <n v="820.8"/>
    <n v="51.3"/>
    <n v="42.24"/>
    <n v="-9.0599999999999952"/>
    <n v="-144.95999999999992"/>
    <x v="0"/>
    <s v="SANS GO"/>
  </r>
  <r>
    <s v="20020218"/>
    <s v="GANTS NOIR NYMFIT GOLDEX TAILLE 8"/>
    <d v="2015-04-22T00:00:00"/>
    <n v="17"/>
    <x v="1"/>
    <x v="0"/>
    <x v="168"/>
    <n v="12324"/>
    <x v="19"/>
    <n v="50"/>
    <n v="128.5"/>
    <n v="2.57"/>
    <n v="1.35"/>
    <n v="-1.2199999999999998"/>
    <n v="-60.999999999999986"/>
    <x v="0"/>
    <s v="SANS GO"/>
  </r>
  <r>
    <s v="X67341031"/>
    <s v="SEMELLE VALSTAU P:39 ANTI-ODEURS REF:182"/>
    <d v="2015-04-22T00:00:00"/>
    <n v="17"/>
    <x v="1"/>
    <x v="0"/>
    <x v="168"/>
    <n v="12324"/>
    <x v="19"/>
    <n v="5"/>
    <n v="15.45"/>
    <n v="3.09"/>
    <n v="2.81"/>
    <n v="-0.2799999999999998"/>
    <n v="-1.399999999999999"/>
    <x v="0"/>
    <s v="SANS GO"/>
  </r>
  <r>
    <s v="X67341037"/>
    <s v="SEMELLE VALSTAU P:45 ANTI-ODEURS REF:182"/>
    <d v="2015-04-22T00:00:00"/>
    <n v="17"/>
    <x v="1"/>
    <x v="0"/>
    <x v="168"/>
    <n v="12324"/>
    <x v="19"/>
    <n v="5"/>
    <n v="15.45"/>
    <n v="3.09"/>
    <n v="2.82"/>
    <n v="-0.27"/>
    <n v="-1.35"/>
    <x v="0"/>
    <s v="SANS GO"/>
  </r>
  <r>
    <s v="29009350"/>
    <s v="NOTICE COMPTEUR ALLEGE SUP 7,5 A 30 M3/H"/>
    <d v="2015-04-22T00:00:00"/>
    <n v="17"/>
    <x v="1"/>
    <x v="0"/>
    <x v="5"/>
    <s v=""/>
    <x v="4"/>
    <n v="40"/>
    <n v="26"/>
    <n v="0.65"/>
    <n v="0"/>
    <n v="-0.65"/>
    <n v="-26"/>
    <x v="0"/>
    <s v="SANS GO"/>
  </r>
  <r>
    <s v="XFU00ZK6Y"/>
    <s v="NOTICE KIT PI R1 463          ZK10D013"/>
    <d v="2015-04-22T00:00:00"/>
    <n v="17"/>
    <x v="1"/>
    <x v="0"/>
    <x v="5"/>
    <s v=""/>
    <x v="4"/>
    <n v="7"/>
    <n v="4.55"/>
    <n v="0.65"/>
    <n v="0"/>
    <n v="-0.65"/>
    <n v="-4.55"/>
    <x v="0"/>
    <s v="SANS GO"/>
  </r>
  <r>
    <s v="20037682"/>
    <s v="ACASTILLAGE BI SELECTA TOLES CHARNIERES"/>
    <d v="2015-04-21T00:00:00"/>
    <n v="17"/>
    <x v="1"/>
    <x v="0"/>
    <x v="208"/>
    <n v="9061"/>
    <x v="50"/>
    <n v="-20"/>
    <n v="-164.4"/>
    <n v="8.2200000000000006"/>
    <n v="4.4400000000000004"/>
    <n v="-3.7800000000000002"/>
    <n v="75.600000000000009"/>
    <x v="1"/>
    <s v="PIECES ACHETEES"/>
  </r>
  <r>
    <s v="XFM04DE5T"/>
    <s v="CHAPEAU E20 40/50 US.REV.EPOXYBLEU 250M"/>
    <d v="2015-04-22T00:00:00"/>
    <n v="17"/>
    <x v="1"/>
    <x v="0"/>
    <x v="105"/>
    <n v="1227"/>
    <x v="27"/>
    <n v="355"/>
    <n v="1363.2"/>
    <n v="3.8400000000000003"/>
    <n v="0"/>
    <n v="-3.8400000000000003"/>
    <n v="-1363.2"/>
    <x v="0"/>
    <s v="SANS GO"/>
  </r>
  <r>
    <s v="XFM08DG0T"/>
    <s v="CHAPEAU NOVA 65/80 US.BLEU 250MICRONS"/>
    <d v="2015-04-22T00:00:00"/>
    <n v="17"/>
    <x v="1"/>
    <x v="0"/>
    <x v="105"/>
    <n v="1227"/>
    <x v="27"/>
    <n v="830"/>
    <n v="3303.4"/>
    <n v="3.98"/>
    <n v="0"/>
    <n v="-3.98"/>
    <n v="-3303.4"/>
    <x v="0"/>
    <s v="SANS GO"/>
  </r>
  <r>
    <s v="XFM08DG0T"/>
    <s v="CHAPEAU NOVA 65/80 US.BLEU 250MICRONS"/>
    <d v="2015-04-22T00:00:00"/>
    <n v="17"/>
    <x v="1"/>
    <x v="0"/>
    <x v="105"/>
    <n v="1227"/>
    <x v="27"/>
    <n v="3056"/>
    <n v="12162.88"/>
    <n v="3.9799999999999995"/>
    <n v="0"/>
    <n v="-3.9799999999999995"/>
    <n v="-12162.88"/>
    <x v="0"/>
    <s v="SANS GO"/>
  </r>
  <r>
    <s v="XFH10MD0Y"/>
    <s v="PIGNON CONIQ.MENANT US.REDUC. RENV/ANGLE"/>
    <d v="2015-04-22T00:00:00"/>
    <n v="17"/>
    <x v="1"/>
    <x v="0"/>
    <x v="113"/>
    <n v="10420"/>
    <x v="64"/>
    <n v="20"/>
    <n v="1158.8"/>
    <n v="57.94"/>
    <n v="0"/>
    <n v="-57.94"/>
    <n v="-1158.8"/>
    <x v="0"/>
    <s v="SANS GO"/>
  </r>
  <r>
    <s v="XFH07VG5Y"/>
    <s v="ECROU MAN. US.FSH V24 65/80   *"/>
    <d v="2015-04-22T00:00:00"/>
    <n v="17"/>
    <x v="1"/>
    <x v="0"/>
    <x v="113"/>
    <n v="10420"/>
    <x v="64"/>
    <n v="200"/>
    <n v="1350"/>
    <n v="6.75"/>
    <n v="0"/>
    <n v="-6.75"/>
    <n v="-1350"/>
    <x v="0"/>
    <s v="SANS GO"/>
  </r>
  <r>
    <s v="XF6192653"/>
    <s v="TIGE MAN ADD 150 B 100 B 150  ADMP ADM"/>
    <d v="2015-04-22T00:00:00"/>
    <n v="17"/>
    <x v="1"/>
    <x v="0"/>
    <x v="169"/>
    <n v="10420"/>
    <x v="64"/>
    <n v="30"/>
    <n v="954"/>
    <n v="31.8"/>
    <n v="31.8"/>
    <n v="0"/>
    <n v="0"/>
    <x v="9"/>
    <s v="ACIER"/>
  </r>
  <r>
    <s v="XF4112524"/>
    <s v="ECROU DE VANNAGE 6 PANS BORNE GH 801-802"/>
    <d v="2015-04-22T00:00:00"/>
    <n v="17"/>
    <x v="1"/>
    <x v="0"/>
    <x v="121"/>
    <n v="10420"/>
    <x v="64"/>
    <n v="10"/>
    <n v="148.4"/>
    <n v="14.84"/>
    <n v="14"/>
    <n v="-0.83999999999999986"/>
    <n v="-8.3999999999999986"/>
    <x v="4"/>
    <s v="CUIVREUX"/>
  </r>
  <r>
    <s v="20037682"/>
    <s v="ACASTILLAGE BI SELECTA TOLES CHARNIERES"/>
    <d v="2015-04-23T00:00:00"/>
    <n v="17"/>
    <x v="1"/>
    <x v="0"/>
    <x v="208"/>
    <n v="9061"/>
    <x v="50"/>
    <n v="24"/>
    <n v="197.28"/>
    <n v="8.2200000000000006"/>
    <n v="4.4400000000000004"/>
    <n v="-3.7800000000000002"/>
    <n v="-90.72"/>
    <x v="1"/>
    <s v="PIECES ACHETEES"/>
  </r>
  <r>
    <s v="X41103235"/>
    <s v="VIS H, M  8 - 20 X 20         ACIER 8/8"/>
    <d v="2015-04-23T00:00:00"/>
    <n v="17"/>
    <x v="1"/>
    <x v="0"/>
    <x v="115"/>
    <n v="1152"/>
    <x v="20"/>
    <n v="500"/>
    <n v="8.1300000000000008"/>
    <n v="1.626E-2"/>
    <n v="0.02"/>
    <n v="3.7400000000000003E-3"/>
    <n v="1.87"/>
    <x v="1"/>
    <s v="PIECES ACHETEES"/>
  </r>
  <r>
    <s v="X42812004"/>
    <s v="RONDELLE Z 16  17,0 X 30 X 3,0 CLASSE 4"/>
    <d v="2015-04-23T00:00:00"/>
    <n v="17"/>
    <x v="1"/>
    <x v="0"/>
    <x v="115"/>
    <n v="1152"/>
    <x v="20"/>
    <n v="4000"/>
    <n v="120.96"/>
    <n v="3.024E-2"/>
    <n v="0.03"/>
    <n v="-2.4000000000000063E-4"/>
    <n v="-0.96000000000000252"/>
    <x v="1"/>
    <s v="PIECES ACHETEES"/>
  </r>
  <r>
    <s v="20014648"/>
    <s v="TUBE 44.5 EP7.1 EN 10210-1 GALVA"/>
    <d v="2015-04-23T00:00:00"/>
    <n v="17"/>
    <x v="1"/>
    <x v="0"/>
    <x v="210"/>
    <n v="20649"/>
    <x v="124"/>
    <n v="10"/>
    <n v="151.5"/>
    <n v="15.15"/>
    <n v="15.14"/>
    <n v="-9.9999999999997868E-3"/>
    <n v="-9.9999999999997868E-2"/>
    <x v="9"/>
    <s v="ACIER"/>
  </r>
  <r>
    <s v="XFU01TA0B"/>
    <s v="TUBE 42,4X5 GALVA.SP.TECHA04. 10/15502"/>
    <d v="2015-04-23T00:00:00"/>
    <n v="17"/>
    <x v="1"/>
    <x v="0"/>
    <x v="211"/>
    <n v="20649"/>
    <x v="124"/>
    <n v="10"/>
    <n v="113"/>
    <n v="11.3"/>
    <n v="11.46"/>
    <n v="0.16000000000000014"/>
    <n v="1.6000000000000014"/>
    <x v="1"/>
    <s v="PIECES ACHETEES"/>
  </r>
  <r>
    <s v="XFW09JA0Y"/>
    <s v="JT TOR. 126X8 EPDM SH 70      BI 80/100"/>
    <d v="2015-04-23T00:00:00"/>
    <n v="17"/>
    <x v="1"/>
    <x v="0"/>
    <x v="212"/>
    <n v="1017"/>
    <x v="76"/>
    <n v="600"/>
    <n v="636"/>
    <n v="1.06"/>
    <n v="1.06"/>
    <n v="0"/>
    <n v="0"/>
    <x v="1"/>
    <s v="PIECES ACHETEES"/>
  </r>
  <r>
    <s v="XFJ24JA0Y"/>
    <s v="JOINT TORIQUE 19,8 X 3,6      EPDM 70SHA"/>
    <d v="2015-04-23T00:00:00"/>
    <n v="17"/>
    <x v="1"/>
    <x v="0"/>
    <x v="212"/>
    <n v="1017"/>
    <x v="76"/>
    <n v="300"/>
    <n v="213"/>
    <n v="0.71"/>
    <n v="0.75"/>
    <n v="4.0000000000000036E-2"/>
    <n v="12.000000000000011"/>
    <x v="1"/>
    <s v="PIECES ACHETEES"/>
  </r>
  <r>
    <s v="20023596"/>
    <s v="HUILE CONDAFORM 237 EN FUT DE 230 KG"/>
    <d v="2015-04-23T00:00:00"/>
    <n v="17"/>
    <x v="1"/>
    <x v="0"/>
    <x v="213"/>
    <n v="9489"/>
    <x v="125"/>
    <n v="1"/>
    <n v="788.56"/>
    <n v="788.56"/>
    <n v="1.9"/>
    <n v="-786.66"/>
    <n v="-786.66"/>
    <x v="0"/>
    <s v="SANS GO"/>
  </r>
  <r>
    <s v="XFM24JG0Y"/>
    <s v="JOINT PARE POUSSIERE E20 V24"/>
    <d v="2015-04-23T00:00:00"/>
    <n v="17"/>
    <x v="1"/>
    <x v="0"/>
    <x v="212"/>
    <n v="1017"/>
    <x v="76"/>
    <n v="6000"/>
    <n v="960"/>
    <n v="0.16"/>
    <n v="0.16"/>
    <n v="0"/>
    <n v="0"/>
    <x v="1"/>
    <s v="PIECES ACHETEES"/>
  </r>
  <r>
    <s v="XFM30JF0Y"/>
    <s v="JOINT C/C E20-NG DN 300       EPDM 681-1"/>
    <d v="2015-04-23T00:00:00"/>
    <n v="17"/>
    <x v="1"/>
    <x v="0"/>
    <x v="212"/>
    <n v="1017"/>
    <x v="76"/>
    <n v="225"/>
    <n v="567"/>
    <n v="2.52"/>
    <n v="2.52"/>
    <n v="0"/>
    <n v="0"/>
    <x v="1"/>
    <s v="PIECES ACHETEES"/>
  </r>
  <r>
    <s v="XFM24JG0Y"/>
    <s v="JOINT PARE POUSSIERE E20 V24"/>
    <d v="2015-04-23T00:00:00"/>
    <n v="17"/>
    <x v="1"/>
    <x v="0"/>
    <x v="212"/>
    <n v="1017"/>
    <x v="76"/>
    <n v="6000"/>
    <n v="960"/>
    <n v="0.16"/>
    <n v="0.16"/>
    <n v="0"/>
    <n v="0"/>
    <x v="1"/>
    <s v="PIECES ACHETEES"/>
  </r>
  <r>
    <s v="XFM20JF0Y"/>
    <s v="JT C/C E20-NG 200 EPDM 681-1   WA"/>
    <d v="2015-04-23T00:00:00"/>
    <n v="17"/>
    <x v="1"/>
    <x v="0"/>
    <x v="212"/>
    <n v="1017"/>
    <x v="76"/>
    <n v="1500"/>
    <n v="2115"/>
    <n v="1.41"/>
    <n v="1.41"/>
    <n v="0"/>
    <n v="0"/>
    <x v="1"/>
    <s v="PIECES ACHETEES"/>
  </r>
  <r>
    <s v="XFM05ZC0Y"/>
    <s v="ETIQUETTE FSH 20MM FOND BLANC ECRIT NOIR"/>
    <d v="2015-04-23T00:00:00"/>
    <n v="17"/>
    <x v="1"/>
    <x v="0"/>
    <x v="162"/>
    <n v="5693"/>
    <x v="33"/>
    <n v="10000"/>
    <n v="300"/>
    <n v="0.03"/>
    <n v="0.03"/>
    <n v="0"/>
    <n v="0"/>
    <x v="1"/>
    <s v="PIECES ACHETEES"/>
  </r>
  <r>
    <s v="XFZ20FC0Y"/>
    <s v="INDEX INOX POUR COLONNETTE S20AVEC IO"/>
    <d v="2015-04-23T00:00:00"/>
    <n v="17"/>
    <x v="1"/>
    <x v="0"/>
    <x v="214"/>
    <n v="9755"/>
    <x v="126"/>
    <n v="60"/>
    <n v="570"/>
    <n v="9.5"/>
    <n v="5.84"/>
    <n v="-3.66"/>
    <n v="-219.60000000000002"/>
    <x v="1"/>
    <s v="PIECES ACHETEES"/>
  </r>
  <r>
    <s v="XF4292600"/>
    <s v="ETIQUETTE RONDE IDENTIFICATION PRISE"/>
    <d v="2015-04-23T00:00:00"/>
    <n v="17"/>
    <x v="1"/>
    <x v="0"/>
    <x v="215"/>
    <n v="9088"/>
    <x v="127"/>
    <n v="508"/>
    <n v="746.76"/>
    <n v="1.47"/>
    <n v="1.77"/>
    <n v="0.30000000000000004"/>
    <n v="152.40000000000003"/>
    <x v="8"/>
    <s v="ZINC,ALUMINEUX"/>
  </r>
  <r>
    <s v="XFM20ME5Y"/>
    <s v="PIGNON CONIQ.MENE US.E20 200 ARENV/ANGLE"/>
    <d v="2015-04-23T00:00:00"/>
    <n v="17"/>
    <x v="1"/>
    <x v="0"/>
    <x v="113"/>
    <n v="10420"/>
    <x v="64"/>
    <n v="60"/>
    <n v="4813.2"/>
    <n v="80.22"/>
    <n v="0"/>
    <n v="-80.22"/>
    <n v="-4813.2"/>
    <x v="0"/>
    <s v="SANS GO"/>
  </r>
  <r>
    <s v="20027708"/>
    <s v="NETTOYANT AVANT PEINTURE HAKU S2344AC"/>
    <d v="2015-04-23T00:00:00"/>
    <n v="17"/>
    <x v="1"/>
    <x v="0"/>
    <x v="110"/>
    <n v="11277"/>
    <x v="78"/>
    <n v="200"/>
    <n v="390"/>
    <n v="1.95"/>
    <n v="1.95"/>
    <n v="0"/>
    <n v="0"/>
    <x v="0"/>
    <s v="SANS GO"/>
  </r>
  <r>
    <s v="XFZ04ZJ0Y"/>
    <s v="HOUSSE PEBD 1250X(2X425)X1220 PAQ15 *|LS"/>
    <d v="2015-04-23T00:00:00"/>
    <n v="17"/>
    <x v="1"/>
    <x v="0"/>
    <x v="124"/>
    <n v="9245"/>
    <x v="45"/>
    <n v="1056"/>
    <n v="1372.8"/>
    <n v="1.3"/>
    <n v="1.45"/>
    <n v="0.14999999999999991"/>
    <n v="158.39999999999992"/>
    <x v="2"/>
    <s v="PRODUITS DE CONDITIONNEMENT"/>
  </r>
  <r>
    <s v="XFU07XM0Y"/>
    <s v="BOUCHON CAPOTE DN 65 PI ATLAS + EQUIPE C"/>
    <d v="2015-04-23T00:00:00"/>
    <n v="17"/>
    <x v="1"/>
    <x v="0"/>
    <x v="5"/>
    <s v=""/>
    <x v="4"/>
    <n v="210"/>
    <n v="1728.3"/>
    <n v="8.23"/>
    <n v="0"/>
    <n v="-8.23"/>
    <n v="-1728.3000000000002"/>
    <x v="0"/>
    <s v="SANS GO"/>
  </r>
  <r>
    <s v="XFZ10JJ0T"/>
    <s v="C_BRIDE DE JOINT GGS DN 100   GS BLEU"/>
    <d v="2015-04-23T00:00:00"/>
    <n v="17"/>
    <x v="1"/>
    <x v="0"/>
    <x v="5"/>
    <s v=""/>
    <x v="4"/>
    <n v="148"/>
    <n v="929.44"/>
    <n v="6.28"/>
    <n v="0"/>
    <n v="-6.28"/>
    <n v="-929.44"/>
    <x v="0"/>
    <s v="SANS GO"/>
  </r>
  <r>
    <s v="XFU10MB1B"/>
    <s v="CHAPEAU PI AWWA DN100/150 BRUT"/>
    <d v="2015-04-23T00:00:00"/>
    <n v="17"/>
    <x v="1"/>
    <x v="0"/>
    <x v="216"/>
    <n v="11824"/>
    <x v="128"/>
    <n v="50"/>
    <n v="338.5"/>
    <n v="6.77"/>
    <n v="6.69"/>
    <n v="-7.9999999999999183E-2"/>
    <n v="-3.9999999999999591"/>
    <x v="6"/>
    <s v="RETOURS/ VF / FONTES AUTRES"/>
  </r>
  <r>
    <s v="XFU15CP3U"/>
    <s v="BOITE CLAPET DROITE PI150 DRESSE PERCE"/>
    <d v="2015-04-23T00:00:00"/>
    <n v="17"/>
    <x v="1"/>
    <x v="0"/>
    <x v="113"/>
    <n v="10420"/>
    <x v="64"/>
    <n v="128"/>
    <n v="6252.8"/>
    <n v="48.85"/>
    <n v="0"/>
    <n v="-48.85"/>
    <n v="-6252.8"/>
    <x v="0"/>
    <s v="SANS GO"/>
  </r>
  <r>
    <s v="X43829115"/>
    <s v="PALETTE TYPE EUROPALETTE 800X1200 OCCASI"/>
    <d v="2015-04-23T00:00:00"/>
    <n v="17"/>
    <x v="1"/>
    <x v="0"/>
    <x v="170"/>
    <n v="11934"/>
    <x v="77"/>
    <n v="500"/>
    <n v="2725"/>
    <n v="5.45"/>
    <n v="5.67"/>
    <n v="0.21999999999999975"/>
    <n v="109.99999999999987"/>
    <x v="2"/>
    <s v="PRODUITS DE CONDITIONNEMENT"/>
  </r>
  <r>
    <s v="XFM07UE0N"/>
    <s v="VIS MAN.NOVA DIN FSH 65/80 V24 135/91 LA"/>
    <d v="2015-04-23T00:00:00"/>
    <n v="17"/>
    <x v="1"/>
    <x v="0"/>
    <x v="5"/>
    <s v=""/>
    <x v="4"/>
    <n v="6"/>
    <n v="31.26"/>
    <n v="5.21"/>
    <n v="0"/>
    <n v="-5.21"/>
    <n v="-31.259999999999998"/>
    <x v="0"/>
    <s v="SANS GO"/>
  </r>
  <r>
    <s v="XFZ10HF0Y"/>
    <s v="CAISSE AMERICAINE 260X190X50  QUAL. PC20"/>
    <d v="2015-04-23T00:00:00"/>
    <n v="17"/>
    <x v="1"/>
    <x v="0"/>
    <x v="217"/>
    <n v="9510"/>
    <x v="34"/>
    <n v="200"/>
    <n v="120"/>
    <n v="0.6"/>
    <n v="0.6"/>
    <n v="0"/>
    <n v="0"/>
    <x v="2"/>
    <s v="PRODUITS DE CONDITIONNEMENT"/>
  </r>
  <r>
    <s v="XFZ11HF0Y"/>
    <s v="CAISSE AMERICAINE 230X180X180 QUAL. PC20"/>
    <d v="2015-04-23T00:00:00"/>
    <n v="17"/>
    <x v="1"/>
    <x v="0"/>
    <x v="217"/>
    <n v="9510"/>
    <x v="34"/>
    <n v="200"/>
    <n v="110"/>
    <n v="0.55000000000000004"/>
    <n v="0.54"/>
    <n v="-1.0000000000000009E-2"/>
    <n v="-2.0000000000000018"/>
    <x v="2"/>
    <s v="PRODUITS DE CONDITIONNEMENT"/>
  </r>
  <r>
    <s v="XFU10UA3Y"/>
    <s v="VIS MAN. USINEE PI TRI/HYDRO/ AJAX 100"/>
    <d v="2015-04-23T00:00:00"/>
    <n v="17"/>
    <x v="1"/>
    <x v="0"/>
    <x v="218"/>
    <n v="9076"/>
    <x v="129"/>
    <n v="286"/>
    <n v="5994.56"/>
    <n v="20.96"/>
    <n v="20.98"/>
    <n v="1.9999999999999574E-2"/>
    <n v="5.7199999999998781"/>
    <x v="4"/>
    <s v="CUIVREUX"/>
  </r>
  <r>
    <s v="XFU08JS5Y"/>
    <s v="1/2 JT COFFRE EPDM PI 80 DIA. 14 LG.200"/>
    <d v="2015-04-23T00:00:00"/>
    <n v="17"/>
    <x v="1"/>
    <x v="0"/>
    <x v="219"/>
    <n v="9276"/>
    <x v="130"/>
    <n v="1000"/>
    <n v="730"/>
    <n v="0.73"/>
    <n v="0.71"/>
    <n v="-2.0000000000000018E-2"/>
    <n v="-20.000000000000018"/>
    <x v="1"/>
    <s v="PIECES ACHETEES"/>
  </r>
  <r>
    <s v="XFU10NY0Y"/>
    <s v="RELLE ARBRE MAN. PI VR        EN LAITON"/>
    <d v="2015-04-23T00:00:00"/>
    <n v="17"/>
    <x v="1"/>
    <x v="0"/>
    <x v="220"/>
    <n v="9777"/>
    <x v="87"/>
    <n v="7468"/>
    <n v="10081.799999999999"/>
    <n v="1.3499999999999999"/>
    <n v="1.45"/>
    <n v="0.10000000000000009"/>
    <n v="746.80000000000064"/>
    <x v="4"/>
    <s v="CUIVREUX"/>
  </r>
  <r>
    <s v="XFU10RN6Y"/>
    <s v="RACCORD SYM DN 100 G 4&quot; PI S2 IMPREGNE"/>
    <d v="2015-04-24T00:00:00"/>
    <n v="17"/>
    <x v="1"/>
    <x v="0"/>
    <x v="221"/>
    <n v="12403"/>
    <x v="38"/>
    <n v="325"/>
    <n v="2021.5"/>
    <n v="6.22"/>
    <n v="6.2"/>
    <n v="-1.9999999999999574E-2"/>
    <n v="-6.4999999999998614"/>
    <x v="8"/>
    <s v="ZINC,ALUMINEUX"/>
  </r>
  <r>
    <s v="XFU10EP0Y"/>
    <s v="PALIER VISSE PI DN 100 CHIPPY"/>
    <d v="2015-04-24T00:00:00"/>
    <n v="17"/>
    <x v="1"/>
    <x v="0"/>
    <x v="222"/>
    <n v="1209"/>
    <x v="71"/>
    <n v="22"/>
    <n v="103.84"/>
    <n v="4.72"/>
    <n v="4.7"/>
    <n v="-1.9999999999999574E-2"/>
    <n v="-0.43999999999999062"/>
    <x v="4"/>
    <s v="CUIVREUX"/>
  </r>
  <r>
    <s v="XFU10EP0Y"/>
    <s v="PALIER VISSE PI DN 100 CHIPPY"/>
    <d v="2015-04-24T00:00:00"/>
    <n v="17"/>
    <x v="1"/>
    <x v="0"/>
    <x v="222"/>
    <n v="1209"/>
    <x v="71"/>
    <n v="538"/>
    <n v="2539.36"/>
    <n v="4.7200000000000006"/>
    <n v="4.7"/>
    <n v="-2.0000000000000462E-2"/>
    <n v="-10.760000000000248"/>
    <x v="4"/>
    <s v="CUIVREUX"/>
  </r>
  <r>
    <s v="XFU10XP0B"/>
    <s v="BOUCHON ALU RS 100 PI S2 3TROUIMPREGNE"/>
    <d v="2015-04-24T00:00:00"/>
    <n v="17"/>
    <x v="1"/>
    <x v="0"/>
    <x v="221"/>
    <n v="12403"/>
    <x v="38"/>
    <n v="500"/>
    <n v="2960"/>
    <n v="5.92"/>
    <n v="5.36"/>
    <n v="-0.55999999999999961"/>
    <n v="-279.99999999999983"/>
    <x v="8"/>
    <s v="ZINC,ALUMINEUX"/>
  </r>
  <r>
    <s v="20014648"/>
    <s v="TUBE 44.5 EP7.1 EN 10210-1 GALVA"/>
    <d v="2015-04-24T00:00:00"/>
    <n v="17"/>
    <x v="1"/>
    <x v="0"/>
    <x v="210"/>
    <n v="20649"/>
    <x v="124"/>
    <n v="10"/>
    <n v="151.5"/>
    <n v="15.15"/>
    <n v="15.14"/>
    <n v="-9.9999999999997868E-3"/>
    <n v="-9.9999999999997868E-2"/>
    <x v="9"/>
    <s v="ACIER"/>
  </r>
  <r>
    <s v="XFU10ZS1Y"/>
    <s v="PLAQUE D'IMMATRICULATION PING SANS TROU"/>
    <d v="2015-04-09T00:00:00"/>
    <n v="15"/>
    <x v="1"/>
    <x v="0"/>
    <x v="145"/>
    <n v="8955"/>
    <x v="98"/>
    <n v="-2053000"/>
    <n v="-380626.2"/>
    <n v="0.18540000000000001"/>
    <n v="0.17"/>
    <n v="-1.5399999999999997E-2"/>
    <n v="31616.199999999993"/>
    <x v="1"/>
    <s v="PIECES ACHETEES"/>
  </r>
  <r>
    <s v="XFU10ZS1Y"/>
    <s v="PLAQUE D'IMMATRICULATION PING SANS TROU"/>
    <d v="2015-04-24T00:00:00"/>
    <n v="17"/>
    <x v="1"/>
    <x v="0"/>
    <x v="145"/>
    <n v="8955"/>
    <x v="98"/>
    <n v="2053"/>
    <n v="380.63"/>
    <n v="0.18540185094982953"/>
    <n v="0.17"/>
    <n v="-1.5401850949829515E-2"/>
    <n v="-31.619999999999994"/>
    <x v="1"/>
    <s v="PIECES ACHETEES"/>
  </r>
  <r>
    <s v="XFU15JT5Y"/>
    <s v="JT B/C EPDM PING 150 SH66 EN681-1 WA 70"/>
    <d v="2015-04-20T00:00:00"/>
    <n v="17"/>
    <x v="1"/>
    <x v="0"/>
    <x v="112"/>
    <n v="1526"/>
    <x v="37"/>
    <n v="-200"/>
    <n v="-7.2"/>
    <n v="3.6000000000000004E-2"/>
    <n v="3.69"/>
    <n v="3.6539999999999999"/>
    <n v="-730.8"/>
    <x v="5"/>
    <s v="REV.PEINT.,PLASTIQUES,AUTRES"/>
  </r>
  <r>
    <s v="X38481025"/>
    <s v="HUILE DE COUPE CIMSTAR LD 422-02"/>
    <d v="2015-04-24T00:00:00"/>
    <n v="17"/>
    <x v="1"/>
    <x v="0"/>
    <x v="223"/>
    <n v="10400"/>
    <x v="131"/>
    <n v="800"/>
    <n v="3712"/>
    <n v="4.6399999999999997"/>
    <n v="3.74"/>
    <n v="-0.89999999999999947"/>
    <n v="-719.99999999999955"/>
    <x v="0"/>
    <s v="SANS GO"/>
  </r>
  <r>
    <s v="X38111208"/>
    <s v="RUBAN ADHESIF POLYPROPYLENE   CODE: 375"/>
    <d v="2015-04-24T00:00:00"/>
    <n v="17"/>
    <x v="1"/>
    <x v="0"/>
    <x v="153"/>
    <n v="9513"/>
    <x v="103"/>
    <n v="72"/>
    <n v="167.04"/>
    <n v="2.3199999999999998"/>
    <n v="2.25"/>
    <n v="-6.999999999999984E-2"/>
    <n v="-5.0399999999999885"/>
    <x v="0"/>
    <s v="SANS GO"/>
  </r>
  <r>
    <s v="X64675000"/>
    <s v="MANCHON D'INSERTION TEFLON"/>
    <d v="2015-04-24T00:00:00"/>
    <n v="17"/>
    <x v="1"/>
    <x v="0"/>
    <x v="224"/>
    <n v="11364"/>
    <x v="132"/>
    <n v="30"/>
    <n v="220.5"/>
    <n v="7.35"/>
    <n v="6.46"/>
    <n v="-0.88999999999999968"/>
    <n v="-26.699999999999989"/>
    <x v="0"/>
    <s v="SANS GO"/>
  </r>
  <r>
    <s v="X92550029"/>
    <s v="OUTIL KOPAL AUTO CHANFREIN    TYPE 2-36"/>
    <d v="2015-04-24T00:00:00"/>
    <n v="17"/>
    <x v="1"/>
    <x v="0"/>
    <x v="225"/>
    <n v="12564"/>
    <x v="133"/>
    <n v="2"/>
    <n v="669.18"/>
    <n v="334.59"/>
    <n v="306.36"/>
    <n v="-28.229999999999961"/>
    <n v="-56.459999999999923"/>
    <x v="0"/>
    <s v="SANS GO"/>
  </r>
  <r>
    <s v="20039137"/>
    <s v="RONDELLE DIAPHRAGME SBR NOIR     40 M3/H"/>
    <d v="2015-04-24T00:00:00"/>
    <n v="17"/>
    <x v="1"/>
    <x v="0"/>
    <x v="146"/>
    <n v="12412"/>
    <x v="99"/>
    <n v="10"/>
    <n v="220"/>
    <n v="22"/>
    <n v="22"/>
    <n v="0"/>
    <n v="0"/>
    <x v="1"/>
    <s v="PIECES ACHETEES"/>
  </r>
  <r>
    <s v="X41311568"/>
    <s v="ECROU USUEL H , M 14 CLASSE 8 ZINGUE BIC"/>
    <d v="2015-04-24T00:00:00"/>
    <n v="17"/>
    <x v="1"/>
    <x v="0"/>
    <x v="115"/>
    <n v="1152"/>
    <x v="20"/>
    <n v="800"/>
    <n v="32.64"/>
    <n v="4.0800000000000003E-2"/>
    <n v="0.04"/>
    <n v="-8.000000000000021E-4"/>
    <n v="-0.64000000000000168"/>
    <x v="1"/>
    <s v="PIECES ACHETEES"/>
  </r>
  <r>
    <s v="XF4292722"/>
    <s v="RONDELLE DIAPH 72 M3/H    SBR DURETEE 65"/>
    <d v="2015-04-24T00:00:00"/>
    <n v="17"/>
    <x v="1"/>
    <x v="0"/>
    <x v="146"/>
    <n v="12412"/>
    <x v="99"/>
    <n v="10"/>
    <n v="270"/>
    <n v="27"/>
    <n v="27"/>
    <n v="0"/>
    <n v="0"/>
    <x v="1"/>
    <s v="PIECES ACHETEES"/>
  </r>
  <r>
    <s v="20026321"/>
    <s v="FRAISE LIME ROTATIVE CARBURE 6MM SPG1230"/>
    <d v="2015-06-01T00:00:00"/>
    <n v="23"/>
    <x v="2"/>
    <x v="0"/>
    <x v="226"/>
    <n v="10939"/>
    <x v="1"/>
    <n v="2"/>
    <n v="54.16"/>
    <n v="27.08"/>
    <n v="0"/>
    <n v="-27.08"/>
    <n v="-54.16"/>
    <x v="10"/>
    <s v=""/>
  </r>
  <r>
    <s v="XFM27MF5H"/>
    <s v="CHAPEAU ORDON.27,3 AWWA POLYURNOIR"/>
    <d v="2015-06-01T00:00:00"/>
    <n v="23"/>
    <x v="2"/>
    <x v="0"/>
    <x v="5"/>
    <s v=""/>
    <x v="4"/>
    <n v="60"/>
    <n v="610.20000000000005"/>
    <n v="10.17"/>
    <n v="0"/>
    <n v="-10.17"/>
    <n v="-610.20000000000005"/>
    <x v="10"/>
    <s v=""/>
  </r>
  <r>
    <s v="XFM08FH0S"/>
    <s v="OPERCULE NOVA 65/80 PATINS     NITRILE"/>
    <d v="2015-06-01T00:00:00"/>
    <n v="23"/>
    <x v="2"/>
    <x v="0"/>
    <x v="227"/>
    <n v="1191"/>
    <x v="3"/>
    <n v="74"/>
    <n v="407.1"/>
    <n v="5.5013513513513512"/>
    <n v="5.5"/>
    <n v="-1.3513513513512265E-3"/>
    <n v="-9.9999999999990763E-2"/>
    <x v="1"/>
    <s v="PIECES ACHETEES"/>
  </r>
  <r>
    <s v="29005722"/>
    <s v="OPERCULE NOVA 200 PATINS EPDM WRAS 60°"/>
    <d v="2015-06-01T00:00:00"/>
    <n v="23"/>
    <x v="2"/>
    <x v="0"/>
    <x v="228"/>
    <n v="1292"/>
    <x v="2"/>
    <n v="90"/>
    <n v="4202.1000000000004"/>
    <n v="46.690000000000005"/>
    <n v="0"/>
    <n v="-46.690000000000005"/>
    <n v="-4202.1000000000004"/>
    <x v="10"/>
    <s v=""/>
  </r>
  <r>
    <s v="XFM25FE0S"/>
    <s v="OPERCULE NOVA 250 A PATINS"/>
    <d v="2015-06-01T00:00:00"/>
    <n v="23"/>
    <x v="2"/>
    <x v="0"/>
    <x v="228"/>
    <n v="1292"/>
    <x v="2"/>
    <n v="216"/>
    <n v="13288.32"/>
    <n v="61.519999999999996"/>
    <n v="29.56"/>
    <n v="-31.959999999999997"/>
    <n v="-6903.36"/>
    <x v="10"/>
    <s v=""/>
  </r>
  <r>
    <s v="XFW11RH5Y"/>
    <s v="RACCORD KEYSER FIL.4&quot;ALU BI100+OXYD.ANOD"/>
    <d v="2015-06-01T00:00:00"/>
    <n v="23"/>
    <x v="2"/>
    <x v="0"/>
    <x v="229"/>
    <n v="12403"/>
    <x v="38"/>
    <n v="138"/>
    <n v="1373.1"/>
    <n v="9.9499999999999993"/>
    <n v="9.15"/>
    <n v="-0.79999999999999893"/>
    <n v="-110.39999999999985"/>
    <x v="8"/>
    <s v="ZINC,ALUMINEUX"/>
  </r>
  <r>
    <s v="XFZ10HF5Y"/>
    <s v="CAISSE AMERICAINE 160X160X120 QUAL. GC20"/>
    <d v="2015-06-01T00:00:00"/>
    <n v="23"/>
    <x v="2"/>
    <x v="0"/>
    <x v="230"/>
    <n v="9510"/>
    <x v="34"/>
    <n v="200"/>
    <n v="122"/>
    <n v="0.61"/>
    <n v="0.62"/>
    <n v="1.0000000000000009E-2"/>
    <n v="2.0000000000000018"/>
    <x v="2"/>
    <s v="PRODUITS DE CONDITIONNEMENT"/>
  </r>
  <r>
    <s v="XFU09AG5Y"/>
    <s v="CORDELETTE LG 180 PI S2       NOUVELLE B"/>
    <d v="2015-06-01T00:00:00"/>
    <n v="23"/>
    <x v="2"/>
    <x v="0"/>
    <x v="231"/>
    <n v="9405"/>
    <x v="60"/>
    <n v="845"/>
    <n v="427.06"/>
    <n v="0.50539644970414199"/>
    <n v="0.47"/>
    <n v="-3.5396449704142019E-2"/>
    <n v="-29.910000000000007"/>
    <x v="1"/>
    <s v="PIECES ACHETEES"/>
  </r>
  <r>
    <s v="X41803262"/>
    <s v="VIS TAPTITE TETE HE 5X10 ACIER INOX A2 H"/>
    <d v="2015-06-01T00:00:00"/>
    <n v="23"/>
    <x v="2"/>
    <x v="0"/>
    <x v="232"/>
    <n v="1152"/>
    <x v="20"/>
    <n v="1000"/>
    <n v="95.94"/>
    <n v="9.5939999999999998E-2"/>
    <n v="0.1"/>
    <n v="4.060000000000008E-3"/>
    <n v="4.0600000000000076"/>
    <x v="1"/>
    <s v="PIECES ACHETEES"/>
  </r>
  <r>
    <s v="X41054282"/>
    <s v="VIS CHC TETE BASSE M12X50 ACIER 8/8 DIN"/>
    <d v="2015-06-01T00:00:00"/>
    <n v="23"/>
    <x v="2"/>
    <x v="0"/>
    <x v="232"/>
    <n v="1152"/>
    <x v="20"/>
    <n v="2200"/>
    <n v="361.66"/>
    <n v="0.16439090909090912"/>
    <n v="0.17"/>
    <n v="5.6090909090908969E-3"/>
    <n v="12.339999999999973"/>
    <x v="1"/>
    <s v="PIECES ACHETEES"/>
  </r>
  <r>
    <s v="X41107554"/>
    <s v="VIS H, M 16 - 70 X 38         ACIER 8/8"/>
    <d v="2015-06-01T00:00:00"/>
    <n v="23"/>
    <x v="2"/>
    <x v="0"/>
    <x v="232"/>
    <n v="1152"/>
    <x v="20"/>
    <n v="1500"/>
    <n v="571.82000000000005"/>
    <n v="0.38121333333333335"/>
    <n v="0.38"/>
    <n v="-1.213333333333344E-3"/>
    <n v="-1.820000000000016"/>
    <x v="1"/>
    <s v="PIECES ACHETEES"/>
  </r>
  <r>
    <s v="X42328059"/>
    <s v="RIVET AVEU 4X12 TP ALU SERR 1A6,5 ACIER"/>
    <d v="2015-06-01T00:00:00"/>
    <n v="23"/>
    <x v="2"/>
    <x v="0"/>
    <x v="232"/>
    <n v="1152"/>
    <x v="20"/>
    <n v="1000"/>
    <n v="14.92"/>
    <n v="1.4919999999999999E-2"/>
    <n v="0.01"/>
    <n v="-4.919999999999999E-3"/>
    <n v="-4.919999999999999"/>
    <x v="1"/>
    <s v="PIECES ACHETEES"/>
  </r>
  <r>
    <s v="X42813418"/>
    <s v="RONDELLE LL10  10,5 X 36 X 2   CLASSE 4"/>
    <d v="2015-06-01T00:00:00"/>
    <n v="23"/>
    <x v="2"/>
    <x v="0"/>
    <x v="232"/>
    <n v="1152"/>
    <x v="20"/>
    <n v="2000"/>
    <n v="44.4"/>
    <n v="2.2200000000000001E-2"/>
    <n v="0.02"/>
    <n v="-2.2000000000000006E-3"/>
    <n v="-4.4000000000000012"/>
    <x v="1"/>
    <s v="PIECES ACHETEES"/>
  </r>
  <r>
    <s v="X41072550"/>
    <s v="VIS CHC M 5 X 12  ACIER  INOX A4-80"/>
    <d v="2015-06-01T00:00:00"/>
    <n v="23"/>
    <x v="2"/>
    <x v="0"/>
    <x v="232"/>
    <n v="1152"/>
    <x v="20"/>
    <n v="400"/>
    <n v="13.69"/>
    <n v="3.4224999999999998E-2"/>
    <n v="0.03"/>
    <n v="-4.2249999999999996E-3"/>
    <n v="-1.69"/>
    <x v="1"/>
    <s v="PIECES ACHETEES"/>
  </r>
  <r>
    <s v="X42812004"/>
    <s v="RONDELLE Z 16  17,0 X 30 X 3,0 CLASSE 4"/>
    <d v="2015-06-01T00:00:00"/>
    <n v="23"/>
    <x v="2"/>
    <x v="0"/>
    <x v="232"/>
    <n v="1152"/>
    <x v="20"/>
    <n v="6000"/>
    <n v="181.44"/>
    <n v="3.024E-2"/>
    <n v="0.03"/>
    <n v="-2.4000000000000063E-4"/>
    <n v="-1.4400000000000037"/>
    <x v="1"/>
    <s v="PIECES ACHETEES"/>
  </r>
  <r>
    <s v="XFU10AH0Y"/>
    <s v="ESSE DE FIXAT.DES 1/2 PLAQUE  PING (INOX"/>
    <d v="2015-06-01T00:00:00"/>
    <n v="23"/>
    <x v="2"/>
    <x v="0"/>
    <x v="233"/>
    <n v="9662"/>
    <x v="134"/>
    <n v="1000"/>
    <n v="270"/>
    <n v="0.27"/>
    <n v="0.35"/>
    <n v="7.999999999999996E-2"/>
    <n v="79.999999999999957"/>
    <x v="1"/>
    <s v="PIECES ACHETEES"/>
  </r>
  <r>
    <s v="XFM10DG0Y"/>
    <s v="CHAPEAU NOVA DN 100   USINE"/>
    <d v="2015-06-02T00:00:00"/>
    <n v="23"/>
    <x v="2"/>
    <x v="0"/>
    <x v="5"/>
    <s v=""/>
    <x v="4"/>
    <n v="700"/>
    <n v="2653"/>
    <n v="3.79"/>
    <n v="0"/>
    <n v="-3.79"/>
    <n v="-2653"/>
    <x v="10"/>
    <s v=""/>
  </r>
  <r>
    <s v="XFM10DG0Y"/>
    <s v="CHAPEAU NOVA DN 100   USINE"/>
    <d v="2015-06-02T00:00:00"/>
    <n v="23"/>
    <x v="2"/>
    <x v="0"/>
    <x v="5"/>
    <s v=""/>
    <x v="4"/>
    <n v="2100"/>
    <n v="7959"/>
    <n v="3.79"/>
    <n v="0"/>
    <n v="-3.79"/>
    <n v="-7959"/>
    <x v="10"/>
    <s v=""/>
  </r>
  <r>
    <s v="29000932"/>
    <s v="BUSE POUR LIMITEUR DIAPHRAGME 150 USINEE"/>
    <d v="2015-06-02T00:00:00"/>
    <n v="23"/>
    <x v="2"/>
    <x v="0"/>
    <x v="234"/>
    <n v="9061"/>
    <x v="50"/>
    <n v="16"/>
    <n v="68"/>
    <n v="4.25"/>
    <n v="0"/>
    <n v="-4.25"/>
    <n v="-68"/>
    <x v="10"/>
    <s v=""/>
  </r>
  <r>
    <s v="29000275"/>
    <s v="NOTICE ENSEMBLE DE VANNAGE ADM R1 927"/>
    <d v="2015-06-02T00:00:00"/>
    <n v="23"/>
    <x v="2"/>
    <x v="0"/>
    <x v="5"/>
    <s v=""/>
    <x v="4"/>
    <n v="6"/>
    <n v="3.9"/>
    <n v="0.65"/>
    <n v="0"/>
    <n v="-0.65"/>
    <n v="-3.9000000000000004"/>
    <x v="10"/>
    <s v=""/>
  </r>
  <r>
    <s v="29000725"/>
    <s v="NOTICE KIT COFFRE ELANCIO  R1 310"/>
    <d v="2015-06-02T00:00:00"/>
    <n v="23"/>
    <x v="2"/>
    <x v="0"/>
    <x v="5"/>
    <s v=""/>
    <x v="4"/>
    <n v="24"/>
    <n v="15.6"/>
    <n v="0.65"/>
    <n v="0"/>
    <n v="-0.65"/>
    <n v="-15.600000000000001"/>
    <x v="10"/>
    <s v=""/>
  </r>
  <r>
    <s v="XFU305K5Y"/>
    <s v="NOTICE KIT PI R1 305          L172953 &amp;"/>
    <d v="2015-06-02T00:00:00"/>
    <n v="23"/>
    <x v="2"/>
    <x v="0"/>
    <x v="5"/>
    <s v=""/>
    <x v="4"/>
    <n v="2"/>
    <n v="2.78"/>
    <n v="1.39"/>
    <n v="0"/>
    <n v="-1.39"/>
    <n v="-2.78"/>
    <x v="10"/>
    <s v=""/>
  </r>
  <r>
    <s v="XFU314K5Y"/>
    <s v="NOTICE KIT PI R1 314 173040 (041) 214346"/>
    <d v="2015-06-02T00:00:00"/>
    <n v="23"/>
    <x v="2"/>
    <x v="0"/>
    <x v="5"/>
    <s v=""/>
    <x v="4"/>
    <n v="5"/>
    <n v="6.95"/>
    <n v="1.3900000000000001"/>
    <n v="0"/>
    <n v="-1.3900000000000001"/>
    <n v="-6.9500000000000011"/>
    <x v="10"/>
    <s v=""/>
  </r>
  <r>
    <s v="XFU329K5Y"/>
    <s v="NOTICE KIT PI R1 329  ZK08A023ZK10A024-Z"/>
    <d v="2015-06-02T00:00:00"/>
    <n v="23"/>
    <x v="2"/>
    <x v="0"/>
    <x v="5"/>
    <s v=""/>
    <x v="4"/>
    <n v="20"/>
    <n v="13"/>
    <n v="0.65"/>
    <n v="0"/>
    <n v="-0.65"/>
    <n v="-13"/>
    <x v="10"/>
    <s v=""/>
  </r>
  <r>
    <s v="XFM32EN5Y"/>
    <s v="PALIER V32 LAITON E20 +GRAISSE200/300EAU"/>
    <d v="2015-06-02T00:00:00"/>
    <n v="23"/>
    <x v="2"/>
    <x v="0"/>
    <x v="235"/>
    <n v="8825"/>
    <x v="43"/>
    <n v="2201"/>
    <n v="12985.9"/>
    <n v="5.8999999999999995"/>
    <n v="6.4"/>
    <n v="0.50000000000000089"/>
    <n v="1100.500000000002"/>
    <x v="4"/>
    <s v="CUIVREUX"/>
  </r>
  <r>
    <s v="XFM04VA2B"/>
    <s v="ECROU MAN E20 BRUT40-50 VENTEX50-65"/>
    <d v="2015-06-02T00:00:00"/>
    <n v="23"/>
    <x v="2"/>
    <x v="0"/>
    <x v="235"/>
    <n v="8825"/>
    <x v="43"/>
    <n v="4000"/>
    <n v="3080"/>
    <n v="0.77"/>
    <n v="0.72"/>
    <n v="-5.0000000000000044E-2"/>
    <n v="-200.00000000000017"/>
    <x v="4"/>
    <s v="CUIVREUX"/>
  </r>
  <r>
    <s v="X62763270"/>
    <s v="BURIN A PROFIL CONSTANT AVEC  PROTECTION"/>
    <d v="2015-06-02T00:00:00"/>
    <n v="23"/>
    <x v="2"/>
    <x v="0"/>
    <x v="236"/>
    <n v="1170"/>
    <x v="81"/>
    <n v="5"/>
    <n v="40.950000000000003"/>
    <n v="8.1900000000000013"/>
    <n v="11.76"/>
    <n v="3.5699999999999985"/>
    <n v="17.849999999999994"/>
    <x v="10"/>
    <s v=""/>
  </r>
  <r>
    <s v="XFM20VA0B"/>
    <s v="ECROU DE MAN. BRUT V20 V24"/>
    <d v="2015-06-02T00:00:00"/>
    <n v="23"/>
    <x v="2"/>
    <x v="0"/>
    <x v="235"/>
    <n v="8825"/>
    <x v="43"/>
    <n v="9580"/>
    <n v="11304.4"/>
    <n v="1.18"/>
    <n v="1.0900000000000001"/>
    <n v="-8.9999999999999858E-2"/>
    <n v="-862.19999999999868"/>
    <x v="4"/>
    <s v="CUIVREUX"/>
  </r>
  <r>
    <s v="XFM24EP0Y"/>
    <s v="PALIER V24 LAITON NOVA 100/150+ GRAISSE"/>
    <d v="2015-06-02T00:00:00"/>
    <n v="23"/>
    <x v="2"/>
    <x v="0"/>
    <x v="235"/>
    <n v="8825"/>
    <x v="43"/>
    <n v="2459"/>
    <n v="7967.16"/>
    <n v="3.2399999999999998"/>
    <n v="3.3"/>
    <n v="6.0000000000000053E-2"/>
    <n v="147.54000000000013"/>
    <x v="4"/>
    <s v="CUIVREUX"/>
  </r>
  <r>
    <s v="20017061"/>
    <s v="PALIER VISSE PI DN100 CHIPPY AVEC JOINTS"/>
    <d v="2015-06-02T00:00:00"/>
    <n v="23"/>
    <x v="2"/>
    <x v="0"/>
    <x v="235"/>
    <n v="8825"/>
    <x v="43"/>
    <n v="1171"/>
    <n v="4039.95"/>
    <n v="3.4499999999999997"/>
    <n v="3.34"/>
    <n v="-0.10999999999999988"/>
    <n v="-128.80999999999986"/>
    <x v="4"/>
    <s v="CUIVREUX"/>
  </r>
  <r>
    <s v="XFM04VA2B"/>
    <s v="ECROU MAN E20 BRUT40-50 VENTEX50-65"/>
    <d v="2015-06-02T00:00:00"/>
    <n v="23"/>
    <x v="2"/>
    <x v="0"/>
    <x v="235"/>
    <n v="8825"/>
    <x v="43"/>
    <n v="32"/>
    <n v="24.64"/>
    <n v="0.77"/>
    <n v="0.72"/>
    <n v="-5.0000000000000044E-2"/>
    <n v="-1.6000000000000014"/>
    <x v="4"/>
    <s v="CUIVREUX"/>
  </r>
  <r>
    <s v="20020218"/>
    <s v="GANTS NOIR NYMFIT GOLDEX TAILLE 8"/>
    <d v="2015-06-02T00:00:00"/>
    <n v="23"/>
    <x v="2"/>
    <x v="0"/>
    <x v="237"/>
    <n v="12324"/>
    <x v="19"/>
    <n v="50"/>
    <n v="128.5"/>
    <n v="2.57"/>
    <n v="1.35"/>
    <n v="-1.2199999999999998"/>
    <n v="-60.999999999999986"/>
    <x v="10"/>
    <s v=""/>
  </r>
  <r>
    <s v="20020219"/>
    <s v="GANTS NOIR NYMFIT GOLDEX TAILLE 9"/>
    <d v="2015-06-02T00:00:00"/>
    <n v="23"/>
    <x v="2"/>
    <x v="0"/>
    <x v="237"/>
    <n v="12324"/>
    <x v="19"/>
    <n v="50"/>
    <n v="128.5"/>
    <n v="2.57"/>
    <n v="1.35"/>
    <n v="-1.2199999999999998"/>
    <n v="-60.999999999999986"/>
    <x v="10"/>
    <s v=""/>
  </r>
  <r>
    <s v="X67341035"/>
    <s v="SEMELLE VALSTAU P:43 ANTI-ODEURS REF:182"/>
    <d v="2015-06-02T00:00:00"/>
    <n v="23"/>
    <x v="2"/>
    <x v="0"/>
    <x v="237"/>
    <n v="12324"/>
    <x v="19"/>
    <n v="15"/>
    <n v="46.35"/>
    <n v="3.0900000000000003"/>
    <n v="2.81"/>
    <n v="-0.28000000000000025"/>
    <n v="-4.2000000000000037"/>
    <x v="10"/>
    <s v=""/>
  </r>
  <r>
    <s v="X67331023"/>
    <s v="GANTS PROTEC.COUPURE T=9 PU900. 1830E03"/>
    <d v="2015-06-02T00:00:00"/>
    <n v="23"/>
    <x v="2"/>
    <x v="0"/>
    <x v="237"/>
    <n v="12324"/>
    <x v="19"/>
    <n v="144"/>
    <n v="761.76"/>
    <n v="5.29"/>
    <n v="0"/>
    <n v="-5.29"/>
    <n v="-761.76"/>
    <x v="10"/>
    <s v=""/>
  </r>
  <r>
    <s v="20033800"/>
    <s v="GANTS PROTEC.COUPURE T=8 PU900. 1830E02"/>
    <d v="2015-06-02T00:00:00"/>
    <n v="23"/>
    <x v="2"/>
    <x v="0"/>
    <x v="237"/>
    <n v="12324"/>
    <x v="19"/>
    <n v="144"/>
    <n v="761.76"/>
    <n v="5.29"/>
    <n v="0"/>
    <n v="-5.29"/>
    <n v="-761.76"/>
    <x v="10"/>
    <s v=""/>
  </r>
  <r>
    <s v="29005725"/>
    <s v="OPERCULE E20 DN400 EPDM WRAS 60°"/>
    <d v="2015-06-02T00:00:00"/>
    <n v="23"/>
    <x v="2"/>
    <x v="0"/>
    <x v="238"/>
    <n v="10870"/>
    <x v="35"/>
    <n v="10"/>
    <n v="2944.5"/>
    <n v="294.45"/>
    <n v="0"/>
    <n v="-294.45"/>
    <n v="-2944.5"/>
    <x v="10"/>
    <s v=""/>
  </r>
  <r>
    <s v="XFZ10HF0Y"/>
    <s v="CAISSE AMERICAINE 260X190X50  QUAL. PC20"/>
    <d v="2015-06-02T00:00:00"/>
    <n v="23"/>
    <x v="2"/>
    <x v="0"/>
    <x v="230"/>
    <n v="9510"/>
    <x v="34"/>
    <n v="245"/>
    <n v="129.85"/>
    <n v="0.53"/>
    <n v="0.6"/>
    <n v="6.9999999999999951E-2"/>
    <n v="17.149999999999988"/>
    <x v="2"/>
    <s v="PRODUITS DE CONDITIONNEMENT"/>
  </r>
  <r>
    <s v="XFZ11HF0Y"/>
    <s v="CAISSE AMERICAINE 230X180X180 QUAL. PC20"/>
    <d v="2015-06-02T00:00:00"/>
    <n v="23"/>
    <x v="2"/>
    <x v="0"/>
    <x v="230"/>
    <n v="9510"/>
    <x v="34"/>
    <n v="200"/>
    <n v="110"/>
    <n v="0.55000000000000004"/>
    <n v="0.54"/>
    <n v="-1.0000000000000009E-2"/>
    <n v="-2.0000000000000018"/>
    <x v="2"/>
    <s v="PRODUITS DE CONDITIONNEMENT"/>
  </r>
  <r>
    <s v="XFZ11HF0Y"/>
    <s v="CAISSE AMERICAINE 230X180X180 QUAL. PC20"/>
    <d v="2015-06-02T00:00:00"/>
    <n v="23"/>
    <x v="2"/>
    <x v="0"/>
    <x v="230"/>
    <n v="9510"/>
    <x v="34"/>
    <n v="297"/>
    <n v="157.41"/>
    <n v="0.53"/>
    <n v="0.54"/>
    <n v="1.0000000000000009E-2"/>
    <n v="2.9700000000000024"/>
    <x v="2"/>
    <s v="PRODUITS DE CONDITIONNEMENT"/>
  </r>
  <r>
    <s v="X43825981"/>
    <s v="BOUCHON POLY BE 125-BU150 PLAN 87063-1 A"/>
    <d v="2015-06-02T00:00:00"/>
    <n v="23"/>
    <x v="2"/>
    <x v="0"/>
    <x v="239"/>
    <n v="27415"/>
    <x v="97"/>
    <n v="3888"/>
    <n v="583.20000000000005"/>
    <n v="0.15000000000000002"/>
    <n v="0.15"/>
    <n v="0"/>
    <n v="-1.0791367799356522E-13"/>
    <x v="1"/>
    <s v="PIECES ACHETEES"/>
  </r>
  <r>
    <s v="20014362"/>
    <s v="COFFRE ELANCIO AVEC COLLIER DIA 118"/>
    <d v="2015-06-02T00:00:00"/>
    <n v="23"/>
    <x v="2"/>
    <x v="0"/>
    <x v="240"/>
    <n v="13614"/>
    <x v="23"/>
    <n v="60"/>
    <n v="8652"/>
    <n v="144.19999999999999"/>
    <n v="150.34"/>
    <n v="6.1400000000000148"/>
    <n v="368.40000000000089"/>
    <x v="1"/>
    <s v="PIECES ACHETEES"/>
  </r>
  <r>
    <s v="XFH10CG3B"/>
    <s v="CORPS BRUT RENV.ANG. NV MOD.  TOUS DN"/>
    <d v="2015-06-02T00:00:00"/>
    <n v="23"/>
    <x v="2"/>
    <x v="0"/>
    <x v="241"/>
    <n v="3285"/>
    <x v="8"/>
    <n v="110"/>
    <n v="3399"/>
    <n v="30.9"/>
    <n v="13.76"/>
    <n v="-17.14"/>
    <n v="-1885.4"/>
    <x v="6"/>
    <s v="RETOURS/ VF / FONTES AUTRES"/>
  </r>
  <r>
    <s v="X51363270"/>
    <s v="JOINT TORIQUE 43,82X5,33 NIT.70BSUSA327"/>
    <d v="2015-06-03T00:00:00"/>
    <n v="23"/>
    <x v="2"/>
    <x v="0"/>
    <x v="242"/>
    <n v="8695"/>
    <x v="80"/>
    <n v="6000"/>
    <n v="720"/>
    <n v="0.12"/>
    <n v="0.12"/>
    <n v="0"/>
    <n v="0"/>
    <x v="1"/>
    <s v="PIECES ACHETEES"/>
  </r>
  <r>
    <s v="XFM20ZJ0Y"/>
    <s v="BOUCHON KAPSTO DN 200 TYPE GPN650 PERCE"/>
    <d v="2015-06-03T00:00:00"/>
    <n v="23"/>
    <x v="2"/>
    <x v="0"/>
    <x v="243"/>
    <n v="5733"/>
    <x v="13"/>
    <n v="1650"/>
    <n v="838.27"/>
    <n v="0.50804242424242418"/>
    <n v="0.5"/>
    <n v="-8.0424242424241843E-3"/>
    <n v="-13.269999999999904"/>
    <x v="1"/>
    <s v="PIECES ACHETEES"/>
  </r>
  <r>
    <s v="X85110047"/>
    <s v="JOINT MOUSSE  DIAM: 22/42  EP: 12 MAT: M"/>
    <d v="2015-06-03T00:00:00"/>
    <n v="23"/>
    <x v="2"/>
    <x v="0"/>
    <x v="244"/>
    <n v="18436"/>
    <x v="135"/>
    <n v="1000"/>
    <n v="580"/>
    <n v="0.57999999999999996"/>
    <n v="0.57999999999999996"/>
    <n v="0"/>
    <n v="0"/>
    <x v="1"/>
    <s v="PIECES ACHETEES"/>
  </r>
  <r>
    <s v="XFM10DG0T"/>
    <s v="CHAPEAU NOVA 100 US.BLEU 250  MICRONS"/>
    <d v="2015-06-03T00:00:00"/>
    <n v="23"/>
    <x v="2"/>
    <x v="0"/>
    <x v="245"/>
    <n v="1227"/>
    <x v="27"/>
    <n v="1421"/>
    <n v="8582.84"/>
    <n v="6.04"/>
    <n v="0"/>
    <n v="-6.04"/>
    <n v="-8582.84"/>
    <x v="10"/>
    <s v=""/>
  </r>
  <r>
    <s v="XFM10DG0T"/>
    <s v="CHAPEAU NOVA 100 US.BLEU 250  MICRONS"/>
    <d v="2015-06-03T00:00:00"/>
    <n v="23"/>
    <x v="2"/>
    <x v="0"/>
    <x v="245"/>
    <n v="1227"/>
    <x v="27"/>
    <n v="329"/>
    <n v="1987.16"/>
    <n v="6.04"/>
    <n v="0"/>
    <n v="-6.04"/>
    <n v="-1987.16"/>
    <x v="10"/>
    <s v=""/>
  </r>
  <r>
    <s v="XFM12UD0Y"/>
    <s v="VIS DE MAN. NOVA FAH DN 125   V24 195/30"/>
    <d v="2015-06-03T00:00:00"/>
    <n v="23"/>
    <x v="2"/>
    <x v="0"/>
    <x v="5"/>
    <s v=""/>
    <x v="4"/>
    <n v="392"/>
    <n v="1709.12"/>
    <n v="4.3599999999999994"/>
    <n v="0"/>
    <n v="-4.3599999999999994"/>
    <n v="-1709.12"/>
    <x v="10"/>
    <s v=""/>
  </r>
  <r>
    <s v="XFM12UD0Y"/>
    <s v="VIS DE MAN. NOVA FAH DN 125   V24 195/30"/>
    <d v="2015-06-03T00:00:00"/>
    <n v="23"/>
    <x v="2"/>
    <x v="0"/>
    <x v="5"/>
    <s v=""/>
    <x v="4"/>
    <n v="392"/>
    <n v="1709.12"/>
    <n v="4.3599999999999994"/>
    <n v="0"/>
    <n v="-4.3599999999999994"/>
    <n v="-1709.12"/>
    <x v="10"/>
    <s v=""/>
  </r>
  <r>
    <s v="XFM12UD0Y"/>
    <s v="VIS DE MAN. NOVA FAH DN 125   V24 195/30"/>
    <d v="2015-06-03T00:00:00"/>
    <n v="23"/>
    <x v="2"/>
    <x v="0"/>
    <x v="5"/>
    <s v=""/>
    <x v="4"/>
    <n v="285"/>
    <n v="1242.5999999999999"/>
    <n v="4.3599999999999994"/>
    <n v="0"/>
    <n v="-4.3599999999999994"/>
    <n v="-1242.5999999999999"/>
    <x v="10"/>
    <s v=""/>
  </r>
  <r>
    <s v="185512"/>
    <s v="CORPS NOVA  200 SERIE 14  USINE PN16§"/>
    <d v="2015-06-03T00:00:00"/>
    <n v="23"/>
    <x v="2"/>
    <x v="0"/>
    <x v="246"/>
    <n v="18"/>
    <x v="65"/>
    <n v="32"/>
    <n v="3419.81"/>
    <n v="106.8690625"/>
    <n v="100.98"/>
    <n v="-5.8890624999999943"/>
    <n v="-188.44999999999982"/>
    <x v="3"/>
    <s v="BRUTS USINES"/>
  </r>
  <r>
    <s v="185514"/>
    <s v="CORPS NOVA  250 SERIE 14  USINE PN16§"/>
    <d v="2015-06-03T00:00:00"/>
    <n v="23"/>
    <x v="2"/>
    <x v="0"/>
    <x v="246"/>
    <n v="18"/>
    <x v="65"/>
    <n v="60"/>
    <n v="10041.799999999999"/>
    <n v="167.36333333333332"/>
    <n v="160.51"/>
    <n v="-6.8533333333333246"/>
    <n v="-411.19999999999948"/>
    <x v="3"/>
    <s v="BRUTS USINES"/>
  </r>
  <r>
    <s v="199197"/>
    <s v="BOITE VISSEE PI C9 + 100 BRUN ROUGE"/>
    <d v="2015-06-03T00:00:00"/>
    <n v="23"/>
    <x v="2"/>
    <x v="0"/>
    <x v="246"/>
    <n v="18"/>
    <x v="65"/>
    <n v="300"/>
    <n v="3933.66"/>
    <n v="13.1122"/>
    <n v="14.36"/>
    <n v="1.2477999999999998"/>
    <n v="374.33999999999992"/>
    <x v="3"/>
    <s v="BRUTS USINES"/>
  </r>
  <r>
    <s v="171701"/>
    <s v="CORPS NOVA DN 65 SERIE 14"/>
    <d v="2015-06-03T00:00:00"/>
    <n v="23"/>
    <x v="2"/>
    <x v="0"/>
    <x v="246"/>
    <n v="18"/>
    <x v="65"/>
    <n v="160"/>
    <n v="3332.64"/>
    <n v="20.829000000000001"/>
    <n v="17.8"/>
    <n v="-3.0289999999999999"/>
    <n v="-484.64"/>
    <x v="3"/>
    <s v="BRUTS USINES"/>
  </r>
  <r>
    <s v="171701"/>
    <s v="CORPS NOVA DN 65 SERIE 14"/>
    <d v="2015-06-03T00:00:00"/>
    <n v="23"/>
    <x v="2"/>
    <x v="0"/>
    <x v="246"/>
    <n v="18"/>
    <x v="65"/>
    <n v="160"/>
    <n v="3332.64"/>
    <n v="20.829000000000001"/>
    <n v="17.8"/>
    <n v="-3.0289999999999999"/>
    <n v="-484.64"/>
    <x v="3"/>
    <s v="BRUTS USINES"/>
  </r>
  <r>
    <s v="171680"/>
    <s v="ARMATURE BRUTE NOVA  DN 100 §"/>
    <d v="2015-06-03T00:00:00"/>
    <n v="23"/>
    <x v="2"/>
    <x v="0"/>
    <x v="246"/>
    <n v="18"/>
    <x v="65"/>
    <n v="3150"/>
    <n v="9349.2000000000007"/>
    <n v="2.9680000000000004"/>
    <n v="3.21"/>
    <n v="0.24199999999999955"/>
    <n v="762.29999999999859"/>
    <x v="3"/>
    <s v="BRUTS USINES"/>
  </r>
  <r>
    <s v="205192"/>
    <s v="CORPS NOVA DN 65 PERCE 60 SERIE 15 PN25"/>
    <d v="2015-06-03T00:00:00"/>
    <n v="23"/>
    <x v="2"/>
    <x v="0"/>
    <x v="246"/>
    <n v="18"/>
    <x v="65"/>
    <n v="30"/>
    <n v="838.88"/>
    <n v="27.962666666666667"/>
    <n v="23.43"/>
    <n v="-4.5326666666666675"/>
    <n v="-135.98000000000002"/>
    <x v="3"/>
    <s v="BRUTS USINES"/>
  </r>
  <r>
    <s v="205192"/>
    <s v="CORPS NOVA DN 65 PERCE 60 SERIE 15 PN25"/>
    <d v="2015-06-03T00:00:00"/>
    <n v="23"/>
    <x v="2"/>
    <x v="0"/>
    <x v="246"/>
    <n v="18"/>
    <x v="65"/>
    <n v="20"/>
    <n v="559.26"/>
    <n v="27.963000000000001"/>
    <n v="23.43"/>
    <n v="-4.5330000000000013"/>
    <n v="-90.660000000000025"/>
    <x v="3"/>
    <s v="BRUTS USINES"/>
  </r>
  <r>
    <s v="181499"/>
    <s v="ARMATURE E20NG 300/350 A0 03.24/101703 E"/>
    <d v="2015-06-03T00:00:00"/>
    <n v="23"/>
    <x v="2"/>
    <x v="0"/>
    <x v="246"/>
    <n v="18"/>
    <x v="65"/>
    <n v="20"/>
    <n v="861.36"/>
    <n v="43.067999999999998"/>
    <n v="25.96"/>
    <n v="-17.107999999999997"/>
    <n v="-342.15999999999997"/>
    <x v="3"/>
    <s v="BRUTS USINES"/>
  </r>
  <r>
    <s v="178395"/>
    <s v="CORPS BRUT E23 NG  250  A0 03.24/101744C"/>
    <d v="2015-06-03T00:00:00"/>
    <n v="23"/>
    <x v="2"/>
    <x v="0"/>
    <x v="247"/>
    <n v="18"/>
    <x v="65"/>
    <n v="24"/>
    <n v="4929.76"/>
    <n v="205.40666666666667"/>
    <n v="205.41"/>
    <n v="3.3333333333303017E-3"/>
    <n v="7.999999999992724E-2"/>
    <x v="7"/>
    <s v="FONTE"/>
  </r>
  <r>
    <s v="181509"/>
    <s v="CHAPEAU NOVA DN 300 BRUT V36 24/101702 E"/>
    <d v="2015-06-03T00:00:00"/>
    <n v="23"/>
    <x v="2"/>
    <x v="0"/>
    <x v="246"/>
    <n v="18"/>
    <x v="65"/>
    <n v="11"/>
    <n v="185.98"/>
    <n v="16.907272727272726"/>
    <n v="10.9"/>
    <n v="-6.007272727272726"/>
    <n v="-66.079999999999984"/>
    <x v="3"/>
    <s v="BRUTS USINES"/>
  </r>
  <r>
    <s v="181509"/>
    <s v="CHAPEAU NOVA DN 300 BRUT V36 24/101702 E"/>
    <d v="2015-06-03T00:00:00"/>
    <n v="23"/>
    <x v="2"/>
    <x v="0"/>
    <x v="246"/>
    <n v="18"/>
    <x v="65"/>
    <n v="20"/>
    <n v="338.14"/>
    <n v="16.907"/>
    <n v="10.9"/>
    <n v="-6.0069999999999997"/>
    <n v="-120.13999999999999"/>
    <x v="3"/>
    <s v="BRUTS USINES"/>
  </r>
  <r>
    <s v="181509"/>
    <s v="CHAPEAU NOVA DN 300 BRUT V36 24/101702 E"/>
    <d v="2015-06-03T00:00:00"/>
    <n v="23"/>
    <x v="2"/>
    <x v="0"/>
    <x v="246"/>
    <n v="18"/>
    <x v="65"/>
    <n v="50"/>
    <n v="845.35"/>
    <n v="16.907"/>
    <n v="10.9"/>
    <n v="-6.0069999999999997"/>
    <n v="-300.34999999999997"/>
    <x v="3"/>
    <s v="BRUTS USINES"/>
  </r>
  <r>
    <s v="181509"/>
    <s v="CHAPEAU NOVA DN 300 BRUT V36 24/101702 E"/>
    <d v="2015-06-03T00:00:00"/>
    <n v="23"/>
    <x v="2"/>
    <x v="0"/>
    <x v="246"/>
    <n v="18"/>
    <x v="65"/>
    <n v="50"/>
    <n v="845.35"/>
    <n v="16.907"/>
    <n v="10.9"/>
    <n v="-6.0069999999999997"/>
    <n v="-300.34999999999997"/>
    <x v="3"/>
    <s v="BRUTS USINES"/>
  </r>
  <r>
    <s v="171409"/>
    <s v="CORPS EURO 20 NG COURT TYPE 23   DN 80 B"/>
    <d v="2015-06-03T00:00:00"/>
    <n v="23"/>
    <x v="2"/>
    <x v="0"/>
    <x v="246"/>
    <n v="18"/>
    <x v="65"/>
    <n v="64"/>
    <n v="1387.33"/>
    <n v="21.677031249999999"/>
    <n v="18.68"/>
    <n v="-2.9970312499999991"/>
    <n v="-191.80999999999995"/>
    <x v="3"/>
    <s v="BRUTS USINES"/>
  </r>
  <r>
    <s v="171409"/>
    <s v="CORPS EURO 20 NG COURT TYPE 23   DN 80 B"/>
    <d v="2015-06-03T00:00:00"/>
    <n v="23"/>
    <x v="2"/>
    <x v="0"/>
    <x v="246"/>
    <n v="18"/>
    <x v="65"/>
    <n v="16"/>
    <n v="346.83"/>
    <n v="21.676874999999999"/>
    <n v="18.68"/>
    <n v="-2.9968749999999993"/>
    <n v="-47.949999999999989"/>
    <x v="3"/>
    <s v="BRUTS USINES"/>
  </r>
  <r>
    <s v="166685"/>
    <s v="CORPS DN 40  EURO 21 BRUT"/>
    <d v="2015-06-03T00:00:00"/>
    <n v="23"/>
    <x v="2"/>
    <x v="0"/>
    <x v="246"/>
    <n v="18"/>
    <x v="65"/>
    <n v="90"/>
    <n v="1369.94"/>
    <n v="15.221555555555556"/>
    <n v="12.21"/>
    <n v="-3.0115555555555549"/>
    <n v="-271.03999999999996"/>
    <x v="3"/>
    <s v="BRUTS USINES"/>
  </r>
  <r>
    <s v="29002498"/>
    <s v="TUBE MAN  PI80/100 NR LG1517  EQUIP COMP"/>
    <d v="2015-06-03T00:00:00"/>
    <n v="23"/>
    <x v="2"/>
    <x v="0"/>
    <x v="248"/>
    <n v="10420"/>
    <x v="64"/>
    <n v="50"/>
    <n v="2876.5"/>
    <n v="57.53"/>
    <n v="0"/>
    <n v="-57.53"/>
    <n v="-2876.5"/>
    <x v="10"/>
    <s v=""/>
  </r>
  <r>
    <s v="29002494"/>
    <s v="TUBE MAN PI100 C9+ NR LG1445  EQUIP COMP"/>
    <d v="2015-06-03T00:00:00"/>
    <n v="23"/>
    <x v="2"/>
    <x v="0"/>
    <x v="248"/>
    <n v="10420"/>
    <x v="64"/>
    <n v="50"/>
    <n v="2498"/>
    <n v="49.96"/>
    <n v="0"/>
    <n v="-49.96"/>
    <n v="-2498"/>
    <x v="10"/>
    <s v=""/>
  </r>
  <r>
    <s v="X38884130"/>
    <s v="GOBELET BOISSON BLANCS 20CL"/>
    <d v="2015-06-03T00:00:00"/>
    <n v="23"/>
    <x v="2"/>
    <x v="0"/>
    <x v="249"/>
    <n v="11759"/>
    <x v="17"/>
    <n v="4"/>
    <n v="99"/>
    <n v="24.75"/>
    <n v="0.01"/>
    <n v="-24.74"/>
    <n v="-98.96"/>
    <x v="10"/>
    <s v=""/>
  </r>
  <r>
    <s v="X38314330"/>
    <s v="SAVON CREME KLINT'V"/>
    <d v="2015-06-03T00:00:00"/>
    <n v="23"/>
    <x v="2"/>
    <x v="0"/>
    <x v="249"/>
    <n v="11759"/>
    <x v="17"/>
    <n v="100"/>
    <n v="386"/>
    <n v="3.86"/>
    <n v="2.6"/>
    <n v="-1.2599999999999998"/>
    <n v="-125.99999999999997"/>
    <x v="10"/>
    <s v=""/>
  </r>
  <r>
    <s v="X50161102"/>
    <s v="BOUCHON NUM:290  5 / 10  NOIR MALE"/>
    <d v="2015-06-03T00:00:00"/>
    <n v="23"/>
    <x v="2"/>
    <x v="0"/>
    <x v="250"/>
    <n v="9232"/>
    <x v="84"/>
    <n v="20"/>
    <n v="14.6"/>
    <n v="0.73"/>
    <n v="0.25"/>
    <n v="-0.48"/>
    <n v="-9.6"/>
    <x v="10"/>
    <s v=""/>
  </r>
  <r>
    <s v="X45883552"/>
    <s v="CROCHET TYPE J3 FORCE  120 KG REF STAS 1"/>
    <d v="2015-06-03T00:00:00"/>
    <n v="23"/>
    <x v="2"/>
    <x v="0"/>
    <x v="251"/>
    <n v="9297"/>
    <x v="136"/>
    <n v="10"/>
    <n v="418"/>
    <n v="41.8"/>
    <n v="27.44"/>
    <n v="-14.359999999999996"/>
    <n v="-143.59999999999997"/>
    <x v="10"/>
    <s v=""/>
  </r>
  <r>
    <s v="X95900200"/>
    <s v="FLEXIBLE ASPIRATION 2&quot;POUR    ASPIRATEUR"/>
    <d v="2015-06-03T00:00:00"/>
    <n v="23"/>
    <x v="2"/>
    <x v="0"/>
    <x v="244"/>
    <n v="10948"/>
    <x v="137"/>
    <n v="10"/>
    <n v="580"/>
    <n v="58"/>
    <n v="27.27"/>
    <n v="-30.73"/>
    <n v="-307.3"/>
    <x v="10"/>
    <s v=""/>
  </r>
  <r>
    <s v="X41105446"/>
    <s v="VIS H, M 12 - 55 X 55    ACIER INOX A2-7"/>
    <d v="2015-06-03T00:00:00"/>
    <n v="23"/>
    <x v="2"/>
    <x v="0"/>
    <x v="232"/>
    <n v="1152"/>
    <x v="20"/>
    <n v="100"/>
    <n v="29.55"/>
    <n v="0.29549999999999998"/>
    <n v="0.3"/>
    <n v="4.500000000000004E-3"/>
    <n v="0.4500000000000004"/>
    <x v="1"/>
    <s v="PIECES ACHETEES"/>
  </r>
  <r>
    <s v="XFU10TU0Y"/>
    <s v="TUBE MAN. US.316L PI NM100 VR HC1M B/COU"/>
    <d v="2015-06-03T00:00:00"/>
    <n v="23"/>
    <x v="2"/>
    <x v="0"/>
    <x v="248"/>
    <n v="10420"/>
    <x v="64"/>
    <n v="50"/>
    <n v="2296.5"/>
    <n v="45.93"/>
    <n v="0"/>
    <n v="-45.93"/>
    <n v="-2296.5"/>
    <x v="10"/>
    <s v=""/>
  </r>
  <r>
    <s v="XFH07VG5Y"/>
    <s v="ECROU MAN. US.FSH V24 65/80   *"/>
    <d v="2015-06-03T00:00:00"/>
    <n v="23"/>
    <x v="2"/>
    <x v="0"/>
    <x v="248"/>
    <n v="10420"/>
    <x v="64"/>
    <n v="210"/>
    <n v="1417.5"/>
    <n v="6.75"/>
    <n v="0"/>
    <n v="-6.75"/>
    <n v="-1417.5"/>
    <x v="10"/>
    <s v=""/>
  </r>
  <r>
    <s v="X64611066"/>
    <s v="PINCEAU TABLEAU ROND DIAM:9   PURES SOIE"/>
    <d v="2015-06-03T00:00:00"/>
    <n v="23"/>
    <x v="2"/>
    <x v="0"/>
    <x v="252"/>
    <n v="26751"/>
    <x v="138"/>
    <n v="60"/>
    <n v="21.6"/>
    <n v="0.36000000000000004"/>
    <n v="0.62"/>
    <n v="0.25999999999999995"/>
    <n v="15.599999999999998"/>
    <x v="10"/>
    <s v=""/>
  </r>
  <r>
    <s v="20012380"/>
    <s v="CARTE D'IDENTIFICATION EURO 20 PAM"/>
    <d v="2015-06-03T00:00:00"/>
    <n v="23"/>
    <x v="2"/>
    <x v="0"/>
    <x v="253"/>
    <n v="5693"/>
    <x v="33"/>
    <n v="12000"/>
    <n v="716.4"/>
    <n v="5.9699999999999996E-2"/>
    <n v="0.06"/>
    <n v="3.0000000000000165E-4"/>
    <n v="3.6000000000000201"/>
    <x v="1"/>
    <s v="PIECES ACHETEES"/>
  </r>
  <r>
    <s v="XFU10WF0Y"/>
    <s v="ETIQ.ADH.PI ATLAS+ NR DN80/100(80*40)"/>
    <d v="2015-06-03T00:00:00"/>
    <n v="23"/>
    <x v="2"/>
    <x v="0"/>
    <x v="253"/>
    <n v="5693"/>
    <x v="33"/>
    <n v="300"/>
    <n v="90"/>
    <n v="0.3"/>
    <n v="0.3"/>
    <n v="0"/>
    <n v="0"/>
    <x v="1"/>
    <s v="PIECES ACHETEES"/>
  </r>
  <r>
    <s v="XFU10WL0Y"/>
    <s v="BANDE AUTOCOLL.NIV.SOL NR 376X160 ROUGE"/>
    <d v="2015-06-03T00:00:00"/>
    <n v="23"/>
    <x v="2"/>
    <x v="0"/>
    <x v="253"/>
    <n v="5693"/>
    <x v="33"/>
    <n v="500"/>
    <n v="140"/>
    <n v="0.28000000000000003"/>
    <n v="0.28000000000000003"/>
    <n v="0"/>
    <n v="0"/>
    <x v="1"/>
    <s v="PIECES ACHETEES"/>
  </r>
  <r>
    <s v="XFU10YB5Y"/>
    <s v="ETIQUETTE &quot;T&quot; AUTO COL.CARRE/ SUPO.ALU"/>
    <d v="2015-06-03T00:00:00"/>
    <n v="23"/>
    <x v="2"/>
    <x v="0"/>
    <x v="253"/>
    <n v="5693"/>
    <x v="33"/>
    <n v="1000"/>
    <n v="40"/>
    <n v="0.04"/>
    <n v="0.04"/>
    <n v="0"/>
    <n v="0"/>
    <x v="1"/>
    <s v="PIECES ACHETEES"/>
  </r>
  <r>
    <s v="XFU07NM0Y"/>
    <s v="ENTRETOISE COUVERCLE DE BOUCH.DN 65 -100"/>
    <d v="2015-06-03T00:00:00"/>
    <n v="23"/>
    <x v="2"/>
    <x v="0"/>
    <x v="242"/>
    <n v="9034"/>
    <x v="139"/>
    <n v="2000"/>
    <n v="720"/>
    <n v="0.36"/>
    <n v="0.2"/>
    <n v="-0.15999999999999998"/>
    <n v="-319.99999999999994"/>
    <x v="8"/>
    <s v="ZINC,ALUMINEUX"/>
  </r>
  <r>
    <s v="X41234060"/>
    <s v="GOUJON M 14- 36/20 N , J=17   ACIER 6/8"/>
    <d v="2015-06-03T00:00:00"/>
    <n v="23"/>
    <x v="2"/>
    <x v="0"/>
    <x v="254"/>
    <n v="11845"/>
    <x v="140"/>
    <n v="520"/>
    <n v="374.4"/>
    <n v="0.72"/>
    <n v="0.77"/>
    <n v="5.0000000000000044E-2"/>
    <n v="26.000000000000021"/>
    <x v="1"/>
    <s v="PIECES ACHETEES"/>
  </r>
  <r>
    <s v="XFU10WP1Y"/>
    <s v="SACHET+NOT.POSE PI C9+N.RFRAN CAIS+COLLI"/>
    <d v="2015-06-03T00:00:00"/>
    <n v="23"/>
    <x v="2"/>
    <x v="0"/>
    <x v="253"/>
    <n v="5693"/>
    <x v="33"/>
    <n v="399"/>
    <n v="247.38"/>
    <n v="0.62"/>
    <n v="0.62"/>
    <n v="0"/>
    <n v="0"/>
    <x v="1"/>
    <s v="PIECES ACHETEES"/>
  </r>
  <r>
    <s v="X41075303"/>
    <s v="VIS CHC M,  8 X 40  ACIER  8/8 ZINGUE BI"/>
    <d v="2015-06-03T00:00:00"/>
    <n v="23"/>
    <x v="2"/>
    <x v="0"/>
    <x v="255"/>
    <n v="1152"/>
    <x v="20"/>
    <n v="1000"/>
    <n v="59.9"/>
    <n v="5.9900000000000002E-2"/>
    <n v="0.06"/>
    <n v="9.9999999999995925E-5"/>
    <n v="9.9999999999995925E-2"/>
    <x v="9"/>
    <s v="ACIER"/>
  </r>
  <r>
    <s v="XFM07ZD0Y"/>
    <s v="CALAGE CART65 E21/24/24.1/25.1EUROPALETT"/>
    <d v="2015-06-04T00:00:00"/>
    <n v="23"/>
    <x v="2"/>
    <x v="0"/>
    <x v="256"/>
    <n v="9520"/>
    <x v="96"/>
    <n v="400"/>
    <n v="700"/>
    <n v="1.75"/>
    <n v="1.73"/>
    <n v="-2.0000000000000018E-2"/>
    <n v="-8.0000000000000071"/>
    <x v="2"/>
    <s v="PRODUITS DE CONDITIONNEMENT"/>
  </r>
  <r>
    <s v="XF4292524"/>
    <s v="GUIDE OBTURATEUR STABILISATEUR DN 65"/>
    <d v="2015-06-04T00:00:00"/>
    <n v="23"/>
    <x v="2"/>
    <x v="0"/>
    <x v="257"/>
    <n v="9777"/>
    <x v="87"/>
    <n v="437"/>
    <n v="9177"/>
    <n v="21"/>
    <n v="19.5"/>
    <n v="-1.5"/>
    <n v="-655.5"/>
    <x v="4"/>
    <s v="CUIVREUX"/>
  </r>
  <r>
    <s v="XF4943030"/>
    <s v="JT CYL.164X140X3 CAOUT. EAU   DS 65 +-5"/>
    <d v="2015-06-04T00:00:00"/>
    <n v="23"/>
    <x v="2"/>
    <x v="0"/>
    <x v="258"/>
    <n v="9275"/>
    <x v="48"/>
    <n v="400"/>
    <n v="628"/>
    <n v="1.57"/>
    <n v="1.35"/>
    <n v="-0.21999999999999997"/>
    <n v="-87.999999999999986"/>
    <x v="1"/>
    <s v="PIECES ACHETEES"/>
  </r>
  <r>
    <s v="X46312245"/>
    <s v="BAGUE AUTOLUBRIFIANTE &quot;SIC&quot;   30 X 34  M"/>
    <d v="2015-06-04T00:00:00"/>
    <n v="23"/>
    <x v="2"/>
    <x v="0"/>
    <x v="259"/>
    <n v="9156"/>
    <x v="25"/>
    <n v="250"/>
    <n v="4546.08"/>
    <n v="18.18432"/>
    <n v="14.96"/>
    <n v="-3.2243199999999987"/>
    <n v="-806.0799999999997"/>
    <x v="1"/>
    <s v="PIECES ACHETEES"/>
  </r>
  <r>
    <s v="XFM10JF0Y"/>
    <s v="JT C/C E20 100 NG125 EPDM 681/WAACSKTWWR"/>
    <d v="2015-06-04T00:00:00"/>
    <n v="23"/>
    <x v="2"/>
    <x v="0"/>
    <x v="260"/>
    <n v="1017"/>
    <x v="76"/>
    <n v="1200"/>
    <n v="672"/>
    <n v="0.56000000000000005"/>
    <n v="0.56000000000000005"/>
    <n v="0"/>
    <n v="0"/>
    <x v="1"/>
    <s v="PIECES ACHETEES"/>
  </r>
  <r>
    <s v="XF4943086"/>
    <s v="JT CYL.79X69X6 CAOUT.EAU      DS 65+-5"/>
    <d v="2015-06-04T00:00:00"/>
    <n v="23"/>
    <x v="2"/>
    <x v="0"/>
    <x v="258"/>
    <n v="9275"/>
    <x v="48"/>
    <n v="100"/>
    <n v="363"/>
    <n v="3.63"/>
    <n v="3.62"/>
    <n v="-9.9999999999997868E-3"/>
    <n v="-0.99999999999997868"/>
    <x v="1"/>
    <s v="PIECES ACHETEES"/>
  </r>
  <r>
    <s v="XFU08CT1Y"/>
    <s v="1/2 PLAQUE TROTTOIR PING80/100PLAST.NOIR"/>
    <d v="2015-06-04T00:00:00"/>
    <n v="23"/>
    <x v="2"/>
    <x v="0"/>
    <x v="172"/>
    <n v="3298"/>
    <x v="68"/>
    <n v="450"/>
    <n v="540"/>
    <n v="1.2"/>
    <n v="1.23"/>
    <n v="3.0000000000000027E-2"/>
    <n v="13.500000000000012"/>
    <x v="5"/>
    <s v="REV.PEINT.,PLASTIQUES,AUTRES"/>
  </r>
  <r>
    <s v="XF6192003"/>
    <s v="CARTER SUPERIEUR ADM PEINT    ET USINE"/>
    <d v="2015-06-04T00:00:00"/>
    <n v="23"/>
    <x v="2"/>
    <x v="0"/>
    <x v="261"/>
    <n v="3285"/>
    <x v="8"/>
    <n v="2"/>
    <n v="322.02"/>
    <n v="161.01"/>
    <n v="0"/>
    <n v="-161.01"/>
    <n v="-322.02"/>
    <x v="10"/>
    <s v=""/>
  </r>
  <r>
    <s v="29000300"/>
    <s v="NOTICE KIT GUIDE VIS + JOINTS ADD 150 AG"/>
    <d v="2015-06-04T00:00:00"/>
    <n v="23"/>
    <x v="2"/>
    <x v="0"/>
    <x v="5"/>
    <s v=""/>
    <x v="4"/>
    <n v="6"/>
    <n v="3.9"/>
    <n v="0.65"/>
    <n v="0"/>
    <n v="-0.65"/>
    <n v="-3.9000000000000004"/>
    <x v="10"/>
    <s v=""/>
  </r>
  <r>
    <s v="29000725"/>
    <s v="NOTICE KIT COFFRE ELANCIO  R1 310"/>
    <d v="2015-06-04T00:00:00"/>
    <n v="23"/>
    <x v="2"/>
    <x v="0"/>
    <x v="5"/>
    <s v=""/>
    <x v="4"/>
    <n v="18"/>
    <n v="11.7"/>
    <n v="0.64999999999999991"/>
    <n v="0"/>
    <n v="-0.64999999999999991"/>
    <n v="-11.7"/>
    <x v="10"/>
    <s v=""/>
  </r>
  <r>
    <s v="XFX08PB0Y"/>
    <s v="BRIDE PLUS COMPTEUR EQUIPEE   BORNE DE P"/>
    <d v="2015-06-04T00:00:00"/>
    <n v="23"/>
    <x v="2"/>
    <x v="0"/>
    <x v="5"/>
    <s v=""/>
    <x v="4"/>
    <n v="1"/>
    <n v="88.36"/>
    <n v="88.36"/>
    <n v="0"/>
    <n v="-88.36"/>
    <n v="-88.36"/>
    <x v="10"/>
    <s v=""/>
  </r>
  <r>
    <s v="XFX07XA0Y"/>
    <s v="BOUCHON DN 65 EQUIPE POUR     BORNE DE P"/>
    <d v="2015-06-04T00:00:00"/>
    <n v="23"/>
    <x v="2"/>
    <x v="0"/>
    <x v="5"/>
    <s v=""/>
    <x v="4"/>
    <n v="1"/>
    <n v="49.16"/>
    <n v="49.16"/>
    <n v="0"/>
    <n v="-49.16"/>
    <n v="-49.16"/>
    <x v="10"/>
    <s v=""/>
  </r>
  <r>
    <s v="XFX07RX0Y"/>
    <s v="S/E CLAPET ANTI-RETOUR RACCORDDN 65"/>
    <d v="2015-06-04T00:00:00"/>
    <n v="23"/>
    <x v="2"/>
    <x v="0"/>
    <x v="5"/>
    <s v=""/>
    <x v="4"/>
    <n v="1"/>
    <n v="225.23"/>
    <n v="225.23"/>
    <n v="0"/>
    <n v="-225.23"/>
    <n v="-225.23"/>
    <x v="10"/>
    <s v=""/>
  </r>
  <r>
    <s v="XFX04RX0Y"/>
    <s v="S/E CLAPET ANTI-RETOUR RACCORDDN 40"/>
    <d v="2015-06-04T00:00:00"/>
    <n v="23"/>
    <x v="2"/>
    <x v="0"/>
    <x v="5"/>
    <s v=""/>
    <x v="4"/>
    <n v="1"/>
    <n v="25.97"/>
    <n v="25.97"/>
    <n v="0"/>
    <n v="-25.97"/>
    <n v="-25.97"/>
    <x v="10"/>
    <s v=""/>
  </r>
  <r>
    <s v="XFX04XA0Y"/>
    <s v="BOUCHON DN 40 EQUIPE POUR     BORNE DE P"/>
    <d v="2015-06-04T00:00:00"/>
    <n v="23"/>
    <x v="2"/>
    <x v="0"/>
    <x v="5"/>
    <s v=""/>
    <x v="4"/>
    <n v="1"/>
    <n v="62.7"/>
    <n v="62.7"/>
    <n v="0"/>
    <n v="-62.7"/>
    <n v="-62.7"/>
    <x v="10"/>
    <s v=""/>
  </r>
  <r>
    <s v="XFZ00ZC0Y"/>
    <s v="ETIQ VIERGE 97X145 POLYETHYL  AUT/COLLAN"/>
    <d v="2015-06-04T00:00:00"/>
    <n v="23"/>
    <x v="2"/>
    <x v="0"/>
    <x v="253"/>
    <n v="5693"/>
    <x v="33"/>
    <n v="5000"/>
    <n v="221"/>
    <n v="4.4200000000000003E-2"/>
    <n v="0.04"/>
    <n v="-4.2000000000000023E-3"/>
    <n v="-21.000000000000011"/>
    <x v="1"/>
    <s v="PIECES ACHETEES"/>
  </r>
  <r>
    <s v="X91280048"/>
    <s v="ADAPT TARAUD RS8-M8 DN:8.CARRE:6,2.AVEC"/>
    <d v="2015-06-04T00:00:00"/>
    <n v="23"/>
    <x v="2"/>
    <x v="0"/>
    <x v="0"/>
    <n v="10473"/>
    <x v="0"/>
    <n v="2"/>
    <n v="191.82"/>
    <n v="95.91"/>
    <n v="138.94"/>
    <n v="43.03"/>
    <n v="86.06"/>
    <x v="10"/>
    <s v=""/>
  </r>
  <r>
    <s v="XFM15NK0T"/>
    <s v="ETRIER NOVA DN 150   REVETU     EVA BLEU"/>
    <d v="2015-06-04T00:00:00"/>
    <n v="23"/>
    <x v="2"/>
    <x v="0"/>
    <x v="262"/>
    <n v="27782"/>
    <x v="53"/>
    <n v="2688"/>
    <n v="4784.6400000000003"/>
    <n v="1.78"/>
    <n v="1.75"/>
    <n v="-3.0000000000000027E-2"/>
    <n v="-80.640000000000072"/>
    <x v="6"/>
    <s v="RETOURS/ VF / FONTES AUTRES"/>
  </r>
  <r>
    <s v="XFM20HA0T"/>
    <s v="ECROU PALIER E20 V32 + JT     REVET.BLEU"/>
    <d v="2015-06-04T00:00:00"/>
    <n v="23"/>
    <x v="2"/>
    <x v="0"/>
    <x v="262"/>
    <n v="27782"/>
    <x v="53"/>
    <n v="118"/>
    <n v="502.68"/>
    <n v="4.26"/>
    <n v="4.2"/>
    <n v="-5.9999999999999609E-2"/>
    <n v="-7.0799999999999539"/>
    <x v="6"/>
    <s v="RETOURS/ VF / FONTES AUTRES"/>
  </r>
  <r>
    <s v="XFM05HA0B"/>
    <s v="ECROU PAL.E20 BRUT 40/80E20   NG 65/150"/>
    <d v="2015-06-04T00:00:00"/>
    <n v="23"/>
    <x v="2"/>
    <x v="0"/>
    <x v="262"/>
    <n v="27782"/>
    <x v="53"/>
    <n v="100"/>
    <n v="87"/>
    <n v="0.87"/>
    <n v="0.86"/>
    <n v="-1.0000000000000009E-2"/>
    <n v="-1.0000000000000009"/>
    <x v="6"/>
    <s v="RETOURS/ VF / FONTES AUTRES"/>
  </r>
  <r>
    <s v="XFM20HA0T"/>
    <s v="ECROU PALIER E20 V32 + JT     REVET.BLEU"/>
    <d v="2015-06-04T00:00:00"/>
    <n v="23"/>
    <x v="2"/>
    <x v="0"/>
    <x v="262"/>
    <n v="27782"/>
    <x v="53"/>
    <n v="115"/>
    <n v="489.9"/>
    <n v="4.26"/>
    <n v="4.2"/>
    <n v="-5.9999999999999609E-2"/>
    <n v="-6.8999999999999551"/>
    <x v="6"/>
    <s v="RETOURS/ VF / FONTES AUTRES"/>
  </r>
  <r>
    <s v="XFM05HA0B"/>
    <s v="ECROU PAL.E20 BRUT 40/80E20   NG 65/150"/>
    <d v="2015-06-04T00:00:00"/>
    <n v="23"/>
    <x v="2"/>
    <x v="0"/>
    <x v="262"/>
    <n v="27782"/>
    <x v="53"/>
    <n v="6000"/>
    <n v="5220"/>
    <n v="0.87"/>
    <n v="0.86"/>
    <n v="-1.0000000000000009E-2"/>
    <n v="-60.000000000000057"/>
    <x v="6"/>
    <s v="RETOURS/ VF / FONTES AUTRES"/>
  </r>
  <r>
    <s v="XFU07XM0Y"/>
    <s v="BOUCHON CAPOTE DN 65 PI ATLAS + EQUIPE C"/>
    <d v="2015-06-05T00:00:00"/>
    <n v="23"/>
    <x v="2"/>
    <x v="0"/>
    <x v="5"/>
    <s v=""/>
    <x v="4"/>
    <n v="196"/>
    <n v="1613.08"/>
    <n v="8.23"/>
    <n v="0"/>
    <n v="-8.23"/>
    <n v="-1613.0800000000002"/>
    <x v="10"/>
    <s v=""/>
  </r>
  <r>
    <s v="XFU07XM0Y"/>
    <s v="BOUCHON CAPOTE DN 65 PI ATLAS + EQUIPE C"/>
    <d v="2015-06-05T00:00:00"/>
    <n v="23"/>
    <x v="2"/>
    <x v="0"/>
    <x v="5"/>
    <s v=""/>
    <x v="4"/>
    <n v="14"/>
    <n v="115.22"/>
    <n v="8.23"/>
    <n v="0"/>
    <n v="-8.23"/>
    <n v="-115.22"/>
    <x v="10"/>
    <s v=""/>
  </r>
  <r>
    <s v="XFH20VB3Y"/>
    <s v="ECROU MANOEUVRE LAITON FSH V32 302-303 2"/>
    <d v="2015-06-05T00:00:00"/>
    <n v="23"/>
    <x v="2"/>
    <x v="0"/>
    <x v="5"/>
    <s v=""/>
    <x v="4"/>
    <n v="824"/>
    <n v="2290.7199999999998"/>
    <n v="2.78"/>
    <n v="0"/>
    <n v="-2.78"/>
    <n v="-2290.7199999999998"/>
    <x v="10"/>
    <s v=""/>
  </r>
  <r>
    <s v="XFZ40BC0T"/>
    <s v="1/2 COLLIER SUPER.DN 400 PETITBOSSAGE  U"/>
    <d v="2015-06-05T00:00:00"/>
    <n v="23"/>
    <x v="2"/>
    <x v="0"/>
    <x v="5"/>
    <s v=""/>
    <x v="4"/>
    <n v="45"/>
    <n v="762.3"/>
    <n v="16.939999999999998"/>
    <n v="0"/>
    <n v="-16.939999999999998"/>
    <n v="-762.3"/>
    <x v="10"/>
    <s v=""/>
  </r>
  <r>
    <s v="XFZ25BC0T"/>
    <s v="1/2 COLLIER SUPER.DN 250 PETITBOSSAGE  U"/>
    <d v="2015-06-05T00:00:00"/>
    <n v="23"/>
    <x v="2"/>
    <x v="0"/>
    <x v="5"/>
    <s v=""/>
    <x v="4"/>
    <n v="98"/>
    <n v="1308.3"/>
    <n v="13.35"/>
    <n v="0"/>
    <n v="-13.35"/>
    <n v="-1308.3"/>
    <x v="10"/>
    <s v=""/>
  </r>
  <r>
    <s v="XFM10UD5Y"/>
    <s v="VIS DE MAN. NOVA FAH DN 100   V24 155/26"/>
    <d v="2015-06-05T00:00:00"/>
    <n v="23"/>
    <x v="2"/>
    <x v="0"/>
    <x v="5"/>
    <s v=""/>
    <x v="4"/>
    <n v="434"/>
    <n v="1744.68"/>
    <n v="4.0200000000000005"/>
    <n v="0"/>
    <n v="-4.0200000000000005"/>
    <n v="-1744.6800000000003"/>
    <x v="10"/>
    <s v=""/>
  </r>
  <r>
    <s v="XFM10UD5Y"/>
    <s v="VIS DE MAN. NOVA FAH DN 100   V24 155/26"/>
    <d v="2015-06-05T00:00:00"/>
    <n v="23"/>
    <x v="2"/>
    <x v="0"/>
    <x v="5"/>
    <s v=""/>
    <x v="4"/>
    <n v="434"/>
    <n v="1744.68"/>
    <n v="4.0200000000000005"/>
    <n v="0"/>
    <n v="-4.0200000000000005"/>
    <n v="-1744.6800000000003"/>
    <x v="10"/>
    <s v=""/>
  </r>
  <r>
    <s v="XFM10UD5Y"/>
    <s v="VIS DE MAN. NOVA FAH DN 100   V24 155/26"/>
    <d v="2015-06-05T00:00:00"/>
    <n v="23"/>
    <x v="2"/>
    <x v="0"/>
    <x v="5"/>
    <s v=""/>
    <x v="4"/>
    <n v="434"/>
    <n v="1744.68"/>
    <n v="4.0200000000000005"/>
    <n v="0"/>
    <n v="-4.0200000000000005"/>
    <n v="-1744.6800000000003"/>
    <x v="10"/>
    <s v=""/>
  </r>
  <r>
    <s v="XFM10UD5Y"/>
    <s v="VIS DE MAN. NOVA FAH DN 100   V24 155/26"/>
    <d v="2015-06-05T00:00:00"/>
    <n v="23"/>
    <x v="2"/>
    <x v="0"/>
    <x v="5"/>
    <s v=""/>
    <x v="4"/>
    <n v="366"/>
    <n v="1471.32"/>
    <n v="4.0199999999999996"/>
    <n v="0"/>
    <n v="-4.0199999999999996"/>
    <n v="-1471.32"/>
    <x v="10"/>
    <s v=""/>
  </r>
  <r>
    <s v="199197"/>
    <s v="BOITE VISSEE PI C9 + 100 BRUN ROUGE"/>
    <d v="2015-06-05T00:00:00"/>
    <n v="23"/>
    <x v="2"/>
    <x v="0"/>
    <x v="246"/>
    <n v="18"/>
    <x v="65"/>
    <n v="240"/>
    <n v="3146.93"/>
    <n v="13.112208333333333"/>
    <n v="14.36"/>
    <n v="1.2477916666666662"/>
    <n v="299.46999999999991"/>
    <x v="3"/>
    <s v="BRUTS USINES"/>
  </r>
  <r>
    <s v="171423"/>
    <s v="CORPS EURO 20 NG COURT TYPE 23   DN 125"/>
    <d v="2015-06-05T00:00:00"/>
    <n v="23"/>
    <x v="2"/>
    <x v="0"/>
    <x v="246"/>
    <n v="18"/>
    <x v="65"/>
    <n v="48"/>
    <n v="1905.46"/>
    <n v="39.697083333333332"/>
    <n v="33.049999999999997"/>
    <n v="-6.6470833333333346"/>
    <n v="-319.06000000000006"/>
    <x v="3"/>
    <s v="BRUTS USINES"/>
  </r>
  <r>
    <s v="199200"/>
    <s v="COUDE A PATIN  POUR PI 100 PEA BLEU"/>
    <d v="2015-06-05T00:00:00"/>
    <n v="23"/>
    <x v="2"/>
    <x v="0"/>
    <x v="246"/>
    <n v="18"/>
    <x v="65"/>
    <n v="60"/>
    <n v="1795.43"/>
    <n v="29.923833333333334"/>
    <n v="25.92"/>
    <n v="-4.0038333333333327"/>
    <n v="-240.22999999999996"/>
    <x v="3"/>
    <s v="BRUTS USINES"/>
  </r>
  <r>
    <s v="199197"/>
    <s v="BOITE VISSEE PI C9 + 100 BRUN ROUGE"/>
    <d v="2015-06-05T00:00:00"/>
    <n v="23"/>
    <x v="2"/>
    <x v="0"/>
    <x v="246"/>
    <n v="18"/>
    <x v="65"/>
    <n v="180"/>
    <n v="2360.1999999999998"/>
    <n v="13.112222222222222"/>
    <n v="14.36"/>
    <n v="1.2477777777777774"/>
    <n v="224.59999999999994"/>
    <x v="3"/>
    <s v="BRUTS USINES"/>
  </r>
  <r>
    <s v="199211"/>
    <s v="COUDE A PATIN  POUR PI 150 PEA BLEU"/>
    <d v="2015-06-05T00:00:00"/>
    <n v="23"/>
    <x v="2"/>
    <x v="0"/>
    <x v="246"/>
    <n v="18"/>
    <x v="65"/>
    <n v="60"/>
    <n v="2685.83"/>
    <n v="44.763833333333331"/>
    <n v="47.6"/>
    <n v="2.8361666666666707"/>
    <n v="170.17000000000024"/>
    <x v="3"/>
    <s v="BRUTS USINES"/>
  </r>
  <r>
    <s v="185529"/>
    <s v="CORPS NOVA  250 SERIE 15 USINE PN10§"/>
    <d v="2015-06-05T00:00:00"/>
    <n v="23"/>
    <x v="2"/>
    <x v="0"/>
    <x v="246"/>
    <n v="18"/>
    <x v="65"/>
    <n v="44"/>
    <n v="7841.58"/>
    <n v="178.21772727272727"/>
    <n v="175.48"/>
    <n v="-2.7377272727272839"/>
    <n v="-120.46000000000049"/>
    <x v="3"/>
    <s v="BRUTS USINES"/>
  </r>
  <r>
    <s v="184327"/>
    <s v="CORPS NOVA DN 150 SERIE 15 PN25"/>
    <d v="2015-06-05T00:00:00"/>
    <n v="23"/>
    <x v="2"/>
    <x v="0"/>
    <x v="246"/>
    <n v="18"/>
    <x v="65"/>
    <n v="10"/>
    <n v="648.83000000000004"/>
    <n v="64.88300000000001"/>
    <n v="55.29"/>
    <n v="-9.5930000000000106"/>
    <n v="-95.930000000000106"/>
    <x v="3"/>
    <s v="BRUTS USINES"/>
  </r>
  <r>
    <s v="185530"/>
    <s v="CORPS NOVA  250 SERIE 15 USINE PN16§"/>
    <d v="2015-06-05T00:00:00"/>
    <n v="23"/>
    <x v="2"/>
    <x v="0"/>
    <x v="246"/>
    <n v="18"/>
    <x v="65"/>
    <n v="20"/>
    <n v="3568.81"/>
    <n v="178.44049999999999"/>
    <n v="178.8"/>
    <n v="0.35950000000002547"/>
    <n v="7.1900000000005093"/>
    <x v="3"/>
    <s v="BRUTS USINES"/>
  </r>
  <r>
    <s v="171692"/>
    <s v="CORPS EURO 23 DN50 BRUT §"/>
    <d v="2015-06-05T00:00:00"/>
    <n v="23"/>
    <x v="2"/>
    <x v="0"/>
    <x v="246"/>
    <n v="18"/>
    <x v="65"/>
    <n v="150"/>
    <n v="2637.81"/>
    <n v="17.5854"/>
    <n v="13.32"/>
    <n v="-4.2653999999999996"/>
    <n v="-639.80999999999995"/>
    <x v="3"/>
    <s v="BRUTS USINES"/>
  </r>
  <r>
    <s v="171691"/>
    <s v="CORPS EURO 23 DN40 BRUT §"/>
    <d v="2015-06-05T00:00:00"/>
    <n v="23"/>
    <x v="2"/>
    <x v="0"/>
    <x v="246"/>
    <n v="18"/>
    <x v="65"/>
    <n v="150"/>
    <n v="1915.95"/>
    <n v="12.773"/>
    <n v="11.05"/>
    <n v="-1.722999999999999"/>
    <n v="-258.44999999999982"/>
    <x v="3"/>
    <s v="BRUTS USINES"/>
  </r>
  <r>
    <s v="171692"/>
    <s v="CORPS EURO 23 DN50 BRUT §"/>
    <d v="2015-06-05T00:00:00"/>
    <n v="23"/>
    <x v="2"/>
    <x v="0"/>
    <x v="246"/>
    <n v="18"/>
    <x v="65"/>
    <n v="150"/>
    <n v="2637.81"/>
    <n v="17.5854"/>
    <n v="13.32"/>
    <n v="-4.2653999999999996"/>
    <n v="-639.80999999999995"/>
    <x v="3"/>
    <s v="BRUTS USINES"/>
  </r>
  <r>
    <s v="185512"/>
    <s v="CORPS NOVA  200 SERIE 14  USINE PN16§"/>
    <d v="2015-06-05T00:00:00"/>
    <n v="23"/>
    <x v="2"/>
    <x v="0"/>
    <x v="246"/>
    <n v="18"/>
    <x v="65"/>
    <n v="4"/>
    <n v="427.48"/>
    <n v="106.87"/>
    <n v="100.98"/>
    <n v="-5.8900000000000006"/>
    <n v="-23.560000000000002"/>
    <x v="3"/>
    <s v="BRUTS USINES"/>
  </r>
  <r>
    <s v="164120"/>
    <s v="CORPS EURO 20 NG LONG TYPE 21    DN 125"/>
    <d v="2015-06-05T00:00:00"/>
    <n v="23"/>
    <x v="2"/>
    <x v="0"/>
    <x v="246"/>
    <n v="18"/>
    <x v="65"/>
    <n v="144"/>
    <n v="6662.74"/>
    <n v="46.269027777777779"/>
    <n v="36.479999999999997"/>
    <n v="-9.7890277777777825"/>
    <n v="-1409.6200000000008"/>
    <x v="3"/>
    <s v="BRUTS USINES"/>
  </r>
  <r>
    <s v="185511"/>
    <s v="CORPS NOVA  200 SERIE 14  USINE PN10§"/>
    <d v="2015-06-05T00:00:00"/>
    <n v="23"/>
    <x v="2"/>
    <x v="0"/>
    <x v="246"/>
    <n v="18"/>
    <x v="65"/>
    <n v="32"/>
    <n v="3243.77"/>
    <n v="101.3678125"/>
    <n v="101.4"/>
    <n v="3.2187500000006253E-2"/>
    <n v="1.0300000000002001"/>
    <x v="3"/>
    <s v="BRUTS USINES"/>
  </r>
  <r>
    <s v="171680"/>
    <s v="ARMATURE BRUTE NOVA  DN 100 §"/>
    <d v="2015-06-05T00:00:00"/>
    <n v="23"/>
    <x v="2"/>
    <x v="0"/>
    <x v="246"/>
    <n v="18"/>
    <x v="65"/>
    <n v="270"/>
    <n v="801.36"/>
    <n v="2.968"/>
    <n v="3.21"/>
    <n v="0.24199999999999999"/>
    <n v="65.34"/>
    <x v="3"/>
    <s v="BRUTS USINES"/>
  </r>
  <r>
    <s v="214788"/>
    <s v="CORPS NOVA EURO 21 DN 200 PN25 USI/PEINT"/>
    <d v="2015-06-05T00:00:00"/>
    <n v="23"/>
    <x v="2"/>
    <x v="0"/>
    <x v="246"/>
    <n v="18"/>
    <x v="65"/>
    <n v="5"/>
    <n v="850.28"/>
    <n v="170.05599999999998"/>
    <n v="126.49"/>
    <n v="-43.565999999999988"/>
    <n v="-217.82999999999993"/>
    <x v="3"/>
    <s v="BRUTS USINES"/>
  </r>
  <r>
    <s v="160485"/>
    <s v="CORPS DN 50  EURO 21 BRUT"/>
    <d v="2015-06-05T00:00:00"/>
    <n v="23"/>
    <x v="2"/>
    <x v="0"/>
    <x v="246"/>
    <n v="18"/>
    <x v="65"/>
    <n v="90"/>
    <n v="1566.47"/>
    <n v="17.405222222222221"/>
    <n v="14.46"/>
    <n v="-2.9452222222222204"/>
    <n v="-265.06999999999982"/>
    <x v="3"/>
    <s v="BRUTS USINES"/>
  </r>
  <r>
    <s v="XFU15CP1B"/>
    <s v="BOITE A CLAPET BRUTE P.I DN   150"/>
    <d v="2015-06-05T00:00:00"/>
    <n v="23"/>
    <x v="2"/>
    <x v="0"/>
    <x v="263"/>
    <n v="11824"/>
    <x v="128"/>
    <n v="75"/>
    <n v="3244.5"/>
    <n v="43.26"/>
    <n v="42.74"/>
    <n v="-0.51999999999999602"/>
    <n v="-38.999999999999702"/>
    <x v="6"/>
    <s v="RETOURS/ VF / FONTES AUTRES"/>
  </r>
  <r>
    <s v="XFU15CT1J"/>
    <s v="1/2 PLAQUE TROT.PI ATLAS 150  REVET.NOIR"/>
    <d v="2015-06-05T00:00:00"/>
    <n v="23"/>
    <x v="2"/>
    <x v="0"/>
    <x v="263"/>
    <n v="11824"/>
    <x v="128"/>
    <n v="200"/>
    <n v="1786"/>
    <n v="8.93"/>
    <n v="8.82"/>
    <n v="-0.10999999999999943"/>
    <n v="-21.999999999999886"/>
    <x v="6"/>
    <s v="RETOURS/ VF / FONTES AUTRES"/>
  </r>
  <r>
    <s v="XFU15CU0B"/>
    <s v="CORPS PART.INF.BRUT PI DN 150 ."/>
    <d v="2015-06-05T00:00:00"/>
    <n v="23"/>
    <x v="2"/>
    <x v="0"/>
    <x v="263"/>
    <n v="11824"/>
    <x v="128"/>
    <n v="75"/>
    <n v="2427.75"/>
    <n v="32.369999999999997"/>
    <n v="31.98"/>
    <n v="-0.38999999999999702"/>
    <n v="-29.249999999999776"/>
    <x v="6"/>
    <s v="RETOURS/ VF / FONTES AUTRES"/>
  </r>
  <r>
    <s v="XFU15MG0B"/>
    <s v="CHAPEAU PI ATLAS DN 150 BRUT"/>
    <d v="2015-06-05T00:00:00"/>
    <n v="23"/>
    <x v="2"/>
    <x v="0"/>
    <x v="263"/>
    <n v="11824"/>
    <x v="128"/>
    <n v="50"/>
    <n v="340.5"/>
    <n v="6.81"/>
    <n v="6.73"/>
    <n v="-7.9999999999999183E-2"/>
    <n v="-3.9999999999999591"/>
    <x v="6"/>
    <s v="RETOURS/ VF / FONTES AUTRES"/>
  </r>
  <r>
    <s v="XFH10CG3B"/>
    <s v="CORPS BRUT RENV.ANG. NV MOD.  TOUS DN"/>
    <d v="2015-06-05T00:00:00"/>
    <n v="23"/>
    <x v="2"/>
    <x v="0"/>
    <x v="241"/>
    <n v="3285"/>
    <x v="8"/>
    <n v="49"/>
    <n v="1514.1"/>
    <n v="30.9"/>
    <n v="13.76"/>
    <n v="-17.14"/>
    <n v="-839.86"/>
    <x v="6"/>
    <s v="RETOURS/ VF / FONTES AUTRES"/>
  </r>
  <r>
    <s v="XFM32EN6Y"/>
    <s v="PALIER V32 E20+GRAISSE 200/300*|LS*"/>
    <d v="2015-06-05T00:00:00"/>
    <n v="23"/>
    <x v="2"/>
    <x v="0"/>
    <x v="264"/>
    <n v="1216"/>
    <x v="7"/>
    <n v="120"/>
    <n v="2754"/>
    <n v="22.95"/>
    <n v="23.9"/>
    <n v="0.94999999999999929"/>
    <n v="113.99999999999991"/>
    <x v="4"/>
    <s v="CUIVREUX"/>
  </r>
  <r>
    <s v="XFM32EN6Y"/>
    <s v="PALIER V32 E20+GRAISSE 200/300*|LS*"/>
    <d v="2015-06-05T00:00:00"/>
    <n v="23"/>
    <x v="2"/>
    <x v="0"/>
    <x v="264"/>
    <n v="1216"/>
    <x v="7"/>
    <n v="200"/>
    <n v="4590"/>
    <n v="22.95"/>
    <n v="23.9"/>
    <n v="0.94999999999999929"/>
    <n v="189.99999999999986"/>
    <x v="4"/>
    <s v="CUIVREUX"/>
  </r>
  <r>
    <s v="XF4292491"/>
    <s v="BOUCHON PURGEUR 9D  1/4 G     AUTO-BUTE"/>
    <d v="2015-06-05T00:00:00"/>
    <n v="23"/>
    <x v="2"/>
    <x v="0"/>
    <x v="265"/>
    <n v="1171"/>
    <x v="141"/>
    <n v="100"/>
    <n v="503"/>
    <n v="5.03"/>
    <n v="3.86"/>
    <n v="-1.1700000000000004"/>
    <n v="-117.00000000000004"/>
    <x v="4"/>
    <s v="CUIVREUX"/>
  </r>
  <r>
    <s v="X56422312"/>
    <s v="COLLIER COLSON POLYAMIDE 12    9 X 750"/>
    <d v="2015-06-05T00:00:00"/>
    <n v="23"/>
    <x v="2"/>
    <x v="0"/>
    <x v="266"/>
    <n v="12048"/>
    <x v="22"/>
    <n v="500"/>
    <n v="220"/>
    <n v="0.44"/>
    <n v="0.53"/>
    <n v="9.0000000000000024E-2"/>
    <n v="45.000000000000014"/>
    <x v="1"/>
    <s v="PIECES ACHETEES"/>
  </r>
  <r>
    <s v="164118"/>
    <s v="CORPS EURO 20 NG LONG TYPE 21 DN 100"/>
    <d v="2015-06-05T00:00:00"/>
    <n v="23"/>
    <x v="2"/>
    <x v="0"/>
    <x v="267"/>
    <n v="25"/>
    <x v="6"/>
    <n v="24"/>
    <n v="1153.56"/>
    <n v="48.064999999999998"/>
    <n v="30.58"/>
    <n v="-17.484999999999999"/>
    <n v="-419.64"/>
    <x v="3"/>
    <s v="BRUTS USINES"/>
  </r>
  <r>
    <s v="164118"/>
    <s v="CORPS EURO 20 NG LONG TYPE 21 DN 100"/>
    <d v="2015-06-05T00:00:00"/>
    <n v="23"/>
    <x v="2"/>
    <x v="0"/>
    <x v="267"/>
    <n v="25"/>
    <x v="6"/>
    <n v="232"/>
    <n v="11157.06"/>
    <n v="48.090775862068966"/>
    <n v="30.58"/>
    <n v="-17.510775862068968"/>
    <n v="-4062.5000000000005"/>
    <x v="3"/>
    <s v="BRUTS USINES"/>
  </r>
  <r>
    <s v="164122"/>
    <s v="CORPS EURO 20 NG LONG TYPE 21    DN 150"/>
    <d v="2015-06-05T00:00:00"/>
    <n v="23"/>
    <x v="2"/>
    <x v="0"/>
    <x v="267"/>
    <n v="25"/>
    <x v="6"/>
    <n v="25"/>
    <n v="1970.86"/>
    <n v="78.834400000000002"/>
    <n v="54.15"/>
    <n v="-24.684400000000004"/>
    <n v="-617.11000000000013"/>
    <x v="3"/>
    <s v="BRUTS USINES"/>
  </r>
  <r>
    <s v="164122"/>
    <s v="CORPS EURO 20 NG LONG TYPE 21    DN 150"/>
    <d v="2015-06-05T00:00:00"/>
    <n v="23"/>
    <x v="2"/>
    <x v="0"/>
    <x v="267"/>
    <n v="25"/>
    <x v="6"/>
    <n v="29"/>
    <n v="2277.5300000000002"/>
    <n v="78.535517241379324"/>
    <n v="54.15"/>
    <n v="-24.385517241379326"/>
    <n v="-707.1800000000004"/>
    <x v="3"/>
    <s v="BRUTS USINES"/>
  </r>
  <r>
    <s v="234995"/>
    <s v="CORPS NOVA  200 SERIE 15  USINE PN10§"/>
    <d v="2015-06-05T00:00:00"/>
    <n v="23"/>
    <x v="2"/>
    <x v="0"/>
    <x v="267"/>
    <n v="25"/>
    <x v="6"/>
    <n v="32"/>
    <n v="4267.3599999999997"/>
    <n v="133.35499999999999"/>
    <n v="92.14"/>
    <n v="-41.214999999999989"/>
    <n v="-1318.8799999999997"/>
    <x v="3"/>
    <s v="BRUTS USINES"/>
  </r>
  <r>
    <s v="164112"/>
    <s v="CORPS EURO 20 NG LONG TYPE 21 DN 65 B"/>
    <d v="2015-06-05T00:00:00"/>
    <n v="23"/>
    <x v="2"/>
    <x v="0"/>
    <x v="267"/>
    <n v="25"/>
    <x v="6"/>
    <n v="360"/>
    <n v="9941.15"/>
    <n v="27.614305555555553"/>
    <n v="23.68"/>
    <n v="-3.9343055555555537"/>
    <n v="-1416.3499999999995"/>
    <x v="3"/>
    <s v="BRUTS USINES"/>
  </r>
  <r>
    <s v="164118"/>
    <s v="CORPS EURO 20 NG LONG TYPE 21 DN 100"/>
    <d v="2015-06-05T00:00:00"/>
    <n v="23"/>
    <x v="2"/>
    <x v="0"/>
    <x v="267"/>
    <n v="25"/>
    <x v="6"/>
    <n v="384"/>
    <n v="18456.849999999999"/>
    <n v="48.064713541666663"/>
    <n v="30.58"/>
    <n v="-17.484713541666665"/>
    <n v="-6714.1299999999992"/>
    <x v="3"/>
    <s v="BRUTS USINES"/>
  </r>
  <r>
    <s v="171432"/>
    <s v="CORPS EURO 20 NG COURT TYPE 23   DN 150"/>
    <d v="2015-06-05T00:00:00"/>
    <n v="23"/>
    <x v="2"/>
    <x v="0"/>
    <x v="267"/>
    <n v="25"/>
    <x v="6"/>
    <n v="81"/>
    <n v="5796.12"/>
    <n v="71.557037037037034"/>
    <n v="44.29"/>
    <n v="-27.267037037037035"/>
    <n v="-2208.6299999999997"/>
    <x v="3"/>
    <s v="BRUTS USINES"/>
  </r>
  <r>
    <s v="234995"/>
    <s v="CORPS NOVA  200 SERIE 15  USINE PN10§"/>
    <d v="2015-06-05T00:00:00"/>
    <n v="23"/>
    <x v="2"/>
    <x v="0"/>
    <x v="267"/>
    <n v="25"/>
    <x v="6"/>
    <n v="8"/>
    <n v="1066.8399999999999"/>
    <n v="133.35499999999999"/>
    <n v="92.14"/>
    <n v="-41.214999999999989"/>
    <n v="-329.71999999999991"/>
    <x v="3"/>
    <s v="BRUTS USINES"/>
  </r>
  <r>
    <s v="164122"/>
    <s v="CORPS EURO 20 NG LONG TYPE 21    DN 150"/>
    <d v="2015-06-05T00:00:00"/>
    <n v="23"/>
    <x v="2"/>
    <x v="0"/>
    <x v="267"/>
    <n v="25"/>
    <x v="6"/>
    <n v="108"/>
    <n v="8481.7999999999993"/>
    <n v="78.535185185185185"/>
    <n v="54.15"/>
    <n v="-24.385185185185186"/>
    <n v="-2633.6"/>
    <x v="3"/>
    <s v="BRUTS USINES"/>
  </r>
  <r>
    <s v="234995"/>
    <s v="CORPS NOVA  200 SERIE 15  USINE PN10§"/>
    <d v="2015-06-05T00:00:00"/>
    <n v="23"/>
    <x v="2"/>
    <x v="0"/>
    <x v="267"/>
    <n v="25"/>
    <x v="6"/>
    <n v="40"/>
    <n v="5334.2"/>
    <n v="133.35499999999999"/>
    <n v="92.14"/>
    <n v="-41.214999999999989"/>
    <n v="-1648.5999999999995"/>
    <x v="3"/>
    <s v="BRUTS USINES"/>
  </r>
  <r>
    <s v="171432"/>
    <s v="CORPS EURO 20 NG COURT TYPE 23   DN 150"/>
    <d v="2015-06-05T00:00:00"/>
    <n v="23"/>
    <x v="2"/>
    <x v="0"/>
    <x v="267"/>
    <n v="25"/>
    <x v="6"/>
    <n v="135"/>
    <n v="9660.2099999999991"/>
    <n v="71.557111111111098"/>
    <n v="44.29"/>
    <n v="-27.267111111111099"/>
    <n v="-3681.0599999999981"/>
    <x v="3"/>
    <s v="BRUTS USINES"/>
  </r>
  <r>
    <s v="164118"/>
    <s v="CORPS EURO 20 NG LONG TYPE 21 DN 100"/>
    <d v="2015-06-05T00:00:00"/>
    <n v="23"/>
    <x v="2"/>
    <x v="0"/>
    <x v="267"/>
    <n v="25"/>
    <x v="6"/>
    <n v="68"/>
    <n v="3268.4"/>
    <n v="48.064705882352939"/>
    <n v="30.58"/>
    <n v="-17.484705882352941"/>
    <n v="-1188.96"/>
    <x v="3"/>
    <s v="BRUTS USINES"/>
  </r>
  <r>
    <s v="164118"/>
    <s v="CORPS EURO 20 NG LONG TYPE 21 DN 100"/>
    <d v="2015-06-05T00:00:00"/>
    <n v="23"/>
    <x v="2"/>
    <x v="0"/>
    <x v="267"/>
    <n v="25"/>
    <x v="6"/>
    <n v="124"/>
    <n v="5960.02"/>
    <n v="48.064677419354844"/>
    <n v="30.58"/>
    <n v="-17.484677419354846"/>
    <n v="-2168.1000000000008"/>
    <x v="3"/>
    <s v="BRUTS USINES"/>
  </r>
  <r>
    <s v="164112"/>
    <s v="CORPS EURO 20 NG LONG TYPE 21 DN 65 B"/>
    <d v="2015-06-05T00:00:00"/>
    <n v="23"/>
    <x v="2"/>
    <x v="0"/>
    <x v="267"/>
    <n v="25"/>
    <x v="6"/>
    <n v="180"/>
    <n v="5045.7700000000004"/>
    <n v="28.032055555555559"/>
    <n v="23.68"/>
    <n v="-4.3520555555555589"/>
    <n v="-783.37000000000057"/>
    <x v="3"/>
    <s v="BRUTS USINES"/>
  </r>
  <r>
    <s v="171433"/>
    <s v="CORPS EURO 20 NG COURT TYPE 23   DN 100"/>
    <d v="2015-06-05T00:00:00"/>
    <n v="23"/>
    <x v="2"/>
    <x v="0"/>
    <x v="267"/>
    <n v="25"/>
    <x v="6"/>
    <n v="64"/>
    <n v="2675.5"/>
    <n v="41.8046875"/>
    <n v="28.78"/>
    <n v="-13.024687499999999"/>
    <n v="-833.57999999999993"/>
    <x v="3"/>
    <s v="BRUTS USINES"/>
  </r>
  <r>
    <s v="Total"/>
    <m/>
    <m/>
    <m/>
    <x v="3"/>
    <x v="1"/>
    <x v="268"/>
    <m/>
    <x v="142"/>
    <m/>
    <n v="3674620.0200000005"/>
    <m/>
    <m/>
    <m/>
    <m/>
    <x v="11"/>
    <m/>
  </r>
  <r>
    <m/>
    <m/>
    <m/>
    <m/>
    <x v="3"/>
    <x v="1"/>
    <x v="268"/>
    <m/>
    <x v="142"/>
    <m/>
    <m/>
    <m/>
    <m/>
    <m/>
    <m/>
    <x v="11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1">
  <r>
    <x v="0"/>
    <m/>
    <n v="1"/>
    <n v="2"/>
    <n v="3"/>
    <n v="4"/>
    <n v="5"/>
    <n v="6"/>
    <n v="7"/>
    <n v="8"/>
    <n v="9"/>
    <n v="10"/>
    <n v="11"/>
    <n v="12"/>
    <x v="0"/>
  </r>
  <r>
    <x v="0"/>
    <m/>
    <m/>
    <m/>
    <m/>
    <m/>
    <m/>
    <m/>
    <m/>
    <m/>
    <m/>
    <m/>
    <m/>
    <m/>
    <x v="0"/>
  </r>
  <r>
    <x v="1"/>
    <s v="F00"/>
    <s v=""/>
    <s v=""/>
    <s v=""/>
    <s v=""/>
    <s v=""/>
    <s v=""/>
    <s v=""/>
    <s v=""/>
    <s v=""/>
    <s v=""/>
    <s v=""/>
    <s v=""/>
    <x v="1"/>
  </r>
  <r>
    <x v="2"/>
    <s v="F06"/>
    <s v=""/>
    <s v=""/>
    <s v=""/>
    <n v="595593.43000000028"/>
    <n v="751626.26"/>
    <n v="182198.13999999996"/>
    <s v=""/>
    <s v=""/>
    <s v=""/>
    <s v=""/>
    <s v=""/>
    <s v=""/>
    <x v="2"/>
  </r>
  <r>
    <x v="3"/>
    <s v="F09"/>
    <s v=""/>
    <s v=""/>
    <s v=""/>
    <n v="23368.82"/>
    <n v="24370.54"/>
    <n v="23796.07"/>
    <s v=""/>
    <s v=""/>
    <s v=""/>
    <s v=""/>
    <s v=""/>
    <s v=""/>
    <x v="3"/>
  </r>
  <r>
    <x v="4"/>
    <s v="F10"/>
    <s v=""/>
    <s v=""/>
    <s v=""/>
    <n v="13580.119999999999"/>
    <n v="10251.76"/>
    <n v="4929.76"/>
    <s v=""/>
    <s v=""/>
    <s v=""/>
    <s v=""/>
    <s v=""/>
    <s v=""/>
    <x v="4"/>
  </r>
  <r>
    <x v="5"/>
    <s v="F23"/>
    <s v=""/>
    <s v=""/>
    <s v=""/>
    <s v=""/>
    <s v=""/>
    <s v=""/>
    <s v=""/>
    <s v=""/>
    <s v=""/>
    <s v=""/>
    <s v=""/>
    <s v=""/>
    <x v="1"/>
  </r>
  <r>
    <x v="6"/>
    <s v="F24"/>
    <s v=""/>
    <s v=""/>
    <s v=""/>
    <s v=""/>
    <s v=""/>
    <s v=""/>
    <s v=""/>
    <s v=""/>
    <s v=""/>
    <s v=""/>
    <s v=""/>
    <s v=""/>
    <x v="1"/>
  </r>
  <r>
    <x v="7"/>
    <s v="F25"/>
    <s v=""/>
    <s v=""/>
    <s v=""/>
    <s v=""/>
    <s v=""/>
    <s v=""/>
    <s v=""/>
    <s v=""/>
    <s v=""/>
    <s v=""/>
    <s v=""/>
    <s v=""/>
    <x v="1"/>
  </r>
  <r>
    <x v="8"/>
    <s v="F26"/>
    <s v=""/>
    <s v=""/>
    <s v=""/>
    <s v=""/>
    <s v=""/>
    <s v=""/>
    <s v=""/>
    <s v=""/>
    <s v=""/>
    <s v=""/>
    <s v=""/>
    <s v=""/>
    <x v="1"/>
  </r>
  <r>
    <x v="9"/>
    <s v="F35"/>
    <s v=""/>
    <s v=""/>
    <s v=""/>
    <s v=""/>
    <s v=""/>
    <s v=""/>
    <s v=""/>
    <s v=""/>
    <s v=""/>
    <s v=""/>
    <s v=""/>
    <s v=""/>
    <x v="1"/>
  </r>
  <r>
    <x v="10"/>
    <s v="F36"/>
    <s v=""/>
    <s v=""/>
    <s v=""/>
    <s v=""/>
    <s v=""/>
    <s v=""/>
    <s v=""/>
    <s v=""/>
    <s v=""/>
    <s v=""/>
    <s v=""/>
    <s v=""/>
    <x v="1"/>
  </r>
  <r>
    <x v="11"/>
    <s v="F37"/>
    <s v=""/>
    <s v=""/>
    <s v=""/>
    <n v="65967.62"/>
    <n v="1356.38"/>
    <n v="59.9"/>
    <s v=""/>
    <s v=""/>
    <s v=""/>
    <s v=""/>
    <s v=""/>
    <s v=""/>
    <x v="5"/>
  </r>
  <r>
    <x v="12"/>
    <s v="F38"/>
    <s v=""/>
    <s v=""/>
    <s v=""/>
    <s v=""/>
    <s v=""/>
    <s v=""/>
    <s v=""/>
    <s v=""/>
    <s v=""/>
    <s v=""/>
    <s v=""/>
    <s v=""/>
    <x v="1"/>
  </r>
  <r>
    <x v="13"/>
    <s v="F41"/>
    <s v=""/>
    <s v=""/>
    <s v=""/>
    <n v="19672.25"/>
    <n v="32824.409999999996"/>
    <n v="2093.1"/>
    <s v=""/>
    <s v=""/>
    <s v=""/>
    <s v=""/>
    <s v=""/>
    <s v=""/>
    <x v="6"/>
  </r>
  <r>
    <x v="14"/>
    <s v="F42"/>
    <s v=""/>
    <s v=""/>
    <s v=""/>
    <n v="59859.22"/>
    <n v="97269.419999999984"/>
    <n v="56426.049999999996"/>
    <s v=""/>
    <s v=""/>
    <s v=""/>
    <s v=""/>
    <s v=""/>
    <s v=""/>
    <x v="7"/>
  </r>
  <r>
    <x v="15"/>
    <s v="F43"/>
    <s v=""/>
    <s v=""/>
    <s v=""/>
    <s v=""/>
    <s v=""/>
    <s v=""/>
    <s v=""/>
    <s v=""/>
    <s v=""/>
    <s v=""/>
    <s v=""/>
    <s v=""/>
    <x v="1"/>
  </r>
  <r>
    <x v="16"/>
    <s v="F44"/>
    <s v=""/>
    <s v=""/>
    <s v=""/>
    <s v=""/>
    <s v=""/>
    <s v=""/>
    <s v=""/>
    <s v=""/>
    <s v=""/>
    <s v=""/>
    <s v=""/>
    <s v=""/>
    <x v="1"/>
  </r>
  <r>
    <x v="17"/>
    <s v="F48"/>
    <s v=""/>
    <s v=""/>
    <s v=""/>
    <s v=""/>
    <s v=""/>
    <s v=""/>
    <s v=""/>
    <s v=""/>
    <s v=""/>
    <s v=""/>
    <s v=""/>
    <s v=""/>
    <x v="1"/>
  </r>
  <r>
    <x v="18"/>
    <s v="F50"/>
    <s v=""/>
    <s v=""/>
    <s v=""/>
    <s v=""/>
    <s v=""/>
    <s v=""/>
    <s v=""/>
    <s v=""/>
    <s v=""/>
    <s v=""/>
    <s v=""/>
    <s v=""/>
    <x v="1"/>
  </r>
  <r>
    <x v="19"/>
    <s v="F53"/>
    <s v=""/>
    <s v=""/>
    <s v=""/>
    <s v=""/>
    <s v=""/>
    <s v=""/>
    <s v=""/>
    <s v=""/>
    <s v=""/>
    <s v=""/>
    <s v=""/>
    <s v=""/>
    <x v="1"/>
  </r>
  <r>
    <x v="20"/>
    <s v="F55"/>
    <s v=""/>
    <s v=""/>
    <s v=""/>
    <s v=""/>
    <s v=""/>
    <s v=""/>
    <s v=""/>
    <s v=""/>
    <s v=""/>
    <s v=""/>
    <s v=""/>
    <s v=""/>
    <x v="1"/>
  </r>
  <r>
    <x v="21"/>
    <s v="F57"/>
    <s v=""/>
    <s v=""/>
    <s v=""/>
    <n v="274565.97000000003"/>
    <n v="209438.26999999996"/>
    <n v="22049.309999999998"/>
    <s v=""/>
    <s v=""/>
    <s v=""/>
    <s v=""/>
    <s v=""/>
    <s v=""/>
    <x v="8"/>
  </r>
  <r>
    <x v="22"/>
    <s v="F60"/>
    <s v=""/>
    <s v=""/>
    <s v=""/>
    <s v=""/>
    <s v=""/>
    <s v=""/>
    <s v=""/>
    <s v=""/>
    <s v=""/>
    <s v=""/>
    <s v=""/>
    <s v=""/>
    <x v="1"/>
  </r>
  <r>
    <x v="23"/>
    <s v="F61"/>
    <s v=""/>
    <s v=""/>
    <s v=""/>
    <n v="44151.899999999994"/>
    <n v="38156.500000000007"/>
    <n v="540"/>
    <s v=""/>
    <s v=""/>
    <s v=""/>
    <s v=""/>
    <s v=""/>
    <s v=""/>
    <x v="9"/>
  </r>
  <r>
    <x v="24"/>
    <s v="F64"/>
    <s v=""/>
    <s v=""/>
    <s v=""/>
    <s v=""/>
    <s v=""/>
    <s v=""/>
    <s v=""/>
    <s v=""/>
    <s v=""/>
    <s v=""/>
    <s v=""/>
    <s v=""/>
    <x v="1"/>
  </r>
  <r>
    <x v="25"/>
    <s v="F69"/>
    <s v=""/>
    <s v=""/>
    <s v=""/>
    <s v=""/>
    <s v=""/>
    <s v=""/>
    <s v=""/>
    <s v=""/>
    <s v=""/>
    <s v=""/>
    <s v=""/>
    <s v=""/>
    <x v="1"/>
  </r>
  <r>
    <x v="26"/>
    <s v="F71"/>
    <s v=""/>
    <s v=""/>
    <s v=""/>
    <s v=""/>
    <s v=""/>
    <s v=""/>
    <s v=""/>
    <s v=""/>
    <s v=""/>
    <s v=""/>
    <s v=""/>
    <s v=""/>
    <x v="1"/>
  </r>
  <r>
    <x v="27"/>
    <s v="F73"/>
    <s v=""/>
    <s v=""/>
    <s v=""/>
    <n v="30433.370000000014"/>
    <n v="19054.57"/>
    <n v="1219.26"/>
    <s v=""/>
    <s v=""/>
    <s v=""/>
    <s v=""/>
    <s v=""/>
    <s v=""/>
    <x v="10"/>
  </r>
  <r>
    <x v="28"/>
    <s v="Sans GO"/>
    <s v=""/>
    <s v=""/>
    <s v=""/>
    <n v="563381.17000000051"/>
    <n v="433082.74000000017"/>
    <n v="73303.709999999992"/>
    <s v=""/>
    <s v=""/>
    <s v=""/>
    <s v=""/>
    <s v=""/>
    <s v=""/>
    <x v="11"/>
  </r>
  <r>
    <x v="0"/>
    <s v="TOTAL"/>
    <n v="0"/>
    <n v="0"/>
    <n v="0"/>
    <n v="1690573.8700000006"/>
    <n v="1617430.8500000003"/>
    <n v="366615.29999999993"/>
    <n v="0"/>
    <n v="0"/>
    <n v="0"/>
    <n v="0"/>
    <n v="0"/>
    <n v="0"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U3:V34" firstHeaderRow="1" firstDataRow="1" firstDataCol="2"/>
  <pivotFields count="15">
    <pivotField axis="axisRow" compact="0" outline="0" showAll="0" defaultSubtotal="0">
      <items count="2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14">
        <item x="1"/>
        <item x="4"/>
        <item x="10"/>
        <item x="6"/>
        <item x="5"/>
        <item x="3"/>
        <item x="9"/>
        <item x="7"/>
        <item x="8"/>
        <item x="11"/>
        <item x="2"/>
        <item x="12"/>
        <item x="0"/>
        <item t="default"/>
      </items>
    </pivotField>
  </pivotFields>
  <rowFields count="2">
    <field x="0"/>
    <field x="14"/>
  </rowFields>
  <rowItems count="31">
    <i>
      <x/>
      <x/>
    </i>
    <i>
      <x v="1"/>
      <x v="10"/>
    </i>
    <i>
      <x v="2"/>
      <x v="5"/>
    </i>
    <i>
      <x v="3"/>
      <x v="1"/>
    </i>
    <i>
      <x v="4"/>
      <x/>
    </i>
    <i>
      <x v="5"/>
      <x/>
    </i>
    <i>
      <x v="6"/>
      <x/>
    </i>
    <i>
      <x v="7"/>
      <x/>
    </i>
    <i>
      <x v="8"/>
      <x/>
    </i>
    <i>
      <x v="9"/>
      <x/>
    </i>
    <i>
      <x v="10"/>
      <x v="4"/>
    </i>
    <i>
      <x v="11"/>
      <x/>
    </i>
    <i>
      <x v="12"/>
      <x v="3"/>
    </i>
    <i>
      <x v="13"/>
      <x v="7"/>
    </i>
    <i>
      <x v="14"/>
      <x/>
    </i>
    <i>
      <x v="15"/>
      <x/>
    </i>
    <i>
      <x v="16"/>
      <x/>
    </i>
    <i>
      <x v="17"/>
      <x/>
    </i>
    <i>
      <x v="18"/>
      <x/>
    </i>
    <i>
      <x v="19"/>
      <x/>
    </i>
    <i>
      <x v="20"/>
      <x v="8"/>
    </i>
    <i>
      <x v="21"/>
      <x/>
    </i>
    <i>
      <x v="22"/>
      <x v="6"/>
    </i>
    <i>
      <x v="23"/>
      <x/>
    </i>
    <i>
      <x v="24"/>
      <x/>
    </i>
    <i>
      <x v="25"/>
      <x/>
    </i>
    <i>
      <x v="26"/>
      <x v="2"/>
    </i>
    <i>
      <x v="27"/>
      <x v="9"/>
    </i>
    <i>
      <x v="28"/>
      <x v="11"/>
    </i>
    <i r="1">
      <x v="12"/>
    </i>
    <i t="grand">
      <x/>
    </i>
  </rowItems>
  <colItems count="1">
    <i/>
  </colItem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showMissing="0" updatedVersion="5" minRefreshableVersion="3" showDrill="0" useAutoFormatting="1" rowGrandTotals="0" colGrandTotals="0" itemPrintTitles="1" createdVersion="4" indent="0" compact="0" compactData="0" multipleFieldFilters="0" chartFormat="1" fieldListSortAscending="1">
  <location ref="Q10:S25" firstHeaderRow="1" firstDataRow="1" firstDataCol="2"/>
  <pivotFields count="17">
    <pivotField compact="0" outline="0" showAll="0"/>
    <pivotField compact="0" outline="0" showAll="0"/>
    <pivotField compact="0" outline="0" showAll="0"/>
    <pivotField compact="0" outline="0" showAll="0"/>
    <pivotField compact="0" outline="0" showAll="0">
      <items count="6">
        <item h="1" m="1" x="4"/>
        <item h="1" x="1"/>
        <item h="1" x="0"/>
        <item x="2"/>
        <item h="1" x="3"/>
        <item t="default"/>
      </items>
    </pivotField>
    <pivotField compact="0" outline="0" showAll="0">
      <items count="4">
        <item h="1" m="1" x="2"/>
        <item x="0"/>
        <item h="1" x="1"/>
        <item t="default"/>
      </items>
    </pivotField>
    <pivotField name="somme par Mois/Année en €" axis="axisRow" compact="0" outline="0" showAll="0" defaultSubtotal="0">
      <items count="269">
        <item x="268"/>
        <item x="5"/>
        <item x="8"/>
        <item x="107"/>
        <item x="138"/>
        <item x="197"/>
        <item x="105"/>
        <item x="69"/>
        <item x="70"/>
        <item x="130"/>
        <item x="2"/>
        <item x="29"/>
        <item x="151"/>
        <item x="46"/>
        <item x="113"/>
        <item x="6"/>
        <item x="104"/>
        <item x="109"/>
        <item x="11"/>
        <item x="142"/>
        <item x="196"/>
        <item x="139"/>
        <item x="71"/>
        <item x="25"/>
        <item x="9"/>
        <item x="155"/>
        <item x="173"/>
        <item x="131"/>
        <item x="56"/>
        <item x="4"/>
        <item x="3"/>
        <item x="157"/>
        <item x="16"/>
        <item x="135"/>
        <item x="171"/>
        <item x="17"/>
        <item x="84"/>
        <item x="148"/>
        <item x="166"/>
        <item x="179"/>
        <item x="120"/>
        <item x="60"/>
        <item x="220"/>
        <item x="27"/>
        <item x="13"/>
        <item x="57"/>
        <item x="32"/>
        <item x="108"/>
        <item x="50"/>
        <item x="162"/>
        <item x="37"/>
        <item x="63"/>
        <item x="95"/>
        <item x="177"/>
        <item x="218"/>
        <item x="180"/>
        <item x="212"/>
        <item x="170"/>
        <item x="61"/>
        <item x="26"/>
        <item x="14"/>
        <item x="221"/>
        <item x="186"/>
        <item x="181"/>
        <item x="75"/>
        <item x="77"/>
        <item x="7"/>
        <item x="74"/>
        <item x="112"/>
        <item x="123"/>
        <item x="185"/>
        <item x="124"/>
        <item x="167"/>
        <item x="223"/>
        <item x="76"/>
        <item x="103"/>
        <item x="192"/>
        <item x="62"/>
        <item x="47"/>
        <item x="160"/>
        <item x="134"/>
        <item x="208"/>
        <item x="121"/>
        <item x="199"/>
        <item x="40"/>
        <item x="93"/>
        <item x="98"/>
        <item x="222"/>
        <item x="100"/>
        <item x="195"/>
        <item x="22"/>
        <item x="87"/>
        <item x="204"/>
        <item x="106"/>
        <item x="178"/>
        <item x="39"/>
        <item x="111"/>
        <item x="73"/>
        <item x="31"/>
        <item x="53"/>
        <item x="33"/>
        <item x="15"/>
        <item x="59"/>
        <item x="65"/>
        <item x="133"/>
        <item x="206"/>
        <item x="169"/>
        <item x="35"/>
        <item x="90"/>
        <item x="83"/>
        <item x="94"/>
        <item x="34"/>
        <item x="81"/>
        <item x="30"/>
        <item x="89"/>
        <item x="115"/>
        <item x="48"/>
        <item x="82"/>
        <item x="38"/>
        <item x="164"/>
        <item x="144"/>
        <item x="146"/>
        <item x="122"/>
        <item x="143"/>
        <item x="194"/>
        <item x="125"/>
        <item x="201"/>
        <item x="18"/>
        <item x="58"/>
        <item x="165"/>
        <item x="36"/>
        <item x="176"/>
        <item x="147"/>
        <item x="163"/>
        <item x="168"/>
        <item x="79"/>
        <item x="209"/>
        <item x="72"/>
        <item x="88"/>
        <item x="182"/>
        <item x="213"/>
        <item x="110"/>
        <item x="215"/>
        <item x="55"/>
        <item x="207"/>
        <item x="219"/>
        <item x="225"/>
        <item x="137"/>
        <item x="96"/>
        <item x="12"/>
        <item x="205"/>
        <item x="10"/>
        <item x="21"/>
        <item x="85"/>
        <item x="183"/>
        <item x="214"/>
        <item x="114"/>
        <item x="86"/>
        <item x="172"/>
        <item x="1"/>
        <item x="54"/>
        <item x="52"/>
        <item x="188"/>
        <item x="198"/>
        <item x="132"/>
        <item x="174"/>
        <item x="68"/>
        <item x="136"/>
        <item x="28"/>
        <item x="203"/>
        <item x="184"/>
        <item x="156"/>
        <item x="145"/>
        <item x="161"/>
        <item x="66"/>
        <item x="92"/>
        <item x="154"/>
        <item x="42"/>
        <item x="91"/>
        <item x="216"/>
        <item x="153"/>
        <item x="102"/>
        <item x="118"/>
        <item x="44"/>
        <item x="64"/>
        <item x="210"/>
        <item x="189"/>
        <item x="41"/>
        <item x="19"/>
        <item x="78"/>
        <item x="117"/>
        <item x="49"/>
        <item x="80"/>
        <item x="158"/>
        <item x="217"/>
        <item x="67"/>
        <item x="159"/>
        <item x="224"/>
        <item x="149"/>
        <item x="128"/>
        <item x="23"/>
        <item x="0"/>
        <item x="127"/>
        <item x="43"/>
        <item x="45"/>
        <item x="20"/>
        <item x="175"/>
        <item x="193"/>
        <item x="141"/>
        <item x="99"/>
        <item x="211"/>
        <item x="116"/>
        <item x="126"/>
        <item x="200"/>
        <item x="119"/>
        <item x="97"/>
        <item x="190"/>
        <item x="101"/>
        <item x="191"/>
        <item x="129"/>
        <item x="202"/>
        <item x="152"/>
        <item x="150"/>
        <item x="140"/>
        <item x="51"/>
        <item x="187"/>
        <item x="24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n=" " x="26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/>
    <pivotField name="Fournisseurs" axis="axisRow" compact="0" outline="0" showAll="0" defaultSubtotal="0">
      <items count="143">
        <item x="4"/>
        <item x="112"/>
        <item x="55"/>
        <item x="3"/>
        <item x="73"/>
        <item x="67"/>
        <item x="51"/>
        <item x="46"/>
        <item x="129"/>
        <item x="66"/>
        <item x="0"/>
        <item x="130"/>
        <item x="56"/>
        <item x="9"/>
        <item x="115"/>
        <item x="64"/>
        <item x="84"/>
        <item x="133"/>
        <item x="103"/>
        <item x="100"/>
        <item x="131"/>
        <item x="109"/>
        <item x="36"/>
        <item x="125"/>
        <item x="90"/>
        <item x="60"/>
        <item x="120"/>
        <item x="75"/>
        <item x="118"/>
        <item x="80"/>
        <item x="18"/>
        <item x="77"/>
        <item x="74"/>
        <item x="11"/>
        <item x="28"/>
        <item x="54"/>
        <item x="94"/>
        <item x="59"/>
        <item x="132"/>
        <item x="40"/>
        <item x="19"/>
        <item x="33"/>
        <item x="128"/>
        <item x="88"/>
        <item x="62"/>
        <item x="25"/>
        <item x="32"/>
        <item x="72"/>
        <item x="17"/>
        <item x="81"/>
        <item x="8"/>
        <item x="105"/>
        <item x="49"/>
        <item x="69"/>
        <item x="104"/>
        <item x="124"/>
        <item x="102"/>
        <item x="87"/>
        <item x="89"/>
        <item x="76"/>
        <item x="20"/>
        <item x="1"/>
        <item x="2"/>
        <item x="63"/>
        <item x="78"/>
        <item x="26"/>
        <item x="58"/>
        <item x="91"/>
        <item x="21"/>
        <item x="27"/>
        <item x="52"/>
        <item x="116"/>
        <item x="119"/>
        <item x="5"/>
        <item x="15"/>
        <item x="95"/>
        <item x="79"/>
        <item x="98"/>
        <item x="31"/>
        <item x="53"/>
        <item x="14"/>
        <item x="39"/>
        <item x="29"/>
        <item x="110"/>
        <item x="106"/>
        <item x="13"/>
        <item x="101"/>
        <item x="126"/>
        <item x="24"/>
        <item x="16"/>
        <item x="47"/>
        <item x="70"/>
        <item x="22"/>
        <item x="45"/>
        <item x="85"/>
        <item sd="0" x="6"/>
        <item x="30"/>
        <item x="113"/>
        <item x="123"/>
        <item x="83"/>
        <item x="42"/>
        <item x="50"/>
        <item x="68"/>
        <item x="93"/>
        <item x="99"/>
        <item x="65"/>
        <item x="12"/>
        <item x="96"/>
        <item x="34"/>
        <item x="35"/>
        <item x="121"/>
        <item x="127"/>
        <item x="48"/>
        <item x="23"/>
        <item x="117"/>
        <item x="97"/>
        <item x="61"/>
        <item x="41"/>
        <item x="111"/>
        <item x="92"/>
        <item x="107"/>
        <item x="43"/>
        <item x="108"/>
        <item x="38"/>
        <item x="114"/>
        <item x="122"/>
        <item x="57"/>
        <item x="71"/>
        <item x="86"/>
        <item x="10"/>
        <item x="82"/>
        <item x="44"/>
        <item x="37"/>
        <item x="7"/>
        <item x="142"/>
        <item x="134"/>
        <item x="135"/>
        <item x="136"/>
        <item x="137"/>
        <item x="138"/>
        <item x="139"/>
        <item x="140"/>
        <item x="14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 defaultSubtotal="0"/>
    <pivotField compact="0" outline="0" showAll="0">
      <items count="13">
        <item h="1" x="10"/>
        <item h="1" x="3"/>
        <item h="1" x="6"/>
        <item h="1" x="7"/>
        <item h="1" x="9"/>
        <item h="1" x="8"/>
        <item h="1" x="4"/>
        <item x="1"/>
        <item h="1" x="5"/>
        <item h="1" x="2"/>
        <item h="1" x="0"/>
        <item h="1" x="11"/>
        <item t="default"/>
      </items>
    </pivotField>
    <pivotField compact="0" outline="0" showAll="0"/>
  </pivotFields>
  <rowFields count="2">
    <field x="8"/>
    <field x="6"/>
  </rowFields>
  <rowItems count="15">
    <i>
      <x v="3"/>
      <x v="228"/>
    </i>
    <i>
      <x v="25"/>
      <x v="232"/>
    </i>
    <i>
      <x v="29"/>
      <x v="243"/>
    </i>
    <i>
      <x v="41"/>
      <x v="254"/>
    </i>
    <i>
      <x v="45"/>
      <x v="260"/>
    </i>
    <i>
      <x v="59"/>
      <x v="261"/>
    </i>
    <i>
      <x v="60"/>
      <x v="233"/>
    </i>
    <i>
      <x v="85"/>
      <x v="244"/>
    </i>
    <i>
      <x v="92"/>
      <x v="267"/>
    </i>
    <i>
      <x v="112"/>
      <x v="259"/>
    </i>
    <i>
      <x v="113"/>
      <x v="241"/>
    </i>
    <i>
      <x v="115"/>
      <x v="240"/>
    </i>
    <i>
      <x v="135"/>
      <x v="234"/>
    </i>
    <i>
      <x v="136"/>
      <x v="245"/>
    </i>
    <i>
      <x v="141"/>
      <x v="255"/>
    </i>
  </rowItems>
  <colItems count="1">
    <i/>
  </colItems>
  <dataFields count="1">
    <dataField name="Somme de Ecart de coût" fld="14" baseField="6" baseItem="247" numFmtId="164"/>
  </dataFields>
  <formats count="5">
    <format dxfId="4">
      <pivotArea dataOnly="0" labelOnly="1" outline="0" fieldPosition="0">
        <references count="1">
          <reference field="6" count="0"/>
        </references>
      </pivotArea>
    </format>
    <format dxfId="3">
      <pivotArea outline="0" collapsedLevelsAreSubtotals="1" fieldPosition="0"/>
    </format>
    <format dxfId="2">
      <pivotArea dataOnly="0" labelOnly="1" outline="0" fieldPosition="0">
        <references count="1">
          <reference field="8" count="1">
            <x v="95"/>
          </reference>
        </references>
      </pivotArea>
    </format>
    <format dxfId="1">
      <pivotArea dataOnly="0" labelOnly="1" outline="0" fieldPosition="0">
        <references count="2">
          <reference field="6" count="1">
            <x v="247"/>
          </reference>
          <reference field="8" count="1" selected="0">
            <x v="105"/>
          </reference>
        </references>
      </pivotArea>
    </format>
    <format dxfId="0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GO" sourceName="GO">
  <pivotTables>
    <pivotTable tabId="6" name="Tableau croisé dynamique2"/>
  </pivotTables>
  <data>
    <tabular pivotCacheId="1" showMissing="0" crossFilter="none">
      <items count="12">
        <i x="10"/>
        <i x="3"/>
        <i x="6"/>
        <i x="7"/>
        <i x="9"/>
        <i x="8"/>
        <i x="4"/>
        <i x="1" s="1"/>
        <i x="5"/>
        <i x="2"/>
        <i x="0"/>
        <i x="1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6" name="Tableau croisé dynamique2"/>
  </pivotTables>
  <data>
    <tabular pivotCacheId="1" showMissing="0" crossFilter="none">
      <items count="5">
        <i x="1"/>
        <i x="0"/>
        <i x="2" s="1"/>
        <i x="3"/>
        <i x="4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pivotTables>
    <pivotTable tabId="6" name="Tableau croisé dynamique2"/>
  </pivotTables>
  <data>
    <tabular pivotCacheId="1" showMissing="0" crossFilter="none">
      <items count="3">
        <i x="0" s="1"/>
        <i x="1"/>
        <i x="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GO" cache="Segment_GO" caption="GO" startItem="6" rowHeight="241300"/>
  <slicer name="Mois" cache="Segment_Mois" caption="Mois" rowHeight="241300"/>
  <slicer name="Année" cache="Segment_Année" caption="Année" rowHeight="241300"/>
</slicers>
</file>

<file path=xl/tables/table1.xml><?xml version="1.0" encoding="utf-8"?>
<table xmlns="http://schemas.openxmlformats.org/spreadsheetml/2006/main" id="1" name="Tableau1" displayName="Tableau1" ref="A1:Q1452" totalsRowCount="1" headerRowDxfId="40" tableBorderDxfId="39">
  <autoFilter ref="A1:Q1451"/>
  <tableColumns count="17">
    <tableColumn id="1" name="Article" totalsRowLabel="Total" dataDxfId="38" totalsRowDxfId="37"/>
    <tableColumn id="2" name="Lib Article" dataDxfId="36" totalsRowDxfId="35"/>
    <tableColumn id="3" name="Date cpt." dataDxfId="34" totalsRowDxfId="33"/>
    <tableColumn id="4" name="Semaine" dataDxfId="32" totalsRowDxfId="31"/>
    <tableColumn id="5" name="Mois" dataDxfId="30" totalsRowDxfId="29"/>
    <tableColumn id="6" name="Année" dataDxfId="28" totalsRowDxfId="27"/>
    <tableColumn id="16" name="Somme.Si Frs/mois/année" dataDxfId="26" totalsRowDxfId="25"/>
    <tableColumn id="7" name="N° Frs" dataDxfId="24" totalsRowDxfId="23"/>
    <tableColumn id="8" name="Nom Frs" dataDxfId="22" totalsRowDxfId="21"/>
    <tableColumn id="9" name="Quantité" dataDxfId="20" totalsRowDxfId="19"/>
    <tableColumn id="10" name="Prix en Devise société" totalsRowFunction="sum" dataDxfId="18" totalsRowDxfId="17"/>
    <tableColumn id="11" name="Prix GLPCA" dataDxfId="16" totalsRowDxfId="15"/>
    <tableColumn id="12" name="Px Budget" dataDxfId="14" totalsRowDxfId="13"/>
    <tableColumn id="13" name="Ecart de prix" dataDxfId="12" totalsRowDxfId="11"/>
    <tableColumn id="17" name="Ecart de coût" dataDxfId="10" totalsRowDxfId="9"/>
    <tableColumn id="14" name="GO" dataDxfId="8" totalsRowDxfId="7"/>
    <tableColumn id="15" name="Lib GO" dataDxfId="6" totalsRow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452"/>
  <sheetViews>
    <sheetView tabSelected="1" workbookViewId="0">
      <selection activeCell="P2" sqref="P2"/>
    </sheetView>
  </sheetViews>
  <sheetFormatPr baseColWidth="10" defaultColWidth="9.140625" defaultRowHeight="15" x14ac:dyDescent="0.25"/>
  <cols>
    <col min="1" max="1" width="12.140625" style="4" bestFit="1" customWidth="1"/>
    <col min="2" max="2" width="46.42578125" style="1" bestFit="1" customWidth="1"/>
    <col min="3" max="3" width="12.5703125" style="1" customWidth="1"/>
    <col min="4" max="4" width="12.5703125" style="4" customWidth="1"/>
    <col min="5" max="6" width="9.140625" style="1"/>
    <col min="7" max="7" width="20.7109375" style="8" customWidth="1"/>
    <col min="8" max="8" width="18.5703125" style="4" customWidth="1"/>
    <col min="9" max="9" width="29.28515625" bestFit="1" customWidth="1"/>
    <col min="10" max="12" width="15.7109375" style="1" customWidth="1"/>
    <col min="13" max="13" width="15.7109375" customWidth="1"/>
    <col min="14" max="15" width="15.7109375" style="1" customWidth="1"/>
    <col min="16" max="16" width="11.140625" style="1" customWidth="1"/>
    <col min="17" max="17" width="31.28515625" style="1" bestFit="1" customWidth="1"/>
    <col min="18" max="18" width="9.42578125" style="4" customWidth="1"/>
    <col min="19" max="19" width="22.140625" style="1" bestFit="1" customWidth="1"/>
  </cols>
  <sheetData>
    <row r="1" spans="1:19" s="35" customFormat="1" ht="39" customHeight="1" x14ac:dyDescent="0.25">
      <c r="A1" s="30" t="s">
        <v>0</v>
      </c>
      <c r="B1" s="31" t="s">
        <v>13</v>
      </c>
      <c r="C1" s="31" t="s">
        <v>2</v>
      </c>
      <c r="D1" s="32" t="s">
        <v>23</v>
      </c>
      <c r="E1" s="31" t="s">
        <v>14</v>
      </c>
      <c r="F1" s="31" t="s">
        <v>15</v>
      </c>
      <c r="G1" s="33" t="s">
        <v>43</v>
      </c>
      <c r="H1" s="32" t="s">
        <v>17</v>
      </c>
      <c r="I1" s="31" t="s">
        <v>16</v>
      </c>
      <c r="J1" s="31" t="s">
        <v>1</v>
      </c>
      <c r="K1" s="31" t="s">
        <v>24</v>
      </c>
      <c r="L1" s="31" t="s">
        <v>20</v>
      </c>
      <c r="M1" s="31" t="s">
        <v>21</v>
      </c>
      <c r="N1" s="31" t="s">
        <v>22</v>
      </c>
      <c r="O1" s="31" t="s">
        <v>72</v>
      </c>
      <c r="P1" s="32" t="s">
        <v>18</v>
      </c>
      <c r="Q1" s="34" t="s">
        <v>19</v>
      </c>
    </row>
    <row r="2" spans="1:19" ht="15" customHeight="1" x14ac:dyDescent="0.25">
      <c r="A2" s="7" t="s">
        <v>95</v>
      </c>
      <c r="B2" s="1" t="s">
        <v>92</v>
      </c>
      <c r="C2" s="2">
        <v>42128</v>
      </c>
      <c r="D2" s="4">
        <v>19</v>
      </c>
      <c r="E2" s="1">
        <v>5</v>
      </c>
      <c r="F2" s="1">
        <v>2015</v>
      </c>
      <c r="G2" s="8">
        <v>191.82</v>
      </c>
      <c r="H2" s="4">
        <v>10473</v>
      </c>
      <c r="I2" s="1" t="s">
        <v>93</v>
      </c>
      <c r="J2" s="1">
        <v>2</v>
      </c>
      <c r="K2" s="3">
        <v>191.82</v>
      </c>
      <c r="L2" s="3">
        <v>95.91</v>
      </c>
      <c r="M2" s="1">
        <v>138.94</v>
      </c>
      <c r="N2" s="3">
        <v>43.03</v>
      </c>
      <c r="O2" s="3">
        <v>86.06</v>
      </c>
      <c r="P2" s="4" t="s">
        <v>74</v>
      </c>
      <c r="Q2" s="5" t="s">
        <v>74</v>
      </c>
      <c r="R2"/>
      <c r="S2"/>
    </row>
    <row r="3" spans="1:19" ht="15" customHeight="1" x14ac:dyDescent="0.25">
      <c r="A3" s="7" t="s">
        <v>96</v>
      </c>
      <c r="B3" s="1" t="s">
        <v>92</v>
      </c>
      <c r="C3" s="2">
        <v>42128</v>
      </c>
      <c r="D3" s="4">
        <v>19</v>
      </c>
      <c r="E3" s="1">
        <v>5</v>
      </c>
      <c r="F3" s="1">
        <v>2015</v>
      </c>
      <c r="G3" s="8">
        <v>523.25</v>
      </c>
      <c r="H3" s="4">
        <v>10473</v>
      </c>
      <c r="I3" s="1" t="s">
        <v>93</v>
      </c>
      <c r="J3" s="1">
        <v>20</v>
      </c>
      <c r="K3" s="3">
        <v>208.8</v>
      </c>
      <c r="L3" s="3">
        <v>10.440000000000001</v>
      </c>
      <c r="M3" s="1">
        <v>6.42</v>
      </c>
      <c r="N3" s="3">
        <v>-4.0200000000000014</v>
      </c>
      <c r="O3" s="3">
        <v>-80.400000000000034</v>
      </c>
      <c r="P3" s="4" t="s">
        <v>74</v>
      </c>
      <c r="Q3" s="5" t="s">
        <v>74</v>
      </c>
      <c r="R3"/>
      <c r="S3"/>
    </row>
    <row r="4" spans="1:19" ht="15" customHeight="1" x14ac:dyDescent="0.25">
      <c r="A4" s="7" t="s">
        <v>97</v>
      </c>
      <c r="B4" s="1" t="s">
        <v>92</v>
      </c>
      <c r="C4" s="2">
        <v>42128</v>
      </c>
      <c r="D4" s="4">
        <v>19</v>
      </c>
      <c r="E4" s="1">
        <v>5</v>
      </c>
      <c r="F4" s="1">
        <v>2015</v>
      </c>
      <c r="G4" s="8">
        <v>523.25</v>
      </c>
      <c r="H4" s="4">
        <v>10473</v>
      </c>
      <c r="I4" s="1" t="s">
        <v>93</v>
      </c>
      <c r="J4" s="1">
        <v>5</v>
      </c>
      <c r="K4" s="3">
        <v>42.4</v>
      </c>
      <c r="L4" s="3">
        <v>8.48</v>
      </c>
      <c r="M4" s="1">
        <v>7.19</v>
      </c>
      <c r="N4" s="3">
        <v>-1.29</v>
      </c>
      <c r="O4" s="3">
        <v>-6.45</v>
      </c>
      <c r="P4" s="4" t="s">
        <v>74</v>
      </c>
      <c r="Q4" s="5" t="s">
        <v>74</v>
      </c>
      <c r="R4"/>
      <c r="S4"/>
    </row>
    <row r="5" spans="1:19" ht="15" customHeight="1" x14ac:dyDescent="0.25">
      <c r="A5" s="7" t="s">
        <v>98</v>
      </c>
      <c r="B5" s="1" t="s">
        <v>92</v>
      </c>
      <c r="C5" s="2">
        <v>42128</v>
      </c>
      <c r="D5" s="4">
        <v>19</v>
      </c>
      <c r="E5" s="1">
        <v>5</v>
      </c>
      <c r="F5" s="1">
        <v>2015</v>
      </c>
      <c r="G5" s="8">
        <v>66526.33</v>
      </c>
      <c r="H5" s="4">
        <v>10473</v>
      </c>
      <c r="I5" s="1" t="s">
        <v>93</v>
      </c>
      <c r="J5" s="1">
        <v>135</v>
      </c>
      <c r="K5" s="3">
        <v>5724</v>
      </c>
      <c r="L5" s="3">
        <v>42.4</v>
      </c>
      <c r="M5" s="1">
        <v>19.55</v>
      </c>
      <c r="N5" s="3">
        <v>-22.849999999999998</v>
      </c>
      <c r="O5" s="3">
        <v>-3084.7499999999995</v>
      </c>
      <c r="P5" s="4" t="s">
        <v>74</v>
      </c>
      <c r="Q5" s="5" t="s">
        <v>74</v>
      </c>
      <c r="R5"/>
      <c r="S5"/>
    </row>
    <row r="6" spans="1:19" ht="15" customHeight="1" x14ac:dyDescent="0.25">
      <c r="A6" s="7" t="s">
        <v>99</v>
      </c>
      <c r="B6" s="1" t="s">
        <v>92</v>
      </c>
      <c r="C6" s="2">
        <v>42128</v>
      </c>
      <c r="D6" s="4">
        <v>19</v>
      </c>
      <c r="E6" s="1">
        <v>5</v>
      </c>
      <c r="F6" s="1">
        <v>2015</v>
      </c>
      <c r="G6" s="8">
        <v>66526.33</v>
      </c>
      <c r="H6" s="4">
        <v>10473</v>
      </c>
      <c r="I6" s="1" t="s">
        <v>93</v>
      </c>
      <c r="J6" s="1">
        <v>1710</v>
      </c>
      <c r="K6" s="3">
        <v>10807.2</v>
      </c>
      <c r="L6" s="3">
        <v>6.32</v>
      </c>
      <c r="M6" s="1">
        <v>2.95</v>
      </c>
      <c r="N6" s="3">
        <v>-3.37</v>
      </c>
      <c r="O6" s="3">
        <v>-5762.7</v>
      </c>
      <c r="P6" s="4" t="s">
        <v>74</v>
      </c>
      <c r="Q6" s="5" t="s">
        <v>74</v>
      </c>
      <c r="R6"/>
      <c r="S6"/>
    </row>
    <row r="7" spans="1:19" ht="15" customHeight="1" x14ac:dyDescent="0.25">
      <c r="A7" s="7" t="s">
        <v>100</v>
      </c>
      <c r="B7" s="1" t="s">
        <v>92</v>
      </c>
      <c r="C7" s="2">
        <v>42128</v>
      </c>
      <c r="D7" s="4">
        <v>19</v>
      </c>
      <c r="E7" s="1">
        <v>5</v>
      </c>
      <c r="F7" s="1">
        <v>2015</v>
      </c>
      <c r="G7" s="8">
        <v>17057.3</v>
      </c>
      <c r="H7" s="4">
        <v>10473</v>
      </c>
      <c r="I7" s="1" t="s">
        <v>93</v>
      </c>
      <c r="J7" s="1">
        <v>130</v>
      </c>
      <c r="K7" s="3">
        <v>1976</v>
      </c>
      <c r="L7" s="3">
        <v>15.2</v>
      </c>
      <c r="M7" s="1">
        <v>15.2</v>
      </c>
      <c r="N7" s="3">
        <v>0</v>
      </c>
      <c r="O7" s="3">
        <v>0</v>
      </c>
      <c r="P7" s="4" t="s">
        <v>4</v>
      </c>
      <c r="Q7" s="5" t="s">
        <v>60</v>
      </c>
      <c r="R7"/>
      <c r="S7"/>
    </row>
    <row r="8" spans="1:19" ht="15" customHeight="1" x14ac:dyDescent="0.25">
      <c r="A8" s="7" t="s">
        <v>101</v>
      </c>
      <c r="B8" s="1" t="s">
        <v>92</v>
      </c>
      <c r="C8" s="2">
        <v>42128</v>
      </c>
      <c r="D8" s="4">
        <v>19</v>
      </c>
      <c r="E8" s="1">
        <v>5</v>
      </c>
      <c r="F8" s="1">
        <v>2015</v>
      </c>
      <c r="G8" s="8">
        <v>18609.52</v>
      </c>
      <c r="H8" s="4">
        <v>10473</v>
      </c>
      <c r="I8" s="1" t="s">
        <v>93</v>
      </c>
      <c r="J8" s="1">
        <v>972</v>
      </c>
      <c r="K8" s="3">
        <v>4652.38</v>
      </c>
      <c r="L8" s="3">
        <v>4.7863991769547329</v>
      </c>
      <c r="M8" s="1">
        <v>4.55</v>
      </c>
      <c r="N8" s="3">
        <v>-0.23639917695473311</v>
      </c>
      <c r="O8" s="3">
        <v>-229.7800000000006</v>
      </c>
      <c r="P8" s="4" t="s">
        <v>4</v>
      </c>
      <c r="Q8" s="5" t="s">
        <v>60</v>
      </c>
      <c r="R8"/>
      <c r="S8"/>
    </row>
    <row r="9" spans="1:19" ht="15" customHeight="1" x14ac:dyDescent="0.25">
      <c r="A9" s="7" t="s">
        <v>102</v>
      </c>
      <c r="B9" s="1" t="s">
        <v>92</v>
      </c>
      <c r="C9" s="2">
        <v>42128</v>
      </c>
      <c r="D9" s="4">
        <v>19</v>
      </c>
      <c r="E9" s="1">
        <v>5</v>
      </c>
      <c r="F9" s="1">
        <v>2015</v>
      </c>
      <c r="G9" s="8" t="s">
        <v>3</v>
      </c>
      <c r="H9" s="4">
        <v>10473</v>
      </c>
      <c r="I9" s="1" t="s">
        <v>93</v>
      </c>
      <c r="J9" s="1">
        <v>2640</v>
      </c>
      <c r="K9" s="3">
        <v>7022.4</v>
      </c>
      <c r="L9" s="3">
        <v>2.6599999999999997</v>
      </c>
      <c r="M9" s="1">
        <v>0</v>
      </c>
      <c r="N9" s="3">
        <v>-2.6599999999999997</v>
      </c>
      <c r="O9" s="3">
        <v>-7022.4</v>
      </c>
      <c r="P9" s="4" t="s">
        <v>74</v>
      </c>
      <c r="Q9" s="5" t="s">
        <v>74</v>
      </c>
      <c r="R9"/>
      <c r="S9"/>
    </row>
    <row r="10" spans="1:19" ht="15" customHeight="1" x14ac:dyDescent="0.25">
      <c r="A10" s="7" t="s">
        <v>103</v>
      </c>
      <c r="B10" s="1" t="s">
        <v>92</v>
      </c>
      <c r="C10" s="2">
        <v>42128</v>
      </c>
      <c r="D10" s="4">
        <v>19</v>
      </c>
      <c r="E10" s="1">
        <v>5</v>
      </c>
      <c r="F10" s="1">
        <v>2015</v>
      </c>
      <c r="G10" s="8">
        <v>41915.71</v>
      </c>
      <c r="H10" s="4">
        <v>10473</v>
      </c>
      <c r="I10" s="1" t="s">
        <v>93</v>
      </c>
      <c r="J10" s="1">
        <v>4446</v>
      </c>
      <c r="K10" s="3">
        <v>28098.720000000001</v>
      </c>
      <c r="L10" s="3">
        <v>6.32</v>
      </c>
      <c r="M10" s="1">
        <v>2.95</v>
      </c>
      <c r="N10" s="3">
        <v>-3.37</v>
      </c>
      <c r="O10" s="3">
        <v>-14983.02</v>
      </c>
      <c r="P10" s="4" t="s">
        <v>74</v>
      </c>
      <c r="Q10" s="5" t="s">
        <v>74</v>
      </c>
      <c r="R10"/>
      <c r="S10"/>
    </row>
    <row r="11" spans="1:19" ht="15" customHeight="1" x14ac:dyDescent="0.25">
      <c r="A11" s="7" t="s">
        <v>104</v>
      </c>
      <c r="B11" s="1" t="s">
        <v>92</v>
      </c>
      <c r="C11" s="2">
        <v>42128</v>
      </c>
      <c r="D11" s="4">
        <v>19</v>
      </c>
      <c r="E11" s="1">
        <v>5</v>
      </c>
      <c r="F11" s="1">
        <v>2015</v>
      </c>
      <c r="G11" s="8">
        <v>17057.3</v>
      </c>
      <c r="H11" s="4">
        <v>10473</v>
      </c>
      <c r="I11" s="1" t="s">
        <v>93</v>
      </c>
      <c r="J11" s="1">
        <v>1170</v>
      </c>
      <c r="K11" s="3">
        <v>15081.3</v>
      </c>
      <c r="L11" s="3">
        <v>12.889999999999999</v>
      </c>
      <c r="M11" s="1">
        <v>12.89</v>
      </c>
      <c r="N11" s="3">
        <v>0</v>
      </c>
      <c r="O11" s="3">
        <v>2.078337502098293E-12</v>
      </c>
      <c r="P11" s="4" t="s">
        <v>4</v>
      </c>
      <c r="Q11" s="5" t="s">
        <v>60</v>
      </c>
      <c r="R11"/>
      <c r="S11"/>
    </row>
    <row r="12" spans="1:19" ht="15" customHeight="1" x14ac:dyDescent="0.25">
      <c r="A12" s="7" t="s">
        <v>105</v>
      </c>
      <c r="B12" s="1" t="s">
        <v>92</v>
      </c>
      <c r="C12" s="2">
        <v>42128</v>
      </c>
      <c r="D12" s="4">
        <v>19</v>
      </c>
      <c r="E12" s="1">
        <v>5</v>
      </c>
      <c r="F12" s="1">
        <v>2015</v>
      </c>
      <c r="G12" s="8">
        <v>41915.71</v>
      </c>
      <c r="H12" s="4">
        <v>10473</v>
      </c>
      <c r="I12" s="1" t="s">
        <v>93</v>
      </c>
      <c r="J12" s="1">
        <v>11</v>
      </c>
      <c r="K12" s="3">
        <v>837.65</v>
      </c>
      <c r="L12" s="3">
        <v>76.149999999999991</v>
      </c>
      <c r="M12" s="1">
        <v>0</v>
      </c>
      <c r="N12" s="3">
        <v>-76.149999999999991</v>
      </c>
      <c r="O12" s="3">
        <v>-837.64999999999986</v>
      </c>
      <c r="P12" s="4" t="s">
        <v>74</v>
      </c>
      <c r="Q12" s="5" t="s">
        <v>74</v>
      </c>
      <c r="R12"/>
      <c r="S12"/>
    </row>
    <row r="13" spans="1:19" ht="15" customHeight="1" x14ac:dyDescent="0.25">
      <c r="A13" s="7" t="s">
        <v>106</v>
      </c>
      <c r="B13" s="1" t="s">
        <v>92</v>
      </c>
      <c r="C13" s="2">
        <v>42128</v>
      </c>
      <c r="D13" s="4">
        <v>19</v>
      </c>
      <c r="E13" s="1">
        <v>5</v>
      </c>
      <c r="F13" s="1">
        <v>2015</v>
      </c>
      <c r="G13" s="8">
        <v>41915.71</v>
      </c>
      <c r="H13" s="4">
        <v>10473</v>
      </c>
      <c r="I13" s="1" t="s">
        <v>93</v>
      </c>
      <c r="J13" s="1">
        <v>62</v>
      </c>
      <c r="K13" s="3">
        <v>4573.74</v>
      </c>
      <c r="L13" s="3">
        <v>73.77</v>
      </c>
      <c r="M13" s="1">
        <v>45.32</v>
      </c>
      <c r="N13" s="3">
        <v>-28.449999999999996</v>
      </c>
      <c r="O13" s="3">
        <v>-1763.8999999999996</v>
      </c>
      <c r="P13" s="4" t="s">
        <v>74</v>
      </c>
      <c r="Q13" s="5" t="s">
        <v>74</v>
      </c>
      <c r="R13"/>
      <c r="S13"/>
    </row>
    <row r="14" spans="1:19" ht="15" customHeight="1" x14ac:dyDescent="0.25">
      <c r="A14" s="7" t="s">
        <v>107</v>
      </c>
      <c r="B14" s="1" t="s">
        <v>92</v>
      </c>
      <c r="C14" s="2">
        <v>42128</v>
      </c>
      <c r="D14" s="4">
        <v>19</v>
      </c>
      <c r="E14" s="1">
        <v>5</v>
      </c>
      <c r="F14" s="1">
        <v>2015</v>
      </c>
      <c r="G14" s="8" t="s">
        <v>3</v>
      </c>
      <c r="H14" s="4">
        <v>10473</v>
      </c>
      <c r="I14" s="1" t="s">
        <v>93</v>
      </c>
      <c r="J14" s="1">
        <v>3040</v>
      </c>
      <c r="K14" s="3">
        <v>4377.6000000000004</v>
      </c>
      <c r="L14" s="3">
        <v>1.4400000000000002</v>
      </c>
      <c r="M14" s="1">
        <v>0</v>
      </c>
      <c r="N14" s="3">
        <v>-1.4400000000000002</v>
      </c>
      <c r="O14" s="3">
        <v>-4377.6000000000004</v>
      </c>
      <c r="P14" s="4" t="s">
        <v>74</v>
      </c>
      <c r="Q14" s="5" t="s">
        <v>74</v>
      </c>
      <c r="R14"/>
      <c r="S14"/>
    </row>
    <row r="15" spans="1:19" ht="15" customHeight="1" x14ac:dyDescent="0.25">
      <c r="A15" s="7" t="s">
        <v>108</v>
      </c>
      <c r="B15" s="1" t="s">
        <v>92</v>
      </c>
      <c r="C15" s="2">
        <v>42129</v>
      </c>
      <c r="D15" s="4">
        <v>19</v>
      </c>
      <c r="E15" s="1">
        <v>5</v>
      </c>
      <c r="F15" s="1">
        <v>2015</v>
      </c>
      <c r="G15" s="8">
        <v>4252.25</v>
      </c>
      <c r="H15" s="4">
        <v>10473</v>
      </c>
      <c r="I15" s="1" t="s">
        <v>93</v>
      </c>
      <c r="J15" s="1">
        <v>82</v>
      </c>
      <c r="K15" s="3">
        <v>3796.6</v>
      </c>
      <c r="L15" s="3">
        <v>46.3</v>
      </c>
      <c r="M15" s="1">
        <v>46.3</v>
      </c>
      <c r="N15" s="3">
        <v>0</v>
      </c>
      <c r="O15" s="3">
        <v>0</v>
      </c>
      <c r="P15" s="4" t="s">
        <v>5</v>
      </c>
      <c r="Q15" s="5" t="s">
        <v>66</v>
      </c>
      <c r="R15"/>
      <c r="S15"/>
    </row>
    <row r="16" spans="1:19" ht="15" customHeight="1" x14ac:dyDescent="0.25">
      <c r="A16" s="7" t="s">
        <v>109</v>
      </c>
      <c r="B16" s="1" t="s">
        <v>92</v>
      </c>
      <c r="C16" s="2">
        <v>42129</v>
      </c>
      <c r="D16" s="4">
        <v>19</v>
      </c>
      <c r="E16" s="1">
        <v>5</v>
      </c>
      <c r="F16" s="1">
        <v>2015</v>
      </c>
      <c r="G16" s="8">
        <v>4252.25</v>
      </c>
      <c r="H16" s="4">
        <v>10473</v>
      </c>
      <c r="I16" s="1" t="s">
        <v>93</v>
      </c>
      <c r="J16" s="1">
        <v>5</v>
      </c>
      <c r="K16" s="3">
        <v>271.25</v>
      </c>
      <c r="L16" s="3">
        <v>54.25</v>
      </c>
      <c r="M16" s="1">
        <v>54.25</v>
      </c>
      <c r="N16" s="3">
        <v>0</v>
      </c>
      <c r="O16" s="3">
        <v>0</v>
      </c>
      <c r="P16" s="4" t="s">
        <v>5</v>
      </c>
      <c r="Q16" s="5" t="s">
        <v>66</v>
      </c>
      <c r="R16"/>
      <c r="S16"/>
    </row>
    <row r="17" spans="1:19" ht="15" customHeight="1" x14ac:dyDescent="0.25">
      <c r="A17" s="7" t="s">
        <v>110</v>
      </c>
      <c r="B17" s="1" t="s">
        <v>92</v>
      </c>
      <c r="C17" s="2">
        <v>42129</v>
      </c>
      <c r="D17" s="4">
        <v>19</v>
      </c>
      <c r="E17" s="1">
        <v>5</v>
      </c>
      <c r="F17" s="1">
        <v>2015</v>
      </c>
      <c r="G17" s="8">
        <v>4252.25</v>
      </c>
      <c r="H17" s="4">
        <v>10473</v>
      </c>
      <c r="I17" s="1" t="s">
        <v>93</v>
      </c>
      <c r="J17" s="1">
        <v>4</v>
      </c>
      <c r="K17" s="3">
        <v>184.4</v>
      </c>
      <c r="L17" s="3">
        <v>46.1</v>
      </c>
      <c r="M17" s="1">
        <v>46.1</v>
      </c>
      <c r="N17" s="3">
        <v>0</v>
      </c>
      <c r="O17" s="3">
        <v>0</v>
      </c>
      <c r="P17" s="4" t="s">
        <v>5</v>
      </c>
      <c r="Q17" s="5" t="s">
        <v>66</v>
      </c>
      <c r="R17"/>
      <c r="S17"/>
    </row>
    <row r="18" spans="1:19" ht="15" customHeight="1" x14ac:dyDescent="0.25">
      <c r="A18" s="7" t="s">
        <v>111</v>
      </c>
      <c r="B18" s="1" t="s">
        <v>92</v>
      </c>
      <c r="C18" s="2">
        <v>42129</v>
      </c>
      <c r="D18" s="4">
        <v>19</v>
      </c>
      <c r="E18" s="1">
        <v>5</v>
      </c>
      <c r="F18" s="1">
        <v>2015</v>
      </c>
      <c r="G18" s="8">
        <v>655266.43999999983</v>
      </c>
      <c r="H18" s="4">
        <v>10473</v>
      </c>
      <c r="I18" s="1" t="s">
        <v>93</v>
      </c>
      <c r="J18" s="1">
        <v>64</v>
      </c>
      <c r="K18" s="3">
        <v>2736.77</v>
      </c>
      <c r="L18" s="3">
        <v>42.76203125</v>
      </c>
      <c r="M18" s="1">
        <v>28.78</v>
      </c>
      <c r="N18" s="3">
        <v>-13.982031249999999</v>
      </c>
      <c r="O18" s="3">
        <v>-894.84999999999991</v>
      </c>
      <c r="P18" s="4" t="s">
        <v>6</v>
      </c>
      <c r="Q18" s="5" t="s">
        <v>44</v>
      </c>
      <c r="R18"/>
      <c r="S18"/>
    </row>
    <row r="19" spans="1:19" ht="15" customHeight="1" x14ac:dyDescent="0.25">
      <c r="A19" s="7" t="s">
        <v>112</v>
      </c>
      <c r="B19" s="1" t="s">
        <v>92</v>
      </c>
      <c r="C19" s="2">
        <v>42129</v>
      </c>
      <c r="D19" s="4">
        <v>19</v>
      </c>
      <c r="E19" s="1">
        <v>5</v>
      </c>
      <c r="F19" s="1">
        <v>2015</v>
      </c>
      <c r="G19" s="8">
        <v>655266.43999999983</v>
      </c>
      <c r="H19" s="4">
        <v>10473</v>
      </c>
      <c r="I19" s="1" t="s">
        <v>93</v>
      </c>
      <c r="J19" s="1">
        <v>60</v>
      </c>
      <c r="K19" s="3">
        <v>1662.43</v>
      </c>
      <c r="L19" s="3">
        <v>27.707166666666669</v>
      </c>
      <c r="M19" s="1">
        <v>23.68</v>
      </c>
      <c r="N19" s="3">
        <v>-4.0271666666666697</v>
      </c>
      <c r="O19" s="3">
        <v>-241.63000000000017</v>
      </c>
      <c r="P19" s="4" t="s">
        <v>6</v>
      </c>
      <c r="Q19" s="5" t="s">
        <v>44</v>
      </c>
      <c r="R19"/>
      <c r="S19"/>
    </row>
    <row r="20" spans="1:19" ht="15" customHeight="1" x14ac:dyDescent="0.25">
      <c r="A20" s="7" t="s">
        <v>113</v>
      </c>
      <c r="B20" s="1" t="s">
        <v>92</v>
      </c>
      <c r="C20" s="2">
        <v>42129</v>
      </c>
      <c r="D20" s="4">
        <v>19</v>
      </c>
      <c r="E20" s="1">
        <v>5</v>
      </c>
      <c r="F20" s="1">
        <v>2015</v>
      </c>
      <c r="G20" s="8">
        <v>655266.43999999983</v>
      </c>
      <c r="H20" s="4">
        <v>10473</v>
      </c>
      <c r="I20" s="1" t="s">
        <v>93</v>
      </c>
      <c r="J20" s="1">
        <v>108</v>
      </c>
      <c r="K20" s="3">
        <v>8600.7800000000007</v>
      </c>
      <c r="L20" s="3">
        <v>79.636851851851858</v>
      </c>
      <c r="M20" s="1">
        <v>54.15</v>
      </c>
      <c r="N20" s="3">
        <v>-25.48685185185186</v>
      </c>
      <c r="O20" s="3">
        <v>-2752.5800000000008</v>
      </c>
      <c r="P20" s="4" t="s">
        <v>6</v>
      </c>
      <c r="Q20" s="5" t="s">
        <v>44</v>
      </c>
      <c r="R20"/>
      <c r="S20"/>
    </row>
    <row r="21" spans="1:19" ht="15" customHeight="1" x14ac:dyDescent="0.25">
      <c r="A21" s="7" t="s">
        <v>114</v>
      </c>
      <c r="B21" s="1" t="s">
        <v>92</v>
      </c>
      <c r="C21" s="2">
        <v>42129</v>
      </c>
      <c r="D21" s="4">
        <v>19</v>
      </c>
      <c r="E21" s="1">
        <v>5</v>
      </c>
      <c r="F21" s="1">
        <v>2015</v>
      </c>
      <c r="G21" s="8">
        <v>655266.43999999983</v>
      </c>
      <c r="H21" s="4">
        <v>10473</v>
      </c>
      <c r="I21" s="1" t="s">
        <v>93</v>
      </c>
      <c r="J21" s="1">
        <v>108</v>
      </c>
      <c r="K21" s="3">
        <v>7620.4</v>
      </c>
      <c r="L21" s="3">
        <v>70.55925925925925</v>
      </c>
      <c r="M21" s="1">
        <v>44.29</v>
      </c>
      <c r="N21" s="3">
        <v>-26.26925925925925</v>
      </c>
      <c r="O21" s="3">
        <v>-2837.079999999999</v>
      </c>
      <c r="P21" s="4" t="s">
        <v>6</v>
      </c>
      <c r="Q21" s="5" t="s">
        <v>44</v>
      </c>
      <c r="R21"/>
      <c r="S21"/>
    </row>
    <row r="22" spans="1:19" ht="15" customHeight="1" x14ac:dyDescent="0.25">
      <c r="A22" s="7" t="s">
        <v>115</v>
      </c>
      <c r="B22" s="1" t="s">
        <v>92</v>
      </c>
      <c r="C22" s="2">
        <v>42129</v>
      </c>
      <c r="D22" s="4">
        <v>19</v>
      </c>
      <c r="E22" s="1">
        <v>5</v>
      </c>
      <c r="F22" s="1">
        <v>2015</v>
      </c>
      <c r="G22" s="8">
        <v>655266.43999999983</v>
      </c>
      <c r="H22" s="4">
        <v>10473</v>
      </c>
      <c r="I22" s="1" t="s">
        <v>93</v>
      </c>
      <c r="J22" s="1">
        <v>96</v>
      </c>
      <c r="K22" s="3">
        <v>4648.51</v>
      </c>
      <c r="L22" s="3">
        <v>48.421979166666667</v>
      </c>
      <c r="M22" s="1">
        <v>30.58</v>
      </c>
      <c r="N22" s="3">
        <v>-17.841979166666668</v>
      </c>
      <c r="O22" s="3">
        <v>-1712.8300000000002</v>
      </c>
      <c r="P22" s="4" t="s">
        <v>6</v>
      </c>
      <c r="Q22" s="5" t="s">
        <v>44</v>
      </c>
      <c r="R22"/>
      <c r="S22"/>
    </row>
    <row r="23" spans="1:19" ht="15" customHeight="1" x14ac:dyDescent="0.25">
      <c r="A23" s="7" t="s">
        <v>116</v>
      </c>
      <c r="B23" s="1" t="s">
        <v>92</v>
      </c>
      <c r="C23" s="2">
        <v>42129</v>
      </c>
      <c r="D23" s="4">
        <v>19</v>
      </c>
      <c r="E23" s="1">
        <v>5</v>
      </c>
      <c r="F23" s="1">
        <v>2015</v>
      </c>
      <c r="G23" s="8">
        <v>655266.43999999983</v>
      </c>
      <c r="H23" s="4">
        <v>10473</v>
      </c>
      <c r="I23" s="1" t="s">
        <v>93</v>
      </c>
      <c r="J23" s="1">
        <v>56</v>
      </c>
      <c r="K23" s="3">
        <v>7441.03</v>
      </c>
      <c r="L23" s="3">
        <v>132.87553571428572</v>
      </c>
      <c r="M23" s="1">
        <v>92.14</v>
      </c>
      <c r="N23" s="3">
        <v>-40.735535714285717</v>
      </c>
      <c r="O23" s="3">
        <v>-2281.19</v>
      </c>
      <c r="P23" s="4" t="s">
        <v>6</v>
      </c>
      <c r="Q23" s="5" t="s">
        <v>44</v>
      </c>
      <c r="R23"/>
      <c r="S23"/>
    </row>
    <row r="24" spans="1:19" ht="15" customHeight="1" x14ac:dyDescent="0.25">
      <c r="A24" s="7" t="s">
        <v>117</v>
      </c>
      <c r="B24" s="1" t="s">
        <v>92</v>
      </c>
      <c r="C24" s="2">
        <v>42129</v>
      </c>
      <c r="D24" s="4">
        <v>19</v>
      </c>
      <c r="E24" s="1">
        <v>5</v>
      </c>
      <c r="F24" s="1">
        <v>2015</v>
      </c>
      <c r="G24" s="8">
        <v>655266.43999999983</v>
      </c>
      <c r="H24" s="4">
        <v>10473</v>
      </c>
      <c r="I24" s="1" t="s">
        <v>93</v>
      </c>
      <c r="J24" s="1">
        <v>128</v>
      </c>
      <c r="K24" s="3">
        <v>5473.55</v>
      </c>
      <c r="L24" s="3">
        <v>42.762109375000001</v>
      </c>
      <c r="M24" s="1">
        <v>28.78</v>
      </c>
      <c r="N24" s="3">
        <v>-13.982109375</v>
      </c>
      <c r="O24" s="3">
        <v>-1789.71</v>
      </c>
      <c r="P24" s="4" t="s">
        <v>6</v>
      </c>
      <c r="Q24" s="5" t="s">
        <v>44</v>
      </c>
      <c r="R24"/>
      <c r="S24"/>
    </row>
    <row r="25" spans="1:19" ht="15" customHeight="1" x14ac:dyDescent="0.25">
      <c r="A25" s="7" t="s">
        <v>118</v>
      </c>
      <c r="B25" s="1" t="s">
        <v>92</v>
      </c>
      <c r="C25" s="2">
        <v>42129</v>
      </c>
      <c r="D25" s="4">
        <v>19</v>
      </c>
      <c r="E25" s="1">
        <v>5</v>
      </c>
      <c r="F25" s="1">
        <v>2015</v>
      </c>
      <c r="G25" s="8">
        <v>655266.43999999983</v>
      </c>
      <c r="H25" s="4">
        <v>10473</v>
      </c>
      <c r="I25" s="1" t="s">
        <v>93</v>
      </c>
      <c r="J25" s="1">
        <v>54</v>
      </c>
      <c r="K25" s="3">
        <v>4300.3900000000003</v>
      </c>
      <c r="L25" s="3">
        <v>79.636851851851858</v>
      </c>
      <c r="M25" s="1">
        <v>54.15</v>
      </c>
      <c r="N25" s="3">
        <v>-25.48685185185186</v>
      </c>
      <c r="O25" s="3">
        <v>-1376.2900000000004</v>
      </c>
      <c r="P25" s="4" t="s">
        <v>6</v>
      </c>
      <c r="Q25" s="5" t="s">
        <v>44</v>
      </c>
      <c r="R25"/>
      <c r="S25"/>
    </row>
    <row r="26" spans="1:19" ht="15" customHeight="1" x14ac:dyDescent="0.25">
      <c r="A26" s="7" t="s">
        <v>119</v>
      </c>
      <c r="B26" s="1" t="s">
        <v>92</v>
      </c>
      <c r="C26" s="2">
        <v>42129</v>
      </c>
      <c r="D26" s="4">
        <v>19</v>
      </c>
      <c r="E26" s="1">
        <v>5</v>
      </c>
      <c r="F26" s="1">
        <v>2015</v>
      </c>
      <c r="G26" s="8">
        <v>655266.43999999983</v>
      </c>
      <c r="H26" s="4">
        <v>10473</v>
      </c>
      <c r="I26" s="1" t="s">
        <v>93</v>
      </c>
      <c r="J26" s="1">
        <v>27</v>
      </c>
      <c r="K26" s="3">
        <v>1905.11</v>
      </c>
      <c r="L26" s="3">
        <v>70.559629629629626</v>
      </c>
      <c r="M26" s="1">
        <v>44.29</v>
      </c>
      <c r="N26" s="3">
        <v>-26.269629629629627</v>
      </c>
      <c r="O26" s="3">
        <v>-709.28</v>
      </c>
      <c r="P26" s="4" t="s">
        <v>6</v>
      </c>
      <c r="Q26" s="5" t="s">
        <v>44</v>
      </c>
      <c r="R26"/>
      <c r="S26"/>
    </row>
    <row r="27" spans="1:19" ht="15" customHeight="1" x14ac:dyDescent="0.25">
      <c r="A27" s="7" t="s">
        <v>120</v>
      </c>
      <c r="B27" s="1" t="s">
        <v>92</v>
      </c>
      <c r="C27" s="2">
        <v>42129</v>
      </c>
      <c r="D27" s="4">
        <v>19</v>
      </c>
      <c r="E27" s="1">
        <v>5</v>
      </c>
      <c r="F27" s="1">
        <v>2015</v>
      </c>
      <c r="G27" s="8">
        <v>655266.43999999983</v>
      </c>
      <c r="H27" s="4">
        <v>10473</v>
      </c>
      <c r="I27" s="1" t="s">
        <v>93</v>
      </c>
      <c r="J27" s="1">
        <v>120</v>
      </c>
      <c r="K27" s="3">
        <v>3324.85</v>
      </c>
      <c r="L27" s="3">
        <v>27.707083333333333</v>
      </c>
      <c r="M27" s="1">
        <v>23.68</v>
      </c>
      <c r="N27" s="3">
        <v>-4.0270833333333336</v>
      </c>
      <c r="O27" s="3">
        <v>-483.25</v>
      </c>
      <c r="P27" s="4" t="s">
        <v>6</v>
      </c>
      <c r="Q27" s="5" t="s">
        <v>44</v>
      </c>
      <c r="R27"/>
      <c r="S27"/>
    </row>
    <row r="28" spans="1:19" ht="15" customHeight="1" x14ac:dyDescent="0.25">
      <c r="A28" s="7" t="s">
        <v>121</v>
      </c>
      <c r="B28" s="1" t="s">
        <v>92</v>
      </c>
      <c r="C28" s="2">
        <v>42129</v>
      </c>
      <c r="D28" s="4">
        <v>19</v>
      </c>
      <c r="E28" s="1">
        <v>5</v>
      </c>
      <c r="F28" s="1">
        <v>2015</v>
      </c>
      <c r="G28" s="8">
        <v>655266.43999999983</v>
      </c>
      <c r="H28" s="4">
        <v>10473</v>
      </c>
      <c r="I28" s="1" t="s">
        <v>93</v>
      </c>
      <c r="J28" s="1">
        <v>60</v>
      </c>
      <c r="K28" s="3">
        <v>1860.21</v>
      </c>
      <c r="L28" s="3">
        <v>31.003499999999999</v>
      </c>
      <c r="M28" s="1">
        <v>25.33</v>
      </c>
      <c r="N28" s="3">
        <v>-5.6735000000000007</v>
      </c>
      <c r="O28" s="3">
        <v>-340.41</v>
      </c>
      <c r="P28" s="4" t="s">
        <v>6</v>
      </c>
      <c r="Q28" s="5" t="s">
        <v>44</v>
      </c>
      <c r="R28"/>
      <c r="S28"/>
    </row>
    <row r="29" spans="1:19" ht="15" customHeight="1" x14ac:dyDescent="0.25">
      <c r="A29" s="7" t="s">
        <v>122</v>
      </c>
      <c r="B29" s="1" t="s">
        <v>92</v>
      </c>
      <c r="C29" s="2">
        <v>42129</v>
      </c>
      <c r="D29" s="4">
        <v>19</v>
      </c>
      <c r="E29" s="1">
        <v>5</v>
      </c>
      <c r="F29" s="1">
        <v>2015</v>
      </c>
      <c r="G29" s="8">
        <v>655266.43999999983</v>
      </c>
      <c r="H29" s="4">
        <v>10473</v>
      </c>
      <c r="I29" s="1" t="s">
        <v>93</v>
      </c>
      <c r="J29" s="1">
        <v>64</v>
      </c>
      <c r="K29" s="3">
        <v>3099</v>
      </c>
      <c r="L29" s="3">
        <v>48.421875</v>
      </c>
      <c r="M29" s="1">
        <v>30.58</v>
      </c>
      <c r="N29" s="3">
        <v>-17.841875000000002</v>
      </c>
      <c r="O29" s="3">
        <v>-1141.8800000000001</v>
      </c>
      <c r="P29" s="4" t="s">
        <v>6</v>
      </c>
      <c r="Q29" s="5" t="s">
        <v>44</v>
      </c>
      <c r="R29"/>
      <c r="S29"/>
    </row>
    <row r="30" spans="1:19" ht="15" customHeight="1" x14ac:dyDescent="0.25">
      <c r="A30" s="7" t="s">
        <v>123</v>
      </c>
      <c r="B30" s="1" t="s">
        <v>92</v>
      </c>
      <c r="C30" s="2">
        <v>42129</v>
      </c>
      <c r="D30" s="4">
        <v>19</v>
      </c>
      <c r="E30" s="1">
        <v>5</v>
      </c>
      <c r="F30" s="1">
        <v>2015</v>
      </c>
      <c r="G30" s="8">
        <v>655266.43999999983</v>
      </c>
      <c r="H30" s="4">
        <v>10473</v>
      </c>
      <c r="I30" s="1" t="s">
        <v>93</v>
      </c>
      <c r="J30" s="1">
        <v>24</v>
      </c>
      <c r="K30" s="3">
        <v>3189.02</v>
      </c>
      <c r="L30" s="3">
        <v>132.87583333333333</v>
      </c>
      <c r="M30" s="1">
        <v>92.14</v>
      </c>
      <c r="N30" s="3">
        <v>-40.735833333333332</v>
      </c>
      <c r="O30" s="3">
        <v>-977.66</v>
      </c>
      <c r="P30" s="4" t="s">
        <v>6</v>
      </c>
      <c r="Q30" s="5" t="s">
        <v>44</v>
      </c>
      <c r="R30"/>
      <c r="S30"/>
    </row>
    <row r="31" spans="1:19" ht="15" customHeight="1" x14ac:dyDescent="0.25">
      <c r="A31" s="7" t="s">
        <v>124</v>
      </c>
      <c r="B31" s="1" t="s">
        <v>92</v>
      </c>
      <c r="C31" s="2">
        <v>42129</v>
      </c>
      <c r="D31" s="4">
        <v>19</v>
      </c>
      <c r="E31" s="1">
        <v>5</v>
      </c>
      <c r="F31" s="1">
        <v>2015</v>
      </c>
      <c r="G31" s="8">
        <v>655266.43999999983</v>
      </c>
      <c r="H31" s="4">
        <v>10473</v>
      </c>
      <c r="I31" s="1" t="s">
        <v>93</v>
      </c>
      <c r="J31" s="1">
        <v>56</v>
      </c>
      <c r="K31" s="3">
        <v>7444.19</v>
      </c>
      <c r="L31" s="3">
        <v>132.93196428571429</v>
      </c>
      <c r="M31" s="1">
        <v>92.14</v>
      </c>
      <c r="N31" s="3">
        <v>-40.791964285714286</v>
      </c>
      <c r="O31" s="3">
        <v>-2284.35</v>
      </c>
      <c r="P31" s="4" t="s">
        <v>6</v>
      </c>
      <c r="Q31" s="5" t="s">
        <v>44</v>
      </c>
      <c r="R31"/>
      <c r="S31"/>
    </row>
    <row r="32" spans="1:19" ht="15" customHeight="1" x14ac:dyDescent="0.25">
      <c r="A32" s="7" t="s">
        <v>125</v>
      </c>
      <c r="B32" s="1" t="s">
        <v>92</v>
      </c>
      <c r="C32" s="2">
        <v>42129</v>
      </c>
      <c r="D32" s="4">
        <v>19</v>
      </c>
      <c r="E32" s="1">
        <v>5</v>
      </c>
      <c r="F32" s="1">
        <v>2015</v>
      </c>
      <c r="G32" s="8">
        <v>655266.43999999983</v>
      </c>
      <c r="H32" s="4">
        <v>10473</v>
      </c>
      <c r="I32" s="1" t="s">
        <v>93</v>
      </c>
      <c r="J32" s="1">
        <v>24</v>
      </c>
      <c r="K32" s="3">
        <v>1026.3</v>
      </c>
      <c r="L32" s="3">
        <v>42.762499999999996</v>
      </c>
      <c r="M32" s="1">
        <v>28.78</v>
      </c>
      <c r="N32" s="3">
        <v>-13.982499999999995</v>
      </c>
      <c r="O32" s="3">
        <v>-335.57999999999987</v>
      </c>
      <c r="P32" s="4" t="s">
        <v>6</v>
      </c>
      <c r="Q32" s="5" t="s">
        <v>44</v>
      </c>
      <c r="R32"/>
      <c r="S32"/>
    </row>
    <row r="33" spans="1:19" ht="15" customHeight="1" x14ac:dyDescent="0.25">
      <c r="A33" s="7" t="s">
        <v>126</v>
      </c>
      <c r="B33" s="1" t="s">
        <v>92</v>
      </c>
      <c r="C33" s="2">
        <v>42129</v>
      </c>
      <c r="D33" s="4">
        <v>19</v>
      </c>
      <c r="E33" s="1">
        <v>5</v>
      </c>
      <c r="F33" s="1">
        <v>2015</v>
      </c>
      <c r="G33" s="8">
        <v>655266.43999999983</v>
      </c>
      <c r="H33" s="4">
        <v>10473</v>
      </c>
      <c r="I33" s="1" t="s">
        <v>93</v>
      </c>
      <c r="J33" s="1">
        <v>40</v>
      </c>
      <c r="K33" s="3">
        <v>1724.88</v>
      </c>
      <c r="L33" s="3">
        <v>43.122</v>
      </c>
      <c r="M33" s="1">
        <v>28.78</v>
      </c>
      <c r="N33" s="3">
        <v>-14.341999999999999</v>
      </c>
      <c r="O33" s="3">
        <v>-573.67999999999995</v>
      </c>
      <c r="P33" s="4" t="s">
        <v>6</v>
      </c>
      <c r="Q33" s="5" t="s">
        <v>44</v>
      </c>
      <c r="R33"/>
      <c r="S33"/>
    </row>
    <row r="34" spans="1:19" ht="15" customHeight="1" x14ac:dyDescent="0.25">
      <c r="A34" s="7" t="s">
        <v>127</v>
      </c>
      <c r="B34" s="1" t="s">
        <v>92</v>
      </c>
      <c r="C34" s="2">
        <v>42129</v>
      </c>
      <c r="D34" s="4">
        <v>19</v>
      </c>
      <c r="E34" s="1">
        <v>5</v>
      </c>
      <c r="F34" s="1">
        <v>2015</v>
      </c>
      <c r="G34" s="8">
        <v>655266.43999999983</v>
      </c>
      <c r="H34" s="4">
        <v>10473</v>
      </c>
      <c r="I34" s="1" t="s">
        <v>93</v>
      </c>
      <c r="J34" s="1">
        <v>60</v>
      </c>
      <c r="K34" s="3">
        <v>1881.97</v>
      </c>
      <c r="L34" s="3">
        <v>31.366166666666668</v>
      </c>
      <c r="M34" s="1">
        <v>25.33</v>
      </c>
      <c r="N34" s="3">
        <v>-6.03616666666667</v>
      </c>
      <c r="O34" s="3">
        <v>-362.17000000000019</v>
      </c>
      <c r="P34" s="4" t="s">
        <v>6</v>
      </c>
      <c r="Q34" s="5" t="s">
        <v>44</v>
      </c>
      <c r="R34"/>
      <c r="S34"/>
    </row>
    <row r="35" spans="1:19" ht="15" customHeight="1" x14ac:dyDescent="0.25">
      <c r="A35" s="7" t="s">
        <v>128</v>
      </c>
      <c r="B35" s="1" t="s">
        <v>92</v>
      </c>
      <c r="C35" s="2">
        <v>42129</v>
      </c>
      <c r="D35" s="4">
        <v>19</v>
      </c>
      <c r="E35" s="1">
        <v>5</v>
      </c>
      <c r="F35" s="1">
        <v>2015</v>
      </c>
      <c r="G35" s="8">
        <v>655266.43999999983</v>
      </c>
      <c r="H35" s="4">
        <v>10473</v>
      </c>
      <c r="I35" s="1" t="s">
        <v>93</v>
      </c>
      <c r="J35" s="1">
        <v>108</v>
      </c>
      <c r="K35" s="3">
        <v>8600.7800000000007</v>
      </c>
      <c r="L35" s="3">
        <v>79.636851851851858</v>
      </c>
      <c r="M35" s="1">
        <v>54.15</v>
      </c>
      <c r="N35" s="3">
        <v>-25.48685185185186</v>
      </c>
      <c r="O35" s="3">
        <v>-2752.5800000000008</v>
      </c>
      <c r="P35" s="4" t="s">
        <v>6</v>
      </c>
      <c r="Q35" s="5" t="s">
        <v>44</v>
      </c>
      <c r="R35"/>
      <c r="S35"/>
    </row>
    <row r="36" spans="1:19" ht="15" customHeight="1" x14ac:dyDescent="0.25">
      <c r="A36" s="7" t="s">
        <v>129</v>
      </c>
      <c r="B36" s="1" t="s">
        <v>92</v>
      </c>
      <c r="C36" s="2">
        <v>42129</v>
      </c>
      <c r="D36" s="4">
        <v>19</v>
      </c>
      <c r="E36" s="1">
        <v>5</v>
      </c>
      <c r="F36" s="1">
        <v>2015</v>
      </c>
      <c r="G36" s="8">
        <v>655266.43999999983</v>
      </c>
      <c r="H36" s="4">
        <v>10473</v>
      </c>
      <c r="I36" s="1" t="s">
        <v>93</v>
      </c>
      <c r="J36" s="1">
        <v>9</v>
      </c>
      <c r="K36" s="3">
        <v>635.03</v>
      </c>
      <c r="L36" s="3">
        <v>70.558888888888887</v>
      </c>
      <c r="M36" s="1">
        <v>44.29</v>
      </c>
      <c r="N36" s="3">
        <v>-26.268888888888888</v>
      </c>
      <c r="O36" s="3">
        <v>-236.42</v>
      </c>
      <c r="P36" s="4" t="s">
        <v>6</v>
      </c>
      <c r="Q36" s="5" t="s">
        <v>44</v>
      </c>
      <c r="R36"/>
      <c r="S36"/>
    </row>
    <row r="37" spans="1:19" ht="15" customHeight="1" x14ac:dyDescent="0.25">
      <c r="A37" s="7" t="s">
        <v>130</v>
      </c>
      <c r="B37" s="1" t="s">
        <v>92</v>
      </c>
      <c r="C37" s="2">
        <v>42129</v>
      </c>
      <c r="D37" s="4">
        <v>19</v>
      </c>
      <c r="E37" s="1">
        <v>5</v>
      </c>
      <c r="F37" s="1">
        <v>2015</v>
      </c>
      <c r="G37" s="8">
        <v>655266.43999999983</v>
      </c>
      <c r="H37" s="4">
        <v>10473</v>
      </c>
      <c r="I37" s="1" t="s">
        <v>93</v>
      </c>
      <c r="J37" s="1">
        <v>18</v>
      </c>
      <c r="K37" s="3">
        <v>1295.72</v>
      </c>
      <c r="L37" s="3">
        <v>71.984444444444449</v>
      </c>
      <c r="M37" s="1">
        <v>44.29</v>
      </c>
      <c r="N37" s="3">
        <v>-27.69444444444445</v>
      </c>
      <c r="O37" s="3">
        <v>-498.50000000000011</v>
      </c>
      <c r="P37" s="4" t="s">
        <v>6</v>
      </c>
      <c r="Q37" s="5" t="s">
        <v>44</v>
      </c>
      <c r="R37"/>
      <c r="S37"/>
    </row>
    <row r="38" spans="1:19" ht="15" customHeight="1" x14ac:dyDescent="0.25">
      <c r="A38" s="7" t="s">
        <v>131</v>
      </c>
      <c r="B38" s="1" t="s">
        <v>92</v>
      </c>
      <c r="C38" s="2">
        <v>42129</v>
      </c>
      <c r="D38" s="4">
        <v>19</v>
      </c>
      <c r="E38" s="1">
        <v>5</v>
      </c>
      <c r="F38" s="1">
        <v>2015</v>
      </c>
      <c r="G38" s="8">
        <v>655266.43999999983</v>
      </c>
      <c r="H38" s="4">
        <v>10473</v>
      </c>
      <c r="I38" s="1" t="s">
        <v>93</v>
      </c>
      <c r="J38" s="1">
        <v>60</v>
      </c>
      <c r="K38" s="3">
        <v>1662.43</v>
      </c>
      <c r="L38" s="3">
        <v>27.707166666666669</v>
      </c>
      <c r="M38" s="1">
        <v>23.68</v>
      </c>
      <c r="N38" s="3">
        <v>-4.0271666666666697</v>
      </c>
      <c r="O38" s="3">
        <v>-241.63000000000017</v>
      </c>
      <c r="P38" s="4" t="s">
        <v>6</v>
      </c>
      <c r="Q38" s="5" t="s">
        <v>44</v>
      </c>
      <c r="R38"/>
      <c r="S38"/>
    </row>
    <row r="39" spans="1:19" ht="15" customHeight="1" x14ac:dyDescent="0.25">
      <c r="A39" s="7" t="s">
        <v>132</v>
      </c>
      <c r="B39" s="1" t="s">
        <v>92</v>
      </c>
      <c r="C39" s="2">
        <v>42129</v>
      </c>
      <c r="D39" s="4">
        <v>19</v>
      </c>
      <c r="E39" s="1">
        <v>5</v>
      </c>
      <c r="F39" s="1">
        <v>2015</v>
      </c>
      <c r="G39" s="8">
        <v>655266.43999999983</v>
      </c>
      <c r="H39" s="4">
        <v>10473</v>
      </c>
      <c r="I39" s="1" t="s">
        <v>93</v>
      </c>
      <c r="J39" s="1">
        <v>18</v>
      </c>
      <c r="K39" s="3">
        <v>1388.09</v>
      </c>
      <c r="L39" s="3">
        <v>77.11611111111111</v>
      </c>
      <c r="M39" s="1">
        <v>54.15</v>
      </c>
      <c r="N39" s="3">
        <v>-22.966111111111111</v>
      </c>
      <c r="O39" s="3">
        <v>-413.39</v>
      </c>
      <c r="P39" s="4" t="s">
        <v>6</v>
      </c>
      <c r="Q39" s="5" t="s">
        <v>44</v>
      </c>
      <c r="R39"/>
      <c r="S39"/>
    </row>
    <row r="40" spans="1:19" ht="15" customHeight="1" x14ac:dyDescent="0.25">
      <c r="A40" s="7" t="s">
        <v>133</v>
      </c>
      <c r="B40" s="1" t="s">
        <v>92</v>
      </c>
      <c r="C40" s="2">
        <v>42129</v>
      </c>
      <c r="D40" s="4">
        <v>19</v>
      </c>
      <c r="E40" s="1">
        <v>5</v>
      </c>
      <c r="F40" s="1">
        <v>2015</v>
      </c>
      <c r="G40" s="8">
        <v>655266.43999999983</v>
      </c>
      <c r="H40" s="4">
        <v>10473</v>
      </c>
      <c r="I40" s="1" t="s">
        <v>93</v>
      </c>
      <c r="J40" s="1">
        <v>56</v>
      </c>
      <c r="K40" s="3">
        <v>7444.19</v>
      </c>
      <c r="L40" s="3">
        <v>132.93196428571429</v>
      </c>
      <c r="M40" s="1">
        <v>92.14</v>
      </c>
      <c r="N40" s="3">
        <v>-40.791964285714286</v>
      </c>
      <c r="O40" s="3">
        <v>-2284.35</v>
      </c>
      <c r="P40" s="4" t="s">
        <v>6</v>
      </c>
      <c r="Q40" s="5" t="s">
        <v>44</v>
      </c>
      <c r="R40"/>
      <c r="S40"/>
    </row>
    <row r="41" spans="1:19" ht="15" customHeight="1" x14ac:dyDescent="0.25">
      <c r="A41" s="7" t="s">
        <v>134</v>
      </c>
      <c r="B41" s="1" t="s">
        <v>92</v>
      </c>
      <c r="C41" s="2">
        <v>42129</v>
      </c>
      <c r="D41" s="4">
        <v>19</v>
      </c>
      <c r="E41" s="1">
        <v>5</v>
      </c>
      <c r="F41" s="1">
        <v>2015</v>
      </c>
      <c r="G41" s="8">
        <v>655266.43999999983</v>
      </c>
      <c r="H41" s="4">
        <v>10473</v>
      </c>
      <c r="I41" s="1" t="s">
        <v>93</v>
      </c>
      <c r="J41" s="1">
        <v>36</v>
      </c>
      <c r="K41" s="3">
        <v>2881.52</v>
      </c>
      <c r="L41" s="3">
        <v>80.042222222222222</v>
      </c>
      <c r="M41" s="1">
        <v>54.15</v>
      </c>
      <c r="N41" s="3">
        <v>-25.892222222222223</v>
      </c>
      <c r="O41" s="3">
        <v>-932.12</v>
      </c>
      <c r="P41" s="4" t="s">
        <v>6</v>
      </c>
      <c r="Q41" s="5" t="s">
        <v>44</v>
      </c>
      <c r="R41"/>
      <c r="S41"/>
    </row>
    <row r="42" spans="1:19" ht="15" customHeight="1" x14ac:dyDescent="0.25">
      <c r="A42" s="7" t="s">
        <v>135</v>
      </c>
      <c r="B42" s="1" t="s">
        <v>92</v>
      </c>
      <c r="C42" s="2">
        <v>42129</v>
      </c>
      <c r="D42" s="4">
        <v>19</v>
      </c>
      <c r="E42" s="1">
        <v>5</v>
      </c>
      <c r="F42" s="1">
        <v>2015</v>
      </c>
      <c r="G42" s="8">
        <v>655266.43999999983</v>
      </c>
      <c r="H42" s="4">
        <v>10473</v>
      </c>
      <c r="I42" s="1" t="s">
        <v>93</v>
      </c>
      <c r="J42" s="1">
        <v>160</v>
      </c>
      <c r="K42" s="3">
        <v>7747.51</v>
      </c>
      <c r="L42" s="3">
        <v>48.421937499999999</v>
      </c>
      <c r="M42" s="1">
        <v>30.58</v>
      </c>
      <c r="N42" s="3">
        <v>-17.8419375</v>
      </c>
      <c r="O42" s="3">
        <v>-2854.71</v>
      </c>
      <c r="P42" s="4" t="s">
        <v>6</v>
      </c>
      <c r="Q42" s="5" t="s">
        <v>44</v>
      </c>
      <c r="R42"/>
      <c r="S42"/>
    </row>
    <row r="43" spans="1:19" ht="15" customHeight="1" x14ac:dyDescent="0.25">
      <c r="A43" s="7" t="s">
        <v>136</v>
      </c>
      <c r="B43" s="1" t="s">
        <v>92</v>
      </c>
      <c r="C43" s="2">
        <v>42129</v>
      </c>
      <c r="D43" s="4">
        <v>19</v>
      </c>
      <c r="E43" s="1">
        <v>5</v>
      </c>
      <c r="F43" s="1">
        <v>2015</v>
      </c>
      <c r="G43" s="8">
        <v>655266.43999999983</v>
      </c>
      <c r="H43" s="4">
        <v>10473</v>
      </c>
      <c r="I43" s="1" t="s">
        <v>93</v>
      </c>
      <c r="J43" s="1">
        <v>108</v>
      </c>
      <c r="K43" s="3">
        <v>7774.34</v>
      </c>
      <c r="L43" s="3">
        <v>71.984629629629637</v>
      </c>
      <c r="M43" s="1">
        <v>44.29</v>
      </c>
      <c r="N43" s="3">
        <v>-27.694629629629638</v>
      </c>
      <c r="O43" s="3">
        <v>-2991.0200000000009</v>
      </c>
      <c r="P43" s="4" t="s">
        <v>6</v>
      </c>
      <c r="Q43" s="5" t="s">
        <v>44</v>
      </c>
      <c r="R43"/>
      <c r="S43"/>
    </row>
    <row r="44" spans="1:19" ht="15" customHeight="1" x14ac:dyDescent="0.25">
      <c r="A44" s="7" t="s">
        <v>137</v>
      </c>
      <c r="B44" s="1" t="s">
        <v>92</v>
      </c>
      <c r="C44" s="2">
        <v>42129</v>
      </c>
      <c r="D44" s="4">
        <v>19</v>
      </c>
      <c r="E44" s="1">
        <v>5</v>
      </c>
      <c r="F44" s="1">
        <v>2015</v>
      </c>
      <c r="G44" s="8">
        <v>655266.43999999983</v>
      </c>
      <c r="H44" s="4">
        <v>10473</v>
      </c>
      <c r="I44" s="1" t="s">
        <v>93</v>
      </c>
      <c r="J44" s="1">
        <v>80</v>
      </c>
      <c r="K44" s="3">
        <v>3873.75</v>
      </c>
      <c r="L44" s="3">
        <v>48.421875</v>
      </c>
      <c r="M44" s="1">
        <v>30.58</v>
      </c>
      <c r="N44" s="3">
        <v>-17.841875000000002</v>
      </c>
      <c r="O44" s="3">
        <v>-1427.3500000000001</v>
      </c>
      <c r="P44" s="4" t="s">
        <v>6</v>
      </c>
      <c r="Q44" s="5" t="s">
        <v>44</v>
      </c>
      <c r="R44"/>
      <c r="S44"/>
    </row>
    <row r="45" spans="1:19" ht="15" customHeight="1" x14ac:dyDescent="0.25">
      <c r="A45" s="7" t="s">
        <v>138</v>
      </c>
      <c r="B45" s="1" t="s">
        <v>92</v>
      </c>
      <c r="C45" s="2">
        <v>42129</v>
      </c>
      <c r="D45" s="4">
        <v>19</v>
      </c>
      <c r="E45" s="1">
        <v>5</v>
      </c>
      <c r="F45" s="1">
        <v>2015</v>
      </c>
      <c r="G45" s="8">
        <v>655266.43999999983</v>
      </c>
      <c r="H45" s="4">
        <v>10473</v>
      </c>
      <c r="I45" s="1" t="s">
        <v>93</v>
      </c>
      <c r="J45" s="1">
        <v>240</v>
      </c>
      <c r="K45" s="3">
        <v>7653.53</v>
      </c>
      <c r="L45" s="3">
        <v>31.889708333333331</v>
      </c>
      <c r="M45" s="1">
        <v>25.33</v>
      </c>
      <c r="N45" s="3">
        <v>-6.559708333333333</v>
      </c>
      <c r="O45" s="3">
        <v>-1574.33</v>
      </c>
      <c r="P45" s="4" t="s">
        <v>6</v>
      </c>
      <c r="Q45" s="5" t="s">
        <v>44</v>
      </c>
      <c r="R45"/>
      <c r="S45"/>
    </row>
    <row r="46" spans="1:19" ht="15" customHeight="1" x14ac:dyDescent="0.25">
      <c r="A46" s="7" t="s">
        <v>139</v>
      </c>
      <c r="B46" s="1" t="s">
        <v>92</v>
      </c>
      <c r="C46" s="2">
        <v>42129</v>
      </c>
      <c r="D46" s="4">
        <v>19</v>
      </c>
      <c r="E46" s="1">
        <v>5</v>
      </c>
      <c r="F46" s="1">
        <v>2015</v>
      </c>
      <c r="G46" s="8">
        <v>655266.43999999983</v>
      </c>
      <c r="H46" s="4">
        <v>10473</v>
      </c>
      <c r="I46" s="1" t="s">
        <v>93</v>
      </c>
      <c r="J46" s="1">
        <v>24</v>
      </c>
      <c r="K46" s="3">
        <v>3190.36</v>
      </c>
      <c r="L46" s="3">
        <v>132.93166666666667</v>
      </c>
      <c r="M46" s="1">
        <v>92.14</v>
      </c>
      <c r="N46" s="3">
        <v>-40.791666666666671</v>
      </c>
      <c r="O46" s="3">
        <v>-979.00000000000011</v>
      </c>
      <c r="P46" s="4" t="s">
        <v>6</v>
      </c>
      <c r="Q46" s="5" t="s">
        <v>44</v>
      </c>
      <c r="R46"/>
      <c r="S46"/>
    </row>
    <row r="47" spans="1:19" ht="15" customHeight="1" x14ac:dyDescent="0.25">
      <c r="A47" s="7" t="s">
        <v>140</v>
      </c>
      <c r="B47" s="1" t="s">
        <v>92</v>
      </c>
      <c r="C47" s="2">
        <v>42129</v>
      </c>
      <c r="D47" s="4">
        <v>19</v>
      </c>
      <c r="E47" s="1">
        <v>5</v>
      </c>
      <c r="F47" s="1">
        <v>2015</v>
      </c>
      <c r="G47" s="8">
        <v>655266.43999999983</v>
      </c>
      <c r="H47" s="4">
        <v>10473</v>
      </c>
      <c r="I47" s="1" t="s">
        <v>93</v>
      </c>
      <c r="J47" s="1">
        <v>32</v>
      </c>
      <c r="K47" s="3">
        <v>1539.31</v>
      </c>
      <c r="L47" s="3">
        <v>48.103437499999998</v>
      </c>
      <c r="M47" s="1">
        <v>30.58</v>
      </c>
      <c r="N47" s="3">
        <v>-17.5234375</v>
      </c>
      <c r="O47" s="3">
        <v>-560.75</v>
      </c>
      <c r="P47" s="4" t="s">
        <v>6</v>
      </c>
      <c r="Q47" s="5" t="s">
        <v>44</v>
      </c>
      <c r="R47"/>
      <c r="S47"/>
    </row>
    <row r="48" spans="1:19" ht="15" customHeight="1" x14ac:dyDescent="0.25">
      <c r="A48" s="7" t="s">
        <v>141</v>
      </c>
      <c r="B48" s="1" t="s">
        <v>92</v>
      </c>
      <c r="C48" s="2">
        <v>42129</v>
      </c>
      <c r="D48" s="4">
        <v>19</v>
      </c>
      <c r="E48" s="1">
        <v>5</v>
      </c>
      <c r="F48" s="1">
        <v>2015</v>
      </c>
      <c r="G48" s="8">
        <v>655266.43999999983</v>
      </c>
      <c r="H48" s="4">
        <v>10473</v>
      </c>
      <c r="I48" s="1" t="s">
        <v>93</v>
      </c>
      <c r="J48" s="1">
        <v>108</v>
      </c>
      <c r="K48" s="3">
        <v>8644.56</v>
      </c>
      <c r="L48" s="3">
        <v>80.042222222222222</v>
      </c>
      <c r="M48" s="1">
        <v>54.15</v>
      </c>
      <c r="N48" s="3">
        <v>-25.892222222222223</v>
      </c>
      <c r="O48" s="3">
        <v>-2796.36</v>
      </c>
      <c r="P48" s="4" t="s">
        <v>6</v>
      </c>
      <c r="Q48" s="5" t="s">
        <v>44</v>
      </c>
      <c r="R48"/>
      <c r="S48"/>
    </row>
    <row r="49" spans="1:19" ht="15" customHeight="1" x14ac:dyDescent="0.25">
      <c r="A49" s="7" t="s">
        <v>142</v>
      </c>
      <c r="B49" s="1" t="s">
        <v>92</v>
      </c>
      <c r="C49" s="2">
        <v>42129</v>
      </c>
      <c r="D49" s="4">
        <v>19</v>
      </c>
      <c r="E49" s="1">
        <v>5</v>
      </c>
      <c r="F49" s="1">
        <v>2015</v>
      </c>
      <c r="G49" s="8">
        <v>655266.43999999983</v>
      </c>
      <c r="H49" s="4">
        <v>10473</v>
      </c>
      <c r="I49" s="1" t="s">
        <v>93</v>
      </c>
      <c r="J49" s="1">
        <v>16</v>
      </c>
      <c r="K49" s="3">
        <v>769.66</v>
      </c>
      <c r="L49" s="3">
        <v>48.103749999999998</v>
      </c>
      <c r="M49" s="1">
        <v>30.58</v>
      </c>
      <c r="N49" s="3">
        <v>-17.52375</v>
      </c>
      <c r="O49" s="3">
        <v>-280.38</v>
      </c>
      <c r="P49" s="4" t="s">
        <v>6</v>
      </c>
      <c r="Q49" s="5" t="s">
        <v>44</v>
      </c>
      <c r="R49"/>
      <c r="S49"/>
    </row>
    <row r="50" spans="1:19" ht="15" customHeight="1" x14ac:dyDescent="0.25">
      <c r="A50" s="7" t="s">
        <v>143</v>
      </c>
      <c r="B50" s="1" t="s">
        <v>92</v>
      </c>
      <c r="C50" s="2">
        <v>42129</v>
      </c>
      <c r="D50" s="4">
        <v>19</v>
      </c>
      <c r="E50" s="1">
        <v>5</v>
      </c>
      <c r="F50" s="1">
        <v>2015</v>
      </c>
      <c r="G50" s="8">
        <v>655266.43999999983</v>
      </c>
      <c r="H50" s="4">
        <v>10473</v>
      </c>
      <c r="I50" s="1" t="s">
        <v>93</v>
      </c>
      <c r="J50" s="1">
        <v>64</v>
      </c>
      <c r="K50" s="3">
        <v>2759.82</v>
      </c>
      <c r="L50" s="3">
        <v>43.122187500000003</v>
      </c>
      <c r="M50" s="1">
        <v>28.78</v>
      </c>
      <c r="N50" s="3">
        <v>-14.342187500000001</v>
      </c>
      <c r="O50" s="3">
        <v>-917.90000000000009</v>
      </c>
      <c r="P50" s="4" t="s">
        <v>6</v>
      </c>
      <c r="Q50" s="5" t="s">
        <v>44</v>
      </c>
      <c r="R50"/>
      <c r="S50"/>
    </row>
    <row r="51" spans="1:19" ht="15" customHeight="1" x14ac:dyDescent="0.25">
      <c r="A51" s="7" t="s">
        <v>144</v>
      </c>
      <c r="B51" s="1" t="s">
        <v>92</v>
      </c>
      <c r="C51" s="2">
        <v>42129</v>
      </c>
      <c r="D51" s="4">
        <v>19</v>
      </c>
      <c r="E51" s="1">
        <v>5</v>
      </c>
      <c r="F51" s="1">
        <v>2015</v>
      </c>
      <c r="G51" s="8">
        <v>655266.43999999983</v>
      </c>
      <c r="H51" s="4">
        <v>10473</v>
      </c>
      <c r="I51" s="1" t="s">
        <v>93</v>
      </c>
      <c r="J51" s="1">
        <v>126</v>
      </c>
      <c r="K51" s="3">
        <v>9070.08</v>
      </c>
      <c r="L51" s="3">
        <v>71.984761904761911</v>
      </c>
      <c r="M51" s="1">
        <v>44.29</v>
      </c>
      <c r="N51" s="3">
        <v>-27.694761904761911</v>
      </c>
      <c r="O51" s="3">
        <v>-3489.5400000000009</v>
      </c>
      <c r="P51" s="4" t="s">
        <v>6</v>
      </c>
      <c r="Q51" s="5" t="s">
        <v>44</v>
      </c>
      <c r="R51"/>
      <c r="S51"/>
    </row>
    <row r="52" spans="1:19" ht="15" customHeight="1" x14ac:dyDescent="0.25">
      <c r="A52" s="7" t="s">
        <v>145</v>
      </c>
      <c r="B52" s="1" t="s">
        <v>92</v>
      </c>
      <c r="C52" s="2">
        <v>42129</v>
      </c>
      <c r="D52" s="4">
        <v>19</v>
      </c>
      <c r="E52" s="1">
        <v>5</v>
      </c>
      <c r="F52" s="1">
        <v>2015</v>
      </c>
      <c r="G52" s="8">
        <v>655266.43999999983</v>
      </c>
      <c r="H52" s="4">
        <v>10473</v>
      </c>
      <c r="I52" s="1" t="s">
        <v>93</v>
      </c>
      <c r="J52" s="1">
        <v>64</v>
      </c>
      <c r="K52" s="3">
        <v>8507.64</v>
      </c>
      <c r="L52" s="3">
        <v>132.93187499999999</v>
      </c>
      <c r="M52" s="1">
        <v>92.14</v>
      </c>
      <c r="N52" s="3">
        <v>-40.79187499999999</v>
      </c>
      <c r="O52" s="3">
        <v>-2610.6799999999994</v>
      </c>
      <c r="P52" s="4" t="s">
        <v>6</v>
      </c>
      <c r="Q52" s="5" t="s">
        <v>44</v>
      </c>
      <c r="R52"/>
      <c r="S52"/>
    </row>
    <row r="53" spans="1:19" ht="15" customHeight="1" x14ac:dyDescent="0.25">
      <c r="A53" s="7" t="s">
        <v>146</v>
      </c>
      <c r="B53" s="1" t="s">
        <v>92</v>
      </c>
      <c r="C53" s="2">
        <v>42129</v>
      </c>
      <c r="D53" s="4">
        <v>19</v>
      </c>
      <c r="E53" s="1">
        <v>5</v>
      </c>
      <c r="F53" s="1">
        <v>2015</v>
      </c>
      <c r="G53" s="8">
        <v>655266.43999999983</v>
      </c>
      <c r="H53" s="4">
        <v>10473</v>
      </c>
      <c r="I53" s="1" t="s">
        <v>93</v>
      </c>
      <c r="J53" s="1">
        <v>81</v>
      </c>
      <c r="K53" s="3">
        <v>6483.42</v>
      </c>
      <c r="L53" s="3">
        <v>80.042222222222222</v>
      </c>
      <c r="M53" s="1">
        <v>54.15</v>
      </c>
      <c r="N53" s="3">
        <v>-25.892222222222223</v>
      </c>
      <c r="O53" s="3">
        <v>-2097.27</v>
      </c>
      <c r="P53" s="4" t="s">
        <v>6</v>
      </c>
      <c r="Q53" s="5" t="s">
        <v>44</v>
      </c>
      <c r="R53"/>
      <c r="S53"/>
    </row>
    <row r="54" spans="1:19" ht="15" customHeight="1" x14ac:dyDescent="0.25">
      <c r="A54" s="7" t="s">
        <v>147</v>
      </c>
      <c r="B54" s="1" t="s">
        <v>92</v>
      </c>
      <c r="C54" s="2">
        <v>42129</v>
      </c>
      <c r="D54" s="4">
        <v>19</v>
      </c>
      <c r="E54" s="1">
        <v>5</v>
      </c>
      <c r="F54" s="1">
        <v>2015</v>
      </c>
      <c r="G54" s="8">
        <v>655266.43999999983</v>
      </c>
      <c r="H54" s="4">
        <v>10473</v>
      </c>
      <c r="I54" s="1" t="s">
        <v>93</v>
      </c>
      <c r="J54" s="1">
        <v>63</v>
      </c>
      <c r="K54" s="3">
        <v>4499.8</v>
      </c>
      <c r="L54" s="3">
        <v>71.425396825396831</v>
      </c>
      <c r="M54" s="1">
        <v>44.29</v>
      </c>
      <c r="N54" s="3">
        <v>-27.135396825396832</v>
      </c>
      <c r="O54" s="3">
        <v>-1709.5300000000004</v>
      </c>
      <c r="P54" s="4" t="s">
        <v>6</v>
      </c>
      <c r="Q54" s="5" t="s">
        <v>44</v>
      </c>
      <c r="R54"/>
      <c r="S54"/>
    </row>
    <row r="55" spans="1:19" ht="15" customHeight="1" x14ac:dyDescent="0.25">
      <c r="A55" s="7" t="s">
        <v>148</v>
      </c>
      <c r="B55" s="1" t="s">
        <v>92</v>
      </c>
      <c r="C55" s="2">
        <v>42129</v>
      </c>
      <c r="D55" s="4">
        <v>19</v>
      </c>
      <c r="E55" s="1">
        <v>5</v>
      </c>
      <c r="F55" s="1">
        <v>2015</v>
      </c>
      <c r="G55" s="8">
        <v>27856.989999999998</v>
      </c>
      <c r="H55" s="4">
        <v>10473</v>
      </c>
      <c r="I55" s="1" t="s">
        <v>93</v>
      </c>
      <c r="J55" s="1">
        <v>1092</v>
      </c>
      <c r="K55" s="3">
        <v>12972.96</v>
      </c>
      <c r="L55" s="3">
        <v>11.879999999999999</v>
      </c>
      <c r="M55" s="1">
        <v>11.6</v>
      </c>
      <c r="N55" s="3">
        <v>-0.27999999999999936</v>
      </c>
      <c r="O55" s="3">
        <v>-305.75999999999931</v>
      </c>
      <c r="P55" s="4" t="s">
        <v>7</v>
      </c>
      <c r="Q55" s="5" t="s">
        <v>55</v>
      </c>
      <c r="R55"/>
      <c r="S55"/>
    </row>
    <row r="56" spans="1:19" ht="15" customHeight="1" x14ac:dyDescent="0.25">
      <c r="A56" s="7" t="s">
        <v>149</v>
      </c>
      <c r="B56" s="1" t="s">
        <v>92</v>
      </c>
      <c r="C56" s="2">
        <v>42129</v>
      </c>
      <c r="D56" s="4">
        <v>19</v>
      </c>
      <c r="E56" s="1">
        <v>5</v>
      </c>
      <c r="F56" s="1">
        <v>2015</v>
      </c>
      <c r="G56" s="8">
        <v>27856.989999999998</v>
      </c>
      <c r="H56" s="4">
        <v>10473</v>
      </c>
      <c r="I56" s="1" t="s">
        <v>93</v>
      </c>
      <c r="J56" s="1">
        <v>864</v>
      </c>
      <c r="K56" s="3">
        <v>2998.08</v>
      </c>
      <c r="L56" s="3">
        <v>3.4699999999999998</v>
      </c>
      <c r="M56" s="1">
        <v>3.38</v>
      </c>
      <c r="N56" s="3">
        <v>-8.9999999999999858E-2</v>
      </c>
      <c r="O56" s="3">
        <v>-77.759999999999877</v>
      </c>
      <c r="P56" s="4" t="s">
        <v>7</v>
      </c>
      <c r="Q56" s="5" t="s">
        <v>55</v>
      </c>
      <c r="R56"/>
      <c r="S56"/>
    </row>
    <row r="57" spans="1:19" ht="15" customHeight="1" x14ac:dyDescent="0.25">
      <c r="A57" s="7" t="s">
        <v>150</v>
      </c>
      <c r="B57" s="1" t="s">
        <v>92</v>
      </c>
      <c r="C57" s="2">
        <v>42129</v>
      </c>
      <c r="D57" s="4">
        <v>19</v>
      </c>
      <c r="E57" s="1">
        <v>5</v>
      </c>
      <c r="F57" s="1">
        <v>2015</v>
      </c>
      <c r="G57" s="8">
        <v>627</v>
      </c>
      <c r="H57" s="4">
        <v>10473</v>
      </c>
      <c r="I57" s="1" t="s">
        <v>93</v>
      </c>
      <c r="J57" s="1">
        <v>10</v>
      </c>
      <c r="K57" s="3">
        <v>540</v>
      </c>
      <c r="L57" s="3">
        <v>54</v>
      </c>
      <c r="M57" s="1">
        <v>50.86</v>
      </c>
      <c r="N57" s="3">
        <v>-3.1400000000000006</v>
      </c>
      <c r="O57" s="3">
        <v>-31.400000000000006</v>
      </c>
      <c r="P57" s="4" t="s">
        <v>4</v>
      </c>
      <c r="Q57" s="5" t="s">
        <v>60</v>
      </c>
      <c r="R57"/>
      <c r="S57"/>
    </row>
    <row r="58" spans="1:19" ht="15" customHeight="1" x14ac:dyDescent="0.25">
      <c r="A58" s="7" t="s">
        <v>151</v>
      </c>
      <c r="B58" s="1" t="s">
        <v>92</v>
      </c>
      <c r="C58" s="2">
        <v>42129</v>
      </c>
      <c r="D58" s="4">
        <v>19</v>
      </c>
      <c r="E58" s="1">
        <v>5</v>
      </c>
      <c r="F58" s="1">
        <v>2015</v>
      </c>
      <c r="G58" s="8">
        <v>627</v>
      </c>
      <c r="H58" s="4">
        <v>10473</v>
      </c>
      <c r="I58" s="1" t="s">
        <v>93</v>
      </c>
      <c r="J58" s="1">
        <v>100</v>
      </c>
      <c r="K58" s="3">
        <v>87</v>
      </c>
      <c r="L58" s="3">
        <v>0.87</v>
      </c>
      <c r="M58" s="1">
        <v>0.16</v>
      </c>
      <c r="N58" s="3">
        <v>-0.71</v>
      </c>
      <c r="O58" s="3">
        <v>-71</v>
      </c>
      <c r="P58" s="4" t="s">
        <v>4</v>
      </c>
      <c r="Q58" s="5" t="s">
        <v>60</v>
      </c>
      <c r="R58"/>
      <c r="S58"/>
    </row>
    <row r="59" spans="1:19" ht="15" customHeight="1" x14ac:dyDescent="0.25">
      <c r="A59" s="7" t="s">
        <v>152</v>
      </c>
      <c r="B59" s="1" t="s">
        <v>92</v>
      </c>
      <c r="C59" s="2">
        <v>42129</v>
      </c>
      <c r="D59" s="4">
        <v>19</v>
      </c>
      <c r="E59" s="1">
        <v>5</v>
      </c>
      <c r="F59" s="1">
        <v>2015</v>
      </c>
      <c r="G59" s="8">
        <v>34150</v>
      </c>
      <c r="H59" s="4">
        <v>10473</v>
      </c>
      <c r="I59" s="1" t="s">
        <v>93</v>
      </c>
      <c r="J59" s="1">
        <v>2500</v>
      </c>
      <c r="K59" s="3">
        <v>12250</v>
      </c>
      <c r="L59" s="3">
        <v>4.9000000000000004</v>
      </c>
      <c r="M59" s="1">
        <v>5.0199999999999996</v>
      </c>
      <c r="N59" s="3">
        <v>0.11999999999999922</v>
      </c>
      <c r="O59" s="3">
        <v>299.99999999999807</v>
      </c>
      <c r="P59" s="4" t="s">
        <v>8</v>
      </c>
      <c r="Q59" s="5" t="s">
        <v>62</v>
      </c>
      <c r="R59"/>
      <c r="S59"/>
    </row>
    <row r="60" spans="1:19" ht="15" customHeight="1" x14ac:dyDescent="0.25">
      <c r="A60" s="7" t="s">
        <v>153</v>
      </c>
      <c r="B60" s="1" t="s">
        <v>92</v>
      </c>
      <c r="C60" s="2">
        <v>42129</v>
      </c>
      <c r="D60" s="4">
        <v>19</v>
      </c>
      <c r="E60" s="1">
        <v>5</v>
      </c>
      <c r="F60" s="1">
        <v>2015</v>
      </c>
      <c r="G60" s="8">
        <v>34150</v>
      </c>
      <c r="H60" s="4">
        <v>10473</v>
      </c>
      <c r="I60" s="1" t="s">
        <v>93</v>
      </c>
      <c r="J60" s="1">
        <v>2400</v>
      </c>
      <c r="K60" s="3">
        <v>11952</v>
      </c>
      <c r="L60" s="3">
        <v>4.9800000000000004</v>
      </c>
      <c r="M60" s="1">
        <v>5</v>
      </c>
      <c r="N60" s="3">
        <v>1.9999999999999574E-2</v>
      </c>
      <c r="O60" s="3">
        <v>47.999999999998977</v>
      </c>
      <c r="P60" s="4" t="s">
        <v>8</v>
      </c>
      <c r="Q60" s="5" t="s">
        <v>62</v>
      </c>
      <c r="R60"/>
      <c r="S60"/>
    </row>
    <row r="61" spans="1:19" ht="15" customHeight="1" x14ac:dyDescent="0.25">
      <c r="A61" s="7" t="s">
        <v>154</v>
      </c>
      <c r="B61" s="1" t="s">
        <v>92</v>
      </c>
      <c r="C61" s="2">
        <v>42129</v>
      </c>
      <c r="D61" s="4">
        <v>19</v>
      </c>
      <c r="E61" s="1">
        <v>5</v>
      </c>
      <c r="F61" s="1">
        <v>2015</v>
      </c>
      <c r="G61" s="8">
        <v>645.61</v>
      </c>
      <c r="H61" s="4">
        <v>10473</v>
      </c>
      <c r="I61" s="1" t="s">
        <v>93</v>
      </c>
      <c r="J61" s="1">
        <v>7</v>
      </c>
      <c r="K61" s="3">
        <v>645.61</v>
      </c>
      <c r="L61" s="3">
        <v>92.23</v>
      </c>
      <c r="M61" s="1">
        <v>60</v>
      </c>
      <c r="N61" s="3">
        <v>-32.230000000000004</v>
      </c>
      <c r="O61" s="3">
        <v>-225.61</v>
      </c>
      <c r="P61" s="4" t="s">
        <v>4</v>
      </c>
      <c r="Q61" s="5" t="s">
        <v>60</v>
      </c>
      <c r="R61"/>
      <c r="S61"/>
    </row>
    <row r="62" spans="1:19" ht="15" customHeight="1" x14ac:dyDescent="0.25">
      <c r="A62" s="7" t="s">
        <v>155</v>
      </c>
      <c r="B62" s="1" t="s">
        <v>92</v>
      </c>
      <c r="C62" s="2">
        <v>42129</v>
      </c>
      <c r="D62" s="4">
        <v>19</v>
      </c>
      <c r="E62" s="1">
        <v>5</v>
      </c>
      <c r="F62" s="1">
        <v>2015</v>
      </c>
      <c r="G62" s="8">
        <v>7527.5399999999991</v>
      </c>
      <c r="H62" s="4">
        <v>10473</v>
      </c>
      <c r="I62" s="1" t="s">
        <v>93</v>
      </c>
      <c r="J62" s="1">
        <v>12</v>
      </c>
      <c r="K62" s="3">
        <v>160.56</v>
      </c>
      <c r="L62" s="3">
        <v>13.38</v>
      </c>
      <c r="M62" s="1">
        <v>13.92</v>
      </c>
      <c r="N62" s="3">
        <v>0.53999999999999915</v>
      </c>
      <c r="O62" s="3">
        <v>6.4799999999999898</v>
      </c>
      <c r="P62" s="4" t="s">
        <v>5</v>
      </c>
      <c r="Q62" s="5" t="s">
        <v>66</v>
      </c>
      <c r="R62"/>
      <c r="S62"/>
    </row>
    <row r="63" spans="1:19" ht="15" customHeight="1" x14ac:dyDescent="0.25">
      <c r="A63" s="7" t="s">
        <v>156</v>
      </c>
      <c r="B63" s="1" t="s">
        <v>92</v>
      </c>
      <c r="C63" s="2">
        <v>42129</v>
      </c>
      <c r="D63" s="4">
        <v>19</v>
      </c>
      <c r="E63" s="1">
        <v>5</v>
      </c>
      <c r="F63" s="1">
        <v>2015</v>
      </c>
      <c r="G63" s="8">
        <v>5197.2</v>
      </c>
      <c r="H63" s="4">
        <v>10473</v>
      </c>
      <c r="I63" s="1" t="s">
        <v>93</v>
      </c>
      <c r="J63" s="1">
        <v>200</v>
      </c>
      <c r="K63" s="3">
        <v>4352</v>
      </c>
      <c r="L63" s="3">
        <v>21.76</v>
      </c>
      <c r="M63" s="1">
        <v>0</v>
      </c>
      <c r="N63" s="3">
        <v>-21.76</v>
      </c>
      <c r="O63" s="3">
        <v>-4352</v>
      </c>
      <c r="P63" s="4" t="s">
        <v>74</v>
      </c>
      <c r="Q63" s="5" t="s">
        <v>74</v>
      </c>
      <c r="R63"/>
      <c r="S63"/>
    </row>
    <row r="64" spans="1:19" ht="15" customHeight="1" x14ac:dyDescent="0.25">
      <c r="A64" s="7" t="s">
        <v>157</v>
      </c>
      <c r="B64" s="1" t="s">
        <v>92</v>
      </c>
      <c r="C64" s="2">
        <v>42129</v>
      </c>
      <c r="D64" s="4">
        <v>19</v>
      </c>
      <c r="E64" s="1">
        <v>5</v>
      </c>
      <c r="F64" s="1">
        <v>2015</v>
      </c>
      <c r="G64" s="8" t="s">
        <v>3</v>
      </c>
      <c r="H64" s="4">
        <v>10473</v>
      </c>
      <c r="I64" s="1" t="s">
        <v>93</v>
      </c>
      <c r="J64" s="1">
        <v>50</v>
      </c>
      <c r="K64" s="3">
        <v>69.5</v>
      </c>
      <c r="L64" s="3">
        <v>1.39</v>
      </c>
      <c r="M64" s="1">
        <v>0</v>
      </c>
      <c r="N64" s="3">
        <v>-1.39</v>
      </c>
      <c r="O64" s="3">
        <v>-69.5</v>
      </c>
      <c r="P64" s="4" t="s">
        <v>74</v>
      </c>
      <c r="Q64" s="5" t="s">
        <v>74</v>
      </c>
      <c r="R64"/>
      <c r="S64"/>
    </row>
    <row r="65" spans="1:19" ht="15" customHeight="1" x14ac:dyDescent="0.25">
      <c r="A65" s="7" t="s">
        <v>158</v>
      </c>
      <c r="B65" s="1" t="s">
        <v>92</v>
      </c>
      <c r="C65" s="2">
        <v>42129</v>
      </c>
      <c r="D65" s="4">
        <v>19</v>
      </c>
      <c r="E65" s="1">
        <v>5</v>
      </c>
      <c r="F65" s="1">
        <v>2015</v>
      </c>
      <c r="G65" s="8" t="s">
        <v>3</v>
      </c>
      <c r="H65" s="4">
        <v>10473</v>
      </c>
      <c r="I65" s="1" t="s">
        <v>93</v>
      </c>
      <c r="J65" s="1">
        <v>20</v>
      </c>
      <c r="K65" s="3">
        <v>13</v>
      </c>
      <c r="L65" s="3">
        <v>0.65</v>
      </c>
      <c r="M65" s="1">
        <v>0</v>
      </c>
      <c r="N65" s="3">
        <v>-0.65</v>
      </c>
      <c r="O65" s="3">
        <v>-13</v>
      </c>
      <c r="P65" s="4" t="s">
        <v>74</v>
      </c>
      <c r="Q65" s="5" t="s">
        <v>74</v>
      </c>
      <c r="R65"/>
      <c r="S65"/>
    </row>
    <row r="66" spans="1:19" ht="15" customHeight="1" x14ac:dyDescent="0.25">
      <c r="A66" s="7" t="s">
        <v>159</v>
      </c>
      <c r="B66" s="1" t="s">
        <v>92</v>
      </c>
      <c r="C66" s="2">
        <v>42129</v>
      </c>
      <c r="D66" s="4">
        <v>19</v>
      </c>
      <c r="E66" s="1">
        <v>5</v>
      </c>
      <c r="F66" s="1">
        <v>2015</v>
      </c>
      <c r="G66" s="8" t="s">
        <v>3</v>
      </c>
      <c r="H66" s="4">
        <v>10473</v>
      </c>
      <c r="I66" s="1" t="s">
        <v>93</v>
      </c>
      <c r="J66" s="1">
        <v>30</v>
      </c>
      <c r="K66" s="3">
        <v>41.7</v>
      </c>
      <c r="L66" s="3">
        <v>1.3900000000000001</v>
      </c>
      <c r="M66" s="1">
        <v>0</v>
      </c>
      <c r="N66" s="3">
        <v>-1.3900000000000001</v>
      </c>
      <c r="O66" s="3">
        <v>-41.7</v>
      </c>
      <c r="P66" s="4" t="s">
        <v>74</v>
      </c>
      <c r="Q66" s="5" t="s">
        <v>74</v>
      </c>
      <c r="R66"/>
      <c r="S66"/>
    </row>
    <row r="67" spans="1:19" ht="15" customHeight="1" x14ac:dyDescent="0.25">
      <c r="A67" s="7" t="s">
        <v>160</v>
      </c>
      <c r="B67" s="1" t="s">
        <v>92</v>
      </c>
      <c r="C67" s="2">
        <v>42129</v>
      </c>
      <c r="D67" s="4">
        <v>19</v>
      </c>
      <c r="E67" s="1">
        <v>5</v>
      </c>
      <c r="F67" s="1">
        <v>2015</v>
      </c>
      <c r="G67" s="8">
        <v>7527.5399999999991</v>
      </c>
      <c r="H67" s="4">
        <v>10473</v>
      </c>
      <c r="I67" s="1" t="s">
        <v>93</v>
      </c>
      <c r="J67" s="1">
        <v>50</v>
      </c>
      <c r="K67" s="3">
        <v>803</v>
      </c>
      <c r="L67" s="3">
        <v>16.059999999999999</v>
      </c>
      <c r="M67" s="1">
        <v>16.68</v>
      </c>
      <c r="N67" s="3">
        <v>0.62000000000000099</v>
      </c>
      <c r="O67" s="3">
        <v>31.00000000000005</v>
      </c>
      <c r="P67" s="4" t="s">
        <v>5</v>
      </c>
      <c r="Q67" s="5" t="s">
        <v>66</v>
      </c>
      <c r="R67"/>
      <c r="S67"/>
    </row>
    <row r="68" spans="1:19" ht="15" customHeight="1" x14ac:dyDescent="0.25">
      <c r="A68" s="7" t="s">
        <v>161</v>
      </c>
      <c r="B68" s="1" t="s">
        <v>92</v>
      </c>
      <c r="C68" s="2">
        <v>42129</v>
      </c>
      <c r="D68" s="4">
        <v>19</v>
      </c>
      <c r="E68" s="1">
        <v>5</v>
      </c>
      <c r="F68" s="1">
        <v>2015</v>
      </c>
      <c r="G68" s="8">
        <v>1924.09</v>
      </c>
      <c r="H68" s="4">
        <v>10473</v>
      </c>
      <c r="I68" s="1" t="s">
        <v>93</v>
      </c>
      <c r="J68" s="1">
        <v>1000</v>
      </c>
      <c r="K68" s="3">
        <v>146.19999999999999</v>
      </c>
      <c r="L68" s="3">
        <v>0.1462</v>
      </c>
      <c r="M68" s="1">
        <v>0.15</v>
      </c>
      <c r="N68" s="3">
        <v>3.7999999999999978E-3</v>
      </c>
      <c r="O68" s="3">
        <v>3.799999999999998</v>
      </c>
      <c r="P68" s="4" t="s">
        <v>4</v>
      </c>
      <c r="Q68" s="5" t="s">
        <v>60</v>
      </c>
      <c r="R68"/>
      <c r="S68"/>
    </row>
    <row r="69" spans="1:19" ht="15" customHeight="1" x14ac:dyDescent="0.25">
      <c r="A69" s="7" t="s">
        <v>162</v>
      </c>
      <c r="B69" s="1" t="s">
        <v>92</v>
      </c>
      <c r="C69" s="2">
        <v>42129</v>
      </c>
      <c r="D69" s="4">
        <v>19</v>
      </c>
      <c r="E69" s="1">
        <v>5</v>
      </c>
      <c r="F69" s="1">
        <v>2015</v>
      </c>
      <c r="G69" s="8">
        <v>1924.09</v>
      </c>
      <c r="H69" s="4">
        <v>10473</v>
      </c>
      <c r="I69" s="1" t="s">
        <v>93</v>
      </c>
      <c r="J69" s="1">
        <v>357</v>
      </c>
      <c r="K69" s="3">
        <v>181.37</v>
      </c>
      <c r="L69" s="3">
        <v>0.50803921568627453</v>
      </c>
      <c r="M69" s="1">
        <v>0.5</v>
      </c>
      <c r="N69" s="3">
        <v>-8.0392156862745257E-3</v>
      </c>
      <c r="O69" s="3">
        <v>-2.8700000000000054</v>
      </c>
      <c r="P69" s="4" t="s">
        <v>4</v>
      </c>
      <c r="Q69" s="5" t="s">
        <v>60</v>
      </c>
      <c r="R69"/>
      <c r="S69"/>
    </row>
    <row r="70" spans="1:19" ht="15" customHeight="1" x14ac:dyDescent="0.25">
      <c r="A70" s="7" t="s">
        <v>163</v>
      </c>
      <c r="B70" s="1" t="s">
        <v>92</v>
      </c>
      <c r="C70" s="2">
        <v>42129</v>
      </c>
      <c r="D70" s="4">
        <v>19</v>
      </c>
      <c r="E70" s="1">
        <v>5</v>
      </c>
      <c r="F70" s="1">
        <v>2015</v>
      </c>
      <c r="G70" s="8">
        <v>1924.09</v>
      </c>
      <c r="H70" s="4">
        <v>10473</v>
      </c>
      <c r="I70" s="1" t="s">
        <v>93</v>
      </c>
      <c r="J70" s="1">
        <v>1000</v>
      </c>
      <c r="K70" s="3">
        <v>832.06</v>
      </c>
      <c r="L70" s="3">
        <v>0.83205999999999991</v>
      </c>
      <c r="M70" s="1">
        <v>0.85</v>
      </c>
      <c r="N70" s="3">
        <v>1.7940000000000067E-2</v>
      </c>
      <c r="O70" s="3">
        <v>17.940000000000069</v>
      </c>
      <c r="P70" s="4" t="s">
        <v>4</v>
      </c>
      <c r="Q70" s="5" t="s">
        <v>60</v>
      </c>
      <c r="R70"/>
      <c r="S70"/>
    </row>
    <row r="71" spans="1:19" ht="15" customHeight="1" x14ac:dyDescent="0.25">
      <c r="A71" s="7" t="s">
        <v>164</v>
      </c>
      <c r="B71" s="1" t="s">
        <v>92</v>
      </c>
      <c r="C71" s="2">
        <v>42129</v>
      </c>
      <c r="D71" s="4">
        <v>19</v>
      </c>
      <c r="E71" s="1">
        <v>5</v>
      </c>
      <c r="F71" s="1">
        <v>2015</v>
      </c>
      <c r="G71" s="8">
        <v>1924.09</v>
      </c>
      <c r="H71" s="4">
        <v>10473</v>
      </c>
      <c r="I71" s="1" t="s">
        <v>93</v>
      </c>
      <c r="J71" s="1">
        <v>4500</v>
      </c>
      <c r="K71" s="3">
        <v>704.03</v>
      </c>
      <c r="L71" s="3">
        <v>0.1564511111111111</v>
      </c>
      <c r="M71" s="1">
        <v>0.16</v>
      </c>
      <c r="N71" s="3">
        <v>3.548888888888907E-3</v>
      </c>
      <c r="O71" s="3">
        <v>15.970000000000081</v>
      </c>
      <c r="P71" s="4" t="s">
        <v>4</v>
      </c>
      <c r="Q71" s="5" t="s">
        <v>60</v>
      </c>
      <c r="R71"/>
      <c r="S71"/>
    </row>
    <row r="72" spans="1:19" ht="15" customHeight="1" x14ac:dyDescent="0.25">
      <c r="A72" s="7" t="s">
        <v>165</v>
      </c>
      <c r="B72" s="1" t="s">
        <v>92</v>
      </c>
      <c r="C72" s="2">
        <v>42129</v>
      </c>
      <c r="D72" s="4">
        <v>19</v>
      </c>
      <c r="E72" s="1">
        <v>5</v>
      </c>
      <c r="F72" s="1">
        <v>2015</v>
      </c>
      <c r="G72" s="8">
        <v>7527.5399999999991</v>
      </c>
      <c r="H72" s="4">
        <v>10473</v>
      </c>
      <c r="I72" s="1" t="s">
        <v>93</v>
      </c>
      <c r="J72" s="1">
        <v>90</v>
      </c>
      <c r="K72" s="3">
        <v>1282.5</v>
      </c>
      <c r="L72" s="3">
        <v>14.25</v>
      </c>
      <c r="M72" s="1">
        <v>14.83</v>
      </c>
      <c r="N72" s="3">
        <v>0.58000000000000007</v>
      </c>
      <c r="O72" s="3">
        <v>52.2</v>
      </c>
      <c r="P72" s="4" t="s">
        <v>5</v>
      </c>
      <c r="Q72" s="5" t="s">
        <v>66</v>
      </c>
      <c r="R72"/>
      <c r="S72"/>
    </row>
    <row r="73" spans="1:19" ht="15" customHeight="1" x14ac:dyDescent="0.25">
      <c r="A73" s="7" t="s">
        <v>166</v>
      </c>
      <c r="B73" s="1" t="s">
        <v>92</v>
      </c>
      <c r="C73" s="2">
        <v>42129</v>
      </c>
      <c r="D73" s="4">
        <v>19</v>
      </c>
      <c r="E73" s="1">
        <v>5</v>
      </c>
      <c r="F73" s="1">
        <v>2015</v>
      </c>
      <c r="G73" s="8">
        <v>7527.5399999999991</v>
      </c>
      <c r="H73" s="4">
        <v>10473</v>
      </c>
      <c r="I73" s="1" t="s">
        <v>93</v>
      </c>
      <c r="J73" s="1">
        <v>6</v>
      </c>
      <c r="K73" s="3">
        <v>288.36</v>
      </c>
      <c r="L73" s="3">
        <v>48.06</v>
      </c>
      <c r="M73" s="1">
        <v>49.61</v>
      </c>
      <c r="N73" s="3">
        <v>1.5499999999999972</v>
      </c>
      <c r="O73" s="3">
        <v>9.2999999999999829</v>
      </c>
      <c r="P73" s="4" t="s">
        <v>5</v>
      </c>
      <c r="Q73" s="5" t="s">
        <v>66</v>
      </c>
      <c r="R73"/>
      <c r="S73"/>
    </row>
    <row r="74" spans="1:19" ht="15" customHeight="1" x14ac:dyDescent="0.25">
      <c r="A74" s="7" t="s">
        <v>167</v>
      </c>
      <c r="B74" s="1" t="s">
        <v>92</v>
      </c>
      <c r="C74" s="2">
        <v>42129</v>
      </c>
      <c r="D74" s="4">
        <v>19</v>
      </c>
      <c r="E74" s="1">
        <v>5</v>
      </c>
      <c r="F74" s="1">
        <v>2015</v>
      </c>
      <c r="G74" s="8">
        <v>15623.28</v>
      </c>
      <c r="H74" s="4">
        <v>10473</v>
      </c>
      <c r="I74" s="1" t="s">
        <v>93</v>
      </c>
      <c r="J74" s="1">
        <v>24</v>
      </c>
      <c r="K74" s="3">
        <v>5021.76</v>
      </c>
      <c r="L74" s="3">
        <v>209.24</v>
      </c>
      <c r="M74" s="1">
        <v>0</v>
      </c>
      <c r="N74" s="3">
        <v>-209.24</v>
      </c>
      <c r="O74" s="3">
        <v>-5021.76</v>
      </c>
      <c r="P74" s="4" t="s">
        <v>74</v>
      </c>
      <c r="Q74" s="5" t="s">
        <v>74</v>
      </c>
      <c r="R74"/>
      <c r="S74"/>
    </row>
    <row r="75" spans="1:19" ht="15" customHeight="1" x14ac:dyDescent="0.25">
      <c r="A75" s="7" t="s">
        <v>168</v>
      </c>
      <c r="B75" s="1" t="s">
        <v>92</v>
      </c>
      <c r="C75" s="2">
        <v>42129</v>
      </c>
      <c r="D75" s="4">
        <v>19</v>
      </c>
      <c r="E75" s="1">
        <v>5</v>
      </c>
      <c r="F75" s="1">
        <v>2015</v>
      </c>
      <c r="G75" s="8">
        <v>15623.28</v>
      </c>
      <c r="H75" s="4">
        <v>10473</v>
      </c>
      <c r="I75" s="1" t="s">
        <v>93</v>
      </c>
      <c r="J75" s="1">
        <v>36</v>
      </c>
      <c r="K75" s="3">
        <v>1593</v>
      </c>
      <c r="L75" s="3">
        <v>44.25</v>
      </c>
      <c r="M75" s="1">
        <v>0</v>
      </c>
      <c r="N75" s="3">
        <v>-44.25</v>
      </c>
      <c r="O75" s="3">
        <v>-1593</v>
      </c>
      <c r="P75" s="4" t="s">
        <v>74</v>
      </c>
      <c r="Q75" s="5" t="s">
        <v>74</v>
      </c>
      <c r="R75"/>
      <c r="S75"/>
    </row>
    <row r="76" spans="1:19" ht="15" customHeight="1" x14ac:dyDescent="0.25">
      <c r="A76" s="7" t="s">
        <v>169</v>
      </c>
      <c r="B76" s="1" t="s">
        <v>92</v>
      </c>
      <c r="C76" s="2">
        <v>42129</v>
      </c>
      <c r="D76" s="4">
        <v>19</v>
      </c>
      <c r="E76" s="1">
        <v>5</v>
      </c>
      <c r="F76" s="1">
        <v>2015</v>
      </c>
      <c r="G76" s="8">
        <v>14434.2</v>
      </c>
      <c r="H76" s="4">
        <v>10473</v>
      </c>
      <c r="I76" s="1" t="s">
        <v>93</v>
      </c>
      <c r="J76" s="1">
        <v>6</v>
      </c>
      <c r="K76" s="3">
        <v>419.76</v>
      </c>
      <c r="L76" s="3">
        <v>69.959999999999994</v>
      </c>
      <c r="M76" s="1">
        <v>0</v>
      </c>
      <c r="N76" s="3">
        <v>-69.959999999999994</v>
      </c>
      <c r="O76" s="3">
        <v>-419.76</v>
      </c>
      <c r="P76" s="4" t="s">
        <v>74</v>
      </c>
      <c r="Q76" s="5" t="s">
        <v>74</v>
      </c>
      <c r="R76"/>
      <c r="S76"/>
    </row>
    <row r="77" spans="1:19" ht="15" customHeight="1" x14ac:dyDescent="0.25">
      <c r="A77" s="7" t="s">
        <v>170</v>
      </c>
      <c r="B77" s="1" t="s">
        <v>92</v>
      </c>
      <c r="C77" s="2">
        <v>42129</v>
      </c>
      <c r="D77" s="4">
        <v>19</v>
      </c>
      <c r="E77" s="1">
        <v>5</v>
      </c>
      <c r="F77" s="1">
        <v>2015</v>
      </c>
      <c r="G77" s="8">
        <v>14434.2</v>
      </c>
      <c r="H77" s="4">
        <v>10473</v>
      </c>
      <c r="I77" s="1" t="s">
        <v>93</v>
      </c>
      <c r="J77" s="1">
        <v>26</v>
      </c>
      <c r="K77" s="3">
        <v>2777.58</v>
      </c>
      <c r="L77" s="3">
        <v>106.83</v>
      </c>
      <c r="M77" s="1">
        <v>0</v>
      </c>
      <c r="N77" s="3">
        <v>-106.83</v>
      </c>
      <c r="O77" s="3">
        <v>-2777.58</v>
      </c>
      <c r="P77" s="4" t="s">
        <v>74</v>
      </c>
      <c r="Q77" s="5" t="s">
        <v>74</v>
      </c>
      <c r="R77"/>
      <c r="S77"/>
    </row>
    <row r="78" spans="1:19" ht="15" customHeight="1" x14ac:dyDescent="0.25">
      <c r="A78" s="7" t="s">
        <v>171</v>
      </c>
      <c r="B78" s="1" t="s">
        <v>92</v>
      </c>
      <c r="C78" s="2">
        <v>42129</v>
      </c>
      <c r="D78" s="4">
        <v>19</v>
      </c>
      <c r="E78" s="1">
        <v>5</v>
      </c>
      <c r="F78" s="1">
        <v>2015</v>
      </c>
      <c r="G78" s="8">
        <v>14434.2</v>
      </c>
      <c r="H78" s="4">
        <v>10473</v>
      </c>
      <c r="I78" s="1" t="s">
        <v>93</v>
      </c>
      <c r="J78" s="1">
        <v>5</v>
      </c>
      <c r="K78" s="3">
        <v>129.6</v>
      </c>
      <c r="L78" s="3">
        <v>25.919999999999998</v>
      </c>
      <c r="M78" s="1">
        <v>0</v>
      </c>
      <c r="N78" s="3">
        <v>-25.919999999999998</v>
      </c>
      <c r="O78" s="3">
        <v>-129.6</v>
      </c>
      <c r="P78" s="4" t="s">
        <v>74</v>
      </c>
      <c r="Q78" s="5" t="s">
        <v>74</v>
      </c>
      <c r="R78"/>
      <c r="S78"/>
    </row>
    <row r="79" spans="1:19" ht="15" customHeight="1" x14ac:dyDescent="0.25">
      <c r="A79" s="7" t="s">
        <v>172</v>
      </c>
      <c r="B79" s="1" t="s">
        <v>92</v>
      </c>
      <c r="C79" s="2">
        <v>42129</v>
      </c>
      <c r="D79" s="4">
        <v>19</v>
      </c>
      <c r="E79" s="1">
        <v>5</v>
      </c>
      <c r="F79" s="1">
        <v>2015</v>
      </c>
      <c r="G79" s="8">
        <v>14434.2</v>
      </c>
      <c r="H79" s="4">
        <v>10473</v>
      </c>
      <c r="I79" s="1" t="s">
        <v>93</v>
      </c>
      <c r="J79" s="1">
        <v>30</v>
      </c>
      <c r="K79" s="3">
        <v>4023.3</v>
      </c>
      <c r="L79" s="3">
        <v>134.11000000000001</v>
      </c>
      <c r="M79" s="1">
        <v>0</v>
      </c>
      <c r="N79" s="3">
        <v>-134.11000000000001</v>
      </c>
      <c r="O79" s="3">
        <v>-4023.3</v>
      </c>
      <c r="P79" s="4" t="s">
        <v>74</v>
      </c>
      <c r="Q79" s="5" t="s">
        <v>74</v>
      </c>
      <c r="R79"/>
      <c r="S79"/>
    </row>
    <row r="80" spans="1:19" ht="15" customHeight="1" x14ac:dyDescent="0.25">
      <c r="A80" s="7" t="s">
        <v>173</v>
      </c>
      <c r="B80" s="1" t="s">
        <v>92</v>
      </c>
      <c r="C80" s="2">
        <v>42129</v>
      </c>
      <c r="D80" s="4">
        <v>19</v>
      </c>
      <c r="E80" s="1">
        <v>5</v>
      </c>
      <c r="F80" s="1">
        <v>2015</v>
      </c>
      <c r="G80" s="8">
        <v>14434.2</v>
      </c>
      <c r="H80" s="4">
        <v>10473</v>
      </c>
      <c r="I80" s="1" t="s">
        <v>93</v>
      </c>
      <c r="J80" s="1">
        <v>19</v>
      </c>
      <c r="K80" s="3">
        <v>3317.02</v>
      </c>
      <c r="L80" s="3">
        <v>174.58</v>
      </c>
      <c r="M80" s="1">
        <v>143.69999999999999</v>
      </c>
      <c r="N80" s="3">
        <v>-30.880000000000024</v>
      </c>
      <c r="O80" s="3">
        <v>-586.72000000000048</v>
      </c>
      <c r="P80" s="4" t="s">
        <v>74</v>
      </c>
      <c r="Q80" s="5" t="s">
        <v>74</v>
      </c>
      <c r="R80"/>
      <c r="S80"/>
    </row>
    <row r="81" spans="1:19" ht="15" customHeight="1" x14ac:dyDescent="0.25">
      <c r="A81" s="7" t="s">
        <v>174</v>
      </c>
      <c r="B81" s="1" t="s">
        <v>92</v>
      </c>
      <c r="C81" s="2">
        <v>42129</v>
      </c>
      <c r="D81" s="4">
        <v>19</v>
      </c>
      <c r="E81" s="1">
        <v>5</v>
      </c>
      <c r="F81" s="1">
        <v>2015</v>
      </c>
      <c r="G81" s="8">
        <v>14434.2</v>
      </c>
      <c r="H81" s="4">
        <v>10473</v>
      </c>
      <c r="I81" s="1" t="s">
        <v>93</v>
      </c>
      <c r="J81" s="1">
        <v>50</v>
      </c>
      <c r="K81" s="3">
        <v>1616</v>
      </c>
      <c r="L81" s="3">
        <v>32.32</v>
      </c>
      <c r="M81" s="1">
        <v>0</v>
      </c>
      <c r="N81" s="3">
        <v>-32.32</v>
      </c>
      <c r="O81" s="3">
        <v>-1616</v>
      </c>
      <c r="P81" s="4" t="s">
        <v>74</v>
      </c>
      <c r="Q81" s="5" t="s">
        <v>74</v>
      </c>
      <c r="R81"/>
      <c r="S81"/>
    </row>
    <row r="82" spans="1:19" ht="15" customHeight="1" x14ac:dyDescent="0.25">
      <c r="A82" s="7" t="s">
        <v>175</v>
      </c>
      <c r="B82" s="1" t="s">
        <v>92</v>
      </c>
      <c r="C82" s="2">
        <v>42129</v>
      </c>
      <c r="D82" s="4">
        <v>19</v>
      </c>
      <c r="E82" s="1">
        <v>5</v>
      </c>
      <c r="F82" s="1">
        <v>2015</v>
      </c>
      <c r="G82" s="8">
        <v>14434.2</v>
      </c>
      <c r="H82" s="4">
        <v>10473</v>
      </c>
      <c r="I82" s="1" t="s">
        <v>93</v>
      </c>
      <c r="J82" s="1">
        <v>90</v>
      </c>
      <c r="K82" s="3">
        <v>1773</v>
      </c>
      <c r="L82" s="3">
        <v>19.7</v>
      </c>
      <c r="M82" s="1">
        <v>0</v>
      </c>
      <c r="N82" s="3">
        <v>-19.7</v>
      </c>
      <c r="O82" s="3">
        <v>-1773</v>
      </c>
      <c r="P82" s="4" t="s">
        <v>74</v>
      </c>
      <c r="Q82" s="5" t="s">
        <v>74</v>
      </c>
      <c r="R82"/>
      <c r="S82"/>
    </row>
    <row r="83" spans="1:19" ht="15" customHeight="1" x14ac:dyDescent="0.25">
      <c r="A83" s="7" t="s">
        <v>176</v>
      </c>
      <c r="B83" s="1" t="s">
        <v>92</v>
      </c>
      <c r="C83" s="2">
        <v>42129</v>
      </c>
      <c r="D83" s="4">
        <v>19</v>
      </c>
      <c r="E83" s="1">
        <v>5</v>
      </c>
      <c r="F83" s="1">
        <v>2015</v>
      </c>
      <c r="G83" s="8">
        <v>14434.2</v>
      </c>
      <c r="H83" s="4">
        <v>10473</v>
      </c>
      <c r="I83" s="1" t="s">
        <v>93</v>
      </c>
      <c r="J83" s="1">
        <v>10</v>
      </c>
      <c r="K83" s="3">
        <v>167.1</v>
      </c>
      <c r="L83" s="3">
        <v>16.71</v>
      </c>
      <c r="M83" s="1">
        <v>0</v>
      </c>
      <c r="N83" s="3">
        <v>-16.71</v>
      </c>
      <c r="O83" s="3">
        <v>-167.10000000000002</v>
      </c>
      <c r="P83" s="4" t="s">
        <v>74</v>
      </c>
      <c r="Q83" s="5" t="s">
        <v>74</v>
      </c>
      <c r="R83"/>
      <c r="S83"/>
    </row>
    <row r="84" spans="1:19" ht="15" customHeight="1" x14ac:dyDescent="0.25">
      <c r="A84" s="7" t="s">
        <v>177</v>
      </c>
      <c r="B84" s="1" t="s">
        <v>92</v>
      </c>
      <c r="C84" s="2">
        <v>42129</v>
      </c>
      <c r="D84" s="4">
        <v>19</v>
      </c>
      <c r="E84" s="1">
        <v>5</v>
      </c>
      <c r="F84" s="1">
        <v>2015</v>
      </c>
      <c r="G84" s="8">
        <v>923.1</v>
      </c>
      <c r="H84" s="4">
        <v>10473</v>
      </c>
      <c r="I84" s="1" t="s">
        <v>93</v>
      </c>
      <c r="J84" s="1">
        <v>18</v>
      </c>
      <c r="K84" s="3">
        <v>444.6</v>
      </c>
      <c r="L84" s="3">
        <v>24.700000000000003</v>
      </c>
      <c r="M84" s="1">
        <v>24.41</v>
      </c>
      <c r="N84" s="3">
        <v>-0.2900000000000027</v>
      </c>
      <c r="O84" s="3">
        <v>-5.2200000000000486</v>
      </c>
      <c r="P84" s="4" t="s">
        <v>9</v>
      </c>
      <c r="Q84" s="5" t="s">
        <v>45</v>
      </c>
      <c r="R84"/>
      <c r="S84"/>
    </row>
    <row r="85" spans="1:19" ht="15" customHeight="1" x14ac:dyDescent="0.25">
      <c r="A85" s="7" t="s">
        <v>178</v>
      </c>
      <c r="B85" s="1" t="s">
        <v>92</v>
      </c>
      <c r="C85" s="2">
        <v>42129</v>
      </c>
      <c r="D85" s="4">
        <v>19</v>
      </c>
      <c r="E85" s="1">
        <v>5</v>
      </c>
      <c r="F85" s="1">
        <v>2015</v>
      </c>
      <c r="G85" s="8">
        <v>277.2</v>
      </c>
      <c r="H85" s="4">
        <v>10473</v>
      </c>
      <c r="I85" s="1" t="s">
        <v>93</v>
      </c>
      <c r="J85" s="1">
        <v>20</v>
      </c>
      <c r="K85" s="3">
        <v>277.2</v>
      </c>
      <c r="L85" s="3">
        <v>13.86</v>
      </c>
      <c r="M85" s="1">
        <v>0</v>
      </c>
      <c r="N85" s="3">
        <v>-13.86</v>
      </c>
      <c r="O85" s="3">
        <v>-277.2</v>
      </c>
      <c r="P85" s="4" t="s">
        <v>74</v>
      </c>
      <c r="Q85" s="5" t="s">
        <v>74</v>
      </c>
      <c r="R85"/>
      <c r="S85"/>
    </row>
    <row r="86" spans="1:19" ht="15" customHeight="1" x14ac:dyDescent="0.25">
      <c r="A86" s="7" t="s">
        <v>179</v>
      </c>
      <c r="B86" s="1" t="s">
        <v>92</v>
      </c>
      <c r="C86" s="2">
        <v>42129</v>
      </c>
      <c r="D86" s="4">
        <v>19</v>
      </c>
      <c r="E86" s="1">
        <v>5</v>
      </c>
      <c r="F86" s="1">
        <v>2015</v>
      </c>
      <c r="G86" s="8">
        <v>174.08</v>
      </c>
      <c r="H86" s="4">
        <v>10473</v>
      </c>
      <c r="I86" s="1" t="s">
        <v>93</v>
      </c>
      <c r="J86" s="1">
        <v>4</v>
      </c>
      <c r="K86" s="3">
        <v>174.08</v>
      </c>
      <c r="L86" s="3">
        <v>43.52</v>
      </c>
      <c r="M86" s="1">
        <v>0</v>
      </c>
      <c r="N86" s="3">
        <v>-43.52</v>
      </c>
      <c r="O86" s="3">
        <v>-174.08</v>
      </c>
      <c r="P86" s="4" t="s">
        <v>74</v>
      </c>
      <c r="Q86" s="5" t="s">
        <v>74</v>
      </c>
      <c r="R86"/>
      <c r="S86"/>
    </row>
    <row r="87" spans="1:19" ht="15" customHeight="1" x14ac:dyDescent="0.25">
      <c r="A87" s="7" t="s">
        <v>180</v>
      </c>
      <c r="B87" s="1" t="s">
        <v>92</v>
      </c>
      <c r="C87" s="2">
        <v>42129</v>
      </c>
      <c r="D87" s="4">
        <v>19</v>
      </c>
      <c r="E87" s="1">
        <v>5</v>
      </c>
      <c r="F87" s="1">
        <v>2015</v>
      </c>
      <c r="G87" s="8">
        <v>615.88</v>
      </c>
      <c r="H87" s="4">
        <v>10473</v>
      </c>
      <c r="I87" s="1" t="s">
        <v>93</v>
      </c>
      <c r="J87" s="1">
        <v>24</v>
      </c>
      <c r="K87" s="3">
        <v>18.96</v>
      </c>
      <c r="L87" s="3">
        <v>0.79</v>
      </c>
      <c r="M87" s="1">
        <v>0</v>
      </c>
      <c r="N87" s="3">
        <v>-0.79</v>
      </c>
      <c r="O87" s="3">
        <v>-18.96</v>
      </c>
      <c r="P87" s="4" t="s">
        <v>74</v>
      </c>
      <c r="Q87" s="5" t="s">
        <v>74</v>
      </c>
      <c r="R87"/>
      <c r="S87"/>
    </row>
    <row r="88" spans="1:19" ht="15" customHeight="1" x14ac:dyDescent="0.25">
      <c r="A88" s="7" t="s">
        <v>181</v>
      </c>
      <c r="B88" s="1" t="s">
        <v>92</v>
      </c>
      <c r="C88" s="2">
        <v>42129</v>
      </c>
      <c r="D88" s="4">
        <v>19</v>
      </c>
      <c r="E88" s="1">
        <v>5</v>
      </c>
      <c r="F88" s="1">
        <v>2015</v>
      </c>
      <c r="G88" s="8" t="s">
        <v>3</v>
      </c>
      <c r="H88" s="4">
        <v>10473</v>
      </c>
      <c r="I88" s="1" t="s">
        <v>93</v>
      </c>
      <c r="J88" s="1">
        <v>96</v>
      </c>
      <c r="K88" s="3">
        <v>1050.24</v>
      </c>
      <c r="L88" s="3">
        <v>10.94</v>
      </c>
      <c r="M88" s="1">
        <v>0</v>
      </c>
      <c r="N88" s="3">
        <v>-10.94</v>
      </c>
      <c r="O88" s="3">
        <v>-1050.24</v>
      </c>
      <c r="P88" s="4" t="s">
        <v>74</v>
      </c>
      <c r="Q88" s="5" t="s">
        <v>74</v>
      </c>
      <c r="R88"/>
      <c r="S88"/>
    </row>
    <row r="89" spans="1:19" ht="15" customHeight="1" x14ac:dyDescent="0.25">
      <c r="A89" s="7" t="s">
        <v>182</v>
      </c>
      <c r="B89" s="1" t="s">
        <v>92</v>
      </c>
      <c r="C89" s="2">
        <v>42129</v>
      </c>
      <c r="D89" s="4">
        <v>19</v>
      </c>
      <c r="E89" s="1">
        <v>5</v>
      </c>
      <c r="F89" s="1">
        <v>2015</v>
      </c>
      <c r="G89" s="8" t="s">
        <v>3</v>
      </c>
      <c r="H89" s="4">
        <v>10473</v>
      </c>
      <c r="I89" s="1" t="s">
        <v>93</v>
      </c>
      <c r="J89" s="1">
        <v>160</v>
      </c>
      <c r="K89" s="3">
        <v>2094.4</v>
      </c>
      <c r="L89" s="3">
        <v>13.09</v>
      </c>
      <c r="M89" s="1">
        <v>10.11</v>
      </c>
      <c r="N89" s="3">
        <v>-2.9800000000000004</v>
      </c>
      <c r="O89" s="3">
        <v>-476.80000000000007</v>
      </c>
      <c r="P89" s="4" t="s">
        <v>74</v>
      </c>
      <c r="Q89" s="5" t="s">
        <v>74</v>
      </c>
      <c r="R89"/>
      <c r="S89"/>
    </row>
    <row r="90" spans="1:19" ht="15" customHeight="1" x14ac:dyDescent="0.25">
      <c r="A90" s="7" t="s">
        <v>183</v>
      </c>
      <c r="B90" s="1" t="s">
        <v>92</v>
      </c>
      <c r="C90" s="2">
        <v>42129</v>
      </c>
      <c r="D90" s="4">
        <v>19</v>
      </c>
      <c r="E90" s="1">
        <v>5</v>
      </c>
      <c r="F90" s="1">
        <v>2015</v>
      </c>
      <c r="G90" s="8" t="s">
        <v>3</v>
      </c>
      <c r="H90" s="4">
        <v>10473</v>
      </c>
      <c r="I90" s="1" t="s">
        <v>93</v>
      </c>
      <c r="J90" s="1">
        <v>96</v>
      </c>
      <c r="K90" s="3">
        <v>1050.24</v>
      </c>
      <c r="L90" s="3">
        <v>10.94</v>
      </c>
      <c r="M90" s="1">
        <v>0</v>
      </c>
      <c r="N90" s="3">
        <v>-10.94</v>
      </c>
      <c r="O90" s="3">
        <v>-1050.24</v>
      </c>
      <c r="P90" s="4" t="s">
        <v>74</v>
      </c>
      <c r="Q90" s="5" t="s">
        <v>74</v>
      </c>
      <c r="R90"/>
      <c r="S90"/>
    </row>
    <row r="91" spans="1:19" ht="15" customHeight="1" x14ac:dyDescent="0.25">
      <c r="A91" s="7" t="s">
        <v>184</v>
      </c>
      <c r="B91" s="1" t="s">
        <v>92</v>
      </c>
      <c r="C91" s="2">
        <v>42129</v>
      </c>
      <c r="D91" s="4">
        <v>19</v>
      </c>
      <c r="E91" s="1">
        <v>5</v>
      </c>
      <c r="F91" s="1">
        <v>2015</v>
      </c>
      <c r="G91" s="8" t="s">
        <v>3</v>
      </c>
      <c r="H91" s="4">
        <v>10473</v>
      </c>
      <c r="I91" s="1" t="s">
        <v>93</v>
      </c>
      <c r="J91" s="1">
        <v>96</v>
      </c>
      <c r="K91" s="3">
        <v>1050.24</v>
      </c>
      <c r="L91" s="3">
        <v>10.94</v>
      </c>
      <c r="M91" s="1">
        <v>0</v>
      </c>
      <c r="N91" s="3">
        <v>-10.94</v>
      </c>
      <c r="O91" s="3">
        <v>-1050.24</v>
      </c>
      <c r="P91" s="4" t="s">
        <v>74</v>
      </c>
      <c r="Q91" s="5" t="s">
        <v>74</v>
      </c>
      <c r="R91"/>
      <c r="S91"/>
    </row>
    <row r="92" spans="1:19" ht="15" customHeight="1" x14ac:dyDescent="0.25">
      <c r="A92" s="7" t="s">
        <v>185</v>
      </c>
      <c r="B92" s="1" t="s">
        <v>92</v>
      </c>
      <c r="C92" s="2">
        <v>42129</v>
      </c>
      <c r="D92" s="4">
        <v>19</v>
      </c>
      <c r="E92" s="1">
        <v>5</v>
      </c>
      <c r="F92" s="1">
        <v>2015</v>
      </c>
      <c r="G92" s="8" t="s">
        <v>3</v>
      </c>
      <c r="H92" s="4">
        <v>10473</v>
      </c>
      <c r="I92" s="1" t="s">
        <v>93</v>
      </c>
      <c r="J92" s="1">
        <v>504</v>
      </c>
      <c r="K92" s="3">
        <v>1970.64</v>
      </c>
      <c r="L92" s="3">
        <v>3.91</v>
      </c>
      <c r="M92" s="1">
        <v>0</v>
      </c>
      <c r="N92" s="3">
        <v>-3.91</v>
      </c>
      <c r="O92" s="3">
        <v>-1970.64</v>
      </c>
      <c r="P92" s="4" t="s">
        <v>74</v>
      </c>
      <c r="Q92" s="5" t="s">
        <v>74</v>
      </c>
      <c r="R92"/>
      <c r="S92"/>
    </row>
    <row r="93" spans="1:19" ht="15" customHeight="1" x14ac:dyDescent="0.25">
      <c r="A93" s="7" t="s">
        <v>186</v>
      </c>
      <c r="B93" s="1" t="s">
        <v>92</v>
      </c>
      <c r="C93" s="2">
        <v>42129</v>
      </c>
      <c r="D93" s="4">
        <v>19</v>
      </c>
      <c r="E93" s="1">
        <v>5</v>
      </c>
      <c r="F93" s="1">
        <v>2015</v>
      </c>
      <c r="G93" s="8" t="s">
        <v>3</v>
      </c>
      <c r="H93" s="4">
        <v>10473</v>
      </c>
      <c r="I93" s="1" t="s">
        <v>93</v>
      </c>
      <c r="J93" s="1">
        <v>85</v>
      </c>
      <c r="K93" s="3">
        <v>332.35</v>
      </c>
      <c r="L93" s="3">
        <v>3.91</v>
      </c>
      <c r="M93" s="1">
        <v>0</v>
      </c>
      <c r="N93" s="3">
        <v>-3.91</v>
      </c>
      <c r="O93" s="3">
        <v>-332.35</v>
      </c>
      <c r="P93" s="4" t="s">
        <v>74</v>
      </c>
      <c r="Q93" s="5" t="s">
        <v>74</v>
      </c>
      <c r="R93"/>
      <c r="S93"/>
    </row>
    <row r="94" spans="1:19" ht="15" customHeight="1" x14ac:dyDescent="0.25">
      <c r="A94" s="7" t="s">
        <v>187</v>
      </c>
      <c r="B94" s="1" t="s">
        <v>92</v>
      </c>
      <c r="C94" s="2">
        <v>42129</v>
      </c>
      <c r="D94" s="4">
        <v>19</v>
      </c>
      <c r="E94" s="1">
        <v>5</v>
      </c>
      <c r="F94" s="1">
        <v>2015</v>
      </c>
      <c r="G94" s="8" t="s">
        <v>3</v>
      </c>
      <c r="H94" s="4">
        <v>10473</v>
      </c>
      <c r="I94" s="1" t="s">
        <v>93</v>
      </c>
      <c r="J94" s="1">
        <v>340</v>
      </c>
      <c r="K94" s="3">
        <v>1553.8</v>
      </c>
      <c r="L94" s="3">
        <v>4.57</v>
      </c>
      <c r="M94" s="1">
        <v>0</v>
      </c>
      <c r="N94" s="3">
        <v>-4.57</v>
      </c>
      <c r="O94" s="3">
        <v>-1553.8000000000002</v>
      </c>
      <c r="P94" s="4" t="s">
        <v>74</v>
      </c>
      <c r="Q94" s="5" t="s">
        <v>74</v>
      </c>
      <c r="R94"/>
      <c r="S94"/>
    </row>
    <row r="95" spans="1:19" ht="15" customHeight="1" x14ac:dyDescent="0.25">
      <c r="A95" s="7" t="s">
        <v>188</v>
      </c>
      <c r="B95" s="1" t="s">
        <v>92</v>
      </c>
      <c r="C95" s="2">
        <v>42129</v>
      </c>
      <c r="D95" s="4">
        <v>19</v>
      </c>
      <c r="E95" s="1">
        <v>5</v>
      </c>
      <c r="F95" s="1">
        <v>2015</v>
      </c>
      <c r="G95" s="8" t="s">
        <v>3</v>
      </c>
      <c r="H95" s="4">
        <v>10473</v>
      </c>
      <c r="I95" s="1" t="s">
        <v>93</v>
      </c>
      <c r="J95" s="1">
        <v>130</v>
      </c>
      <c r="K95" s="3">
        <v>1069.9000000000001</v>
      </c>
      <c r="L95" s="3">
        <v>8.23</v>
      </c>
      <c r="M95" s="1">
        <v>0</v>
      </c>
      <c r="N95" s="3">
        <v>-8.23</v>
      </c>
      <c r="O95" s="3">
        <v>-1069.9000000000001</v>
      </c>
      <c r="P95" s="4" t="s">
        <v>74</v>
      </c>
      <c r="Q95" s="5" t="s">
        <v>74</v>
      </c>
      <c r="R95"/>
      <c r="S95"/>
    </row>
    <row r="96" spans="1:19" ht="15" customHeight="1" x14ac:dyDescent="0.25">
      <c r="A96" s="7" t="s">
        <v>189</v>
      </c>
      <c r="B96" s="1" t="s">
        <v>92</v>
      </c>
      <c r="C96" s="2">
        <v>42129</v>
      </c>
      <c r="D96" s="4">
        <v>19</v>
      </c>
      <c r="E96" s="1">
        <v>5</v>
      </c>
      <c r="F96" s="1">
        <v>2015</v>
      </c>
      <c r="G96" s="8" t="s">
        <v>3</v>
      </c>
      <c r="H96" s="4">
        <v>10473</v>
      </c>
      <c r="I96" s="1" t="s">
        <v>93</v>
      </c>
      <c r="J96" s="1">
        <v>80</v>
      </c>
      <c r="K96" s="3">
        <v>658.4</v>
      </c>
      <c r="L96" s="3">
        <v>8.23</v>
      </c>
      <c r="M96" s="1">
        <v>0</v>
      </c>
      <c r="N96" s="3">
        <v>-8.23</v>
      </c>
      <c r="O96" s="3">
        <v>-658.40000000000009</v>
      </c>
      <c r="P96" s="4" t="s">
        <v>74</v>
      </c>
      <c r="Q96" s="5" t="s">
        <v>74</v>
      </c>
      <c r="R96"/>
      <c r="S96"/>
    </row>
    <row r="97" spans="1:19" ht="15" customHeight="1" x14ac:dyDescent="0.25">
      <c r="A97" s="7" t="s">
        <v>190</v>
      </c>
      <c r="B97" s="1" t="s">
        <v>92</v>
      </c>
      <c r="C97" s="2">
        <v>42129</v>
      </c>
      <c r="D97" s="4">
        <v>19</v>
      </c>
      <c r="E97" s="1">
        <v>5</v>
      </c>
      <c r="F97" s="1">
        <v>2015</v>
      </c>
      <c r="G97" s="8">
        <v>2508.5700000000002</v>
      </c>
      <c r="H97" s="4">
        <v>10473</v>
      </c>
      <c r="I97" s="1" t="s">
        <v>93</v>
      </c>
      <c r="J97" s="1">
        <v>340</v>
      </c>
      <c r="K97" s="3">
        <v>67.12</v>
      </c>
      <c r="L97" s="3">
        <v>0.19741176470588237</v>
      </c>
      <c r="M97" s="1">
        <v>0.2</v>
      </c>
      <c r="N97" s="3">
        <v>2.5882352941176412E-3</v>
      </c>
      <c r="O97" s="3">
        <v>0.87999999999999801</v>
      </c>
      <c r="P97" s="4" t="s">
        <v>4</v>
      </c>
      <c r="Q97" s="5" t="s">
        <v>60</v>
      </c>
      <c r="R97"/>
      <c r="S97"/>
    </row>
    <row r="98" spans="1:19" ht="15" customHeight="1" x14ac:dyDescent="0.25">
      <c r="A98" s="7" t="s">
        <v>191</v>
      </c>
      <c r="B98" s="1" t="s">
        <v>92</v>
      </c>
      <c r="C98" s="2">
        <v>42129</v>
      </c>
      <c r="D98" s="4">
        <v>19</v>
      </c>
      <c r="E98" s="1">
        <v>5</v>
      </c>
      <c r="F98" s="1">
        <v>2015</v>
      </c>
      <c r="G98" s="8">
        <v>2508.5700000000002</v>
      </c>
      <c r="H98" s="4">
        <v>10473</v>
      </c>
      <c r="I98" s="1" t="s">
        <v>93</v>
      </c>
      <c r="J98" s="1">
        <v>1300</v>
      </c>
      <c r="K98" s="3">
        <v>495.57</v>
      </c>
      <c r="L98" s="3">
        <v>0.3812076923076923</v>
      </c>
      <c r="M98" s="1">
        <v>0.38</v>
      </c>
      <c r="N98" s="3">
        <v>-1.2076923076922985E-3</v>
      </c>
      <c r="O98" s="3">
        <v>-1.5699999999999881</v>
      </c>
      <c r="P98" s="4" t="s">
        <v>4</v>
      </c>
      <c r="Q98" s="5" t="s">
        <v>60</v>
      </c>
      <c r="R98"/>
      <c r="S98"/>
    </row>
    <row r="99" spans="1:19" ht="15" customHeight="1" x14ac:dyDescent="0.25">
      <c r="A99" s="7" t="s">
        <v>192</v>
      </c>
      <c r="B99" s="1" t="s">
        <v>92</v>
      </c>
      <c r="C99" s="2">
        <v>42129</v>
      </c>
      <c r="D99" s="4">
        <v>19</v>
      </c>
      <c r="E99" s="1">
        <v>5</v>
      </c>
      <c r="F99" s="1">
        <v>2015</v>
      </c>
      <c r="G99" s="8">
        <v>2508.5700000000002</v>
      </c>
      <c r="H99" s="4">
        <v>10473</v>
      </c>
      <c r="I99" s="1" t="s">
        <v>93</v>
      </c>
      <c r="J99" s="1">
        <v>1750</v>
      </c>
      <c r="K99" s="3">
        <v>106.96</v>
      </c>
      <c r="L99" s="3">
        <v>6.1119999999999994E-2</v>
      </c>
      <c r="M99" s="1">
        <v>0.06</v>
      </c>
      <c r="N99" s="3">
        <v>-1.119999999999996E-3</v>
      </c>
      <c r="O99" s="3">
        <v>-1.9599999999999931</v>
      </c>
      <c r="P99" s="4" t="s">
        <v>4</v>
      </c>
      <c r="Q99" s="5" t="s">
        <v>60</v>
      </c>
      <c r="R99"/>
      <c r="S99"/>
    </row>
    <row r="100" spans="1:19" ht="15" customHeight="1" x14ac:dyDescent="0.25">
      <c r="A100" s="7" t="s">
        <v>193</v>
      </c>
      <c r="B100" s="1" t="s">
        <v>92</v>
      </c>
      <c r="C100" s="2">
        <v>42130</v>
      </c>
      <c r="D100" s="4">
        <v>19</v>
      </c>
      <c r="E100" s="1">
        <v>5</v>
      </c>
      <c r="F100" s="1">
        <v>2015</v>
      </c>
      <c r="G100" s="8" t="s">
        <v>3</v>
      </c>
      <c r="H100" s="4">
        <v>10473</v>
      </c>
      <c r="I100" s="1" t="s">
        <v>93</v>
      </c>
      <c r="J100" s="1">
        <v>36</v>
      </c>
      <c r="K100" s="3">
        <v>858.96</v>
      </c>
      <c r="L100" s="3">
        <v>23.86</v>
      </c>
      <c r="M100" s="1">
        <v>0</v>
      </c>
      <c r="N100" s="3">
        <v>-23.86</v>
      </c>
      <c r="O100" s="3">
        <v>-858.96</v>
      </c>
      <c r="P100" s="4" t="s">
        <v>74</v>
      </c>
      <c r="Q100" s="5" t="s">
        <v>74</v>
      </c>
      <c r="R100"/>
      <c r="S100"/>
    </row>
    <row r="101" spans="1:19" ht="15" customHeight="1" x14ac:dyDescent="0.25">
      <c r="A101" s="7" t="s">
        <v>194</v>
      </c>
      <c r="B101" s="1" t="s">
        <v>92</v>
      </c>
      <c r="C101" s="2">
        <v>42130</v>
      </c>
      <c r="D101" s="4">
        <v>19</v>
      </c>
      <c r="E101" s="1">
        <v>5</v>
      </c>
      <c r="F101" s="1">
        <v>2015</v>
      </c>
      <c r="G101" s="8">
        <v>205.24</v>
      </c>
      <c r="H101" s="4">
        <v>10473</v>
      </c>
      <c r="I101" s="1" t="s">
        <v>93</v>
      </c>
      <c r="J101" s="1">
        <v>260</v>
      </c>
      <c r="K101" s="3">
        <v>41.57</v>
      </c>
      <c r="L101" s="3">
        <v>0.15988461538461538</v>
      </c>
      <c r="M101" s="1">
        <v>81.19</v>
      </c>
      <c r="N101" s="3">
        <v>81.030115384615385</v>
      </c>
      <c r="O101" s="3">
        <v>21067.83</v>
      </c>
      <c r="P101" s="4" t="s">
        <v>74</v>
      </c>
      <c r="Q101" s="5" t="s">
        <v>74</v>
      </c>
      <c r="R101"/>
      <c r="S101"/>
    </row>
    <row r="102" spans="1:19" ht="15" customHeight="1" x14ac:dyDescent="0.25">
      <c r="A102" s="7" t="s">
        <v>195</v>
      </c>
      <c r="B102" s="1" t="s">
        <v>92</v>
      </c>
      <c r="C102" s="2">
        <v>42130</v>
      </c>
      <c r="D102" s="4">
        <v>19</v>
      </c>
      <c r="E102" s="1">
        <v>5</v>
      </c>
      <c r="F102" s="1">
        <v>2015</v>
      </c>
      <c r="G102" s="8">
        <v>205.24</v>
      </c>
      <c r="H102" s="4">
        <v>10473</v>
      </c>
      <c r="I102" s="1" t="s">
        <v>93</v>
      </c>
      <c r="J102" s="1">
        <v>320</v>
      </c>
      <c r="K102" s="3">
        <v>66.66</v>
      </c>
      <c r="L102" s="3">
        <v>0.20831249999999998</v>
      </c>
      <c r="M102" s="1">
        <v>104.68</v>
      </c>
      <c r="N102" s="3">
        <v>104.4716875</v>
      </c>
      <c r="O102" s="3">
        <v>33430.94</v>
      </c>
      <c r="P102" s="4" t="s">
        <v>74</v>
      </c>
      <c r="Q102" s="5" t="s">
        <v>74</v>
      </c>
      <c r="R102"/>
      <c r="S102"/>
    </row>
    <row r="103" spans="1:19" ht="15" customHeight="1" x14ac:dyDescent="0.25">
      <c r="A103" s="7" t="s">
        <v>196</v>
      </c>
      <c r="B103" s="1" t="s">
        <v>92</v>
      </c>
      <c r="C103" s="2">
        <v>42130</v>
      </c>
      <c r="D103" s="4">
        <v>19</v>
      </c>
      <c r="E103" s="1">
        <v>5</v>
      </c>
      <c r="F103" s="1">
        <v>2015</v>
      </c>
      <c r="G103" s="8">
        <v>13.1</v>
      </c>
      <c r="H103" s="4">
        <v>10473</v>
      </c>
      <c r="I103" s="1" t="s">
        <v>93</v>
      </c>
      <c r="J103" s="1">
        <v>10</v>
      </c>
      <c r="K103" s="3">
        <v>13.1</v>
      </c>
      <c r="L103" s="3">
        <v>1.31</v>
      </c>
      <c r="M103" s="1">
        <v>0.99</v>
      </c>
      <c r="N103" s="3">
        <v>-0.32000000000000006</v>
      </c>
      <c r="O103" s="3">
        <v>-3.2000000000000006</v>
      </c>
      <c r="P103" s="4" t="s">
        <v>74</v>
      </c>
      <c r="Q103" s="5" t="s">
        <v>74</v>
      </c>
      <c r="R103"/>
      <c r="S103"/>
    </row>
    <row r="104" spans="1:19" ht="15" customHeight="1" x14ac:dyDescent="0.25">
      <c r="A104" s="7" t="s">
        <v>197</v>
      </c>
      <c r="B104" s="1" t="s">
        <v>92</v>
      </c>
      <c r="C104" s="2">
        <v>42130</v>
      </c>
      <c r="D104" s="4">
        <v>19</v>
      </c>
      <c r="E104" s="1">
        <v>5</v>
      </c>
      <c r="F104" s="1">
        <v>2015</v>
      </c>
      <c r="G104" s="8" t="s">
        <v>3</v>
      </c>
      <c r="H104" s="4">
        <v>10473</v>
      </c>
      <c r="I104" s="1" t="s">
        <v>93</v>
      </c>
      <c r="J104" s="1">
        <v>2</v>
      </c>
      <c r="K104" s="3">
        <v>20.96</v>
      </c>
      <c r="L104" s="3">
        <v>10.48</v>
      </c>
      <c r="M104" s="1">
        <v>0</v>
      </c>
      <c r="N104" s="3">
        <v>-10.48</v>
      </c>
      <c r="O104" s="3">
        <v>-20.96</v>
      </c>
      <c r="P104" s="4" t="s">
        <v>74</v>
      </c>
      <c r="Q104" s="5" t="s">
        <v>74</v>
      </c>
      <c r="R104"/>
      <c r="S104"/>
    </row>
    <row r="105" spans="1:19" ht="15" customHeight="1" x14ac:dyDescent="0.25">
      <c r="A105" s="7" t="s">
        <v>198</v>
      </c>
      <c r="B105" s="1" t="s">
        <v>92</v>
      </c>
      <c r="C105" s="2">
        <v>42130</v>
      </c>
      <c r="D105" s="4">
        <v>19</v>
      </c>
      <c r="E105" s="1">
        <v>5</v>
      </c>
      <c r="F105" s="1">
        <v>2015</v>
      </c>
      <c r="G105" s="8" t="s">
        <v>3</v>
      </c>
      <c r="H105" s="4">
        <v>10473</v>
      </c>
      <c r="I105" s="1" t="s">
        <v>93</v>
      </c>
      <c r="J105" s="1">
        <v>2</v>
      </c>
      <c r="K105" s="3">
        <v>67.48</v>
      </c>
      <c r="L105" s="3">
        <v>33.74</v>
      </c>
      <c r="M105" s="1">
        <v>0</v>
      </c>
      <c r="N105" s="3">
        <v>-33.74</v>
      </c>
      <c r="O105" s="3">
        <v>-67.48</v>
      </c>
      <c r="P105" s="4" t="s">
        <v>74</v>
      </c>
      <c r="Q105" s="5" t="s">
        <v>74</v>
      </c>
      <c r="R105"/>
      <c r="S105"/>
    </row>
    <row r="106" spans="1:19" ht="15" customHeight="1" x14ac:dyDescent="0.25">
      <c r="A106" s="7" t="s">
        <v>199</v>
      </c>
      <c r="B106" s="1" t="s">
        <v>92</v>
      </c>
      <c r="C106" s="2">
        <v>42130</v>
      </c>
      <c r="D106" s="4">
        <v>19</v>
      </c>
      <c r="E106" s="1">
        <v>5</v>
      </c>
      <c r="F106" s="1">
        <v>2015</v>
      </c>
      <c r="G106" s="8" t="s">
        <v>3</v>
      </c>
      <c r="H106" s="4">
        <v>10473</v>
      </c>
      <c r="I106" s="1" t="s">
        <v>93</v>
      </c>
      <c r="J106" s="1">
        <v>2</v>
      </c>
      <c r="K106" s="3">
        <v>2.78</v>
      </c>
      <c r="L106" s="3">
        <v>1.39</v>
      </c>
      <c r="M106" s="1">
        <v>0</v>
      </c>
      <c r="N106" s="3">
        <v>-1.39</v>
      </c>
      <c r="O106" s="3">
        <v>-2.78</v>
      </c>
      <c r="P106" s="4" t="s">
        <v>74</v>
      </c>
      <c r="Q106" s="5" t="s">
        <v>74</v>
      </c>
      <c r="R106"/>
      <c r="S106"/>
    </row>
    <row r="107" spans="1:19" ht="15" customHeight="1" x14ac:dyDescent="0.25">
      <c r="A107" s="7" t="s">
        <v>200</v>
      </c>
      <c r="B107" s="1" t="s">
        <v>92</v>
      </c>
      <c r="C107" s="2">
        <v>42130</v>
      </c>
      <c r="D107" s="4">
        <v>19</v>
      </c>
      <c r="E107" s="1">
        <v>5</v>
      </c>
      <c r="F107" s="1">
        <v>2015</v>
      </c>
      <c r="G107" s="8" t="s">
        <v>3</v>
      </c>
      <c r="H107" s="4">
        <v>10473</v>
      </c>
      <c r="I107" s="1" t="s">
        <v>93</v>
      </c>
      <c r="J107" s="1">
        <v>1</v>
      </c>
      <c r="K107" s="3">
        <v>1.39</v>
      </c>
      <c r="L107" s="3">
        <v>1.39</v>
      </c>
      <c r="M107" s="1">
        <v>0</v>
      </c>
      <c r="N107" s="3">
        <v>-1.39</v>
      </c>
      <c r="O107" s="3">
        <v>-1.39</v>
      </c>
      <c r="P107" s="4" t="s">
        <v>74</v>
      </c>
      <c r="Q107" s="5" t="s">
        <v>74</v>
      </c>
      <c r="R107"/>
      <c r="S107"/>
    </row>
    <row r="108" spans="1:19" ht="15" customHeight="1" x14ac:dyDescent="0.25">
      <c r="A108" s="7" t="s">
        <v>201</v>
      </c>
      <c r="B108" s="1" t="s">
        <v>92</v>
      </c>
      <c r="C108" s="2">
        <v>42130</v>
      </c>
      <c r="D108" s="4">
        <v>19</v>
      </c>
      <c r="E108" s="1">
        <v>5</v>
      </c>
      <c r="F108" s="1">
        <v>2015</v>
      </c>
      <c r="G108" s="8" t="s">
        <v>3</v>
      </c>
      <c r="H108" s="4">
        <v>10473</v>
      </c>
      <c r="I108" s="1" t="s">
        <v>93</v>
      </c>
      <c r="J108" s="1">
        <v>8</v>
      </c>
      <c r="K108" s="3">
        <v>5.2</v>
      </c>
      <c r="L108" s="3">
        <v>0.65</v>
      </c>
      <c r="M108" s="1">
        <v>0</v>
      </c>
      <c r="N108" s="3">
        <v>-0.65</v>
      </c>
      <c r="O108" s="3">
        <v>-5.2</v>
      </c>
      <c r="P108" s="4" t="s">
        <v>74</v>
      </c>
      <c r="Q108" s="5" t="s">
        <v>74</v>
      </c>
      <c r="R108"/>
      <c r="S108"/>
    </row>
    <row r="109" spans="1:19" ht="15" customHeight="1" x14ac:dyDescent="0.25">
      <c r="A109" s="7" t="s">
        <v>202</v>
      </c>
      <c r="B109" s="1" t="s">
        <v>92</v>
      </c>
      <c r="C109" s="2">
        <v>42130</v>
      </c>
      <c r="D109" s="4">
        <v>19</v>
      </c>
      <c r="E109" s="1">
        <v>5</v>
      </c>
      <c r="F109" s="1">
        <v>2015</v>
      </c>
      <c r="G109" s="8" t="s">
        <v>3</v>
      </c>
      <c r="H109" s="4">
        <v>10473</v>
      </c>
      <c r="I109" s="1" t="s">
        <v>93</v>
      </c>
      <c r="J109" s="1">
        <v>1</v>
      </c>
      <c r="K109" s="3">
        <v>0.65</v>
      </c>
      <c r="L109" s="3">
        <v>0.65</v>
      </c>
      <c r="M109" s="1">
        <v>0</v>
      </c>
      <c r="N109" s="3">
        <v>-0.65</v>
      </c>
      <c r="O109" s="3">
        <v>-0.65</v>
      </c>
      <c r="P109" s="4" t="s">
        <v>74</v>
      </c>
      <c r="Q109" s="5" t="s">
        <v>74</v>
      </c>
      <c r="R109"/>
      <c r="S109"/>
    </row>
    <row r="110" spans="1:19" ht="15" customHeight="1" x14ac:dyDescent="0.25">
      <c r="A110" s="7" t="s">
        <v>203</v>
      </c>
      <c r="B110" s="1" t="s">
        <v>92</v>
      </c>
      <c r="C110" s="2">
        <v>42130</v>
      </c>
      <c r="D110" s="4">
        <v>19</v>
      </c>
      <c r="E110" s="1">
        <v>5</v>
      </c>
      <c r="F110" s="1">
        <v>2015</v>
      </c>
      <c r="G110" s="8" t="s">
        <v>3</v>
      </c>
      <c r="H110" s="4">
        <v>10473</v>
      </c>
      <c r="I110" s="1" t="s">
        <v>93</v>
      </c>
      <c r="J110" s="1">
        <v>1</v>
      </c>
      <c r="K110" s="3">
        <v>0.65</v>
      </c>
      <c r="L110" s="3">
        <v>0.65</v>
      </c>
      <c r="M110" s="1">
        <v>0</v>
      </c>
      <c r="N110" s="3">
        <v>-0.65</v>
      </c>
      <c r="O110" s="3">
        <v>-0.65</v>
      </c>
      <c r="P110" s="4" t="s">
        <v>10</v>
      </c>
      <c r="Q110" s="5" t="s">
        <v>46</v>
      </c>
      <c r="R110"/>
      <c r="S110"/>
    </row>
    <row r="111" spans="1:19" ht="15" customHeight="1" x14ac:dyDescent="0.25">
      <c r="A111" s="7" t="s">
        <v>204</v>
      </c>
      <c r="B111" s="1" t="s">
        <v>92</v>
      </c>
      <c r="C111" s="2">
        <v>42130</v>
      </c>
      <c r="D111" s="4">
        <v>19</v>
      </c>
      <c r="E111" s="1">
        <v>5</v>
      </c>
      <c r="F111" s="1">
        <v>2015</v>
      </c>
      <c r="G111" s="8" t="s">
        <v>3</v>
      </c>
      <c r="H111" s="4">
        <v>10473</v>
      </c>
      <c r="I111" s="1" t="s">
        <v>93</v>
      </c>
      <c r="J111" s="1">
        <v>1</v>
      </c>
      <c r="K111" s="3">
        <v>0.65</v>
      </c>
      <c r="L111" s="3">
        <v>0.65</v>
      </c>
      <c r="M111" s="1">
        <v>0</v>
      </c>
      <c r="N111" s="3">
        <v>-0.65</v>
      </c>
      <c r="O111" s="3">
        <v>-0.65</v>
      </c>
      <c r="P111" s="4" t="s">
        <v>74</v>
      </c>
      <c r="Q111" s="5" t="s">
        <v>74</v>
      </c>
      <c r="R111"/>
      <c r="S111"/>
    </row>
    <row r="112" spans="1:19" ht="15" customHeight="1" x14ac:dyDescent="0.25">
      <c r="A112" s="7" t="s">
        <v>205</v>
      </c>
      <c r="B112" s="1" t="s">
        <v>92</v>
      </c>
      <c r="C112" s="2">
        <v>42130</v>
      </c>
      <c r="D112" s="4">
        <v>19</v>
      </c>
      <c r="E112" s="1">
        <v>5</v>
      </c>
      <c r="F112" s="1">
        <v>2015</v>
      </c>
      <c r="G112" s="8" t="s">
        <v>3</v>
      </c>
      <c r="H112" s="4">
        <v>10473</v>
      </c>
      <c r="I112" s="1" t="s">
        <v>93</v>
      </c>
      <c r="J112" s="1">
        <v>2</v>
      </c>
      <c r="K112" s="3">
        <v>1.3</v>
      </c>
      <c r="L112" s="3">
        <v>0.65</v>
      </c>
      <c r="M112" s="1">
        <v>0</v>
      </c>
      <c r="N112" s="3">
        <v>-0.65</v>
      </c>
      <c r="O112" s="3">
        <v>-1.3</v>
      </c>
      <c r="P112" s="4" t="s">
        <v>74</v>
      </c>
      <c r="Q112" s="5" t="s">
        <v>74</v>
      </c>
      <c r="R112"/>
      <c r="S112"/>
    </row>
    <row r="113" spans="1:19" ht="15" customHeight="1" x14ac:dyDescent="0.25">
      <c r="A113" s="7" t="s">
        <v>206</v>
      </c>
      <c r="B113" s="1" t="s">
        <v>92</v>
      </c>
      <c r="C113" s="2">
        <v>42130</v>
      </c>
      <c r="D113" s="4">
        <v>19</v>
      </c>
      <c r="E113" s="1">
        <v>5</v>
      </c>
      <c r="F113" s="1">
        <v>2015</v>
      </c>
      <c r="G113" s="8" t="s">
        <v>3</v>
      </c>
      <c r="H113" s="4">
        <v>10473</v>
      </c>
      <c r="I113" s="1" t="s">
        <v>93</v>
      </c>
      <c r="J113" s="1">
        <v>2</v>
      </c>
      <c r="K113" s="3">
        <v>1.3</v>
      </c>
      <c r="L113" s="3">
        <v>0.65</v>
      </c>
      <c r="M113" s="1">
        <v>0</v>
      </c>
      <c r="N113" s="3">
        <v>-0.65</v>
      </c>
      <c r="O113" s="3">
        <v>-1.3</v>
      </c>
      <c r="P113" s="4" t="s">
        <v>74</v>
      </c>
      <c r="Q113" s="5" t="s">
        <v>74</v>
      </c>
      <c r="R113"/>
      <c r="S113"/>
    </row>
    <row r="114" spans="1:19" ht="15" customHeight="1" x14ac:dyDescent="0.25">
      <c r="A114" s="7" t="s">
        <v>207</v>
      </c>
      <c r="B114" s="1" t="s">
        <v>92</v>
      </c>
      <c r="C114" s="2">
        <v>42130</v>
      </c>
      <c r="D114" s="4">
        <v>19</v>
      </c>
      <c r="E114" s="1">
        <v>5</v>
      </c>
      <c r="F114" s="1">
        <v>2015</v>
      </c>
      <c r="G114" s="8" t="s">
        <v>3</v>
      </c>
      <c r="H114" s="4">
        <v>10473</v>
      </c>
      <c r="I114" s="1" t="s">
        <v>93</v>
      </c>
      <c r="J114" s="1">
        <v>2</v>
      </c>
      <c r="K114" s="3">
        <v>1.3</v>
      </c>
      <c r="L114" s="3">
        <v>0.65</v>
      </c>
      <c r="M114" s="1">
        <v>0</v>
      </c>
      <c r="N114" s="3">
        <v>-0.65</v>
      </c>
      <c r="O114" s="3">
        <v>-1.3</v>
      </c>
      <c r="P114" s="4" t="s">
        <v>74</v>
      </c>
      <c r="Q114" s="5" t="s">
        <v>74</v>
      </c>
      <c r="R114"/>
      <c r="S114"/>
    </row>
    <row r="115" spans="1:19" ht="15" customHeight="1" x14ac:dyDescent="0.25">
      <c r="A115" s="7" t="s">
        <v>208</v>
      </c>
      <c r="B115" s="1" t="s">
        <v>92</v>
      </c>
      <c r="C115" s="2">
        <v>42130</v>
      </c>
      <c r="D115" s="4">
        <v>19</v>
      </c>
      <c r="E115" s="1">
        <v>5</v>
      </c>
      <c r="F115" s="1">
        <v>2015</v>
      </c>
      <c r="G115" s="8" t="s">
        <v>3</v>
      </c>
      <c r="H115" s="4">
        <v>10473</v>
      </c>
      <c r="I115" s="1" t="s">
        <v>93</v>
      </c>
      <c r="J115" s="1">
        <v>2</v>
      </c>
      <c r="K115" s="3">
        <v>1.3</v>
      </c>
      <c r="L115" s="3">
        <v>0.65</v>
      </c>
      <c r="M115" s="1">
        <v>0</v>
      </c>
      <c r="N115" s="3">
        <v>-0.65</v>
      </c>
      <c r="O115" s="3">
        <v>-1.3</v>
      </c>
      <c r="P115" s="4" t="s">
        <v>74</v>
      </c>
      <c r="Q115" s="5" t="s">
        <v>74</v>
      </c>
      <c r="R115"/>
      <c r="S115"/>
    </row>
    <row r="116" spans="1:19" ht="15" customHeight="1" x14ac:dyDescent="0.25">
      <c r="A116" s="7" t="s">
        <v>209</v>
      </c>
      <c r="B116" s="1" t="s">
        <v>92</v>
      </c>
      <c r="C116" s="2">
        <v>42130</v>
      </c>
      <c r="D116" s="4">
        <v>19</v>
      </c>
      <c r="E116" s="1">
        <v>5</v>
      </c>
      <c r="F116" s="1">
        <v>2015</v>
      </c>
      <c r="G116" s="8" t="s">
        <v>3</v>
      </c>
      <c r="H116" s="4">
        <v>10473</v>
      </c>
      <c r="I116" s="1" t="s">
        <v>93</v>
      </c>
      <c r="J116" s="1">
        <v>2</v>
      </c>
      <c r="K116" s="3">
        <v>1.3</v>
      </c>
      <c r="L116" s="3">
        <v>0.65</v>
      </c>
      <c r="M116" s="1">
        <v>0</v>
      </c>
      <c r="N116" s="3">
        <v>-0.65</v>
      </c>
      <c r="O116" s="3">
        <v>-1.3</v>
      </c>
      <c r="P116" s="4" t="s">
        <v>74</v>
      </c>
      <c r="Q116" s="5" t="s">
        <v>74</v>
      </c>
      <c r="R116"/>
      <c r="S116"/>
    </row>
    <row r="117" spans="1:19" ht="15" customHeight="1" x14ac:dyDescent="0.25">
      <c r="A117" s="7" t="s">
        <v>210</v>
      </c>
      <c r="B117" s="1" t="s">
        <v>92</v>
      </c>
      <c r="C117" s="2">
        <v>42130</v>
      </c>
      <c r="D117" s="4">
        <v>19</v>
      </c>
      <c r="E117" s="1">
        <v>5</v>
      </c>
      <c r="F117" s="1">
        <v>2015</v>
      </c>
      <c r="G117" s="8" t="s">
        <v>3</v>
      </c>
      <c r="H117" s="4">
        <v>10473</v>
      </c>
      <c r="I117" s="1" t="s">
        <v>93</v>
      </c>
      <c r="J117" s="1">
        <v>15</v>
      </c>
      <c r="K117" s="3">
        <v>9.75</v>
      </c>
      <c r="L117" s="3">
        <v>0.65</v>
      </c>
      <c r="M117" s="1">
        <v>0</v>
      </c>
      <c r="N117" s="3">
        <v>-0.65</v>
      </c>
      <c r="O117" s="3">
        <v>-9.75</v>
      </c>
      <c r="P117" s="4" t="s">
        <v>74</v>
      </c>
      <c r="Q117" s="5" t="s">
        <v>74</v>
      </c>
      <c r="R117"/>
      <c r="S117"/>
    </row>
    <row r="118" spans="1:19" ht="15" customHeight="1" x14ac:dyDescent="0.25">
      <c r="A118" s="7" t="s">
        <v>211</v>
      </c>
      <c r="B118" s="1" t="s">
        <v>92</v>
      </c>
      <c r="C118" s="2">
        <v>42131</v>
      </c>
      <c r="D118" s="4">
        <v>19</v>
      </c>
      <c r="E118" s="1">
        <v>5</v>
      </c>
      <c r="F118" s="1">
        <v>2015</v>
      </c>
      <c r="G118" s="8">
        <v>7527.5399999999991</v>
      </c>
      <c r="H118" s="4">
        <v>10473</v>
      </c>
      <c r="I118" s="1" t="s">
        <v>93</v>
      </c>
      <c r="J118" s="1">
        <v>94</v>
      </c>
      <c r="K118" s="3">
        <v>1327.28</v>
      </c>
      <c r="L118" s="3">
        <v>14.12</v>
      </c>
      <c r="M118" s="1">
        <v>14.53</v>
      </c>
      <c r="N118" s="3">
        <v>0.41000000000000014</v>
      </c>
      <c r="O118" s="3">
        <v>38.540000000000013</v>
      </c>
      <c r="P118" s="4" t="s">
        <v>5</v>
      </c>
      <c r="Q118" s="5" t="s">
        <v>66</v>
      </c>
      <c r="R118"/>
      <c r="S118"/>
    </row>
    <row r="119" spans="1:19" ht="15" customHeight="1" x14ac:dyDescent="0.25">
      <c r="A119" s="7" t="s">
        <v>212</v>
      </c>
      <c r="B119" s="1" t="s">
        <v>92</v>
      </c>
      <c r="C119" s="2">
        <v>42131</v>
      </c>
      <c r="D119" s="4">
        <v>19</v>
      </c>
      <c r="E119" s="1">
        <v>5</v>
      </c>
      <c r="F119" s="1">
        <v>2015</v>
      </c>
      <c r="G119" s="8">
        <v>7527.5399999999991</v>
      </c>
      <c r="H119" s="4">
        <v>10473</v>
      </c>
      <c r="I119" s="1" t="s">
        <v>93</v>
      </c>
      <c r="J119" s="1">
        <v>32</v>
      </c>
      <c r="K119" s="3">
        <v>451.84</v>
      </c>
      <c r="L119" s="3">
        <v>14.12</v>
      </c>
      <c r="M119" s="1">
        <v>14.53</v>
      </c>
      <c r="N119" s="3">
        <v>0.41000000000000014</v>
      </c>
      <c r="O119" s="3">
        <v>13.120000000000005</v>
      </c>
      <c r="P119" s="4" t="s">
        <v>5</v>
      </c>
      <c r="Q119" s="5" t="s">
        <v>66</v>
      </c>
      <c r="R119"/>
      <c r="S119"/>
    </row>
    <row r="120" spans="1:19" ht="15" customHeight="1" x14ac:dyDescent="0.25">
      <c r="A120" s="7" t="s">
        <v>213</v>
      </c>
      <c r="B120" s="1" t="s">
        <v>92</v>
      </c>
      <c r="C120" s="2">
        <v>42131</v>
      </c>
      <c r="D120" s="4">
        <v>19</v>
      </c>
      <c r="E120" s="1">
        <v>5</v>
      </c>
      <c r="F120" s="1">
        <v>2015</v>
      </c>
      <c r="G120" s="8">
        <v>29416.800000000003</v>
      </c>
      <c r="H120" s="4">
        <v>10473</v>
      </c>
      <c r="I120" s="1" t="s">
        <v>93</v>
      </c>
      <c r="J120" s="1">
        <v>84</v>
      </c>
      <c r="K120" s="3">
        <v>12112.8</v>
      </c>
      <c r="L120" s="3">
        <v>144.19999999999999</v>
      </c>
      <c r="M120" s="1">
        <v>150.34</v>
      </c>
      <c r="N120" s="3">
        <v>6.1400000000000148</v>
      </c>
      <c r="O120" s="3">
        <v>515.76000000000124</v>
      </c>
      <c r="P120" s="4" t="s">
        <v>4</v>
      </c>
      <c r="Q120" s="5" t="s">
        <v>60</v>
      </c>
      <c r="R120"/>
      <c r="S120"/>
    </row>
    <row r="121" spans="1:19" ht="15" customHeight="1" x14ac:dyDescent="0.25">
      <c r="A121" s="7" t="s">
        <v>214</v>
      </c>
      <c r="B121" s="1" t="s">
        <v>92</v>
      </c>
      <c r="C121" s="2">
        <v>42131</v>
      </c>
      <c r="D121" s="4">
        <v>19</v>
      </c>
      <c r="E121" s="1">
        <v>5</v>
      </c>
      <c r="F121" s="1">
        <v>2015</v>
      </c>
      <c r="G121" s="8">
        <v>5230.6000000000004</v>
      </c>
      <c r="H121" s="4">
        <v>10473</v>
      </c>
      <c r="I121" s="1" t="s">
        <v>93</v>
      </c>
      <c r="J121" s="1">
        <v>160</v>
      </c>
      <c r="K121" s="3">
        <v>5230.6000000000004</v>
      </c>
      <c r="L121" s="3">
        <v>32.691250000000004</v>
      </c>
      <c r="M121" s="1">
        <v>35.020000000000003</v>
      </c>
      <c r="N121" s="3">
        <v>2.3287499999999994</v>
      </c>
      <c r="O121" s="3">
        <v>372.59999999999991</v>
      </c>
      <c r="P121" s="4" t="s">
        <v>4</v>
      </c>
      <c r="Q121" s="5" t="s">
        <v>60</v>
      </c>
      <c r="R121"/>
      <c r="S121"/>
    </row>
    <row r="122" spans="1:19" ht="15" customHeight="1" x14ac:dyDescent="0.25">
      <c r="A122" s="7" t="s">
        <v>215</v>
      </c>
      <c r="B122" s="1" t="s">
        <v>92</v>
      </c>
      <c r="C122" s="2">
        <v>42131</v>
      </c>
      <c r="D122" s="4">
        <v>19</v>
      </c>
      <c r="E122" s="1">
        <v>5</v>
      </c>
      <c r="F122" s="1">
        <v>2015</v>
      </c>
      <c r="G122" s="8">
        <v>9701.44</v>
      </c>
      <c r="H122" s="4">
        <v>10473</v>
      </c>
      <c r="I122" s="1" t="s">
        <v>93</v>
      </c>
      <c r="J122" s="1">
        <v>126</v>
      </c>
      <c r="K122" s="3">
        <v>881.44</v>
      </c>
      <c r="L122" s="3">
        <v>6.9955555555555557</v>
      </c>
      <c r="M122" s="1">
        <v>4.9000000000000004</v>
      </c>
      <c r="N122" s="3">
        <v>-2.0955555555555554</v>
      </c>
      <c r="O122" s="3">
        <v>-264.03999999999996</v>
      </c>
      <c r="P122" s="4" t="s">
        <v>4</v>
      </c>
      <c r="Q122" s="5" t="s">
        <v>60</v>
      </c>
      <c r="R122"/>
      <c r="S122"/>
    </row>
    <row r="123" spans="1:19" ht="15" customHeight="1" x14ac:dyDescent="0.25">
      <c r="A123" s="7" t="s">
        <v>216</v>
      </c>
      <c r="B123" s="1" t="s">
        <v>92</v>
      </c>
      <c r="C123" s="2">
        <v>42131</v>
      </c>
      <c r="D123" s="4">
        <v>19</v>
      </c>
      <c r="E123" s="1">
        <v>5</v>
      </c>
      <c r="F123" s="1">
        <v>2015</v>
      </c>
      <c r="G123" s="8">
        <v>453</v>
      </c>
      <c r="H123" s="4">
        <v>10473</v>
      </c>
      <c r="I123" s="1" t="s">
        <v>93</v>
      </c>
      <c r="J123" s="1">
        <v>10</v>
      </c>
      <c r="K123" s="3">
        <v>453</v>
      </c>
      <c r="L123" s="3">
        <v>45.3</v>
      </c>
      <c r="M123" s="1">
        <v>31</v>
      </c>
      <c r="N123" s="3">
        <v>-14.299999999999997</v>
      </c>
      <c r="O123" s="3">
        <v>-142.99999999999997</v>
      </c>
      <c r="P123" s="4" t="s">
        <v>4</v>
      </c>
      <c r="Q123" s="5" t="s">
        <v>60</v>
      </c>
      <c r="R123"/>
      <c r="S123"/>
    </row>
    <row r="124" spans="1:19" ht="15" customHeight="1" x14ac:dyDescent="0.25">
      <c r="A124" s="7" t="s">
        <v>217</v>
      </c>
      <c r="B124" s="1" t="s">
        <v>92</v>
      </c>
      <c r="C124" s="2">
        <v>42131</v>
      </c>
      <c r="D124" s="4">
        <v>19</v>
      </c>
      <c r="E124" s="1">
        <v>5</v>
      </c>
      <c r="F124" s="1">
        <v>2015</v>
      </c>
      <c r="G124" s="8">
        <v>65017.259999999995</v>
      </c>
      <c r="H124" s="4">
        <v>10473</v>
      </c>
      <c r="I124" s="1" t="s">
        <v>93</v>
      </c>
      <c r="J124" s="1">
        <v>128</v>
      </c>
      <c r="K124" s="3">
        <v>509.44</v>
      </c>
      <c r="L124" s="3">
        <v>3.98</v>
      </c>
      <c r="M124" s="1">
        <v>0</v>
      </c>
      <c r="N124" s="3">
        <v>-3.98</v>
      </c>
      <c r="O124" s="3">
        <v>-509.44</v>
      </c>
      <c r="P124" s="4" t="s">
        <v>74</v>
      </c>
      <c r="Q124" s="5" t="s">
        <v>74</v>
      </c>
      <c r="R124"/>
      <c r="S124"/>
    </row>
    <row r="125" spans="1:19" ht="15" customHeight="1" x14ac:dyDescent="0.25">
      <c r="A125" s="7" t="s">
        <v>218</v>
      </c>
      <c r="B125" s="1" t="s">
        <v>92</v>
      </c>
      <c r="C125" s="2">
        <v>42131</v>
      </c>
      <c r="D125" s="4">
        <v>19</v>
      </c>
      <c r="E125" s="1">
        <v>5</v>
      </c>
      <c r="F125" s="1">
        <v>2015</v>
      </c>
      <c r="G125" s="8">
        <v>65017.259999999995</v>
      </c>
      <c r="H125" s="4">
        <v>10473</v>
      </c>
      <c r="I125" s="1" t="s">
        <v>93</v>
      </c>
      <c r="J125" s="1">
        <v>1672</v>
      </c>
      <c r="K125" s="3">
        <v>6654.56</v>
      </c>
      <c r="L125" s="3">
        <v>3.9800000000000004</v>
      </c>
      <c r="M125" s="1">
        <v>0</v>
      </c>
      <c r="N125" s="3">
        <v>-3.9800000000000004</v>
      </c>
      <c r="O125" s="3">
        <v>-6654.56</v>
      </c>
      <c r="P125" s="4" t="s">
        <v>74</v>
      </c>
      <c r="Q125" s="5" t="s">
        <v>74</v>
      </c>
      <c r="R125"/>
      <c r="S125"/>
    </row>
    <row r="126" spans="1:19" ht="15" customHeight="1" x14ac:dyDescent="0.25">
      <c r="A126" s="7" t="s">
        <v>219</v>
      </c>
      <c r="B126" s="1" t="s">
        <v>92</v>
      </c>
      <c r="C126" s="2">
        <v>42131</v>
      </c>
      <c r="D126" s="4">
        <v>19</v>
      </c>
      <c r="E126" s="1">
        <v>5</v>
      </c>
      <c r="F126" s="1">
        <v>2015</v>
      </c>
      <c r="G126" s="8">
        <v>65017.259999999995</v>
      </c>
      <c r="H126" s="4">
        <v>10473</v>
      </c>
      <c r="I126" s="1" t="s">
        <v>93</v>
      </c>
      <c r="J126" s="1">
        <v>1838</v>
      </c>
      <c r="K126" s="3">
        <v>4466.34</v>
      </c>
      <c r="L126" s="3">
        <v>2.4300000000000002</v>
      </c>
      <c r="M126" s="1">
        <v>0</v>
      </c>
      <c r="N126" s="3">
        <v>-2.4300000000000002</v>
      </c>
      <c r="O126" s="3">
        <v>-4466.34</v>
      </c>
      <c r="P126" s="4" t="s">
        <v>74</v>
      </c>
      <c r="Q126" s="5" t="s">
        <v>74</v>
      </c>
      <c r="R126"/>
      <c r="S126"/>
    </row>
    <row r="127" spans="1:19" ht="15" customHeight="1" x14ac:dyDescent="0.25">
      <c r="A127" s="7" t="s">
        <v>220</v>
      </c>
      <c r="B127" s="1" t="s">
        <v>92</v>
      </c>
      <c r="C127" s="2">
        <v>42131</v>
      </c>
      <c r="D127" s="4">
        <v>19</v>
      </c>
      <c r="E127" s="1">
        <v>5</v>
      </c>
      <c r="F127" s="1">
        <v>2015</v>
      </c>
      <c r="G127" s="8">
        <v>65017.259999999995</v>
      </c>
      <c r="H127" s="4">
        <v>10473</v>
      </c>
      <c r="I127" s="1" t="s">
        <v>93</v>
      </c>
      <c r="J127" s="1">
        <v>1071</v>
      </c>
      <c r="K127" s="3">
        <v>2602.5300000000002</v>
      </c>
      <c r="L127" s="3">
        <v>2.4300000000000002</v>
      </c>
      <c r="M127" s="1">
        <v>0</v>
      </c>
      <c r="N127" s="3">
        <v>-2.4300000000000002</v>
      </c>
      <c r="O127" s="3">
        <v>-2602.5300000000002</v>
      </c>
      <c r="P127" s="4" t="s">
        <v>74</v>
      </c>
      <c r="Q127" s="5" t="s">
        <v>74</v>
      </c>
      <c r="R127"/>
      <c r="S127"/>
    </row>
    <row r="128" spans="1:19" ht="15" customHeight="1" x14ac:dyDescent="0.25">
      <c r="A128" s="7" t="s">
        <v>221</v>
      </c>
      <c r="B128" s="1" t="s">
        <v>92</v>
      </c>
      <c r="C128" s="2">
        <v>42131</v>
      </c>
      <c r="D128" s="4">
        <v>19</v>
      </c>
      <c r="E128" s="1">
        <v>5</v>
      </c>
      <c r="F128" s="1">
        <v>2015</v>
      </c>
      <c r="G128" s="8">
        <v>65017.259999999995</v>
      </c>
      <c r="H128" s="4">
        <v>10473</v>
      </c>
      <c r="I128" s="1" t="s">
        <v>93</v>
      </c>
      <c r="J128" s="1">
        <v>1051</v>
      </c>
      <c r="K128" s="3">
        <v>2553.9299999999998</v>
      </c>
      <c r="L128" s="3">
        <v>2.4299999999999997</v>
      </c>
      <c r="M128" s="1">
        <v>0</v>
      </c>
      <c r="N128" s="3">
        <v>-2.4299999999999997</v>
      </c>
      <c r="O128" s="3">
        <v>-2553.9299999999998</v>
      </c>
      <c r="P128" s="4" t="s">
        <v>74</v>
      </c>
      <c r="Q128" s="5" t="s">
        <v>74</v>
      </c>
      <c r="R128"/>
      <c r="S128"/>
    </row>
    <row r="129" spans="1:19" ht="15" customHeight="1" x14ac:dyDescent="0.25">
      <c r="A129" s="7" t="s">
        <v>222</v>
      </c>
      <c r="B129" s="1" t="s">
        <v>92</v>
      </c>
      <c r="C129" s="2">
        <v>42131</v>
      </c>
      <c r="D129" s="4">
        <v>19</v>
      </c>
      <c r="E129" s="1">
        <v>5</v>
      </c>
      <c r="F129" s="1">
        <v>2015</v>
      </c>
      <c r="G129" s="8">
        <v>615.88</v>
      </c>
      <c r="H129" s="4">
        <v>10473</v>
      </c>
      <c r="I129" s="1" t="s">
        <v>93</v>
      </c>
      <c r="J129" s="1">
        <v>1</v>
      </c>
      <c r="K129" s="3">
        <v>174.86</v>
      </c>
      <c r="L129" s="3">
        <v>174.86</v>
      </c>
      <c r="M129" s="1">
        <v>0</v>
      </c>
      <c r="N129" s="3">
        <v>-174.86</v>
      </c>
      <c r="O129" s="3">
        <v>-174.86</v>
      </c>
      <c r="P129" s="4" t="s">
        <v>74</v>
      </c>
      <c r="Q129" s="5" t="s">
        <v>74</v>
      </c>
      <c r="R129"/>
      <c r="S129"/>
    </row>
    <row r="130" spans="1:19" ht="15" customHeight="1" x14ac:dyDescent="0.25">
      <c r="A130" s="7" t="s">
        <v>223</v>
      </c>
      <c r="B130" s="1" t="s">
        <v>92</v>
      </c>
      <c r="C130" s="2">
        <v>42131</v>
      </c>
      <c r="D130" s="4">
        <v>19</v>
      </c>
      <c r="E130" s="1">
        <v>5</v>
      </c>
      <c r="F130" s="1">
        <v>2015</v>
      </c>
      <c r="G130" s="8">
        <v>65017.259999999995</v>
      </c>
      <c r="H130" s="4">
        <v>10473</v>
      </c>
      <c r="I130" s="1" t="s">
        <v>93</v>
      </c>
      <c r="J130" s="1">
        <v>2010</v>
      </c>
      <c r="K130" s="3">
        <v>4884.3</v>
      </c>
      <c r="L130" s="3">
        <v>2.4300000000000002</v>
      </c>
      <c r="M130" s="1">
        <v>0</v>
      </c>
      <c r="N130" s="3">
        <v>-2.4300000000000002</v>
      </c>
      <c r="O130" s="3">
        <v>-4884.3</v>
      </c>
      <c r="P130" s="4" t="s">
        <v>74</v>
      </c>
      <c r="Q130" s="5" t="s">
        <v>74</v>
      </c>
      <c r="R130"/>
      <c r="S130"/>
    </row>
    <row r="131" spans="1:19" ht="15" customHeight="1" x14ac:dyDescent="0.25">
      <c r="A131" s="7" t="s">
        <v>224</v>
      </c>
      <c r="B131" s="1" t="s">
        <v>92</v>
      </c>
      <c r="C131" s="2">
        <v>42131</v>
      </c>
      <c r="D131" s="4">
        <v>19</v>
      </c>
      <c r="E131" s="1">
        <v>5</v>
      </c>
      <c r="F131" s="1">
        <v>2015</v>
      </c>
      <c r="G131" s="8">
        <v>1521</v>
      </c>
      <c r="H131" s="4">
        <v>10473</v>
      </c>
      <c r="I131" s="1" t="s">
        <v>93</v>
      </c>
      <c r="J131" s="1">
        <v>10</v>
      </c>
      <c r="K131" s="3">
        <v>521</v>
      </c>
      <c r="L131" s="3">
        <v>52.1</v>
      </c>
      <c r="M131" s="1">
        <v>38.99</v>
      </c>
      <c r="N131" s="3">
        <v>-13.11</v>
      </c>
      <c r="O131" s="3">
        <v>-131.1</v>
      </c>
      <c r="P131" s="4" t="s">
        <v>74</v>
      </c>
      <c r="Q131" s="5" t="s">
        <v>74</v>
      </c>
      <c r="R131"/>
      <c r="S131"/>
    </row>
    <row r="132" spans="1:19" ht="15" customHeight="1" x14ac:dyDescent="0.25">
      <c r="A132" s="7" t="s">
        <v>225</v>
      </c>
      <c r="B132" s="1" t="s">
        <v>92</v>
      </c>
      <c r="C132" s="2">
        <v>42131</v>
      </c>
      <c r="D132" s="4">
        <v>19</v>
      </c>
      <c r="E132" s="1">
        <v>5</v>
      </c>
      <c r="F132" s="1">
        <v>2015</v>
      </c>
      <c r="G132" s="8">
        <v>1521</v>
      </c>
      <c r="H132" s="4">
        <v>10473</v>
      </c>
      <c r="I132" s="1" t="s">
        <v>93</v>
      </c>
      <c r="J132" s="1">
        <v>20</v>
      </c>
      <c r="K132" s="3">
        <v>500</v>
      </c>
      <c r="L132" s="3">
        <v>25</v>
      </c>
      <c r="M132" s="1">
        <v>25.08</v>
      </c>
      <c r="N132" s="3">
        <v>7.9999999999998295E-2</v>
      </c>
      <c r="O132" s="3">
        <v>1.5999999999999659</v>
      </c>
      <c r="P132" s="4" t="s">
        <v>74</v>
      </c>
      <c r="Q132" s="5" t="s">
        <v>74</v>
      </c>
      <c r="R132"/>
      <c r="S132"/>
    </row>
    <row r="133" spans="1:19" ht="15" customHeight="1" x14ac:dyDescent="0.25">
      <c r="A133" s="7" t="s">
        <v>226</v>
      </c>
      <c r="B133" s="1" t="s">
        <v>92</v>
      </c>
      <c r="C133" s="2">
        <v>42131</v>
      </c>
      <c r="D133" s="4">
        <v>19</v>
      </c>
      <c r="E133" s="1">
        <v>5</v>
      </c>
      <c r="F133" s="1">
        <v>2015</v>
      </c>
      <c r="G133" s="8">
        <v>523.25</v>
      </c>
      <c r="H133" s="4">
        <v>10473</v>
      </c>
      <c r="I133" s="1" t="s">
        <v>93</v>
      </c>
      <c r="J133" s="1">
        <v>5</v>
      </c>
      <c r="K133" s="3">
        <v>20.85</v>
      </c>
      <c r="L133" s="3">
        <v>4.17</v>
      </c>
      <c r="M133" s="1">
        <v>4.17</v>
      </c>
      <c r="N133" s="3">
        <v>0</v>
      </c>
      <c r="O133" s="3">
        <v>0</v>
      </c>
      <c r="P133" s="4" t="s">
        <v>74</v>
      </c>
      <c r="Q133" s="5" t="s">
        <v>74</v>
      </c>
      <c r="R133"/>
      <c r="S133"/>
    </row>
    <row r="134" spans="1:19" ht="15" customHeight="1" x14ac:dyDescent="0.25">
      <c r="A134" s="7" t="s">
        <v>227</v>
      </c>
      <c r="B134" s="1" t="s">
        <v>92</v>
      </c>
      <c r="C134" s="2">
        <v>42131</v>
      </c>
      <c r="D134" s="4">
        <v>19</v>
      </c>
      <c r="E134" s="1">
        <v>5</v>
      </c>
      <c r="F134" s="1">
        <v>2015</v>
      </c>
      <c r="G134" s="8">
        <v>615.88</v>
      </c>
      <c r="H134" s="4">
        <v>10473</v>
      </c>
      <c r="I134" s="1" t="s">
        <v>93</v>
      </c>
      <c r="J134" s="1">
        <v>25</v>
      </c>
      <c r="K134" s="3">
        <v>88</v>
      </c>
      <c r="L134" s="3">
        <v>3.52</v>
      </c>
      <c r="M134" s="1">
        <v>3.59</v>
      </c>
      <c r="N134" s="3">
        <v>6.999999999999984E-2</v>
      </c>
      <c r="O134" s="3">
        <v>1.749999999999996</v>
      </c>
      <c r="P134" s="4" t="s">
        <v>74</v>
      </c>
      <c r="Q134" s="5" t="s">
        <v>74</v>
      </c>
      <c r="R134"/>
      <c r="S134"/>
    </row>
    <row r="135" spans="1:19" ht="15" customHeight="1" x14ac:dyDescent="0.25">
      <c r="A135" s="7" t="s">
        <v>228</v>
      </c>
      <c r="B135" s="1" t="s">
        <v>92</v>
      </c>
      <c r="C135" s="2">
        <v>42131</v>
      </c>
      <c r="D135" s="4">
        <v>19</v>
      </c>
      <c r="E135" s="1">
        <v>5</v>
      </c>
      <c r="F135" s="1">
        <v>2015</v>
      </c>
      <c r="G135" s="8">
        <v>615.88</v>
      </c>
      <c r="H135" s="4">
        <v>10473</v>
      </c>
      <c r="I135" s="1" t="s">
        <v>93</v>
      </c>
      <c r="J135" s="1">
        <v>50</v>
      </c>
      <c r="K135" s="3">
        <v>128.5</v>
      </c>
      <c r="L135" s="3">
        <v>2.57</v>
      </c>
      <c r="M135" s="1">
        <v>1.35</v>
      </c>
      <c r="N135" s="3">
        <v>-1.2199999999999998</v>
      </c>
      <c r="O135" s="3">
        <v>-60.999999999999986</v>
      </c>
      <c r="P135" s="4" t="s">
        <v>74</v>
      </c>
      <c r="Q135" s="5" t="s">
        <v>74</v>
      </c>
      <c r="R135"/>
      <c r="S135"/>
    </row>
    <row r="136" spans="1:19" ht="15" customHeight="1" x14ac:dyDescent="0.25">
      <c r="A136" s="7" t="s">
        <v>229</v>
      </c>
      <c r="B136" s="1" t="s">
        <v>92</v>
      </c>
      <c r="C136" s="2">
        <v>42131</v>
      </c>
      <c r="D136" s="4">
        <v>19</v>
      </c>
      <c r="E136" s="1">
        <v>5</v>
      </c>
      <c r="F136" s="1">
        <v>2015</v>
      </c>
      <c r="G136" s="8">
        <v>14434.2</v>
      </c>
      <c r="H136" s="4">
        <v>10473</v>
      </c>
      <c r="I136" s="1" t="s">
        <v>93</v>
      </c>
      <c r="J136" s="1">
        <v>3</v>
      </c>
      <c r="K136" s="3">
        <v>105.42</v>
      </c>
      <c r="L136" s="3">
        <v>35.14</v>
      </c>
      <c r="M136" s="1">
        <v>0</v>
      </c>
      <c r="N136" s="3">
        <v>-35.14</v>
      </c>
      <c r="O136" s="3">
        <v>-105.42</v>
      </c>
      <c r="P136" s="4" t="s">
        <v>74</v>
      </c>
      <c r="Q136" s="5" t="s">
        <v>74</v>
      </c>
      <c r="R136"/>
      <c r="S136"/>
    </row>
    <row r="137" spans="1:19" ht="15" customHeight="1" x14ac:dyDescent="0.25">
      <c r="A137" s="7" t="s">
        <v>230</v>
      </c>
      <c r="B137" s="1" t="s">
        <v>92</v>
      </c>
      <c r="C137" s="2">
        <v>42131</v>
      </c>
      <c r="D137" s="4">
        <v>19</v>
      </c>
      <c r="E137" s="1">
        <v>5</v>
      </c>
      <c r="F137" s="1">
        <v>2015</v>
      </c>
      <c r="G137" s="8">
        <v>205.24</v>
      </c>
      <c r="H137" s="4">
        <v>10473</v>
      </c>
      <c r="I137" s="1" t="s">
        <v>93</v>
      </c>
      <c r="J137" s="1">
        <v>130</v>
      </c>
      <c r="K137" s="3">
        <v>97.01</v>
      </c>
      <c r="L137" s="3">
        <v>0.74623076923076925</v>
      </c>
      <c r="M137" s="1">
        <v>0.4</v>
      </c>
      <c r="N137" s="3">
        <v>-0.34623076923076923</v>
      </c>
      <c r="O137" s="3">
        <v>-45.01</v>
      </c>
      <c r="P137" s="4" t="s">
        <v>74</v>
      </c>
      <c r="Q137" s="5" t="s">
        <v>74</v>
      </c>
      <c r="R137"/>
      <c r="S137"/>
    </row>
    <row r="138" spans="1:19" ht="15" customHeight="1" x14ac:dyDescent="0.25">
      <c r="A138" s="7" t="s">
        <v>231</v>
      </c>
      <c r="B138" s="1" t="s">
        <v>92</v>
      </c>
      <c r="C138" s="2">
        <v>42131</v>
      </c>
      <c r="D138" s="4">
        <v>19</v>
      </c>
      <c r="E138" s="1">
        <v>5</v>
      </c>
      <c r="F138" s="1">
        <v>2015</v>
      </c>
      <c r="G138" s="8">
        <v>2060</v>
      </c>
      <c r="H138" s="4">
        <v>10473</v>
      </c>
      <c r="I138" s="1" t="s">
        <v>93</v>
      </c>
      <c r="J138" s="1">
        <v>200</v>
      </c>
      <c r="K138" s="3">
        <v>1090</v>
      </c>
      <c r="L138" s="3">
        <v>5.45</v>
      </c>
      <c r="M138" s="1">
        <v>5.67</v>
      </c>
      <c r="N138" s="3">
        <v>0.21999999999999975</v>
      </c>
      <c r="O138" s="3">
        <v>43.99999999999995</v>
      </c>
      <c r="P138" s="4" t="s">
        <v>5</v>
      </c>
      <c r="Q138" s="5" t="s">
        <v>66</v>
      </c>
      <c r="R138"/>
      <c r="S138"/>
    </row>
    <row r="139" spans="1:19" ht="15" customHeight="1" x14ac:dyDescent="0.25">
      <c r="A139" s="7" t="s">
        <v>232</v>
      </c>
      <c r="B139" s="1" t="s">
        <v>92</v>
      </c>
      <c r="C139" s="2">
        <v>42131</v>
      </c>
      <c r="D139" s="4">
        <v>19</v>
      </c>
      <c r="E139" s="1">
        <v>5</v>
      </c>
      <c r="F139" s="1">
        <v>2015</v>
      </c>
      <c r="G139" s="8">
        <v>7291.17</v>
      </c>
      <c r="H139" s="4">
        <v>10473</v>
      </c>
      <c r="I139" s="1" t="s">
        <v>93</v>
      </c>
      <c r="J139" s="1">
        <v>37</v>
      </c>
      <c r="K139" s="3">
        <v>3222.91</v>
      </c>
      <c r="L139" s="3">
        <v>87.10567567567567</v>
      </c>
      <c r="M139" s="1">
        <v>93.07</v>
      </c>
      <c r="N139" s="3">
        <v>5.9643243243243234</v>
      </c>
      <c r="O139" s="3">
        <v>220.67999999999995</v>
      </c>
      <c r="P139" s="4" t="s">
        <v>10</v>
      </c>
      <c r="Q139" s="5" t="s">
        <v>46</v>
      </c>
      <c r="R139"/>
      <c r="S139"/>
    </row>
    <row r="140" spans="1:19" ht="15" customHeight="1" x14ac:dyDescent="0.25">
      <c r="A140" s="7" t="s">
        <v>233</v>
      </c>
      <c r="B140" s="1" t="s">
        <v>92</v>
      </c>
      <c r="C140" s="2">
        <v>42131</v>
      </c>
      <c r="D140" s="4">
        <v>19</v>
      </c>
      <c r="E140" s="1">
        <v>5</v>
      </c>
      <c r="F140" s="1">
        <v>2015</v>
      </c>
      <c r="G140" s="8" t="s">
        <v>3</v>
      </c>
      <c r="H140" s="4">
        <v>10473</v>
      </c>
      <c r="I140" s="1" t="s">
        <v>93</v>
      </c>
      <c r="J140" s="1">
        <v>160</v>
      </c>
      <c r="K140" s="3">
        <v>2094.4</v>
      </c>
      <c r="L140" s="3">
        <v>13.09</v>
      </c>
      <c r="M140" s="1">
        <v>10.11</v>
      </c>
      <c r="N140" s="3">
        <v>-2.9800000000000004</v>
      </c>
      <c r="O140" s="3">
        <v>-476.80000000000007</v>
      </c>
      <c r="P140" s="4" t="s">
        <v>74</v>
      </c>
      <c r="Q140" s="5" t="s">
        <v>74</v>
      </c>
      <c r="R140"/>
      <c r="S140"/>
    </row>
    <row r="141" spans="1:19" ht="15" customHeight="1" x14ac:dyDescent="0.25">
      <c r="A141" s="7" t="s">
        <v>234</v>
      </c>
      <c r="B141" s="1" t="s">
        <v>92</v>
      </c>
      <c r="C141" s="2">
        <v>42131</v>
      </c>
      <c r="D141" s="4">
        <v>19</v>
      </c>
      <c r="E141" s="1">
        <v>5</v>
      </c>
      <c r="F141" s="1">
        <v>2015</v>
      </c>
      <c r="G141" s="8" t="s">
        <v>3</v>
      </c>
      <c r="H141" s="4">
        <v>10473</v>
      </c>
      <c r="I141" s="1" t="s">
        <v>93</v>
      </c>
      <c r="J141" s="1">
        <v>504</v>
      </c>
      <c r="K141" s="3">
        <v>1970.64</v>
      </c>
      <c r="L141" s="3">
        <v>3.91</v>
      </c>
      <c r="M141" s="1">
        <v>0</v>
      </c>
      <c r="N141" s="3">
        <v>-3.91</v>
      </c>
      <c r="O141" s="3">
        <v>-1970.64</v>
      </c>
      <c r="P141" s="4" t="s">
        <v>74</v>
      </c>
      <c r="Q141" s="5" t="s">
        <v>74</v>
      </c>
      <c r="R141"/>
      <c r="S141"/>
    </row>
    <row r="142" spans="1:19" ht="15" customHeight="1" x14ac:dyDescent="0.25">
      <c r="A142" s="7" t="s">
        <v>235</v>
      </c>
      <c r="B142" s="1" t="s">
        <v>92</v>
      </c>
      <c r="C142" s="2">
        <v>42131</v>
      </c>
      <c r="D142" s="4">
        <v>19</v>
      </c>
      <c r="E142" s="1">
        <v>5</v>
      </c>
      <c r="F142" s="1">
        <v>2015</v>
      </c>
      <c r="G142" s="8" t="s">
        <v>3</v>
      </c>
      <c r="H142" s="4">
        <v>10473</v>
      </c>
      <c r="I142" s="1" t="s">
        <v>93</v>
      </c>
      <c r="J142" s="1">
        <v>51</v>
      </c>
      <c r="K142" s="3">
        <v>1754.91</v>
      </c>
      <c r="L142" s="3">
        <v>34.410000000000004</v>
      </c>
      <c r="M142" s="1">
        <v>0</v>
      </c>
      <c r="N142" s="3">
        <v>-34.410000000000004</v>
      </c>
      <c r="O142" s="3">
        <v>-1754.91</v>
      </c>
      <c r="P142" s="4" t="s">
        <v>74</v>
      </c>
      <c r="Q142" s="5" t="s">
        <v>74</v>
      </c>
      <c r="R142"/>
      <c r="S142"/>
    </row>
    <row r="143" spans="1:19" ht="15" customHeight="1" x14ac:dyDescent="0.25">
      <c r="A143" s="7" t="s">
        <v>236</v>
      </c>
      <c r="B143" s="1" t="s">
        <v>92</v>
      </c>
      <c r="C143" s="2">
        <v>42131</v>
      </c>
      <c r="D143" s="4">
        <v>19</v>
      </c>
      <c r="E143" s="1">
        <v>5</v>
      </c>
      <c r="F143" s="1">
        <v>2015</v>
      </c>
      <c r="G143" s="8" t="s">
        <v>3</v>
      </c>
      <c r="H143" s="4">
        <v>10473</v>
      </c>
      <c r="I143" s="1" t="s">
        <v>93</v>
      </c>
      <c r="J143" s="1">
        <v>50</v>
      </c>
      <c r="K143" s="3">
        <v>1720.5</v>
      </c>
      <c r="L143" s="3">
        <v>34.409999999999997</v>
      </c>
      <c r="M143" s="1">
        <v>0</v>
      </c>
      <c r="N143" s="3">
        <v>-34.409999999999997</v>
      </c>
      <c r="O143" s="3">
        <v>-1720.4999999999998</v>
      </c>
      <c r="P143" s="4" t="s">
        <v>74</v>
      </c>
      <c r="Q143" s="5" t="s">
        <v>74</v>
      </c>
      <c r="R143"/>
      <c r="S143"/>
    </row>
    <row r="144" spans="1:19" ht="15" customHeight="1" x14ac:dyDescent="0.25">
      <c r="A144" s="7" t="s">
        <v>237</v>
      </c>
      <c r="B144" s="1" t="s">
        <v>92</v>
      </c>
      <c r="C144" s="2">
        <v>42131</v>
      </c>
      <c r="D144" s="4">
        <v>19</v>
      </c>
      <c r="E144" s="1">
        <v>5</v>
      </c>
      <c r="F144" s="1">
        <v>2015</v>
      </c>
      <c r="G144" s="8" t="s">
        <v>3</v>
      </c>
      <c r="H144" s="4">
        <v>10473</v>
      </c>
      <c r="I144" s="1" t="s">
        <v>93</v>
      </c>
      <c r="J144" s="1">
        <v>160</v>
      </c>
      <c r="K144" s="3">
        <v>2094.4</v>
      </c>
      <c r="L144" s="3">
        <v>13.09</v>
      </c>
      <c r="M144" s="1">
        <v>10.11</v>
      </c>
      <c r="N144" s="3">
        <v>-2.9800000000000004</v>
      </c>
      <c r="O144" s="3">
        <v>-476.80000000000007</v>
      </c>
      <c r="P144" s="4" t="s">
        <v>74</v>
      </c>
      <c r="Q144" s="5" t="s">
        <v>74</v>
      </c>
      <c r="R144"/>
      <c r="S144"/>
    </row>
    <row r="145" spans="1:19" ht="15" customHeight="1" x14ac:dyDescent="0.25">
      <c r="A145" s="7" t="s">
        <v>238</v>
      </c>
      <c r="B145" s="1" t="s">
        <v>92</v>
      </c>
      <c r="C145" s="2">
        <v>42131</v>
      </c>
      <c r="D145" s="4">
        <v>19</v>
      </c>
      <c r="E145" s="1">
        <v>5</v>
      </c>
      <c r="F145" s="1">
        <v>2015</v>
      </c>
      <c r="G145" s="8" t="s">
        <v>3</v>
      </c>
      <c r="H145" s="4">
        <v>10473</v>
      </c>
      <c r="I145" s="1" t="s">
        <v>93</v>
      </c>
      <c r="J145" s="1">
        <v>504</v>
      </c>
      <c r="K145" s="3">
        <v>1970.64</v>
      </c>
      <c r="L145" s="3">
        <v>3.91</v>
      </c>
      <c r="M145" s="1">
        <v>0</v>
      </c>
      <c r="N145" s="3">
        <v>-3.91</v>
      </c>
      <c r="O145" s="3">
        <v>-1970.64</v>
      </c>
      <c r="P145" s="4" t="s">
        <v>74</v>
      </c>
      <c r="Q145" s="5" t="s">
        <v>74</v>
      </c>
      <c r="R145"/>
      <c r="S145"/>
    </row>
    <row r="146" spans="1:19" ht="15" customHeight="1" x14ac:dyDescent="0.25">
      <c r="A146" s="7" t="s">
        <v>239</v>
      </c>
      <c r="B146" s="1" t="s">
        <v>92</v>
      </c>
      <c r="C146" s="2">
        <v>42131</v>
      </c>
      <c r="D146" s="4">
        <v>19</v>
      </c>
      <c r="E146" s="1">
        <v>5</v>
      </c>
      <c r="F146" s="1">
        <v>2015</v>
      </c>
      <c r="G146" s="8" t="s">
        <v>3</v>
      </c>
      <c r="H146" s="4">
        <v>10473</v>
      </c>
      <c r="I146" s="1" t="s">
        <v>93</v>
      </c>
      <c r="J146" s="1">
        <v>100</v>
      </c>
      <c r="K146" s="3">
        <v>1728</v>
      </c>
      <c r="L146" s="3">
        <v>17.28</v>
      </c>
      <c r="M146" s="1">
        <v>0</v>
      </c>
      <c r="N146" s="3">
        <v>-17.28</v>
      </c>
      <c r="O146" s="3">
        <v>-1728</v>
      </c>
      <c r="P146" s="4" t="s">
        <v>74</v>
      </c>
      <c r="Q146" s="5" t="s">
        <v>74</v>
      </c>
      <c r="R146"/>
      <c r="S146"/>
    </row>
    <row r="147" spans="1:19" ht="15" customHeight="1" x14ac:dyDescent="0.25">
      <c r="A147" s="7" t="s">
        <v>240</v>
      </c>
      <c r="B147" s="1" t="s">
        <v>92</v>
      </c>
      <c r="C147" s="2">
        <v>42131</v>
      </c>
      <c r="D147" s="4">
        <v>19</v>
      </c>
      <c r="E147" s="1">
        <v>5</v>
      </c>
      <c r="F147" s="1">
        <v>2015</v>
      </c>
      <c r="G147" s="8" t="s">
        <v>3</v>
      </c>
      <c r="H147" s="4">
        <v>10473</v>
      </c>
      <c r="I147" s="1" t="s">
        <v>93</v>
      </c>
      <c r="J147" s="1">
        <v>60</v>
      </c>
      <c r="K147" s="3">
        <v>252</v>
      </c>
      <c r="L147" s="3">
        <v>4.2</v>
      </c>
      <c r="M147" s="1">
        <v>0</v>
      </c>
      <c r="N147" s="3">
        <v>-4.2</v>
      </c>
      <c r="O147" s="3">
        <v>-252</v>
      </c>
      <c r="P147" s="4" t="s">
        <v>74</v>
      </c>
      <c r="Q147" s="5" t="s">
        <v>74</v>
      </c>
      <c r="R147"/>
      <c r="S147"/>
    </row>
    <row r="148" spans="1:19" ht="15" customHeight="1" x14ac:dyDescent="0.25">
      <c r="A148" s="7" t="s">
        <v>241</v>
      </c>
      <c r="B148" s="1" t="s">
        <v>92</v>
      </c>
      <c r="C148" s="2">
        <v>42131</v>
      </c>
      <c r="D148" s="4">
        <v>19</v>
      </c>
      <c r="E148" s="1">
        <v>5</v>
      </c>
      <c r="F148" s="1">
        <v>2015</v>
      </c>
      <c r="G148" s="8" t="s">
        <v>3</v>
      </c>
      <c r="H148" s="4">
        <v>10473</v>
      </c>
      <c r="I148" s="1" t="s">
        <v>93</v>
      </c>
      <c r="J148" s="1">
        <v>150</v>
      </c>
      <c r="K148" s="3">
        <v>1095</v>
      </c>
      <c r="L148" s="3">
        <v>7.3</v>
      </c>
      <c r="M148" s="1">
        <v>0</v>
      </c>
      <c r="N148" s="3">
        <v>-7.3</v>
      </c>
      <c r="O148" s="3">
        <v>-1095</v>
      </c>
      <c r="P148" s="4" t="s">
        <v>74</v>
      </c>
      <c r="Q148" s="5" t="s">
        <v>74</v>
      </c>
      <c r="R148"/>
      <c r="S148"/>
    </row>
    <row r="149" spans="1:19" ht="15" customHeight="1" x14ac:dyDescent="0.25">
      <c r="A149" s="7" t="s">
        <v>242</v>
      </c>
      <c r="B149" s="1" t="s">
        <v>92</v>
      </c>
      <c r="C149" s="2">
        <v>42131</v>
      </c>
      <c r="D149" s="4">
        <v>19</v>
      </c>
      <c r="E149" s="1">
        <v>5</v>
      </c>
      <c r="F149" s="1">
        <v>2015</v>
      </c>
      <c r="G149" s="8" t="s">
        <v>3</v>
      </c>
      <c r="H149" s="4">
        <v>10473</v>
      </c>
      <c r="I149" s="1" t="s">
        <v>93</v>
      </c>
      <c r="J149" s="1">
        <v>504</v>
      </c>
      <c r="K149" s="3">
        <v>1970.64</v>
      </c>
      <c r="L149" s="3">
        <v>3.91</v>
      </c>
      <c r="M149" s="1">
        <v>0</v>
      </c>
      <c r="N149" s="3">
        <v>-3.91</v>
      </c>
      <c r="O149" s="3">
        <v>-1970.64</v>
      </c>
      <c r="P149" s="4" t="s">
        <v>74</v>
      </c>
      <c r="Q149" s="5" t="s">
        <v>74</v>
      </c>
      <c r="R149"/>
      <c r="S149"/>
    </row>
    <row r="150" spans="1:19" ht="15" customHeight="1" x14ac:dyDescent="0.25">
      <c r="A150" s="7" t="s">
        <v>243</v>
      </c>
      <c r="B150" s="1" t="s">
        <v>92</v>
      </c>
      <c r="C150" s="2">
        <v>42131</v>
      </c>
      <c r="D150" s="4">
        <v>19</v>
      </c>
      <c r="E150" s="1">
        <v>5</v>
      </c>
      <c r="F150" s="1">
        <v>2015</v>
      </c>
      <c r="G150" s="8" t="s">
        <v>3</v>
      </c>
      <c r="H150" s="4">
        <v>10473</v>
      </c>
      <c r="I150" s="1" t="s">
        <v>93</v>
      </c>
      <c r="J150" s="1">
        <v>504</v>
      </c>
      <c r="K150" s="3">
        <v>1970.64</v>
      </c>
      <c r="L150" s="3">
        <v>3.91</v>
      </c>
      <c r="M150" s="1">
        <v>0</v>
      </c>
      <c r="N150" s="3">
        <v>-3.91</v>
      </c>
      <c r="O150" s="3">
        <v>-1970.64</v>
      </c>
      <c r="P150" s="4" t="s">
        <v>74</v>
      </c>
      <c r="Q150" s="5" t="s">
        <v>74</v>
      </c>
      <c r="R150"/>
      <c r="S150"/>
    </row>
    <row r="151" spans="1:19" ht="15" customHeight="1" x14ac:dyDescent="0.25">
      <c r="A151" s="7" t="s">
        <v>244</v>
      </c>
      <c r="B151" s="1" t="s">
        <v>92</v>
      </c>
      <c r="C151" s="2">
        <v>42131</v>
      </c>
      <c r="D151" s="4">
        <v>19</v>
      </c>
      <c r="E151" s="1">
        <v>5</v>
      </c>
      <c r="F151" s="1">
        <v>2015</v>
      </c>
      <c r="G151" s="8" t="s">
        <v>3</v>
      </c>
      <c r="H151" s="4">
        <v>10473</v>
      </c>
      <c r="I151" s="1" t="s">
        <v>93</v>
      </c>
      <c r="J151" s="1">
        <v>160</v>
      </c>
      <c r="K151" s="3">
        <v>2094.4</v>
      </c>
      <c r="L151" s="3">
        <v>13.09</v>
      </c>
      <c r="M151" s="1">
        <v>10.11</v>
      </c>
      <c r="N151" s="3">
        <v>-2.9800000000000004</v>
      </c>
      <c r="O151" s="3">
        <v>-476.80000000000007</v>
      </c>
      <c r="P151" s="4" t="s">
        <v>74</v>
      </c>
      <c r="Q151" s="5" t="s">
        <v>74</v>
      </c>
      <c r="R151"/>
      <c r="S151"/>
    </row>
    <row r="152" spans="1:19" ht="15" customHeight="1" x14ac:dyDescent="0.25">
      <c r="A152" s="7" t="s">
        <v>245</v>
      </c>
      <c r="B152" s="1" t="s">
        <v>92</v>
      </c>
      <c r="C152" s="2">
        <v>42131</v>
      </c>
      <c r="D152" s="4">
        <v>19</v>
      </c>
      <c r="E152" s="1">
        <v>5</v>
      </c>
      <c r="F152" s="1">
        <v>2015</v>
      </c>
      <c r="G152" s="8" t="s">
        <v>3</v>
      </c>
      <c r="H152" s="4">
        <v>10473</v>
      </c>
      <c r="I152" s="1" t="s">
        <v>93</v>
      </c>
      <c r="J152" s="1">
        <v>160</v>
      </c>
      <c r="K152" s="3">
        <v>2094.4</v>
      </c>
      <c r="L152" s="3">
        <v>13.09</v>
      </c>
      <c r="M152" s="1">
        <v>10.11</v>
      </c>
      <c r="N152" s="3">
        <v>-2.9800000000000004</v>
      </c>
      <c r="O152" s="3">
        <v>-476.80000000000007</v>
      </c>
      <c r="P152" s="4" t="s">
        <v>74</v>
      </c>
      <c r="Q152" s="5" t="s">
        <v>74</v>
      </c>
      <c r="R152"/>
      <c r="S152"/>
    </row>
    <row r="153" spans="1:19" ht="15" customHeight="1" x14ac:dyDescent="0.25">
      <c r="A153" s="7" t="s">
        <v>246</v>
      </c>
      <c r="B153" s="1" t="s">
        <v>92</v>
      </c>
      <c r="C153" s="2">
        <v>42131</v>
      </c>
      <c r="D153" s="4">
        <v>19</v>
      </c>
      <c r="E153" s="1">
        <v>5</v>
      </c>
      <c r="F153" s="1">
        <v>2015</v>
      </c>
      <c r="G153" s="8">
        <v>1950</v>
      </c>
      <c r="H153" s="4">
        <v>10473</v>
      </c>
      <c r="I153" s="1" t="s">
        <v>93</v>
      </c>
      <c r="J153" s="1">
        <v>2</v>
      </c>
      <c r="K153" s="3">
        <v>1950</v>
      </c>
      <c r="L153" s="3">
        <v>975</v>
      </c>
      <c r="M153" s="1">
        <v>745.38</v>
      </c>
      <c r="N153" s="3">
        <v>-229.62</v>
      </c>
      <c r="O153" s="3">
        <v>-459.24</v>
      </c>
      <c r="P153" s="4" t="s">
        <v>74</v>
      </c>
      <c r="Q153" s="5" t="s">
        <v>74</v>
      </c>
      <c r="R153"/>
      <c r="S153"/>
    </row>
    <row r="154" spans="1:19" ht="15" customHeight="1" x14ac:dyDescent="0.25">
      <c r="A154" s="7" t="s">
        <v>247</v>
      </c>
      <c r="B154" s="1" t="s">
        <v>92</v>
      </c>
      <c r="C154" s="2">
        <v>42131</v>
      </c>
      <c r="D154" s="4">
        <v>19</v>
      </c>
      <c r="E154" s="1">
        <v>5</v>
      </c>
      <c r="F154" s="1">
        <v>2015</v>
      </c>
      <c r="G154" s="8">
        <v>1578.32</v>
      </c>
      <c r="H154" s="4">
        <v>10473</v>
      </c>
      <c r="I154" s="1" t="s">
        <v>93</v>
      </c>
      <c r="J154" s="1">
        <v>16</v>
      </c>
      <c r="K154" s="3">
        <v>40.32</v>
      </c>
      <c r="L154" s="3">
        <v>2.52</v>
      </c>
      <c r="M154" s="1">
        <v>2.57</v>
      </c>
      <c r="N154" s="3">
        <v>4.9999999999999822E-2</v>
      </c>
      <c r="O154" s="3">
        <v>0.79999999999999716</v>
      </c>
      <c r="P154" s="4" t="s">
        <v>74</v>
      </c>
      <c r="Q154" s="5" t="s">
        <v>74</v>
      </c>
      <c r="R154"/>
      <c r="S154"/>
    </row>
    <row r="155" spans="1:19" ht="15" customHeight="1" x14ac:dyDescent="0.25">
      <c r="A155" s="7" t="s">
        <v>248</v>
      </c>
      <c r="B155" s="1" t="s">
        <v>92</v>
      </c>
      <c r="C155" s="2">
        <v>42131</v>
      </c>
      <c r="D155" s="4">
        <v>19</v>
      </c>
      <c r="E155" s="1">
        <v>5</v>
      </c>
      <c r="F155" s="1">
        <v>2015</v>
      </c>
      <c r="G155" s="8">
        <v>2508.5700000000002</v>
      </c>
      <c r="H155" s="4">
        <v>10473</v>
      </c>
      <c r="I155" s="1" t="s">
        <v>93</v>
      </c>
      <c r="J155" s="1">
        <v>100</v>
      </c>
      <c r="K155" s="3">
        <v>308.49</v>
      </c>
      <c r="L155" s="3">
        <v>3.0849000000000002</v>
      </c>
      <c r="M155" s="1">
        <v>3.08</v>
      </c>
      <c r="N155" s="3">
        <v>-4.9000000000001265E-3</v>
      </c>
      <c r="O155" s="3">
        <v>-0.49000000000001265</v>
      </c>
      <c r="P155" s="4" t="s">
        <v>4</v>
      </c>
      <c r="Q155" s="5" t="s">
        <v>60</v>
      </c>
      <c r="R155"/>
      <c r="S155"/>
    </row>
    <row r="156" spans="1:19" ht="15" customHeight="1" x14ac:dyDescent="0.25">
      <c r="A156" s="7" t="s">
        <v>249</v>
      </c>
      <c r="B156" s="1" t="s">
        <v>92</v>
      </c>
      <c r="C156" s="2">
        <v>42131</v>
      </c>
      <c r="D156" s="4">
        <v>19</v>
      </c>
      <c r="E156" s="1">
        <v>5</v>
      </c>
      <c r="F156" s="1">
        <v>2015</v>
      </c>
      <c r="G156" s="8">
        <v>2508.5700000000002</v>
      </c>
      <c r="H156" s="4">
        <v>10473</v>
      </c>
      <c r="I156" s="1" t="s">
        <v>93</v>
      </c>
      <c r="J156" s="1">
        <v>200</v>
      </c>
      <c r="K156" s="3">
        <v>12</v>
      </c>
      <c r="L156" s="3">
        <v>0.06</v>
      </c>
      <c r="M156" s="1">
        <v>0.06</v>
      </c>
      <c r="N156" s="3">
        <v>0</v>
      </c>
      <c r="O156" s="3">
        <v>0</v>
      </c>
      <c r="P156" s="4" t="s">
        <v>4</v>
      </c>
      <c r="Q156" s="5" t="s">
        <v>60</v>
      </c>
      <c r="R156"/>
      <c r="S156"/>
    </row>
    <row r="157" spans="1:19" ht="15" customHeight="1" x14ac:dyDescent="0.25">
      <c r="A157" s="7" t="s">
        <v>250</v>
      </c>
      <c r="B157" s="1" t="s">
        <v>92</v>
      </c>
      <c r="C157" s="2">
        <v>42131</v>
      </c>
      <c r="D157" s="4">
        <v>19</v>
      </c>
      <c r="E157" s="1">
        <v>5</v>
      </c>
      <c r="F157" s="1">
        <v>2015</v>
      </c>
      <c r="G157" s="8">
        <v>1819.9</v>
      </c>
      <c r="H157" s="4">
        <v>10473</v>
      </c>
      <c r="I157" s="1" t="s">
        <v>93</v>
      </c>
      <c r="J157" s="1">
        <v>3000</v>
      </c>
      <c r="K157" s="3">
        <v>132.6</v>
      </c>
      <c r="L157" s="3">
        <v>4.4199999999999996E-2</v>
      </c>
      <c r="M157" s="1">
        <v>0.04</v>
      </c>
      <c r="N157" s="3">
        <v>-4.1999999999999954E-3</v>
      </c>
      <c r="O157" s="3">
        <v>-12.599999999999985</v>
      </c>
      <c r="P157" s="4" t="s">
        <v>4</v>
      </c>
      <c r="Q157" s="5" t="s">
        <v>60</v>
      </c>
      <c r="R157"/>
      <c r="S157"/>
    </row>
    <row r="158" spans="1:19" ht="15" customHeight="1" x14ac:dyDescent="0.25">
      <c r="A158" s="7" t="s">
        <v>251</v>
      </c>
      <c r="B158" s="1" t="s">
        <v>92</v>
      </c>
      <c r="C158" s="2">
        <v>42131</v>
      </c>
      <c r="D158" s="4">
        <v>19</v>
      </c>
      <c r="E158" s="1">
        <v>5</v>
      </c>
      <c r="F158" s="1">
        <v>2015</v>
      </c>
      <c r="G158" s="8">
        <v>1819.9</v>
      </c>
      <c r="H158" s="4">
        <v>10473</v>
      </c>
      <c r="I158" s="1" t="s">
        <v>93</v>
      </c>
      <c r="J158" s="1">
        <v>12000</v>
      </c>
      <c r="K158" s="3">
        <v>716.4</v>
      </c>
      <c r="L158" s="3">
        <v>5.9699999999999996E-2</v>
      </c>
      <c r="M158" s="1">
        <v>0.06</v>
      </c>
      <c r="N158" s="3">
        <v>3.0000000000000165E-4</v>
      </c>
      <c r="O158" s="3">
        <v>3.6000000000000201</v>
      </c>
      <c r="P158" s="4" t="s">
        <v>4</v>
      </c>
      <c r="Q158" s="5" t="s">
        <v>60</v>
      </c>
      <c r="R158"/>
      <c r="S158"/>
    </row>
    <row r="159" spans="1:19" ht="15" customHeight="1" x14ac:dyDescent="0.25">
      <c r="A159" s="7" t="s">
        <v>252</v>
      </c>
      <c r="B159" s="1" t="s">
        <v>92</v>
      </c>
      <c r="C159" s="2">
        <v>42131</v>
      </c>
      <c r="D159" s="4">
        <v>19</v>
      </c>
      <c r="E159" s="1">
        <v>5</v>
      </c>
      <c r="F159" s="1">
        <v>2015</v>
      </c>
      <c r="G159" s="8">
        <v>1819.9</v>
      </c>
      <c r="H159" s="4">
        <v>10473</v>
      </c>
      <c r="I159" s="1" t="s">
        <v>93</v>
      </c>
      <c r="J159" s="1">
        <v>500</v>
      </c>
      <c r="K159" s="3">
        <v>140</v>
      </c>
      <c r="L159" s="3">
        <v>0.28000000000000003</v>
      </c>
      <c r="M159" s="1">
        <v>0.28000000000000003</v>
      </c>
      <c r="N159" s="3">
        <v>0</v>
      </c>
      <c r="O159" s="3">
        <v>0</v>
      </c>
      <c r="P159" s="4" t="s">
        <v>4</v>
      </c>
      <c r="Q159" s="5" t="s">
        <v>60</v>
      </c>
      <c r="R159"/>
      <c r="S159"/>
    </row>
    <row r="160" spans="1:19" ht="15" customHeight="1" x14ac:dyDescent="0.25">
      <c r="A160" s="7" t="s">
        <v>253</v>
      </c>
      <c r="B160" s="1" t="s">
        <v>92</v>
      </c>
      <c r="C160" s="2">
        <v>42131</v>
      </c>
      <c r="D160" s="4">
        <v>19</v>
      </c>
      <c r="E160" s="1">
        <v>5</v>
      </c>
      <c r="F160" s="1">
        <v>2015</v>
      </c>
      <c r="G160" s="8">
        <v>893.95</v>
      </c>
      <c r="H160" s="4">
        <v>10473</v>
      </c>
      <c r="I160" s="1" t="s">
        <v>93</v>
      </c>
      <c r="J160" s="1">
        <v>200</v>
      </c>
      <c r="K160" s="3">
        <v>620</v>
      </c>
      <c r="L160" s="3">
        <v>3.1</v>
      </c>
      <c r="M160" s="1">
        <v>3.29</v>
      </c>
      <c r="N160" s="3">
        <v>0.18999999999999995</v>
      </c>
      <c r="O160" s="3">
        <v>37.999999999999986</v>
      </c>
      <c r="P160" s="4" t="s">
        <v>5</v>
      </c>
      <c r="Q160" s="5" t="s">
        <v>66</v>
      </c>
      <c r="R160"/>
      <c r="S160"/>
    </row>
    <row r="161" spans="1:19" ht="15" customHeight="1" x14ac:dyDescent="0.25">
      <c r="A161" s="7" t="s">
        <v>254</v>
      </c>
      <c r="B161" s="1" t="s">
        <v>92</v>
      </c>
      <c r="C161" s="2">
        <v>42131</v>
      </c>
      <c r="D161" s="4">
        <v>19</v>
      </c>
      <c r="E161" s="1">
        <v>5</v>
      </c>
      <c r="F161" s="1">
        <v>2015</v>
      </c>
      <c r="G161" s="8">
        <v>6505.08</v>
      </c>
      <c r="H161" s="4">
        <v>10473</v>
      </c>
      <c r="I161" s="1" t="s">
        <v>93</v>
      </c>
      <c r="J161" s="1">
        <v>230</v>
      </c>
      <c r="K161" s="3">
        <v>4149.4799999999996</v>
      </c>
      <c r="L161" s="3">
        <v>18.041217391304347</v>
      </c>
      <c r="M161" s="1">
        <v>17.34</v>
      </c>
      <c r="N161" s="3">
        <v>-0.7012173913043469</v>
      </c>
      <c r="O161" s="3">
        <v>-161.2799999999998</v>
      </c>
      <c r="P161" s="4" t="s">
        <v>74</v>
      </c>
      <c r="Q161" s="5" t="s">
        <v>74</v>
      </c>
      <c r="R161"/>
      <c r="S161"/>
    </row>
    <row r="162" spans="1:19" ht="15" customHeight="1" x14ac:dyDescent="0.25">
      <c r="A162" s="7" t="s">
        <v>255</v>
      </c>
      <c r="B162" s="1" t="s">
        <v>92</v>
      </c>
      <c r="C162" s="2">
        <v>42131</v>
      </c>
      <c r="D162" s="4">
        <v>19</v>
      </c>
      <c r="E162" s="1">
        <v>5</v>
      </c>
      <c r="F162" s="1">
        <v>2015</v>
      </c>
      <c r="G162" s="8">
        <v>1266</v>
      </c>
      <c r="H162" s="4">
        <v>10473</v>
      </c>
      <c r="I162" s="1" t="s">
        <v>93</v>
      </c>
      <c r="J162" s="1">
        <v>20</v>
      </c>
      <c r="K162" s="3">
        <v>22.8</v>
      </c>
      <c r="L162" s="3">
        <v>1.1400000000000001</v>
      </c>
      <c r="M162" s="1">
        <v>0</v>
      </c>
      <c r="N162" s="3">
        <v>-1.1400000000000001</v>
      </c>
      <c r="O162" s="3">
        <v>-22.800000000000004</v>
      </c>
      <c r="P162" s="4" t="s">
        <v>74</v>
      </c>
      <c r="Q162" s="5" t="s">
        <v>74</v>
      </c>
      <c r="R162"/>
      <c r="S162"/>
    </row>
    <row r="163" spans="1:19" ht="15" customHeight="1" x14ac:dyDescent="0.25">
      <c r="A163" s="7" t="s">
        <v>256</v>
      </c>
      <c r="B163" s="1" t="s">
        <v>92</v>
      </c>
      <c r="C163" s="2">
        <v>42135</v>
      </c>
      <c r="D163" s="4">
        <v>20</v>
      </c>
      <c r="E163" s="1">
        <v>5</v>
      </c>
      <c r="F163" s="1">
        <v>2015</v>
      </c>
      <c r="G163" s="8">
        <v>2508.5700000000002</v>
      </c>
      <c r="H163" s="4">
        <v>10473</v>
      </c>
      <c r="I163" s="1" t="s">
        <v>93</v>
      </c>
      <c r="J163" s="1">
        <v>1000</v>
      </c>
      <c r="K163" s="3">
        <v>14.92</v>
      </c>
      <c r="L163" s="3">
        <v>1.4919999999999999E-2</v>
      </c>
      <c r="M163" s="1">
        <v>0.01</v>
      </c>
      <c r="N163" s="3">
        <v>-4.919999999999999E-3</v>
      </c>
      <c r="O163" s="3">
        <v>-4.919999999999999</v>
      </c>
      <c r="P163" s="4" t="s">
        <v>4</v>
      </c>
      <c r="Q163" s="5" t="s">
        <v>60</v>
      </c>
      <c r="R163"/>
      <c r="S163"/>
    </row>
    <row r="164" spans="1:19" ht="15" customHeight="1" x14ac:dyDescent="0.25">
      <c r="A164" s="7" t="s">
        <v>257</v>
      </c>
      <c r="B164" s="1" t="s">
        <v>92</v>
      </c>
      <c r="C164" s="2">
        <v>42135</v>
      </c>
      <c r="D164" s="4">
        <v>20</v>
      </c>
      <c r="E164" s="1">
        <v>5</v>
      </c>
      <c r="F164" s="1">
        <v>2015</v>
      </c>
      <c r="G164" s="8">
        <v>2508.5700000000002</v>
      </c>
      <c r="H164" s="4">
        <v>10473</v>
      </c>
      <c r="I164" s="1" t="s">
        <v>93</v>
      </c>
      <c r="J164" s="1">
        <v>1200</v>
      </c>
      <c r="K164" s="3">
        <v>457.45</v>
      </c>
      <c r="L164" s="3">
        <v>0.38120833333333332</v>
      </c>
      <c r="M164" s="1">
        <v>0.38</v>
      </c>
      <c r="N164" s="3">
        <v>-1.2083333333333113E-3</v>
      </c>
      <c r="O164" s="3">
        <v>-1.4499999999999735</v>
      </c>
      <c r="P164" s="4" t="s">
        <v>4</v>
      </c>
      <c r="Q164" s="5" t="s">
        <v>60</v>
      </c>
      <c r="R164"/>
      <c r="S164"/>
    </row>
    <row r="165" spans="1:19" ht="15" customHeight="1" x14ac:dyDescent="0.25">
      <c r="A165" s="7" t="s">
        <v>258</v>
      </c>
      <c r="B165" s="1" t="s">
        <v>92</v>
      </c>
      <c r="C165" s="2">
        <v>42135</v>
      </c>
      <c r="D165" s="4">
        <v>20</v>
      </c>
      <c r="E165" s="1">
        <v>5</v>
      </c>
      <c r="F165" s="1">
        <v>2015</v>
      </c>
      <c r="G165" s="8">
        <v>2508.5700000000002</v>
      </c>
      <c r="H165" s="4">
        <v>10473</v>
      </c>
      <c r="I165" s="1" t="s">
        <v>93</v>
      </c>
      <c r="J165" s="1">
        <v>400</v>
      </c>
      <c r="K165" s="3">
        <v>32.200000000000003</v>
      </c>
      <c r="L165" s="3">
        <v>8.0500000000000002E-2</v>
      </c>
      <c r="M165" s="1">
        <v>0.08</v>
      </c>
      <c r="N165" s="3">
        <v>-5.0000000000000044E-4</v>
      </c>
      <c r="O165" s="3">
        <v>-0.20000000000000018</v>
      </c>
      <c r="P165" s="4" t="s">
        <v>4</v>
      </c>
      <c r="Q165" s="5" t="s">
        <v>60</v>
      </c>
      <c r="R165"/>
      <c r="S165"/>
    </row>
    <row r="166" spans="1:19" ht="15" customHeight="1" x14ac:dyDescent="0.25">
      <c r="A166" s="7" t="s">
        <v>259</v>
      </c>
      <c r="B166" s="1" t="s">
        <v>92</v>
      </c>
      <c r="C166" s="2">
        <v>42135</v>
      </c>
      <c r="D166" s="4">
        <v>20</v>
      </c>
      <c r="E166" s="1">
        <v>5</v>
      </c>
      <c r="F166" s="1">
        <v>2015</v>
      </c>
      <c r="G166" s="8">
        <v>2508.5700000000002</v>
      </c>
      <c r="H166" s="4">
        <v>10473</v>
      </c>
      <c r="I166" s="1" t="s">
        <v>93</v>
      </c>
      <c r="J166" s="1">
        <v>800</v>
      </c>
      <c r="K166" s="3">
        <v>92.72</v>
      </c>
      <c r="L166" s="3">
        <v>0.1159</v>
      </c>
      <c r="M166" s="1">
        <v>0.12</v>
      </c>
      <c r="N166" s="3">
        <v>4.0999999999999925E-3</v>
      </c>
      <c r="O166" s="3">
        <v>3.279999999999994</v>
      </c>
      <c r="P166" s="4" t="s">
        <v>4</v>
      </c>
      <c r="Q166" s="5" t="s">
        <v>60</v>
      </c>
      <c r="R166"/>
      <c r="S166"/>
    </row>
    <row r="167" spans="1:19" ht="15" customHeight="1" x14ac:dyDescent="0.25">
      <c r="A167" s="7" t="s">
        <v>260</v>
      </c>
      <c r="B167" s="1" t="s">
        <v>92</v>
      </c>
      <c r="C167" s="2">
        <v>42135</v>
      </c>
      <c r="D167" s="4">
        <v>20</v>
      </c>
      <c r="E167" s="1">
        <v>5</v>
      </c>
      <c r="F167" s="1">
        <v>2015</v>
      </c>
      <c r="G167" s="8">
        <v>2508.5700000000002</v>
      </c>
      <c r="H167" s="4">
        <v>10473</v>
      </c>
      <c r="I167" s="1" t="s">
        <v>93</v>
      </c>
      <c r="J167" s="1">
        <v>500</v>
      </c>
      <c r="K167" s="3">
        <v>33.25</v>
      </c>
      <c r="L167" s="3">
        <v>6.6500000000000004E-2</v>
      </c>
      <c r="M167" s="1">
        <v>7.0000000000000007E-2</v>
      </c>
      <c r="N167" s="3">
        <v>3.5000000000000031E-3</v>
      </c>
      <c r="O167" s="3">
        <v>1.7500000000000016</v>
      </c>
      <c r="P167" s="4" t="s">
        <v>4</v>
      </c>
      <c r="Q167" s="5" t="s">
        <v>60</v>
      </c>
      <c r="R167"/>
      <c r="S167"/>
    </row>
    <row r="168" spans="1:19" ht="15" customHeight="1" x14ac:dyDescent="0.25">
      <c r="A168" s="7" t="s">
        <v>261</v>
      </c>
      <c r="B168" s="1" t="s">
        <v>92</v>
      </c>
      <c r="C168" s="2">
        <v>42135</v>
      </c>
      <c r="D168" s="4">
        <v>20</v>
      </c>
      <c r="E168" s="1">
        <v>5</v>
      </c>
      <c r="F168" s="1">
        <v>2015</v>
      </c>
      <c r="G168" s="8">
        <v>2508.5700000000002</v>
      </c>
      <c r="H168" s="4">
        <v>10473</v>
      </c>
      <c r="I168" s="1" t="s">
        <v>93</v>
      </c>
      <c r="J168" s="1">
        <v>400</v>
      </c>
      <c r="K168" s="3">
        <v>42.42</v>
      </c>
      <c r="L168" s="3">
        <v>0.10605000000000001</v>
      </c>
      <c r="M168" s="1">
        <v>0.11</v>
      </c>
      <c r="N168" s="3">
        <v>3.9499999999999952E-3</v>
      </c>
      <c r="O168" s="3">
        <v>1.5799999999999981</v>
      </c>
      <c r="P168" s="4" t="s">
        <v>4</v>
      </c>
      <c r="Q168" s="5" t="s">
        <v>60</v>
      </c>
      <c r="R168"/>
      <c r="S168"/>
    </row>
    <row r="169" spans="1:19" ht="15" customHeight="1" x14ac:dyDescent="0.25">
      <c r="A169" s="7" t="s">
        <v>262</v>
      </c>
      <c r="B169" s="1" t="s">
        <v>92</v>
      </c>
      <c r="C169" s="2">
        <v>42135</v>
      </c>
      <c r="D169" s="4">
        <v>20</v>
      </c>
      <c r="E169" s="1">
        <v>5</v>
      </c>
      <c r="F169" s="1">
        <v>2015</v>
      </c>
      <c r="G169" s="8">
        <v>2508.5700000000002</v>
      </c>
      <c r="H169" s="4">
        <v>10473</v>
      </c>
      <c r="I169" s="1" t="s">
        <v>93</v>
      </c>
      <c r="J169" s="1">
        <v>200</v>
      </c>
      <c r="K169" s="3">
        <v>16.100000000000001</v>
      </c>
      <c r="L169" s="3">
        <v>8.0500000000000002E-2</v>
      </c>
      <c r="M169" s="1">
        <v>0.08</v>
      </c>
      <c r="N169" s="3">
        <v>-5.0000000000000044E-4</v>
      </c>
      <c r="O169" s="3">
        <v>-0.10000000000000009</v>
      </c>
      <c r="P169" s="4" t="s">
        <v>4</v>
      </c>
      <c r="Q169" s="5" t="s">
        <v>60</v>
      </c>
      <c r="R169"/>
      <c r="S169"/>
    </row>
    <row r="170" spans="1:19" ht="15" customHeight="1" x14ac:dyDescent="0.25">
      <c r="A170" s="7" t="s">
        <v>263</v>
      </c>
      <c r="B170" s="1" t="s">
        <v>92</v>
      </c>
      <c r="C170" s="2">
        <v>42135</v>
      </c>
      <c r="D170" s="4">
        <v>20</v>
      </c>
      <c r="E170" s="1">
        <v>5</v>
      </c>
      <c r="F170" s="1">
        <v>2015</v>
      </c>
      <c r="G170" s="8">
        <v>2229.66</v>
      </c>
      <c r="H170" s="4">
        <v>10473</v>
      </c>
      <c r="I170" s="1" t="s">
        <v>93</v>
      </c>
      <c r="J170" s="1">
        <v>1080</v>
      </c>
      <c r="K170" s="3">
        <v>2229.66</v>
      </c>
      <c r="L170" s="3">
        <v>2.0644999999999998</v>
      </c>
      <c r="M170" s="1">
        <v>2.0699999999999998</v>
      </c>
      <c r="N170" s="3">
        <v>5.5000000000000604E-3</v>
      </c>
      <c r="O170" s="3">
        <v>5.9400000000000652</v>
      </c>
      <c r="P170" s="4" t="s">
        <v>8</v>
      </c>
      <c r="Q170" s="5" t="s">
        <v>62</v>
      </c>
      <c r="R170"/>
      <c r="S170"/>
    </row>
    <row r="171" spans="1:19" ht="15" customHeight="1" x14ac:dyDescent="0.25">
      <c r="A171" s="7" t="s">
        <v>264</v>
      </c>
      <c r="B171" s="1" t="s">
        <v>92</v>
      </c>
      <c r="C171" s="2">
        <v>42135</v>
      </c>
      <c r="D171" s="4">
        <v>20</v>
      </c>
      <c r="E171" s="1">
        <v>5</v>
      </c>
      <c r="F171" s="1">
        <v>2015</v>
      </c>
      <c r="G171" s="8">
        <v>2838</v>
      </c>
      <c r="H171" s="4">
        <v>10473</v>
      </c>
      <c r="I171" s="1" t="s">
        <v>93</v>
      </c>
      <c r="J171" s="1">
        <v>430</v>
      </c>
      <c r="K171" s="3">
        <v>2838</v>
      </c>
      <c r="L171" s="3">
        <v>6.6</v>
      </c>
      <c r="M171" s="1">
        <v>5.9</v>
      </c>
      <c r="N171" s="3">
        <v>-0.69999999999999929</v>
      </c>
      <c r="O171" s="3">
        <v>-300.99999999999972</v>
      </c>
      <c r="P171" s="4" t="s">
        <v>7</v>
      </c>
      <c r="Q171" s="5" t="s">
        <v>55</v>
      </c>
      <c r="R171"/>
      <c r="S171"/>
    </row>
    <row r="172" spans="1:19" ht="15" customHeight="1" x14ac:dyDescent="0.25">
      <c r="A172" s="7" t="s">
        <v>265</v>
      </c>
      <c r="B172" s="1" t="s">
        <v>92</v>
      </c>
      <c r="C172" s="2">
        <v>42135</v>
      </c>
      <c r="D172" s="4">
        <v>20</v>
      </c>
      <c r="E172" s="1">
        <v>5</v>
      </c>
      <c r="F172" s="1">
        <v>2015</v>
      </c>
      <c r="G172" s="8">
        <v>299.5</v>
      </c>
      <c r="H172" s="4">
        <v>10473</v>
      </c>
      <c r="I172" s="1" t="s">
        <v>93</v>
      </c>
      <c r="J172" s="1">
        <v>5000</v>
      </c>
      <c r="K172" s="3">
        <v>299.5</v>
      </c>
      <c r="L172" s="3">
        <v>5.9900000000000002E-2</v>
      </c>
      <c r="M172" s="1">
        <v>0.06</v>
      </c>
      <c r="N172" s="3">
        <v>9.9999999999995925E-5</v>
      </c>
      <c r="O172" s="3">
        <v>0.49999999999997963</v>
      </c>
      <c r="P172" s="4" t="s">
        <v>4</v>
      </c>
      <c r="Q172" s="5" t="s">
        <v>60</v>
      </c>
      <c r="R172"/>
      <c r="S172"/>
    </row>
    <row r="173" spans="1:19" ht="15" customHeight="1" x14ac:dyDescent="0.25">
      <c r="A173" s="7" t="s">
        <v>266</v>
      </c>
      <c r="B173" s="1" t="s">
        <v>92</v>
      </c>
      <c r="C173" s="2">
        <v>42135</v>
      </c>
      <c r="D173" s="4">
        <v>20</v>
      </c>
      <c r="E173" s="1">
        <v>5</v>
      </c>
      <c r="F173" s="1">
        <v>2015</v>
      </c>
      <c r="G173" s="8">
        <v>9701.44</v>
      </c>
      <c r="H173" s="4">
        <v>10473</v>
      </c>
      <c r="I173" s="1" t="s">
        <v>93</v>
      </c>
      <c r="J173" s="1">
        <v>250</v>
      </c>
      <c r="K173" s="3">
        <v>8820</v>
      </c>
      <c r="L173" s="3">
        <v>35.28</v>
      </c>
      <c r="M173" s="1">
        <v>13.53</v>
      </c>
      <c r="N173" s="3">
        <v>-21.75</v>
      </c>
      <c r="O173" s="3">
        <v>-5437.5</v>
      </c>
      <c r="P173" s="4" t="s">
        <v>4</v>
      </c>
      <c r="Q173" s="5" t="s">
        <v>60</v>
      </c>
      <c r="R173"/>
      <c r="S173"/>
    </row>
    <row r="174" spans="1:19" ht="15" customHeight="1" x14ac:dyDescent="0.25">
      <c r="A174" s="7" t="s">
        <v>267</v>
      </c>
      <c r="B174" s="1" t="s">
        <v>92</v>
      </c>
      <c r="C174" s="2">
        <v>42135</v>
      </c>
      <c r="D174" s="4">
        <v>20</v>
      </c>
      <c r="E174" s="1">
        <v>5</v>
      </c>
      <c r="F174" s="1">
        <v>2015</v>
      </c>
      <c r="G174" s="8">
        <v>1521</v>
      </c>
      <c r="H174" s="4">
        <v>10473</v>
      </c>
      <c r="I174" s="1" t="s">
        <v>93</v>
      </c>
      <c r="J174" s="1">
        <v>20</v>
      </c>
      <c r="K174" s="3">
        <v>500</v>
      </c>
      <c r="L174" s="3">
        <v>25</v>
      </c>
      <c r="M174" s="1">
        <v>25.08</v>
      </c>
      <c r="N174" s="3">
        <v>7.9999999999998295E-2</v>
      </c>
      <c r="O174" s="3">
        <v>1.5999999999999659</v>
      </c>
      <c r="P174" s="4" t="s">
        <v>74</v>
      </c>
      <c r="Q174" s="5" t="s">
        <v>74</v>
      </c>
      <c r="R174"/>
      <c r="S174"/>
    </row>
    <row r="175" spans="1:19" ht="15" customHeight="1" x14ac:dyDescent="0.25">
      <c r="A175" s="7" t="s">
        <v>268</v>
      </c>
      <c r="B175" s="1" t="s">
        <v>92</v>
      </c>
      <c r="C175" s="2">
        <v>42135</v>
      </c>
      <c r="D175" s="4">
        <v>20</v>
      </c>
      <c r="E175" s="1">
        <v>5</v>
      </c>
      <c r="F175" s="1">
        <v>2015</v>
      </c>
      <c r="G175" s="8">
        <v>345</v>
      </c>
      <c r="H175" s="4">
        <v>10473</v>
      </c>
      <c r="I175" s="1" t="s">
        <v>93</v>
      </c>
      <c r="J175" s="1">
        <v>250</v>
      </c>
      <c r="K175" s="3">
        <v>345</v>
      </c>
      <c r="L175" s="3">
        <v>1.38</v>
      </c>
      <c r="M175" s="1">
        <v>1.01</v>
      </c>
      <c r="N175" s="3">
        <v>-0.36999999999999988</v>
      </c>
      <c r="O175" s="3">
        <v>-92.499999999999972</v>
      </c>
      <c r="P175" s="4" t="s">
        <v>4</v>
      </c>
      <c r="Q175" s="5" t="s">
        <v>60</v>
      </c>
      <c r="R175"/>
      <c r="S175"/>
    </row>
    <row r="176" spans="1:19" ht="15" customHeight="1" x14ac:dyDescent="0.25">
      <c r="A176" s="7" t="s">
        <v>269</v>
      </c>
      <c r="B176" s="1" t="s">
        <v>92</v>
      </c>
      <c r="C176" s="2">
        <v>42135</v>
      </c>
      <c r="D176" s="4">
        <v>20</v>
      </c>
      <c r="E176" s="1">
        <v>5</v>
      </c>
      <c r="F176" s="1">
        <v>2015</v>
      </c>
      <c r="G176" s="8">
        <v>180</v>
      </c>
      <c r="H176" s="4">
        <v>10473</v>
      </c>
      <c r="I176" s="1" t="s">
        <v>93</v>
      </c>
      <c r="J176" s="1">
        <v>500</v>
      </c>
      <c r="K176" s="3">
        <v>180</v>
      </c>
      <c r="L176" s="3">
        <v>0.36</v>
      </c>
      <c r="M176" s="1">
        <v>0.37</v>
      </c>
      <c r="N176" s="3">
        <v>1.0000000000000009E-2</v>
      </c>
      <c r="O176" s="3">
        <v>5.0000000000000044</v>
      </c>
      <c r="P176" s="4" t="s">
        <v>4</v>
      </c>
      <c r="Q176" s="5" t="s">
        <v>60</v>
      </c>
      <c r="R176"/>
      <c r="S176"/>
    </row>
    <row r="177" spans="1:19" ht="15" customHeight="1" x14ac:dyDescent="0.25">
      <c r="A177" s="7" t="s">
        <v>270</v>
      </c>
      <c r="B177" s="1" t="s">
        <v>92</v>
      </c>
      <c r="C177" s="2">
        <v>42135</v>
      </c>
      <c r="D177" s="4">
        <v>20</v>
      </c>
      <c r="E177" s="1">
        <v>5</v>
      </c>
      <c r="F177" s="1">
        <v>2015</v>
      </c>
      <c r="G177" s="8">
        <v>318.42</v>
      </c>
      <c r="H177" s="4">
        <v>10473</v>
      </c>
      <c r="I177" s="1" t="s">
        <v>93</v>
      </c>
      <c r="J177" s="1">
        <v>2000</v>
      </c>
      <c r="K177" s="3">
        <v>190</v>
      </c>
      <c r="L177" s="3">
        <v>9.5000000000000001E-2</v>
      </c>
      <c r="M177" s="1">
        <v>0.09</v>
      </c>
      <c r="N177" s="3">
        <v>-5.0000000000000044E-3</v>
      </c>
      <c r="O177" s="3">
        <v>-10.000000000000009</v>
      </c>
      <c r="P177" s="4" t="s">
        <v>4</v>
      </c>
      <c r="Q177" s="5" t="s">
        <v>60</v>
      </c>
      <c r="R177"/>
      <c r="S177"/>
    </row>
    <row r="178" spans="1:19" ht="15" customHeight="1" x14ac:dyDescent="0.25">
      <c r="A178" s="7" t="s">
        <v>271</v>
      </c>
      <c r="B178" s="1" t="s">
        <v>92</v>
      </c>
      <c r="C178" s="2">
        <v>42135</v>
      </c>
      <c r="D178" s="4">
        <v>20</v>
      </c>
      <c r="E178" s="1">
        <v>5</v>
      </c>
      <c r="F178" s="1">
        <v>2015</v>
      </c>
      <c r="G178" s="8">
        <v>318.42</v>
      </c>
      <c r="H178" s="4">
        <v>10473</v>
      </c>
      <c r="I178" s="1" t="s">
        <v>93</v>
      </c>
      <c r="J178" s="1">
        <v>600</v>
      </c>
      <c r="K178" s="3">
        <v>57</v>
      </c>
      <c r="L178" s="3">
        <v>9.5000000000000001E-2</v>
      </c>
      <c r="M178" s="1">
        <v>0.09</v>
      </c>
      <c r="N178" s="3">
        <v>-5.0000000000000044E-3</v>
      </c>
      <c r="O178" s="3">
        <v>-3.0000000000000027</v>
      </c>
      <c r="P178" s="4" t="s">
        <v>4</v>
      </c>
      <c r="Q178" s="5" t="s">
        <v>60</v>
      </c>
      <c r="R178"/>
      <c r="S178"/>
    </row>
    <row r="179" spans="1:19" ht="15" customHeight="1" x14ac:dyDescent="0.25">
      <c r="A179" s="7" t="s">
        <v>272</v>
      </c>
      <c r="B179" s="1" t="s">
        <v>92</v>
      </c>
      <c r="C179" s="2">
        <v>42135</v>
      </c>
      <c r="D179" s="4">
        <v>20</v>
      </c>
      <c r="E179" s="1">
        <v>5</v>
      </c>
      <c r="F179" s="1">
        <v>2015</v>
      </c>
      <c r="G179" s="8">
        <v>318.42</v>
      </c>
      <c r="H179" s="4">
        <v>10473</v>
      </c>
      <c r="I179" s="1" t="s">
        <v>93</v>
      </c>
      <c r="J179" s="1">
        <v>500</v>
      </c>
      <c r="K179" s="3">
        <v>30</v>
      </c>
      <c r="L179" s="3">
        <v>0.06</v>
      </c>
      <c r="M179" s="1">
        <v>0.06</v>
      </c>
      <c r="N179" s="3">
        <v>0</v>
      </c>
      <c r="O179" s="3">
        <v>0</v>
      </c>
      <c r="P179" s="4" t="s">
        <v>4</v>
      </c>
      <c r="Q179" s="5" t="s">
        <v>60</v>
      </c>
      <c r="R179"/>
      <c r="S179"/>
    </row>
    <row r="180" spans="1:19" ht="15" customHeight="1" x14ac:dyDescent="0.25">
      <c r="A180" s="7" t="s">
        <v>273</v>
      </c>
      <c r="B180" s="1" t="s">
        <v>92</v>
      </c>
      <c r="C180" s="2">
        <v>42135</v>
      </c>
      <c r="D180" s="4">
        <v>20</v>
      </c>
      <c r="E180" s="1">
        <v>5</v>
      </c>
      <c r="F180" s="1">
        <v>2015</v>
      </c>
      <c r="G180" s="8">
        <v>523.25</v>
      </c>
      <c r="H180" s="4">
        <v>10473</v>
      </c>
      <c r="I180" s="1" t="s">
        <v>93</v>
      </c>
      <c r="J180" s="1">
        <v>5</v>
      </c>
      <c r="K180" s="3">
        <v>42.4</v>
      </c>
      <c r="L180" s="3">
        <v>8.48</v>
      </c>
      <c r="M180" s="1">
        <v>7.19</v>
      </c>
      <c r="N180" s="3">
        <v>-1.29</v>
      </c>
      <c r="O180" s="3">
        <v>-6.45</v>
      </c>
      <c r="P180" s="4" t="s">
        <v>74</v>
      </c>
      <c r="Q180" s="5" t="s">
        <v>74</v>
      </c>
      <c r="R180"/>
      <c r="S180"/>
    </row>
    <row r="181" spans="1:19" ht="15" customHeight="1" x14ac:dyDescent="0.25">
      <c r="A181" s="7" t="s">
        <v>274</v>
      </c>
      <c r="B181" s="1" t="s">
        <v>92</v>
      </c>
      <c r="C181" s="2">
        <v>42135</v>
      </c>
      <c r="D181" s="4">
        <v>20</v>
      </c>
      <c r="E181" s="1">
        <v>5</v>
      </c>
      <c r="F181" s="1">
        <v>2015</v>
      </c>
      <c r="G181" s="8">
        <v>523.25</v>
      </c>
      <c r="H181" s="4">
        <v>10473</v>
      </c>
      <c r="I181" s="1" t="s">
        <v>93</v>
      </c>
      <c r="J181" s="1">
        <v>20</v>
      </c>
      <c r="K181" s="3">
        <v>208.8</v>
      </c>
      <c r="L181" s="3">
        <v>10.440000000000001</v>
      </c>
      <c r="M181" s="1">
        <v>6.42</v>
      </c>
      <c r="N181" s="3">
        <v>-4.0200000000000014</v>
      </c>
      <c r="O181" s="3">
        <v>-80.400000000000034</v>
      </c>
      <c r="P181" s="4" t="s">
        <v>74</v>
      </c>
      <c r="Q181" s="5" t="s">
        <v>74</v>
      </c>
      <c r="R181"/>
      <c r="S181"/>
    </row>
    <row r="182" spans="1:19" ht="15" customHeight="1" x14ac:dyDescent="0.25">
      <c r="A182" s="7" t="s">
        <v>275</v>
      </c>
      <c r="B182" s="1" t="s">
        <v>92</v>
      </c>
      <c r="C182" s="2">
        <v>42135</v>
      </c>
      <c r="D182" s="4">
        <v>20</v>
      </c>
      <c r="E182" s="1">
        <v>5</v>
      </c>
      <c r="F182" s="1">
        <v>2015</v>
      </c>
      <c r="G182" s="8">
        <v>175.2</v>
      </c>
      <c r="H182" s="4">
        <v>10473</v>
      </c>
      <c r="I182" s="1" t="s">
        <v>93</v>
      </c>
      <c r="J182" s="1">
        <v>20</v>
      </c>
      <c r="K182" s="3">
        <v>175.2</v>
      </c>
      <c r="L182" s="3">
        <v>8.76</v>
      </c>
      <c r="M182" s="1">
        <v>7.24</v>
      </c>
      <c r="N182" s="3">
        <v>-1.5199999999999996</v>
      </c>
      <c r="O182" s="3">
        <v>-30.399999999999991</v>
      </c>
      <c r="P182" s="4" t="s">
        <v>74</v>
      </c>
      <c r="Q182" s="5" t="s">
        <v>74</v>
      </c>
      <c r="R182"/>
      <c r="S182"/>
    </row>
    <row r="183" spans="1:19" ht="15" customHeight="1" x14ac:dyDescent="0.25">
      <c r="A183" s="7" t="s">
        <v>276</v>
      </c>
      <c r="B183" s="1" t="s">
        <v>92</v>
      </c>
      <c r="C183" s="2">
        <v>42136</v>
      </c>
      <c r="D183" s="4">
        <v>20</v>
      </c>
      <c r="E183" s="1">
        <v>5</v>
      </c>
      <c r="F183" s="1">
        <v>2015</v>
      </c>
      <c r="G183" s="8" t="s">
        <v>3</v>
      </c>
      <c r="H183" s="4">
        <v>10473</v>
      </c>
      <c r="I183" s="1" t="s">
        <v>93</v>
      </c>
      <c r="J183" s="1">
        <v>830</v>
      </c>
      <c r="K183" s="3">
        <v>1195.2</v>
      </c>
      <c r="L183" s="3">
        <v>1.44</v>
      </c>
      <c r="M183" s="1">
        <v>0</v>
      </c>
      <c r="N183" s="3">
        <v>-1.44</v>
      </c>
      <c r="O183" s="3">
        <v>-1195.2</v>
      </c>
      <c r="P183" s="4" t="s">
        <v>74</v>
      </c>
      <c r="Q183" s="5" t="s">
        <v>74</v>
      </c>
      <c r="R183"/>
      <c r="S183"/>
    </row>
    <row r="184" spans="1:19" ht="15" customHeight="1" x14ac:dyDescent="0.25">
      <c r="A184" s="7" t="s">
        <v>277</v>
      </c>
      <c r="B184" s="1" t="s">
        <v>92</v>
      </c>
      <c r="C184" s="2">
        <v>42136</v>
      </c>
      <c r="D184" s="4">
        <v>20</v>
      </c>
      <c r="E184" s="1">
        <v>5</v>
      </c>
      <c r="F184" s="1">
        <v>2015</v>
      </c>
      <c r="G184" s="8" t="s">
        <v>3</v>
      </c>
      <c r="H184" s="4">
        <v>10473</v>
      </c>
      <c r="I184" s="1" t="s">
        <v>93</v>
      </c>
      <c r="J184" s="1">
        <v>1541</v>
      </c>
      <c r="K184" s="3">
        <v>2219.04</v>
      </c>
      <c r="L184" s="3">
        <v>1.44</v>
      </c>
      <c r="M184" s="1">
        <v>0</v>
      </c>
      <c r="N184" s="3">
        <v>-1.44</v>
      </c>
      <c r="O184" s="3">
        <v>-2219.04</v>
      </c>
      <c r="P184" s="4" t="s">
        <v>74</v>
      </c>
      <c r="Q184" s="5" t="s">
        <v>74</v>
      </c>
      <c r="R184"/>
      <c r="S184"/>
    </row>
    <row r="185" spans="1:19" ht="15" customHeight="1" x14ac:dyDescent="0.25">
      <c r="A185" s="7" t="s">
        <v>278</v>
      </c>
      <c r="B185" s="1" t="s">
        <v>92</v>
      </c>
      <c r="C185" s="2">
        <v>42136</v>
      </c>
      <c r="D185" s="4">
        <v>20</v>
      </c>
      <c r="E185" s="1">
        <v>5</v>
      </c>
      <c r="F185" s="1">
        <v>2015</v>
      </c>
      <c r="G185" s="8">
        <v>655266.43999999983</v>
      </c>
      <c r="H185" s="4">
        <v>10473</v>
      </c>
      <c r="I185" s="1" t="s">
        <v>93</v>
      </c>
      <c r="J185" s="1">
        <v>16</v>
      </c>
      <c r="K185" s="3">
        <v>2123.5</v>
      </c>
      <c r="L185" s="3">
        <v>132.71875</v>
      </c>
      <c r="M185" s="1">
        <v>92.14</v>
      </c>
      <c r="N185" s="3">
        <v>-40.578749999999999</v>
      </c>
      <c r="O185" s="3">
        <v>-649.26</v>
      </c>
      <c r="P185" s="4" t="s">
        <v>6</v>
      </c>
      <c r="Q185" s="5" t="s">
        <v>44</v>
      </c>
      <c r="R185"/>
      <c r="S185"/>
    </row>
    <row r="186" spans="1:19" ht="15" customHeight="1" x14ac:dyDescent="0.25">
      <c r="A186" s="7" t="s">
        <v>279</v>
      </c>
      <c r="B186" s="1" t="s">
        <v>92</v>
      </c>
      <c r="C186" s="2">
        <v>42136</v>
      </c>
      <c r="D186" s="4">
        <v>20</v>
      </c>
      <c r="E186" s="1">
        <v>5</v>
      </c>
      <c r="F186" s="1">
        <v>2015</v>
      </c>
      <c r="G186" s="8">
        <v>655266.43999999983</v>
      </c>
      <c r="H186" s="4">
        <v>10473</v>
      </c>
      <c r="I186" s="1" t="s">
        <v>93</v>
      </c>
      <c r="J186" s="1">
        <v>139</v>
      </c>
      <c r="K186" s="3">
        <v>10934.92</v>
      </c>
      <c r="L186" s="3">
        <v>78.66848920863309</v>
      </c>
      <c r="M186" s="1">
        <v>54.15</v>
      </c>
      <c r="N186" s="3">
        <v>-24.518489208633092</v>
      </c>
      <c r="O186" s="3">
        <v>-3408.0699999999997</v>
      </c>
      <c r="P186" s="4" t="s">
        <v>6</v>
      </c>
      <c r="Q186" s="5" t="s">
        <v>44</v>
      </c>
      <c r="R186"/>
      <c r="S186"/>
    </row>
    <row r="187" spans="1:19" ht="15" customHeight="1" x14ac:dyDescent="0.25">
      <c r="A187" s="7" t="s">
        <v>280</v>
      </c>
      <c r="B187" s="1" t="s">
        <v>92</v>
      </c>
      <c r="C187" s="2">
        <v>42136</v>
      </c>
      <c r="D187" s="4">
        <v>20</v>
      </c>
      <c r="E187" s="1">
        <v>5</v>
      </c>
      <c r="F187" s="1">
        <v>2015</v>
      </c>
      <c r="G187" s="8">
        <v>655266.43999999983</v>
      </c>
      <c r="H187" s="4">
        <v>10473</v>
      </c>
      <c r="I187" s="1" t="s">
        <v>93</v>
      </c>
      <c r="J187" s="1">
        <v>16</v>
      </c>
      <c r="K187" s="3">
        <v>2098.4499999999998</v>
      </c>
      <c r="L187" s="3">
        <v>131.15312499999999</v>
      </c>
      <c r="M187" s="1">
        <v>92.71</v>
      </c>
      <c r="N187" s="3">
        <v>-38.443124999999995</v>
      </c>
      <c r="O187" s="3">
        <v>-615.08999999999992</v>
      </c>
      <c r="P187" s="4" t="s">
        <v>6</v>
      </c>
      <c r="Q187" s="5" t="s">
        <v>44</v>
      </c>
      <c r="R187"/>
      <c r="S187"/>
    </row>
    <row r="188" spans="1:19" ht="15" customHeight="1" x14ac:dyDescent="0.25">
      <c r="A188" s="7" t="s">
        <v>281</v>
      </c>
      <c r="B188" s="1" t="s">
        <v>92</v>
      </c>
      <c r="C188" s="2">
        <v>42136</v>
      </c>
      <c r="D188" s="4">
        <v>20</v>
      </c>
      <c r="E188" s="1">
        <v>5</v>
      </c>
      <c r="F188" s="1">
        <v>2015</v>
      </c>
      <c r="G188" s="8">
        <v>655266.43999999983</v>
      </c>
      <c r="H188" s="4">
        <v>10473</v>
      </c>
      <c r="I188" s="1" t="s">
        <v>93</v>
      </c>
      <c r="J188" s="1">
        <v>50</v>
      </c>
      <c r="K188" s="3">
        <v>3994.04</v>
      </c>
      <c r="L188" s="3">
        <v>79.880799999999994</v>
      </c>
      <c r="M188" s="1">
        <v>54.15</v>
      </c>
      <c r="N188" s="3">
        <v>-25.730799999999995</v>
      </c>
      <c r="O188" s="3">
        <v>-1286.5399999999997</v>
      </c>
      <c r="P188" s="4" t="s">
        <v>6</v>
      </c>
      <c r="Q188" s="5" t="s">
        <v>44</v>
      </c>
      <c r="R188"/>
      <c r="S188"/>
    </row>
    <row r="189" spans="1:19" ht="15" customHeight="1" x14ac:dyDescent="0.25">
      <c r="A189" s="7" t="s">
        <v>282</v>
      </c>
      <c r="B189" s="1" t="s">
        <v>92</v>
      </c>
      <c r="C189" s="2">
        <v>42136</v>
      </c>
      <c r="D189" s="4">
        <v>20</v>
      </c>
      <c r="E189" s="1">
        <v>5</v>
      </c>
      <c r="F189" s="1">
        <v>2015</v>
      </c>
      <c r="G189" s="8">
        <v>655266.43999999983</v>
      </c>
      <c r="H189" s="4">
        <v>10473</v>
      </c>
      <c r="I189" s="1" t="s">
        <v>93</v>
      </c>
      <c r="J189" s="1">
        <v>64</v>
      </c>
      <c r="K189" s="3">
        <v>2755.37</v>
      </c>
      <c r="L189" s="3">
        <v>43.052656249999998</v>
      </c>
      <c r="M189" s="1">
        <v>28.78</v>
      </c>
      <c r="N189" s="3">
        <v>-14.272656249999997</v>
      </c>
      <c r="O189" s="3">
        <v>-913.44999999999982</v>
      </c>
      <c r="P189" s="4" t="s">
        <v>6</v>
      </c>
      <c r="Q189" s="5" t="s">
        <v>44</v>
      </c>
      <c r="R189"/>
      <c r="S189"/>
    </row>
    <row r="190" spans="1:19" ht="15" customHeight="1" x14ac:dyDescent="0.25">
      <c r="A190" s="7" t="s">
        <v>283</v>
      </c>
      <c r="B190" s="1" t="s">
        <v>92</v>
      </c>
      <c r="C190" s="2">
        <v>42136</v>
      </c>
      <c r="D190" s="4">
        <v>20</v>
      </c>
      <c r="E190" s="1">
        <v>5</v>
      </c>
      <c r="F190" s="1">
        <v>2015</v>
      </c>
      <c r="G190" s="8">
        <v>655266.43999999983</v>
      </c>
      <c r="H190" s="4">
        <v>10473</v>
      </c>
      <c r="I190" s="1" t="s">
        <v>93</v>
      </c>
      <c r="J190" s="1">
        <v>81</v>
      </c>
      <c r="K190" s="3">
        <v>5816.22</v>
      </c>
      <c r="L190" s="3">
        <v>71.805185185185195</v>
      </c>
      <c r="M190" s="1">
        <v>44.29</v>
      </c>
      <c r="N190" s="3">
        <v>-27.515185185185196</v>
      </c>
      <c r="O190" s="3">
        <v>-2228.7300000000009</v>
      </c>
      <c r="P190" s="4" t="s">
        <v>6</v>
      </c>
      <c r="Q190" s="5" t="s">
        <v>44</v>
      </c>
      <c r="R190"/>
      <c r="S190"/>
    </row>
    <row r="191" spans="1:19" ht="15" customHeight="1" x14ac:dyDescent="0.25">
      <c r="A191" s="7" t="s">
        <v>284</v>
      </c>
      <c r="B191" s="1" t="s">
        <v>92</v>
      </c>
      <c r="C191" s="2">
        <v>42136</v>
      </c>
      <c r="D191" s="4">
        <v>20</v>
      </c>
      <c r="E191" s="1">
        <v>5</v>
      </c>
      <c r="F191" s="1">
        <v>2015</v>
      </c>
      <c r="G191" s="8">
        <v>655266.43999999983</v>
      </c>
      <c r="H191" s="4">
        <v>10473</v>
      </c>
      <c r="I191" s="1" t="s">
        <v>93</v>
      </c>
      <c r="J191" s="1">
        <v>60</v>
      </c>
      <c r="K191" s="3">
        <v>1679.88</v>
      </c>
      <c r="L191" s="3">
        <v>27.998000000000001</v>
      </c>
      <c r="M191" s="1">
        <v>23.68</v>
      </c>
      <c r="N191" s="3">
        <v>-4.3180000000000014</v>
      </c>
      <c r="O191" s="3">
        <v>-259.0800000000001</v>
      </c>
      <c r="P191" s="4" t="s">
        <v>6</v>
      </c>
      <c r="Q191" s="5" t="s">
        <v>44</v>
      </c>
      <c r="R191"/>
      <c r="S191"/>
    </row>
    <row r="192" spans="1:19" ht="15" customHeight="1" x14ac:dyDescent="0.25">
      <c r="A192" s="7" t="s">
        <v>285</v>
      </c>
      <c r="B192" s="1" t="s">
        <v>92</v>
      </c>
      <c r="C192" s="2">
        <v>42136</v>
      </c>
      <c r="D192" s="4">
        <v>20</v>
      </c>
      <c r="E192" s="1">
        <v>5</v>
      </c>
      <c r="F192" s="1">
        <v>2015</v>
      </c>
      <c r="G192" s="8">
        <v>655266.43999999983</v>
      </c>
      <c r="H192" s="4">
        <v>10473</v>
      </c>
      <c r="I192" s="1" t="s">
        <v>93</v>
      </c>
      <c r="J192" s="1">
        <v>4</v>
      </c>
      <c r="K192" s="3">
        <v>524.57000000000005</v>
      </c>
      <c r="L192" s="3">
        <v>131.14250000000001</v>
      </c>
      <c r="M192" s="1">
        <v>92.71</v>
      </c>
      <c r="N192" s="3">
        <v>-38.432500000000019</v>
      </c>
      <c r="O192" s="3">
        <v>-153.73000000000008</v>
      </c>
      <c r="P192" s="4" t="s">
        <v>6</v>
      </c>
      <c r="Q192" s="5" t="s">
        <v>44</v>
      </c>
      <c r="R192"/>
      <c r="S192"/>
    </row>
    <row r="193" spans="1:19" ht="15" customHeight="1" x14ac:dyDescent="0.25">
      <c r="A193" s="7" t="s">
        <v>286</v>
      </c>
      <c r="B193" s="1" t="s">
        <v>92</v>
      </c>
      <c r="C193" s="2">
        <v>42136</v>
      </c>
      <c r="D193" s="4">
        <v>20</v>
      </c>
      <c r="E193" s="1">
        <v>5</v>
      </c>
      <c r="F193" s="1">
        <v>2015</v>
      </c>
      <c r="G193" s="8">
        <v>655266.43999999983</v>
      </c>
      <c r="H193" s="4">
        <v>10473</v>
      </c>
      <c r="I193" s="1" t="s">
        <v>93</v>
      </c>
      <c r="J193" s="1">
        <v>12</v>
      </c>
      <c r="K193" s="3">
        <v>1573.84</v>
      </c>
      <c r="L193" s="3">
        <v>131.15333333333334</v>
      </c>
      <c r="M193" s="1">
        <v>92.71</v>
      </c>
      <c r="N193" s="3">
        <v>-38.443333333333342</v>
      </c>
      <c r="O193" s="3">
        <v>-461.32000000000011</v>
      </c>
      <c r="P193" s="4" t="s">
        <v>6</v>
      </c>
      <c r="Q193" s="5" t="s">
        <v>44</v>
      </c>
      <c r="R193"/>
      <c r="S193"/>
    </row>
    <row r="194" spans="1:19" ht="15" customHeight="1" x14ac:dyDescent="0.25">
      <c r="A194" s="7" t="s">
        <v>287</v>
      </c>
      <c r="B194" s="1" t="s">
        <v>92</v>
      </c>
      <c r="C194" s="2">
        <v>42136</v>
      </c>
      <c r="D194" s="4">
        <v>20</v>
      </c>
      <c r="E194" s="1">
        <v>5</v>
      </c>
      <c r="F194" s="1">
        <v>2015</v>
      </c>
      <c r="G194" s="8">
        <v>655266.43999999983</v>
      </c>
      <c r="H194" s="4">
        <v>10473</v>
      </c>
      <c r="I194" s="1" t="s">
        <v>93</v>
      </c>
      <c r="J194" s="1">
        <v>130</v>
      </c>
      <c r="K194" s="3">
        <v>10336.200000000001</v>
      </c>
      <c r="L194" s="3">
        <v>79.509230769230768</v>
      </c>
      <c r="M194" s="1">
        <v>54.15</v>
      </c>
      <c r="N194" s="3">
        <v>-25.35923076923077</v>
      </c>
      <c r="O194" s="3">
        <v>-3296.7000000000003</v>
      </c>
      <c r="P194" s="4" t="s">
        <v>6</v>
      </c>
      <c r="Q194" s="5" t="s">
        <v>44</v>
      </c>
      <c r="R194"/>
      <c r="S194"/>
    </row>
    <row r="195" spans="1:19" ht="15" customHeight="1" x14ac:dyDescent="0.25">
      <c r="A195" s="7" t="s">
        <v>288</v>
      </c>
      <c r="B195" s="1" t="s">
        <v>92</v>
      </c>
      <c r="C195" s="2">
        <v>42136</v>
      </c>
      <c r="D195" s="4">
        <v>20</v>
      </c>
      <c r="E195" s="1">
        <v>5</v>
      </c>
      <c r="F195" s="1">
        <v>2015</v>
      </c>
      <c r="G195" s="8">
        <v>655266.43999999983</v>
      </c>
      <c r="H195" s="4">
        <v>10473</v>
      </c>
      <c r="I195" s="1" t="s">
        <v>93</v>
      </c>
      <c r="J195" s="1">
        <v>5</v>
      </c>
      <c r="K195" s="3">
        <v>393.34</v>
      </c>
      <c r="L195" s="3">
        <v>78.667999999999992</v>
      </c>
      <c r="M195" s="1">
        <v>54.15</v>
      </c>
      <c r="N195" s="3">
        <v>-24.517999999999994</v>
      </c>
      <c r="O195" s="3">
        <v>-122.58999999999997</v>
      </c>
      <c r="P195" s="4" t="s">
        <v>6</v>
      </c>
      <c r="Q195" s="5" t="s">
        <v>44</v>
      </c>
      <c r="R195"/>
      <c r="S195"/>
    </row>
    <row r="196" spans="1:19" ht="15" customHeight="1" x14ac:dyDescent="0.25">
      <c r="A196" s="7" t="s">
        <v>289</v>
      </c>
      <c r="B196" s="1" t="s">
        <v>92</v>
      </c>
      <c r="C196" s="2">
        <v>42136</v>
      </c>
      <c r="D196" s="4">
        <v>20</v>
      </c>
      <c r="E196" s="1">
        <v>5</v>
      </c>
      <c r="F196" s="1">
        <v>2015</v>
      </c>
      <c r="G196" s="8">
        <v>655266.43999999983</v>
      </c>
      <c r="H196" s="4">
        <v>10473</v>
      </c>
      <c r="I196" s="1" t="s">
        <v>93</v>
      </c>
      <c r="J196" s="1">
        <v>240</v>
      </c>
      <c r="K196" s="3">
        <v>7428.8</v>
      </c>
      <c r="L196" s="3">
        <v>30.953333333333333</v>
      </c>
      <c r="M196" s="1">
        <v>25.33</v>
      </c>
      <c r="N196" s="3">
        <v>-5.6233333333333348</v>
      </c>
      <c r="O196" s="3">
        <v>-1349.6000000000004</v>
      </c>
      <c r="P196" s="4" t="s">
        <v>6</v>
      </c>
      <c r="Q196" s="5" t="s">
        <v>44</v>
      </c>
      <c r="R196"/>
      <c r="S196"/>
    </row>
    <row r="197" spans="1:19" ht="15" customHeight="1" x14ac:dyDescent="0.25">
      <c r="A197" s="7" t="s">
        <v>290</v>
      </c>
      <c r="B197" s="1" t="s">
        <v>92</v>
      </c>
      <c r="C197" s="2">
        <v>42136</v>
      </c>
      <c r="D197" s="4">
        <v>20</v>
      </c>
      <c r="E197" s="1">
        <v>5</v>
      </c>
      <c r="F197" s="1">
        <v>2015</v>
      </c>
      <c r="G197" s="8">
        <v>655266.43999999983</v>
      </c>
      <c r="H197" s="4">
        <v>10473</v>
      </c>
      <c r="I197" s="1" t="s">
        <v>93</v>
      </c>
      <c r="J197" s="1">
        <v>32</v>
      </c>
      <c r="K197" s="3">
        <v>1318</v>
      </c>
      <c r="L197" s="3">
        <v>41.1875</v>
      </c>
      <c r="M197" s="1">
        <v>28.78</v>
      </c>
      <c r="N197" s="3">
        <v>-12.407499999999999</v>
      </c>
      <c r="O197" s="3">
        <v>-397.03999999999996</v>
      </c>
      <c r="P197" s="4" t="s">
        <v>6</v>
      </c>
      <c r="Q197" s="5" t="s">
        <v>44</v>
      </c>
      <c r="R197"/>
      <c r="S197"/>
    </row>
    <row r="198" spans="1:19" ht="15" customHeight="1" x14ac:dyDescent="0.25">
      <c r="A198" s="7" t="s">
        <v>291</v>
      </c>
      <c r="B198" s="1" t="s">
        <v>92</v>
      </c>
      <c r="C198" s="2">
        <v>42136</v>
      </c>
      <c r="D198" s="4">
        <v>20</v>
      </c>
      <c r="E198" s="1">
        <v>5</v>
      </c>
      <c r="F198" s="1">
        <v>2015</v>
      </c>
      <c r="G198" s="8">
        <v>655266.43999999983</v>
      </c>
      <c r="H198" s="4">
        <v>10473</v>
      </c>
      <c r="I198" s="1" t="s">
        <v>93</v>
      </c>
      <c r="J198" s="1">
        <v>60</v>
      </c>
      <c r="K198" s="3">
        <v>1659.75</v>
      </c>
      <c r="L198" s="3">
        <v>27.662500000000001</v>
      </c>
      <c r="M198" s="1">
        <v>23.68</v>
      </c>
      <c r="N198" s="3">
        <v>-3.9825000000000017</v>
      </c>
      <c r="O198" s="3">
        <v>-238.9500000000001</v>
      </c>
      <c r="P198" s="4" t="s">
        <v>6</v>
      </c>
      <c r="Q198" s="5" t="s">
        <v>44</v>
      </c>
      <c r="R198"/>
      <c r="S198"/>
    </row>
    <row r="199" spans="1:19" ht="15" customHeight="1" x14ac:dyDescent="0.25">
      <c r="A199" s="7" t="s">
        <v>292</v>
      </c>
      <c r="B199" s="1" t="s">
        <v>92</v>
      </c>
      <c r="C199" s="2">
        <v>42136</v>
      </c>
      <c r="D199" s="4">
        <v>20</v>
      </c>
      <c r="E199" s="1">
        <v>5</v>
      </c>
      <c r="F199" s="1">
        <v>2015</v>
      </c>
      <c r="G199" s="8">
        <v>655266.43999999983</v>
      </c>
      <c r="H199" s="4">
        <v>10473</v>
      </c>
      <c r="I199" s="1" t="s">
        <v>93</v>
      </c>
      <c r="J199" s="1">
        <v>80</v>
      </c>
      <c r="K199" s="3">
        <v>2476.27</v>
      </c>
      <c r="L199" s="3">
        <v>30.953375000000001</v>
      </c>
      <c r="M199" s="1">
        <v>25.33</v>
      </c>
      <c r="N199" s="3">
        <v>-5.6233750000000029</v>
      </c>
      <c r="O199" s="3">
        <v>-449.87000000000023</v>
      </c>
      <c r="P199" s="4" t="s">
        <v>6</v>
      </c>
      <c r="Q199" s="5" t="s">
        <v>44</v>
      </c>
      <c r="R199"/>
      <c r="S199"/>
    </row>
    <row r="200" spans="1:19" ht="15" customHeight="1" x14ac:dyDescent="0.25">
      <c r="A200" s="7" t="s">
        <v>293</v>
      </c>
      <c r="B200" s="1" t="s">
        <v>92</v>
      </c>
      <c r="C200" s="2">
        <v>42136</v>
      </c>
      <c r="D200" s="4">
        <v>20</v>
      </c>
      <c r="E200" s="1">
        <v>5</v>
      </c>
      <c r="F200" s="1">
        <v>2015</v>
      </c>
      <c r="G200" s="8">
        <v>655266.43999999983</v>
      </c>
      <c r="H200" s="4">
        <v>10473</v>
      </c>
      <c r="I200" s="1" t="s">
        <v>93</v>
      </c>
      <c r="J200" s="1">
        <v>40</v>
      </c>
      <c r="K200" s="3">
        <v>1254.0899999999999</v>
      </c>
      <c r="L200" s="3">
        <v>31.352249999999998</v>
      </c>
      <c r="M200" s="1">
        <v>25.33</v>
      </c>
      <c r="N200" s="3">
        <v>-6.0222499999999997</v>
      </c>
      <c r="O200" s="3">
        <v>-240.89</v>
      </c>
      <c r="P200" s="4" t="s">
        <v>6</v>
      </c>
      <c r="Q200" s="5" t="s">
        <v>44</v>
      </c>
      <c r="R200"/>
      <c r="S200"/>
    </row>
    <row r="201" spans="1:19" ht="15" customHeight="1" x14ac:dyDescent="0.25">
      <c r="A201" s="7" t="s">
        <v>294</v>
      </c>
      <c r="B201" s="1" t="s">
        <v>92</v>
      </c>
      <c r="C201" s="2">
        <v>42136</v>
      </c>
      <c r="D201" s="4">
        <v>20</v>
      </c>
      <c r="E201" s="1">
        <v>5</v>
      </c>
      <c r="F201" s="1">
        <v>2015</v>
      </c>
      <c r="G201" s="8">
        <v>655266.43999999983</v>
      </c>
      <c r="H201" s="4">
        <v>10473</v>
      </c>
      <c r="I201" s="1" t="s">
        <v>93</v>
      </c>
      <c r="J201" s="1">
        <v>291</v>
      </c>
      <c r="K201" s="3">
        <v>11985.59</v>
      </c>
      <c r="L201" s="3">
        <v>41.187594501718216</v>
      </c>
      <c r="M201" s="1">
        <v>28.78</v>
      </c>
      <c r="N201" s="3">
        <v>-12.407594501718215</v>
      </c>
      <c r="O201" s="3">
        <v>-3610.6100000000006</v>
      </c>
      <c r="P201" s="4" t="s">
        <v>6</v>
      </c>
      <c r="Q201" s="5" t="s">
        <v>44</v>
      </c>
      <c r="R201"/>
      <c r="S201"/>
    </row>
    <row r="202" spans="1:19" ht="15" customHeight="1" x14ac:dyDescent="0.25">
      <c r="A202" s="7" t="s">
        <v>295</v>
      </c>
      <c r="B202" s="1" t="s">
        <v>92</v>
      </c>
      <c r="C202" s="2">
        <v>42136</v>
      </c>
      <c r="D202" s="4">
        <v>20</v>
      </c>
      <c r="E202" s="1">
        <v>5</v>
      </c>
      <c r="F202" s="1">
        <v>2015</v>
      </c>
      <c r="G202" s="8">
        <v>655266.43999999983</v>
      </c>
      <c r="H202" s="4">
        <v>10473</v>
      </c>
      <c r="I202" s="1" t="s">
        <v>93</v>
      </c>
      <c r="J202" s="1">
        <v>27</v>
      </c>
      <c r="K202" s="3">
        <v>1938.74</v>
      </c>
      <c r="L202" s="3">
        <v>71.805185185185181</v>
      </c>
      <c r="M202" s="1">
        <v>44.29</v>
      </c>
      <c r="N202" s="3">
        <v>-27.515185185185182</v>
      </c>
      <c r="O202" s="3">
        <v>-742.90999999999985</v>
      </c>
      <c r="P202" s="4" t="s">
        <v>6</v>
      </c>
      <c r="Q202" s="5" t="s">
        <v>44</v>
      </c>
      <c r="R202"/>
      <c r="S202"/>
    </row>
    <row r="203" spans="1:19" ht="15" customHeight="1" x14ac:dyDescent="0.25">
      <c r="A203" s="7" t="s">
        <v>296</v>
      </c>
      <c r="B203" s="1" t="s">
        <v>92</v>
      </c>
      <c r="C203" s="2">
        <v>42136</v>
      </c>
      <c r="D203" s="4">
        <v>20</v>
      </c>
      <c r="E203" s="1">
        <v>5</v>
      </c>
      <c r="F203" s="1">
        <v>2015</v>
      </c>
      <c r="G203" s="8">
        <v>655266.43999999983</v>
      </c>
      <c r="H203" s="4">
        <v>10473</v>
      </c>
      <c r="I203" s="1" t="s">
        <v>93</v>
      </c>
      <c r="J203" s="1">
        <v>32</v>
      </c>
      <c r="K203" s="3">
        <v>4196.8999999999996</v>
      </c>
      <c r="L203" s="3">
        <v>131.15312499999999</v>
      </c>
      <c r="M203" s="1">
        <v>92.71</v>
      </c>
      <c r="N203" s="3">
        <v>-38.443124999999995</v>
      </c>
      <c r="O203" s="3">
        <v>-1230.1799999999998</v>
      </c>
      <c r="P203" s="4" t="s">
        <v>6</v>
      </c>
      <c r="Q203" s="5" t="s">
        <v>44</v>
      </c>
      <c r="R203"/>
      <c r="S203"/>
    </row>
    <row r="204" spans="1:19" ht="15" customHeight="1" x14ac:dyDescent="0.25">
      <c r="A204" s="7" t="s">
        <v>297</v>
      </c>
      <c r="B204" s="1" t="s">
        <v>92</v>
      </c>
      <c r="C204" s="2">
        <v>42136</v>
      </c>
      <c r="D204" s="4">
        <v>20</v>
      </c>
      <c r="E204" s="1">
        <v>5</v>
      </c>
      <c r="F204" s="1">
        <v>2015</v>
      </c>
      <c r="G204" s="8">
        <v>655266.43999999983</v>
      </c>
      <c r="H204" s="4">
        <v>10473</v>
      </c>
      <c r="I204" s="1" t="s">
        <v>93</v>
      </c>
      <c r="J204" s="1">
        <v>24</v>
      </c>
      <c r="K204" s="3">
        <v>3185.25</v>
      </c>
      <c r="L204" s="3">
        <v>132.71875</v>
      </c>
      <c r="M204" s="1">
        <v>92.14</v>
      </c>
      <c r="N204" s="3">
        <v>-40.578749999999999</v>
      </c>
      <c r="O204" s="3">
        <v>-973.89</v>
      </c>
      <c r="P204" s="4" t="s">
        <v>6</v>
      </c>
      <c r="Q204" s="5" t="s">
        <v>44</v>
      </c>
      <c r="R204"/>
      <c r="S204"/>
    </row>
    <row r="205" spans="1:19" ht="15" customHeight="1" x14ac:dyDescent="0.25">
      <c r="A205" s="7" t="s">
        <v>298</v>
      </c>
      <c r="B205" s="1" t="s">
        <v>92</v>
      </c>
      <c r="C205" s="2">
        <v>42136</v>
      </c>
      <c r="D205" s="4">
        <v>20</v>
      </c>
      <c r="E205" s="1">
        <v>5</v>
      </c>
      <c r="F205" s="1">
        <v>2015</v>
      </c>
      <c r="G205" s="8">
        <v>655266.43999999983</v>
      </c>
      <c r="H205" s="4">
        <v>10473</v>
      </c>
      <c r="I205" s="1" t="s">
        <v>93</v>
      </c>
      <c r="J205" s="1">
        <v>108</v>
      </c>
      <c r="K205" s="3">
        <v>8627.1299999999992</v>
      </c>
      <c r="L205" s="3">
        <v>79.880833333333328</v>
      </c>
      <c r="M205" s="1">
        <v>54.15</v>
      </c>
      <c r="N205" s="3">
        <v>-25.730833333333329</v>
      </c>
      <c r="O205" s="3">
        <v>-2778.9299999999994</v>
      </c>
      <c r="P205" s="4" t="s">
        <v>6</v>
      </c>
      <c r="Q205" s="5" t="s">
        <v>44</v>
      </c>
      <c r="R205"/>
      <c r="S205"/>
    </row>
    <row r="206" spans="1:19" ht="15" customHeight="1" x14ac:dyDescent="0.25">
      <c r="A206" s="7" t="s">
        <v>299</v>
      </c>
      <c r="B206" s="1" t="s">
        <v>92</v>
      </c>
      <c r="C206" s="2">
        <v>42136</v>
      </c>
      <c r="D206" s="4">
        <v>20</v>
      </c>
      <c r="E206" s="1">
        <v>5</v>
      </c>
      <c r="F206" s="1">
        <v>2015</v>
      </c>
      <c r="G206" s="8">
        <v>655266.43999999983</v>
      </c>
      <c r="H206" s="4">
        <v>10473</v>
      </c>
      <c r="I206" s="1" t="s">
        <v>93</v>
      </c>
      <c r="J206" s="1">
        <v>240</v>
      </c>
      <c r="K206" s="3">
        <v>6638.97</v>
      </c>
      <c r="L206" s="3">
        <v>27.662375000000001</v>
      </c>
      <c r="M206" s="1">
        <v>23.68</v>
      </c>
      <c r="N206" s="3">
        <v>-3.9823750000000011</v>
      </c>
      <c r="O206" s="3">
        <v>-955.77000000000021</v>
      </c>
      <c r="P206" s="4" t="s">
        <v>6</v>
      </c>
      <c r="Q206" s="5" t="s">
        <v>44</v>
      </c>
      <c r="R206"/>
      <c r="S206"/>
    </row>
    <row r="207" spans="1:19" ht="15" customHeight="1" x14ac:dyDescent="0.25">
      <c r="A207" s="7" t="s">
        <v>300</v>
      </c>
      <c r="B207" s="1" t="s">
        <v>92</v>
      </c>
      <c r="C207" s="2">
        <v>42136</v>
      </c>
      <c r="D207" s="4">
        <v>20</v>
      </c>
      <c r="E207" s="1">
        <v>5</v>
      </c>
      <c r="F207" s="1">
        <v>2015</v>
      </c>
      <c r="G207" s="8">
        <v>655266.43999999983</v>
      </c>
      <c r="H207" s="4">
        <v>10473</v>
      </c>
      <c r="I207" s="1" t="s">
        <v>93</v>
      </c>
      <c r="J207" s="1">
        <v>81</v>
      </c>
      <c r="K207" s="3">
        <v>6372.15</v>
      </c>
      <c r="L207" s="3">
        <v>78.668518518518511</v>
      </c>
      <c r="M207" s="1">
        <v>54.15</v>
      </c>
      <c r="N207" s="3">
        <v>-24.518518518518512</v>
      </c>
      <c r="O207" s="3">
        <v>-1985.9999999999995</v>
      </c>
      <c r="P207" s="4" t="s">
        <v>6</v>
      </c>
      <c r="Q207" s="5" t="s">
        <v>44</v>
      </c>
      <c r="R207"/>
      <c r="S207"/>
    </row>
    <row r="208" spans="1:19" ht="15" customHeight="1" x14ac:dyDescent="0.25">
      <c r="A208" s="7" t="s">
        <v>301</v>
      </c>
      <c r="B208" s="1" t="s">
        <v>92</v>
      </c>
      <c r="C208" s="2">
        <v>42136</v>
      </c>
      <c r="D208" s="4">
        <v>20</v>
      </c>
      <c r="E208" s="1">
        <v>5</v>
      </c>
      <c r="F208" s="1">
        <v>2015</v>
      </c>
      <c r="G208" s="8">
        <v>655266.43999999983</v>
      </c>
      <c r="H208" s="4">
        <v>10473</v>
      </c>
      <c r="I208" s="1" t="s">
        <v>93</v>
      </c>
      <c r="J208" s="1">
        <v>32</v>
      </c>
      <c r="K208" s="3">
        <v>1377.69</v>
      </c>
      <c r="L208" s="3">
        <v>43.052812500000002</v>
      </c>
      <c r="M208" s="1">
        <v>28.78</v>
      </c>
      <c r="N208" s="3">
        <v>-14.272812500000001</v>
      </c>
      <c r="O208" s="3">
        <v>-456.73</v>
      </c>
      <c r="P208" s="4" t="s">
        <v>6</v>
      </c>
      <c r="Q208" s="5" t="s">
        <v>44</v>
      </c>
      <c r="R208"/>
      <c r="S208"/>
    </row>
    <row r="209" spans="1:19" ht="15" customHeight="1" x14ac:dyDescent="0.25">
      <c r="A209" s="7" t="s">
        <v>302</v>
      </c>
      <c r="B209" s="1" t="s">
        <v>92</v>
      </c>
      <c r="C209" s="2">
        <v>42136</v>
      </c>
      <c r="D209" s="4">
        <v>20</v>
      </c>
      <c r="E209" s="1">
        <v>5</v>
      </c>
      <c r="F209" s="1">
        <v>2015</v>
      </c>
      <c r="G209" s="8">
        <v>655266.43999999983</v>
      </c>
      <c r="H209" s="4">
        <v>10473</v>
      </c>
      <c r="I209" s="1" t="s">
        <v>93</v>
      </c>
      <c r="J209" s="1">
        <v>8</v>
      </c>
      <c r="K209" s="3">
        <v>1049.23</v>
      </c>
      <c r="L209" s="3">
        <v>131.15375</v>
      </c>
      <c r="M209" s="1">
        <v>92.71</v>
      </c>
      <c r="N209" s="3">
        <v>-38.443750000000009</v>
      </c>
      <c r="O209" s="3">
        <v>-307.55000000000007</v>
      </c>
      <c r="P209" s="4" t="s">
        <v>6</v>
      </c>
      <c r="Q209" s="5" t="s">
        <v>44</v>
      </c>
      <c r="R209"/>
      <c r="S209"/>
    </row>
    <row r="210" spans="1:19" ht="15" customHeight="1" x14ac:dyDescent="0.25">
      <c r="A210" s="7" t="s">
        <v>303</v>
      </c>
      <c r="B210" s="1" t="s">
        <v>92</v>
      </c>
      <c r="C210" s="2">
        <v>42136</v>
      </c>
      <c r="D210" s="4">
        <v>20</v>
      </c>
      <c r="E210" s="1">
        <v>5</v>
      </c>
      <c r="F210" s="1">
        <v>2015</v>
      </c>
      <c r="G210" s="8">
        <v>655266.43999999983</v>
      </c>
      <c r="H210" s="4">
        <v>10473</v>
      </c>
      <c r="I210" s="1" t="s">
        <v>93</v>
      </c>
      <c r="J210" s="1">
        <v>128</v>
      </c>
      <c r="K210" s="3">
        <v>6147.27</v>
      </c>
      <c r="L210" s="3">
        <v>48.025546875000003</v>
      </c>
      <c r="M210" s="1">
        <v>30.58</v>
      </c>
      <c r="N210" s="3">
        <v>-17.445546875000005</v>
      </c>
      <c r="O210" s="3">
        <v>-2233.0300000000007</v>
      </c>
      <c r="P210" s="4" t="s">
        <v>6</v>
      </c>
      <c r="Q210" s="5" t="s">
        <v>44</v>
      </c>
      <c r="R210"/>
      <c r="S210"/>
    </row>
    <row r="211" spans="1:19" ht="15" customHeight="1" x14ac:dyDescent="0.25">
      <c r="A211" s="7" t="s">
        <v>304</v>
      </c>
      <c r="B211" s="1" t="s">
        <v>92</v>
      </c>
      <c r="C211" s="2">
        <v>42136</v>
      </c>
      <c r="D211" s="4">
        <v>20</v>
      </c>
      <c r="E211" s="1">
        <v>5</v>
      </c>
      <c r="F211" s="1">
        <v>2015</v>
      </c>
      <c r="G211" s="8">
        <v>655266.43999999983</v>
      </c>
      <c r="H211" s="4">
        <v>10473</v>
      </c>
      <c r="I211" s="1" t="s">
        <v>93</v>
      </c>
      <c r="J211" s="1">
        <v>96</v>
      </c>
      <c r="K211" s="3">
        <v>4610.46</v>
      </c>
      <c r="L211" s="3">
        <v>48.025624999999998</v>
      </c>
      <c r="M211" s="1">
        <v>30.58</v>
      </c>
      <c r="N211" s="3">
        <v>-17.445625</v>
      </c>
      <c r="O211" s="3">
        <v>-1674.78</v>
      </c>
      <c r="P211" s="4" t="s">
        <v>6</v>
      </c>
      <c r="Q211" s="5" t="s">
        <v>44</v>
      </c>
      <c r="R211"/>
      <c r="S211"/>
    </row>
    <row r="212" spans="1:19" ht="15" customHeight="1" x14ac:dyDescent="0.25">
      <c r="A212" s="7" t="s">
        <v>305</v>
      </c>
      <c r="B212" s="1" t="s">
        <v>92</v>
      </c>
      <c r="C212" s="2">
        <v>42136</v>
      </c>
      <c r="D212" s="4">
        <v>20</v>
      </c>
      <c r="E212" s="1">
        <v>5</v>
      </c>
      <c r="F212" s="1">
        <v>2015</v>
      </c>
      <c r="G212" s="8">
        <v>655266.43999999983</v>
      </c>
      <c r="H212" s="4">
        <v>10473</v>
      </c>
      <c r="I212" s="1" t="s">
        <v>93</v>
      </c>
      <c r="J212" s="1">
        <v>224</v>
      </c>
      <c r="K212" s="3">
        <v>10757.72</v>
      </c>
      <c r="L212" s="3">
        <v>48.025535714285709</v>
      </c>
      <c r="M212" s="1">
        <v>30.58</v>
      </c>
      <c r="N212" s="3">
        <v>-17.445535714285711</v>
      </c>
      <c r="O212" s="3">
        <v>-3907.7999999999993</v>
      </c>
      <c r="P212" s="4" t="s">
        <v>6</v>
      </c>
      <c r="Q212" s="5" t="s">
        <v>44</v>
      </c>
      <c r="R212"/>
      <c r="S212"/>
    </row>
    <row r="213" spans="1:19" ht="15" customHeight="1" x14ac:dyDescent="0.25">
      <c r="A213" s="7" t="s">
        <v>306</v>
      </c>
      <c r="B213" s="1" t="s">
        <v>92</v>
      </c>
      <c r="C213" s="2">
        <v>42136</v>
      </c>
      <c r="D213" s="4">
        <v>20</v>
      </c>
      <c r="E213" s="1">
        <v>5</v>
      </c>
      <c r="F213" s="1">
        <v>2015</v>
      </c>
      <c r="G213" s="8">
        <v>655266.43999999983</v>
      </c>
      <c r="H213" s="4">
        <v>10473</v>
      </c>
      <c r="I213" s="1" t="s">
        <v>93</v>
      </c>
      <c r="J213" s="1">
        <v>120</v>
      </c>
      <c r="K213" s="3">
        <v>3762.29</v>
      </c>
      <c r="L213" s="3">
        <v>31.352416666666667</v>
      </c>
      <c r="M213" s="1">
        <v>25.33</v>
      </c>
      <c r="N213" s="3">
        <v>-6.0224166666666683</v>
      </c>
      <c r="O213" s="3">
        <v>-722.69000000000017</v>
      </c>
      <c r="P213" s="4" t="s">
        <v>6</v>
      </c>
      <c r="Q213" s="5" t="s">
        <v>44</v>
      </c>
      <c r="R213"/>
      <c r="S213"/>
    </row>
    <row r="214" spans="1:19" ht="15" customHeight="1" x14ac:dyDescent="0.25">
      <c r="A214" s="7" t="s">
        <v>307</v>
      </c>
      <c r="B214" s="1" t="s">
        <v>92</v>
      </c>
      <c r="C214" s="2">
        <v>42136</v>
      </c>
      <c r="D214" s="4">
        <v>20</v>
      </c>
      <c r="E214" s="1">
        <v>5</v>
      </c>
      <c r="F214" s="1">
        <v>2015</v>
      </c>
      <c r="G214" s="8">
        <v>655266.43999999983</v>
      </c>
      <c r="H214" s="4">
        <v>10473</v>
      </c>
      <c r="I214" s="1" t="s">
        <v>93</v>
      </c>
      <c r="J214" s="1">
        <v>160</v>
      </c>
      <c r="K214" s="3">
        <v>7684.09</v>
      </c>
      <c r="L214" s="3">
        <v>48.025562499999999</v>
      </c>
      <c r="M214" s="1">
        <v>30.58</v>
      </c>
      <c r="N214" s="3">
        <v>-17.445562500000001</v>
      </c>
      <c r="O214" s="3">
        <v>-2791.29</v>
      </c>
      <c r="P214" s="4" t="s">
        <v>6</v>
      </c>
      <c r="Q214" s="5" t="s">
        <v>44</v>
      </c>
      <c r="R214"/>
      <c r="S214"/>
    </row>
    <row r="215" spans="1:19" ht="15" customHeight="1" x14ac:dyDescent="0.25">
      <c r="A215" s="7" t="s">
        <v>308</v>
      </c>
      <c r="B215" s="1" t="s">
        <v>92</v>
      </c>
      <c r="C215" s="2">
        <v>42136</v>
      </c>
      <c r="D215" s="4">
        <v>20</v>
      </c>
      <c r="E215" s="1">
        <v>5</v>
      </c>
      <c r="F215" s="1">
        <v>2015</v>
      </c>
      <c r="G215" s="8">
        <v>655266.43999999983</v>
      </c>
      <c r="H215" s="4">
        <v>10473</v>
      </c>
      <c r="I215" s="1" t="s">
        <v>93</v>
      </c>
      <c r="J215" s="1">
        <v>221</v>
      </c>
      <c r="K215" s="3">
        <v>9334.0499999999993</v>
      </c>
      <c r="L215" s="3">
        <v>42.23552036199095</v>
      </c>
      <c r="M215" s="1">
        <v>28.78</v>
      </c>
      <c r="N215" s="3">
        <v>-13.455520361990949</v>
      </c>
      <c r="O215" s="3">
        <v>-2973.6699999999996</v>
      </c>
      <c r="P215" s="4" t="s">
        <v>6</v>
      </c>
      <c r="Q215" s="5" t="s">
        <v>44</v>
      </c>
      <c r="R215"/>
      <c r="S215"/>
    </row>
    <row r="216" spans="1:19" ht="15" customHeight="1" x14ac:dyDescent="0.25">
      <c r="A216" s="7" t="s">
        <v>309</v>
      </c>
      <c r="B216" s="1" t="s">
        <v>92</v>
      </c>
      <c r="C216" s="2">
        <v>42136</v>
      </c>
      <c r="D216" s="4">
        <v>20</v>
      </c>
      <c r="E216" s="1">
        <v>5</v>
      </c>
      <c r="F216" s="1">
        <v>2015</v>
      </c>
      <c r="G216" s="8">
        <v>55180.490000000005</v>
      </c>
      <c r="H216" s="4">
        <v>10473</v>
      </c>
      <c r="I216" s="1" t="s">
        <v>93</v>
      </c>
      <c r="J216" s="1">
        <v>2535</v>
      </c>
      <c r="K216" s="3">
        <v>7326.15</v>
      </c>
      <c r="L216" s="3">
        <v>2.8899999999999997</v>
      </c>
      <c r="M216" s="1">
        <v>2.89</v>
      </c>
      <c r="N216" s="3">
        <v>0</v>
      </c>
      <c r="O216" s="3">
        <v>1.1257661469699087E-12</v>
      </c>
      <c r="P216" s="4" t="s">
        <v>7</v>
      </c>
      <c r="Q216" s="5" t="s">
        <v>55</v>
      </c>
      <c r="R216"/>
      <c r="S216"/>
    </row>
    <row r="217" spans="1:19" ht="15" customHeight="1" x14ac:dyDescent="0.25">
      <c r="A217" s="7" t="s">
        <v>310</v>
      </c>
      <c r="B217" s="1" t="s">
        <v>92</v>
      </c>
      <c r="C217" s="2">
        <v>42136</v>
      </c>
      <c r="D217" s="4">
        <v>20</v>
      </c>
      <c r="E217" s="1">
        <v>5</v>
      </c>
      <c r="F217" s="1">
        <v>2015</v>
      </c>
      <c r="G217" s="8">
        <v>27856.989999999998</v>
      </c>
      <c r="H217" s="4">
        <v>10473</v>
      </c>
      <c r="I217" s="1" t="s">
        <v>93</v>
      </c>
      <c r="J217" s="1">
        <v>1145</v>
      </c>
      <c r="K217" s="3">
        <v>3973.15</v>
      </c>
      <c r="L217" s="3">
        <v>3.47</v>
      </c>
      <c r="M217" s="1">
        <v>3.38</v>
      </c>
      <c r="N217" s="3">
        <v>-9.0000000000000302E-2</v>
      </c>
      <c r="O217" s="3">
        <v>-103.05000000000035</v>
      </c>
      <c r="P217" s="4" t="s">
        <v>7</v>
      </c>
      <c r="Q217" s="5" t="s">
        <v>55</v>
      </c>
      <c r="R217"/>
      <c r="S217"/>
    </row>
    <row r="218" spans="1:19" ht="15" customHeight="1" x14ac:dyDescent="0.25">
      <c r="A218" s="7" t="s">
        <v>311</v>
      </c>
      <c r="B218" s="1" t="s">
        <v>92</v>
      </c>
      <c r="C218" s="2">
        <v>42136</v>
      </c>
      <c r="D218" s="4">
        <v>20</v>
      </c>
      <c r="E218" s="1">
        <v>5</v>
      </c>
      <c r="F218" s="1">
        <v>2015</v>
      </c>
      <c r="G218" s="8">
        <v>3172</v>
      </c>
      <c r="H218" s="4">
        <v>10473</v>
      </c>
      <c r="I218" s="1" t="s">
        <v>93</v>
      </c>
      <c r="J218" s="1">
        <v>3000</v>
      </c>
      <c r="K218" s="3">
        <v>2874</v>
      </c>
      <c r="L218" s="3">
        <v>0.95799999999999996</v>
      </c>
      <c r="M218" s="1">
        <v>1.08</v>
      </c>
      <c r="N218" s="3">
        <v>0.12200000000000011</v>
      </c>
      <c r="O218" s="3">
        <v>366.00000000000034</v>
      </c>
      <c r="P218" s="4" t="s">
        <v>74</v>
      </c>
      <c r="Q218" s="5" t="s">
        <v>74</v>
      </c>
      <c r="R218"/>
      <c r="S218"/>
    </row>
    <row r="219" spans="1:19" ht="15" customHeight="1" x14ac:dyDescent="0.25">
      <c r="A219" s="7" t="s">
        <v>312</v>
      </c>
      <c r="B219" s="1" t="s">
        <v>92</v>
      </c>
      <c r="C219" s="2">
        <v>42136</v>
      </c>
      <c r="D219" s="4">
        <v>20</v>
      </c>
      <c r="E219" s="1">
        <v>5</v>
      </c>
      <c r="F219" s="1">
        <v>2015</v>
      </c>
      <c r="G219" s="8">
        <v>1358.9</v>
      </c>
      <c r="H219" s="4">
        <v>10473</v>
      </c>
      <c r="I219" s="1" t="s">
        <v>93</v>
      </c>
      <c r="J219" s="1">
        <v>1070</v>
      </c>
      <c r="K219" s="3">
        <v>1358.9</v>
      </c>
      <c r="L219" s="3">
        <v>1.27</v>
      </c>
      <c r="M219" s="1">
        <v>1.3</v>
      </c>
      <c r="N219" s="3">
        <v>3.0000000000000027E-2</v>
      </c>
      <c r="O219" s="3">
        <v>32.10000000000003</v>
      </c>
      <c r="P219" s="4" t="s">
        <v>5</v>
      </c>
      <c r="Q219" s="5" t="s">
        <v>66</v>
      </c>
      <c r="R219"/>
      <c r="S219"/>
    </row>
    <row r="220" spans="1:19" ht="15" customHeight="1" x14ac:dyDescent="0.25">
      <c r="A220" s="7" t="s">
        <v>313</v>
      </c>
      <c r="B220" s="1" t="s">
        <v>92</v>
      </c>
      <c r="C220" s="2">
        <v>42136</v>
      </c>
      <c r="D220" s="4">
        <v>20</v>
      </c>
      <c r="E220" s="1">
        <v>5</v>
      </c>
      <c r="F220" s="1">
        <v>2015</v>
      </c>
      <c r="G220" s="8">
        <v>236.93</v>
      </c>
      <c r="H220" s="4">
        <v>10473</v>
      </c>
      <c r="I220" s="1" t="s">
        <v>93</v>
      </c>
      <c r="J220" s="1">
        <v>19</v>
      </c>
      <c r="K220" s="3">
        <v>236.93</v>
      </c>
      <c r="L220" s="3">
        <v>12.47</v>
      </c>
      <c r="M220" s="1">
        <v>11.86</v>
      </c>
      <c r="N220" s="3">
        <v>-0.61000000000000121</v>
      </c>
      <c r="O220" s="3">
        <v>-11.590000000000023</v>
      </c>
      <c r="P220" s="4" t="s">
        <v>5</v>
      </c>
      <c r="Q220" s="5" t="s">
        <v>66</v>
      </c>
      <c r="R220"/>
      <c r="S220"/>
    </row>
    <row r="221" spans="1:19" ht="15" customHeight="1" x14ac:dyDescent="0.25">
      <c r="A221" s="7" t="s">
        <v>314</v>
      </c>
      <c r="B221" s="1" t="s">
        <v>92</v>
      </c>
      <c r="C221" s="2">
        <v>42136</v>
      </c>
      <c r="D221" s="4">
        <v>20</v>
      </c>
      <c r="E221" s="1">
        <v>5</v>
      </c>
      <c r="F221" s="1">
        <v>2015</v>
      </c>
      <c r="G221" s="8">
        <v>34150</v>
      </c>
      <c r="H221" s="4">
        <v>10473</v>
      </c>
      <c r="I221" s="1" t="s">
        <v>93</v>
      </c>
      <c r="J221" s="1">
        <v>1600</v>
      </c>
      <c r="K221" s="3">
        <v>7968</v>
      </c>
      <c r="L221" s="3">
        <v>4.9800000000000004</v>
      </c>
      <c r="M221" s="1">
        <v>5</v>
      </c>
      <c r="N221" s="3">
        <v>1.9999999999999574E-2</v>
      </c>
      <c r="O221" s="3">
        <v>31.999999999999318</v>
      </c>
      <c r="P221" s="4" t="s">
        <v>8</v>
      </c>
      <c r="Q221" s="5" t="s">
        <v>62</v>
      </c>
      <c r="R221"/>
      <c r="S221"/>
    </row>
    <row r="222" spans="1:19" ht="15" customHeight="1" x14ac:dyDescent="0.25">
      <c r="A222" s="7" t="s">
        <v>315</v>
      </c>
      <c r="B222" s="1" t="s">
        <v>92</v>
      </c>
      <c r="C222" s="2">
        <v>42136</v>
      </c>
      <c r="D222" s="4">
        <v>20</v>
      </c>
      <c r="E222" s="1">
        <v>5</v>
      </c>
      <c r="F222" s="1">
        <v>2015</v>
      </c>
      <c r="G222" s="8">
        <v>34150</v>
      </c>
      <c r="H222" s="4">
        <v>10473</v>
      </c>
      <c r="I222" s="1" t="s">
        <v>93</v>
      </c>
      <c r="J222" s="1">
        <v>100</v>
      </c>
      <c r="K222" s="3">
        <v>1980</v>
      </c>
      <c r="L222" s="3">
        <v>19.8</v>
      </c>
      <c r="M222" s="1">
        <v>12.85</v>
      </c>
      <c r="N222" s="3">
        <v>-6.9500000000000011</v>
      </c>
      <c r="O222" s="3">
        <v>-695.00000000000011</v>
      </c>
      <c r="P222" s="4" t="s">
        <v>8</v>
      </c>
      <c r="Q222" s="5" t="s">
        <v>62</v>
      </c>
      <c r="R222"/>
      <c r="S222"/>
    </row>
    <row r="223" spans="1:19" ht="15" customHeight="1" x14ac:dyDescent="0.25">
      <c r="A223" s="7" t="s">
        <v>316</v>
      </c>
      <c r="B223" s="1" t="s">
        <v>92</v>
      </c>
      <c r="C223" s="2">
        <v>42136</v>
      </c>
      <c r="D223" s="4">
        <v>20</v>
      </c>
      <c r="E223" s="1">
        <v>5</v>
      </c>
      <c r="F223" s="1">
        <v>2015</v>
      </c>
      <c r="G223" s="8">
        <v>3172</v>
      </c>
      <c r="H223" s="4">
        <v>10473</v>
      </c>
      <c r="I223" s="1" t="s">
        <v>93</v>
      </c>
      <c r="J223" s="1">
        <v>200</v>
      </c>
      <c r="K223" s="3">
        <v>298</v>
      </c>
      <c r="L223" s="3">
        <v>1.49</v>
      </c>
      <c r="M223" s="1">
        <v>0</v>
      </c>
      <c r="N223" s="3">
        <v>-1.49</v>
      </c>
      <c r="O223" s="3">
        <v>-298</v>
      </c>
      <c r="P223" s="4" t="s">
        <v>74</v>
      </c>
      <c r="Q223" s="5" t="s">
        <v>74</v>
      </c>
      <c r="R223"/>
      <c r="S223"/>
    </row>
    <row r="224" spans="1:19" ht="15" customHeight="1" x14ac:dyDescent="0.25">
      <c r="A224" s="7" t="s">
        <v>317</v>
      </c>
      <c r="B224" s="1" t="s">
        <v>92</v>
      </c>
      <c r="C224" s="2">
        <v>42136</v>
      </c>
      <c r="D224" s="4">
        <v>20</v>
      </c>
      <c r="E224" s="1">
        <v>5</v>
      </c>
      <c r="F224" s="1">
        <v>2015</v>
      </c>
      <c r="G224" s="8">
        <v>6797.21</v>
      </c>
      <c r="H224" s="4">
        <v>10473</v>
      </c>
      <c r="I224" s="1" t="s">
        <v>93</v>
      </c>
      <c r="J224" s="1">
        <v>100</v>
      </c>
      <c r="K224" s="3">
        <v>577</v>
      </c>
      <c r="L224" s="3">
        <v>5.77</v>
      </c>
      <c r="M224" s="1">
        <v>5.5</v>
      </c>
      <c r="N224" s="3">
        <v>-0.26999999999999957</v>
      </c>
      <c r="O224" s="3">
        <v>-26.999999999999957</v>
      </c>
      <c r="P224" s="4" t="s">
        <v>7</v>
      </c>
      <c r="Q224" s="5" t="s">
        <v>55</v>
      </c>
      <c r="R224"/>
      <c r="S224"/>
    </row>
    <row r="225" spans="1:19" ht="15" customHeight="1" x14ac:dyDescent="0.25">
      <c r="A225" s="7" t="s">
        <v>318</v>
      </c>
      <c r="B225" s="1" t="s">
        <v>92</v>
      </c>
      <c r="C225" s="2">
        <v>42136</v>
      </c>
      <c r="D225" s="4">
        <v>20</v>
      </c>
      <c r="E225" s="1">
        <v>5</v>
      </c>
      <c r="F225" s="1">
        <v>2015</v>
      </c>
      <c r="G225" s="8">
        <v>38.76</v>
      </c>
      <c r="H225" s="4">
        <v>10473</v>
      </c>
      <c r="I225" s="1" t="s">
        <v>93</v>
      </c>
      <c r="J225" s="1">
        <v>400</v>
      </c>
      <c r="K225" s="3">
        <v>38.76</v>
      </c>
      <c r="L225" s="3">
        <v>9.69E-2</v>
      </c>
      <c r="M225" s="1">
        <v>0.11</v>
      </c>
      <c r="N225" s="3">
        <v>1.3100000000000001E-2</v>
      </c>
      <c r="O225" s="3">
        <v>5.24</v>
      </c>
      <c r="P225" s="4" t="s">
        <v>4</v>
      </c>
      <c r="Q225" s="5" t="s">
        <v>60</v>
      </c>
      <c r="R225"/>
      <c r="S225"/>
    </row>
    <row r="226" spans="1:19" ht="15" customHeight="1" x14ac:dyDescent="0.25">
      <c r="A226" s="7" t="s">
        <v>319</v>
      </c>
      <c r="B226" s="1" t="s">
        <v>92</v>
      </c>
      <c r="C226" s="2">
        <v>42136</v>
      </c>
      <c r="D226" s="4">
        <v>20</v>
      </c>
      <c r="E226" s="1">
        <v>5</v>
      </c>
      <c r="F226" s="1">
        <v>2015</v>
      </c>
      <c r="G226" s="8">
        <v>66526.33</v>
      </c>
      <c r="H226" s="4">
        <v>10473</v>
      </c>
      <c r="I226" s="1" t="s">
        <v>93</v>
      </c>
      <c r="J226" s="1">
        <v>135</v>
      </c>
      <c r="K226" s="3">
        <v>5724</v>
      </c>
      <c r="L226" s="3">
        <v>42.4</v>
      </c>
      <c r="M226" s="1">
        <v>19.55</v>
      </c>
      <c r="N226" s="3">
        <v>-22.849999999999998</v>
      </c>
      <c r="O226" s="3">
        <v>-3084.7499999999995</v>
      </c>
      <c r="P226" s="4" t="s">
        <v>74</v>
      </c>
      <c r="Q226" s="5" t="s">
        <v>74</v>
      </c>
      <c r="R226"/>
      <c r="S226"/>
    </row>
    <row r="227" spans="1:19" ht="15" customHeight="1" x14ac:dyDescent="0.25">
      <c r="A227" s="7" t="s">
        <v>320</v>
      </c>
      <c r="B227" s="1" t="s">
        <v>92</v>
      </c>
      <c r="C227" s="2">
        <v>42136</v>
      </c>
      <c r="D227" s="4">
        <v>20</v>
      </c>
      <c r="E227" s="1">
        <v>5</v>
      </c>
      <c r="F227" s="1">
        <v>2015</v>
      </c>
      <c r="G227" s="8">
        <v>520</v>
      </c>
      <c r="H227" s="4">
        <v>10473</v>
      </c>
      <c r="I227" s="1" t="s">
        <v>93</v>
      </c>
      <c r="J227" s="1">
        <v>4000</v>
      </c>
      <c r="K227" s="3">
        <v>520</v>
      </c>
      <c r="L227" s="3">
        <v>0.13</v>
      </c>
      <c r="M227" s="1">
        <v>0.13</v>
      </c>
      <c r="N227" s="3">
        <v>0</v>
      </c>
      <c r="O227" s="3">
        <v>0</v>
      </c>
      <c r="P227" s="4" t="s">
        <v>4</v>
      </c>
      <c r="Q227" s="5" t="s">
        <v>60</v>
      </c>
      <c r="R227"/>
      <c r="S227"/>
    </row>
    <row r="228" spans="1:19" ht="15" customHeight="1" x14ac:dyDescent="0.25">
      <c r="A228" s="7" t="s">
        <v>321</v>
      </c>
      <c r="B228" s="1" t="s">
        <v>92</v>
      </c>
      <c r="C228" s="2">
        <v>42136</v>
      </c>
      <c r="D228" s="4">
        <v>20</v>
      </c>
      <c r="E228" s="1">
        <v>5</v>
      </c>
      <c r="F228" s="1">
        <v>2015</v>
      </c>
      <c r="G228" s="8">
        <v>66526.33</v>
      </c>
      <c r="H228" s="4">
        <v>10473</v>
      </c>
      <c r="I228" s="1" t="s">
        <v>93</v>
      </c>
      <c r="J228" s="1">
        <v>54</v>
      </c>
      <c r="K228" s="3">
        <v>3322.08</v>
      </c>
      <c r="L228" s="3">
        <v>61.519999999999996</v>
      </c>
      <c r="M228" s="1">
        <v>29.56</v>
      </c>
      <c r="N228" s="3">
        <v>-31.959999999999997</v>
      </c>
      <c r="O228" s="3">
        <v>-1725.84</v>
      </c>
      <c r="P228" s="4" t="s">
        <v>74</v>
      </c>
      <c r="Q228" s="5" t="s">
        <v>74</v>
      </c>
      <c r="R228"/>
      <c r="S228"/>
    </row>
    <row r="229" spans="1:19" ht="15" customHeight="1" x14ac:dyDescent="0.25">
      <c r="A229" s="7" t="s">
        <v>322</v>
      </c>
      <c r="B229" s="1" t="s">
        <v>92</v>
      </c>
      <c r="C229" s="2">
        <v>42136</v>
      </c>
      <c r="D229" s="4">
        <v>20</v>
      </c>
      <c r="E229" s="1">
        <v>5</v>
      </c>
      <c r="F229" s="1">
        <v>2015</v>
      </c>
      <c r="G229" s="8">
        <v>55180.490000000005</v>
      </c>
      <c r="H229" s="4">
        <v>10473</v>
      </c>
      <c r="I229" s="1" t="s">
        <v>93</v>
      </c>
      <c r="J229" s="1">
        <v>2400</v>
      </c>
      <c r="K229" s="3">
        <v>8688</v>
      </c>
      <c r="L229" s="3">
        <v>3.62</v>
      </c>
      <c r="M229" s="1">
        <v>3.34</v>
      </c>
      <c r="N229" s="3">
        <v>-0.28000000000000025</v>
      </c>
      <c r="O229" s="3">
        <v>-672.00000000000057</v>
      </c>
      <c r="P229" s="4" t="s">
        <v>7</v>
      </c>
      <c r="Q229" s="5" t="s">
        <v>55</v>
      </c>
      <c r="R229"/>
      <c r="S229"/>
    </row>
    <row r="230" spans="1:19" ht="15" customHeight="1" x14ac:dyDescent="0.25">
      <c r="A230" s="7" t="s">
        <v>323</v>
      </c>
      <c r="B230" s="1" t="s">
        <v>92</v>
      </c>
      <c r="C230" s="2">
        <v>42136</v>
      </c>
      <c r="D230" s="4">
        <v>20</v>
      </c>
      <c r="E230" s="1">
        <v>5</v>
      </c>
      <c r="F230" s="1">
        <v>2015</v>
      </c>
      <c r="G230" s="8">
        <v>2005.5</v>
      </c>
      <c r="H230" s="4">
        <v>10473</v>
      </c>
      <c r="I230" s="1" t="s">
        <v>93</v>
      </c>
      <c r="J230" s="1">
        <v>13</v>
      </c>
      <c r="K230" s="3">
        <v>483.86</v>
      </c>
      <c r="L230" s="3">
        <v>37.22</v>
      </c>
      <c r="M230" s="1">
        <v>0</v>
      </c>
      <c r="N230" s="3">
        <v>-37.22</v>
      </c>
      <c r="O230" s="3">
        <v>-483.86</v>
      </c>
      <c r="P230" s="4" t="s">
        <v>74</v>
      </c>
      <c r="Q230" s="5" t="s">
        <v>74</v>
      </c>
      <c r="R230"/>
      <c r="S230"/>
    </row>
    <row r="231" spans="1:19" ht="15" customHeight="1" x14ac:dyDescent="0.25">
      <c r="A231" s="7" t="s">
        <v>324</v>
      </c>
      <c r="B231" s="1" t="s">
        <v>92</v>
      </c>
      <c r="C231" s="2">
        <v>42136</v>
      </c>
      <c r="D231" s="4">
        <v>20</v>
      </c>
      <c r="E231" s="1">
        <v>5</v>
      </c>
      <c r="F231" s="1">
        <v>2015</v>
      </c>
      <c r="G231" s="8">
        <v>2005.5</v>
      </c>
      <c r="H231" s="4">
        <v>10473</v>
      </c>
      <c r="I231" s="1" t="s">
        <v>93</v>
      </c>
      <c r="J231" s="1">
        <v>34</v>
      </c>
      <c r="K231" s="3">
        <v>1265.48</v>
      </c>
      <c r="L231" s="3">
        <v>37.22</v>
      </c>
      <c r="M231" s="1">
        <v>0</v>
      </c>
      <c r="N231" s="3">
        <v>-37.22</v>
      </c>
      <c r="O231" s="3">
        <v>-1265.48</v>
      </c>
      <c r="P231" s="4" t="s">
        <v>74</v>
      </c>
      <c r="Q231" s="5" t="s">
        <v>74</v>
      </c>
      <c r="R231"/>
      <c r="S231"/>
    </row>
    <row r="232" spans="1:19" ht="15" customHeight="1" x14ac:dyDescent="0.25">
      <c r="A232" s="7" t="s">
        <v>325</v>
      </c>
      <c r="B232" s="1" t="s">
        <v>92</v>
      </c>
      <c r="C232" s="2">
        <v>42137</v>
      </c>
      <c r="D232" s="4">
        <v>20</v>
      </c>
      <c r="E232" s="1">
        <v>5</v>
      </c>
      <c r="F232" s="1">
        <v>2015</v>
      </c>
      <c r="G232" s="8">
        <v>6797.21</v>
      </c>
      <c r="H232" s="4">
        <v>10473</v>
      </c>
      <c r="I232" s="1" t="s">
        <v>93</v>
      </c>
      <c r="J232" s="1">
        <v>5000</v>
      </c>
      <c r="K232" s="3">
        <v>6220.21</v>
      </c>
      <c r="L232" s="3">
        <v>1.2440420000000001</v>
      </c>
      <c r="M232" s="1">
        <v>1.28</v>
      </c>
      <c r="N232" s="3">
        <v>3.5957999999999934E-2</v>
      </c>
      <c r="O232" s="3">
        <v>179.78999999999968</v>
      </c>
      <c r="P232" s="4" t="s">
        <v>7</v>
      </c>
      <c r="Q232" s="5" t="s">
        <v>55</v>
      </c>
      <c r="R232"/>
      <c r="S232"/>
    </row>
    <row r="233" spans="1:19" ht="15" customHeight="1" x14ac:dyDescent="0.25">
      <c r="A233" s="7" t="s">
        <v>326</v>
      </c>
      <c r="B233" s="1" t="s">
        <v>92</v>
      </c>
      <c r="C233" s="2">
        <v>42137</v>
      </c>
      <c r="D233" s="4">
        <v>20</v>
      </c>
      <c r="E233" s="1">
        <v>5</v>
      </c>
      <c r="F233" s="1">
        <v>2015</v>
      </c>
      <c r="G233" s="8">
        <v>2060</v>
      </c>
      <c r="H233" s="4">
        <v>10473</v>
      </c>
      <c r="I233" s="1" t="s">
        <v>93</v>
      </c>
      <c r="J233" s="1">
        <v>20</v>
      </c>
      <c r="K233" s="3">
        <v>320</v>
      </c>
      <c r="L233" s="3">
        <v>16</v>
      </c>
      <c r="M233" s="1">
        <v>16.64</v>
      </c>
      <c r="N233" s="3">
        <v>0.64000000000000057</v>
      </c>
      <c r="O233" s="3">
        <v>12.800000000000011</v>
      </c>
      <c r="P233" s="4" t="s">
        <v>5</v>
      </c>
      <c r="Q233" s="5" t="s">
        <v>66</v>
      </c>
      <c r="R233"/>
      <c r="S233"/>
    </row>
    <row r="234" spans="1:19" ht="15" customHeight="1" x14ac:dyDescent="0.25">
      <c r="A234" s="7" t="s">
        <v>327</v>
      </c>
      <c r="B234" s="1" t="s">
        <v>92</v>
      </c>
      <c r="C234" s="2">
        <v>42136</v>
      </c>
      <c r="D234" s="4">
        <v>20</v>
      </c>
      <c r="E234" s="1">
        <v>5</v>
      </c>
      <c r="F234" s="1">
        <v>2015</v>
      </c>
      <c r="G234" s="8">
        <v>2005.5</v>
      </c>
      <c r="H234" s="4">
        <v>10473</v>
      </c>
      <c r="I234" s="1" t="s">
        <v>93</v>
      </c>
      <c r="J234" s="1">
        <v>-13</v>
      </c>
      <c r="K234" s="3">
        <v>-483.86</v>
      </c>
      <c r="L234" s="3">
        <v>37.22</v>
      </c>
      <c r="M234" s="1">
        <v>0</v>
      </c>
      <c r="N234" s="3">
        <v>-37.22</v>
      </c>
      <c r="O234" s="3">
        <v>483.86</v>
      </c>
      <c r="P234" s="4" t="s">
        <v>74</v>
      </c>
      <c r="Q234" s="5" t="s">
        <v>74</v>
      </c>
      <c r="R234"/>
      <c r="S234"/>
    </row>
    <row r="235" spans="1:19" ht="15" customHeight="1" x14ac:dyDescent="0.25">
      <c r="A235" s="7" t="s">
        <v>328</v>
      </c>
      <c r="B235" s="1" t="s">
        <v>92</v>
      </c>
      <c r="C235" s="2">
        <v>42142</v>
      </c>
      <c r="D235" s="4">
        <v>21</v>
      </c>
      <c r="E235" s="1">
        <v>5</v>
      </c>
      <c r="F235" s="1">
        <v>2015</v>
      </c>
      <c r="G235" s="8">
        <v>522.70000000000005</v>
      </c>
      <c r="H235" s="4">
        <v>10473</v>
      </c>
      <c r="I235" s="1" t="s">
        <v>93</v>
      </c>
      <c r="J235" s="1">
        <v>3</v>
      </c>
      <c r="K235" s="3">
        <v>522.70000000000005</v>
      </c>
      <c r="L235" s="3">
        <v>174.23333333333335</v>
      </c>
      <c r="M235" s="1">
        <v>114.06</v>
      </c>
      <c r="N235" s="3">
        <v>-60.173333333333346</v>
      </c>
      <c r="O235" s="3">
        <v>-180.52000000000004</v>
      </c>
      <c r="P235" s="4" t="s">
        <v>74</v>
      </c>
      <c r="Q235" s="5" t="s">
        <v>74</v>
      </c>
      <c r="R235"/>
      <c r="S235"/>
    </row>
    <row r="236" spans="1:19" ht="15" customHeight="1" x14ac:dyDescent="0.25">
      <c r="A236" s="7" t="s">
        <v>329</v>
      </c>
      <c r="B236" s="1" t="s">
        <v>92</v>
      </c>
      <c r="C236" s="2">
        <v>42142</v>
      </c>
      <c r="D236" s="4">
        <v>21</v>
      </c>
      <c r="E236" s="1">
        <v>5</v>
      </c>
      <c r="F236" s="1">
        <v>2015</v>
      </c>
      <c r="G236" s="8">
        <v>655266.43999999983</v>
      </c>
      <c r="H236" s="4">
        <v>10473</v>
      </c>
      <c r="I236" s="1" t="s">
        <v>93</v>
      </c>
      <c r="J236" s="1">
        <v>60</v>
      </c>
      <c r="K236" s="3">
        <v>1683.72</v>
      </c>
      <c r="L236" s="3">
        <v>28.062000000000001</v>
      </c>
      <c r="M236" s="1">
        <v>23.68</v>
      </c>
      <c r="N236" s="3">
        <v>-4.3820000000000014</v>
      </c>
      <c r="O236" s="3">
        <v>-262.92000000000007</v>
      </c>
      <c r="P236" s="4" t="s">
        <v>6</v>
      </c>
      <c r="Q236" s="5" t="s">
        <v>44</v>
      </c>
      <c r="R236"/>
      <c r="S236"/>
    </row>
    <row r="237" spans="1:19" ht="15" customHeight="1" x14ac:dyDescent="0.25">
      <c r="A237" s="7" t="s">
        <v>330</v>
      </c>
      <c r="B237" s="1" t="s">
        <v>92</v>
      </c>
      <c r="C237" s="2">
        <v>42142</v>
      </c>
      <c r="D237" s="4">
        <v>21</v>
      </c>
      <c r="E237" s="1">
        <v>5</v>
      </c>
      <c r="F237" s="1">
        <v>2015</v>
      </c>
      <c r="G237" s="8">
        <v>655266.43999999983</v>
      </c>
      <c r="H237" s="4">
        <v>10473</v>
      </c>
      <c r="I237" s="1" t="s">
        <v>93</v>
      </c>
      <c r="J237" s="1">
        <v>108</v>
      </c>
      <c r="K237" s="3">
        <v>8532.57</v>
      </c>
      <c r="L237" s="3">
        <v>79.005277777777778</v>
      </c>
      <c r="M237" s="1">
        <v>54.15</v>
      </c>
      <c r="N237" s="3">
        <v>-24.855277777777779</v>
      </c>
      <c r="O237" s="3">
        <v>-2684.3700000000003</v>
      </c>
      <c r="P237" s="4" t="s">
        <v>6</v>
      </c>
      <c r="Q237" s="5" t="s">
        <v>44</v>
      </c>
      <c r="R237"/>
      <c r="S237"/>
    </row>
    <row r="238" spans="1:19" ht="15" customHeight="1" x14ac:dyDescent="0.25">
      <c r="A238" s="7" t="s">
        <v>331</v>
      </c>
      <c r="B238" s="1" t="s">
        <v>92</v>
      </c>
      <c r="C238" s="2">
        <v>42142</v>
      </c>
      <c r="D238" s="4">
        <v>21</v>
      </c>
      <c r="E238" s="1">
        <v>5</v>
      </c>
      <c r="F238" s="1">
        <v>2015</v>
      </c>
      <c r="G238" s="8">
        <v>655266.43999999983</v>
      </c>
      <c r="H238" s="4">
        <v>10473</v>
      </c>
      <c r="I238" s="1" t="s">
        <v>93</v>
      </c>
      <c r="J238" s="1">
        <v>16</v>
      </c>
      <c r="K238" s="3">
        <v>2106.94</v>
      </c>
      <c r="L238" s="3">
        <v>131.68375</v>
      </c>
      <c r="M238" s="1">
        <v>92.14</v>
      </c>
      <c r="N238" s="3">
        <v>-39.543750000000003</v>
      </c>
      <c r="O238" s="3">
        <v>-632.70000000000005</v>
      </c>
      <c r="P238" s="4" t="s">
        <v>6</v>
      </c>
      <c r="Q238" s="5" t="s">
        <v>44</v>
      </c>
      <c r="R238"/>
      <c r="S238"/>
    </row>
    <row r="239" spans="1:19" ht="15" customHeight="1" x14ac:dyDescent="0.25">
      <c r="A239" s="7" t="s">
        <v>332</v>
      </c>
      <c r="B239" s="1" t="s">
        <v>92</v>
      </c>
      <c r="C239" s="2">
        <v>42142</v>
      </c>
      <c r="D239" s="4">
        <v>21</v>
      </c>
      <c r="E239" s="1">
        <v>5</v>
      </c>
      <c r="F239" s="1">
        <v>2015</v>
      </c>
      <c r="G239" s="8">
        <v>655266.43999999983</v>
      </c>
      <c r="H239" s="4">
        <v>10473</v>
      </c>
      <c r="I239" s="1" t="s">
        <v>93</v>
      </c>
      <c r="J239" s="1">
        <v>64</v>
      </c>
      <c r="K239" s="3">
        <v>2700.63</v>
      </c>
      <c r="L239" s="3">
        <v>42.197343750000002</v>
      </c>
      <c r="M239" s="1">
        <v>28.78</v>
      </c>
      <c r="N239" s="3">
        <v>-13.417343750000001</v>
      </c>
      <c r="O239" s="3">
        <v>-858.71</v>
      </c>
      <c r="P239" s="4" t="s">
        <v>6</v>
      </c>
      <c r="Q239" s="5" t="s">
        <v>44</v>
      </c>
      <c r="R239"/>
      <c r="S239"/>
    </row>
    <row r="240" spans="1:19" ht="15" customHeight="1" x14ac:dyDescent="0.25">
      <c r="A240" s="7" t="s">
        <v>333</v>
      </c>
      <c r="B240" s="1" t="s">
        <v>92</v>
      </c>
      <c r="C240" s="2">
        <v>42142</v>
      </c>
      <c r="D240" s="4">
        <v>21</v>
      </c>
      <c r="E240" s="1">
        <v>5</v>
      </c>
      <c r="F240" s="1">
        <v>2015</v>
      </c>
      <c r="G240" s="8">
        <v>655266.43999999983</v>
      </c>
      <c r="H240" s="4">
        <v>10473</v>
      </c>
      <c r="I240" s="1" t="s">
        <v>93</v>
      </c>
      <c r="J240" s="1">
        <v>60</v>
      </c>
      <c r="K240" s="3">
        <v>1658.93</v>
      </c>
      <c r="L240" s="3">
        <v>27.648833333333336</v>
      </c>
      <c r="M240" s="1">
        <v>23.68</v>
      </c>
      <c r="N240" s="3">
        <v>-3.9688333333333361</v>
      </c>
      <c r="O240" s="3">
        <v>-238.13000000000017</v>
      </c>
      <c r="P240" s="4" t="s">
        <v>6</v>
      </c>
      <c r="Q240" s="5" t="s">
        <v>44</v>
      </c>
      <c r="R240"/>
      <c r="S240"/>
    </row>
    <row r="241" spans="1:19" ht="15" customHeight="1" x14ac:dyDescent="0.25">
      <c r="A241" s="7" t="s">
        <v>334</v>
      </c>
      <c r="B241" s="1" t="s">
        <v>92</v>
      </c>
      <c r="C241" s="2">
        <v>42142</v>
      </c>
      <c r="D241" s="4">
        <v>21</v>
      </c>
      <c r="E241" s="1">
        <v>5</v>
      </c>
      <c r="F241" s="1">
        <v>2015</v>
      </c>
      <c r="G241" s="8">
        <v>655266.43999999983</v>
      </c>
      <c r="H241" s="4">
        <v>10473</v>
      </c>
      <c r="I241" s="1" t="s">
        <v>93</v>
      </c>
      <c r="J241" s="1">
        <v>120</v>
      </c>
      <c r="K241" s="3">
        <v>3719.17</v>
      </c>
      <c r="L241" s="3">
        <v>30.993083333333335</v>
      </c>
      <c r="M241" s="1">
        <v>25.33</v>
      </c>
      <c r="N241" s="3">
        <v>-5.6630833333333364</v>
      </c>
      <c r="O241" s="3">
        <v>-679.57000000000039</v>
      </c>
      <c r="P241" s="4" t="s">
        <v>6</v>
      </c>
      <c r="Q241" s="5" t="s">
        <v>44</v>
      </c>
      <c r="R241"/>
      <c r="S241"/>
    </row>
    <row r="242" spans="1:19" ht="15" customHeight="1" x14ac:dyDescent="0.25">
      <c r="A242" s="7" t="s">
        <v>335</v>
      </c>
      <c r="B242" s="1" t="s">
        <v>92</v>
      </c>
      <c r="C242" s="2">
        <v>42142</v>
      </c>
      <c r="D242" s="4">
        <v>21</v>
      </c>
      <c r="E242" s="1">
        <v>5</v>
      </c>
      <c r="F242" s="1">
        <v>2015</v>
      </c>
      <c r="G242" s="8">
        <v>655266.43999999983</v>
      </c>
      <c r="H242" s="4">
        <v>10473</v>
      </c>
      <c r="I242" s="1" t="s">
        <v>93</v>
      </c>
      <c r="J242" s="1">
        <v>288</v>
      </c>
      <c r="K242" s="3">
        <v>13710.34</v>
      </c>
      <c r="L242" s="3">
        <v>47.605347222222221</v>
      </c>
      <c r="M242" s="1">
        <v>30.58</v>
      </c>
      <c r="N242" s="3">
        <v>-17.025347222222223</v>
      </c>
      <c r="O242" s="3">
        <v>-4903.3</v>
      </c>
      <c r="P242" s="4" t="s">
        <v>6</v>
      </c>
      <c r="Q242" s="5" t="s">
        <v>44</v>
      </c>
      <c r="R242"/>
      <c r="S242"/>
    </row>
    <row r="243" spans="1:19" ht="15" customHeight="1" x14ac:dyDescent="0.25">
      <c r="A243" s="7" t="s">
        <v>336</v>
      </c>
      <c r="B243" s="1" t="s">
        <v>92</v>
      </c>
      <c r="C243" s="2">
        <v>42142</v>
      </c>
      <c r="D243" s="4">
        <v>21</v>
      </c>
      <c r="E243" s="1">
        <v>5</v>
      </c>
      <c r="F243" s="1">
        <v>2015</v>
      </c>
      <c r="G243" s="8">
        <v>655266.43999999983</v>
      </c>
      <c r="H243" s="4">
        <v>10473</v>
      </c>
      <c r="I243" s="1" t="s">
        <v>93</v>
      </c>
      <c r="J243" s="1">
        <v>192</v>
      </c>
      <c r="K243" s="3">
        <v>9140.23</v>
      </c>
      <c r="L243" s="3">
        <v>47.605364583333333</v>
      </c>
      <c r="M243" s="1">
        <v>30.58</v>
      </c>
      <c r="N243" s="3">
        <v>-17.025364583333335</v>
      </c>
      <c r="O243" s="3">
        <v>-3268.8700000000003</v>
      </c>
      <c r="P243" s="4" t="s">
        <v>6</v>
      </c>
      <c r="Q243" s="5" t="s">
        <v>44</v>
      </c>
      <c r="R243"/>
      <c r="S243"/>
    </row>
    <row r="244" spans="1:19" ht="15" customHeight="1" x14ac:dyDescent="0.25">
      <c r="A244" s="7" t="s">
        <v>337</v>
      </c>
      <c r="B244" s="1" t="s">
        <v>92</v>
      </c>
      <c r="C244" s="2">
        <v>42142</v>
      </c>
      <c r="D244" s="4">
        <v>21</v>
      </c>
      <c r="E244" s="1">
        <v>5</v>
      </c>
      <c r="F244" s="1">
        <v>2015</v>
      </c>
      <c r="G244" s="8">
        <v>730.68</v>
      </c>
      <c r="H244" s="4">
        <v>10473</v>
      </c>
      <c r="I244" s="1" t="s">
        <v>93</v>
      </c>
      <c r="J244" s="1">
        <v>12</v>
      </c>
      <c r="K244" s="3">
        <v>730.68</v>
      </c>
      <c r="L244" s="3">
        <v>60.889999999999993</v>
      </c>
      <c r="M244" s="1">
        <v>56.86</v>
      </c>
      <c r="N244" s="3">
        <v>-4.029999999999994</v>
      </c>
      <c r="O244" s="3">
        <v>-48.359999999999928</v>
      </c>
      <c r="P244" s="4" t="s">
        <v>74</v>
      </c>
      <c r="Q244" s="5" t="s">
        <v>74</v>
      </c>
      <c r="R244"/>
      <c r="S244"/>
    </row>
    <row r="245" spans="1:19" ht="15" customHeight="1" x14ac:dyDescent="0.25">
      <c r="A245" s="7" t="s">
        <v>338</v>
      </c>
      <c r="B245" s="1" t="s">
        <v>92</v>
      </c>
      <c r="C245" s="2">
        <v>42142</v>
      </c>
      <c r="D245" s="4">
        <v>21</v>
      </c>
      <c r="E245" s="1">
        <v>5</v>
      </c>
      <c r="F245" s="1">
        <v>2015</v>
      </c>
      <c r="G245" s="8">
        <v>6505.08</v>
      </c>
      <c r="H245" s="4">
        <v>10473</v>
      </c>
      <c r="I245" s="1" t="s">
        <v>93</v>
      </c>
      <c r="J245" s="1">
        <v>8</v>
      </c>
      <c r="K245" s="3">
        <v>2355.6</v>
      </c>
      <c r="L245" s="3">
        <v>294.45</v>
      </c>
      <c r="M245" s="1">
        <v>0</v>
      </c>
      <c r="N245" s="3">
        <v>-294.45</v>
      </c>
      <c r="O245" s="3">
        <v>-2355.6</v>
      </c>
      <c r="P245" s="4" t="s">
        <v>74</v>
      </c>
      <c r="Q245" s="5" t="s">
        <v>74</v>
      </c>
      <c r="R245"/>
      <c r="S245"/>
    </row>
    <row r="246" spans="1:19" ht="15" customHeight="1" x14ac:dyDescent="0.25">
      <c r="A246" s="7" t="s">
        <v>339</v>
      </c>
      <c r="B246" s="1" t="s">
        <v>92</v>
      </c>
      <c r="C246" s="2">
        <v>42142</v>
      </c>
      <c r="D246" s="4">
        <v>21</v>
      </c>
      <c r="E246" s="1">
        <v>5</v>
      </c>
      <c r="F246" s="1">
        <v>2015</v>
      </c>
      <c r="G246" s="8">
        <v>66526.33</v>
      </c>
      <c r="H246" s="4">
        <v>10473</v>
      </c>
      <c r="I246" s="1" t="s">
        <v>93</v>
      </c>
      <c r="J246" s="1">
        <v>130</v>
      </c>
      <c r="K246" s="3">
        <v>2025.4</v>
      </c>
      <c r="L246" s="3">
        <v>15.58</v>
      </c>
      <c r="M246" s="1">
        <v>13.4</v>
      </c>
      <c r="N246" s="3">
        <v>-2.1799999999999997</v>
      </c>
      <c r="O246" s="3">
        <v>-283.39999999999998</v>
      </c>
      <c r="P246" s="4" t="s">
        <v>74</v>
      </c>
      <c r="Q246" s="5" t="s">
        <v>74</v>
      </c>
      <c r="R246"/>
      <c r="S246"/>
    </row>
    <row r="247" spans="1:19" ht="15" customHeight="1" x14ac:dyDescent="0.25">
      <c r="A247" s="7" t="s">
        <v>340</v>
      </c>
      <c r="B247" s="1" t="s">
        <v>92</v>
      </c>
      <c r="C247" s="2">
        <v>42142</v>
      </c>
      <c r="D247" s="4">
        <v>21</v>
      </c>
      <c r="E247" s="1">
        <v>5</v>
      </c>
      <c r="F247" s="1">
        <v>2015</v>
      </c>
      <c r="G247" s="8">
        <v>65017.259999999995</v>
      </c>
      <c r="H247" s="4">
        <v>10473</v>
      </c>
      <c r="I247" s="1" t="s">
        <v>93</v>
      </c>
      <c r="J247" s="1">
        <v>1453</v>
      </c>
      <c r="K247" s="3">
        <v>3661.56</v>
      </c>
      <c r="L247" s="3">
        <v>2.52</v>
      </c>
      <c r="M247" s="1">
        <v>0</v>
      </c>
      <c r="N247" s="3">
        <v>-2.52</v>
      </c>
      <c r="O247" s="3">
        <v>-3661.56</v>
      </c>
      <c r="P247" s="4" t="s">
        <v>74</v>
      </c>
      <c r="Q247" s="5" t="s">
        <v>74</v>
      </c>
      <c r="R247"/>
      <c r="S247"/>
    </row>
    <row r="248" spans="1:19" ht="15" customHeight="1" x14ac:dyDescent="0.25">
      <c r="A248" s="7" t="s">
        <v>341</v>
      </c>
      <c r="B248" s="1" t="s">
        <v>92</v>
      </c>
      <c r="C248" s="2">
        <v>42142</v>
      </c>
      <c r="D248" s="4">
        <v>21</v>
      </c>
      <c r="E248" s="1">
        <v>5</v>
      </c>
      <c r="F248" s="1">
        <v>2015</v>
      </c>
      <c r="G248" s="8">
        <v>65017.259999999995</v>
      </c>
      <c r="H248" s="4">
        <v>10473</v>
      </c>
      <c r="I248" s="1" t="s">
        <v>93</v>
      </c>
      <c r="J248" s="1">
        <v>3</v>
      </c>
      <c r="K248" s="3">
        <v>7.56</v>
      </c>
      <c r="L248" s="3">
        <v>2.52</v>
      </c>
      <c r="M248" s="1">
        <v>0</v>
      </c>
      <c r="N248" s="3">
        <v>-2.52</v>
      </c>
      <c r="O248" s="3">
        <v>-7.5600000000000005</v>
      </c>
      <c r="P248" s="4" t="s">
        <v>74</v>
      </c>
      <c r="Q248" s="5" t="s">
        <v>74</v>
      </c>
      <c r="R248"/>
      <c r="S248"/>
    </row>
    <row r="249" spans="1:19" ht="15" customHeight="1" x14ac:dyDescent="0.25">
      <c r="A249" s="7" t="s">
        <v>342</v>
      </c>
      <c r="B249" s="1" t="s">
        <v>92</v>
      </c>
      <c r="C249" s="2">
        <v>42142</v>
      </c>
      <c r="D249" s="4">
        <v>21</v>
      </c>
      <c r="E249" s="1">
        <v>5</v>
      </c>
      <c r="F249" s="1">
        <v>2015</v>
      </c>
      <c r="G249" s="8">
        <v>65017.259999999995</v>
      </c>
      <c r="H249" s="4">
        <v>10473</v>
      </c>
      <c r="I249" s="1" t="s">
        <v>93</v>
      </c>
      <c r="J249" s="1">
        <v>261</v>
      </c>
      <c r="K249" s="3">
        <v>1002.24</v>
      </c>
      <c r="L249" s="3">
        <v>3.84</v>
      </c>
      <c r="M249" s="1">
        <v>0</v>
      </c>
      <c r="N249" s="3">
        <v>-3.84</v>
      </c>
      <c r="O249" s="3">
        <v>-1002.24</v>
      </c>
      <c r="P249" s="4" t="s">
        <v>74</v>
      </c>
      <c r="Q249" s="5" t="s">
        <v>74</v>
      </c>
      <c r="R249"/>
      <c r="S249"/>
    </row>
    <row r="250" spans="1:19" ht="15" customHeight="1" x14ac:dyDescent="0.25">
      <c r="A250" s="7" t="s">
        <v>343</v>
      </c>
      <c r="B250" s="1" t="s">
        <v>92</v>
      </c>
      <c r="C250" s="2">
        <v>42142</v>
      </c>
      <c r="D250" s="4">
        <v>21</v>
      </c>
      <c r="E250" s="1">
        <v>5</v>
      </c>
      <c r="F250" s="1">
        <v>2015</v>
      </c>
      <c r="G250" s="8">
        <v>65017.259999999995</v>
      </c>
      <c r="H250" s="4">
        <v>10473</v>
      </c>
      <c r="I250" s="1" t="s">
        <v>93</v>
      </c>
      <c r="J250" s="1">
        <v>939</v>
      </c>
      <c r="K250" s="3">
        <v>3605.76</v>
      </c>
      <c r="L250" s="3">
        <v>3.8400000000000003</v>
      </c>
      <c r="M250" s="1">
        <v>0</v>
      </c>
      <c r="N250" s="3">
        <v>-3.8400000000000003</v>
      </c>
      <c r="O250" s="3">
        <v>-3605.76</v>
      </c>
      <c r="P250" s="4" t="s">
        <v>74</v>
      </c>
      <c r="Q250" s="5" t="s">
        <v>74</v>
      </c>
      <c r="R250"/>
      <c r="S250"/>
    </row>
    <row r="251" spans="1:19" ht="15" customHeight="1" x14ac:dyDescent="0.25">
      <c r="A251" s="7" t="s">
        <v>344</v>
      </c>
      <c r="B251" s="1" t="s">
        <v>92</v>
      </c>
      <c r="C251" s="2">
        <v>42142</v>
      </c>
      <c r="D251" s="4">
        <v>21</v>
      </c>
      <c r="E251" s="1">
        <v>5</v>
      </c>
      <c r="F251" s="1">
        <v>2015</v>
      </c>
      <c r="G251" s="8">
        <v>65017.259999999995</v>
      </c>
      <c r="H251" s="4">
        <v>10473</v>
      </c>
      <c r="I251" s="1" t="s">
        <v>93</v>
      </c>
      <c r="J251" s="1">
        <v>600</v>
      </c>
      <c r="K251" s="3">
        <v>2304</v>
      </c>
      <c r="L251" s="3">
        <v>3.84</v>
      </c>
      <c r="M251" s="1">
        <v>0</v>
      </c>
      <c r="N251" s="3">
        <v>-3.84</v>
      </c>
      <c r="O251" s="3">
        <v>-2304</v>
      </c>
      <c r="P251" s="4" t="s">
        <v>74</v>
      </c>
      <c r="Q251" s="5" t="s">
        <v>74</v>
      </c>
      <c r="R251"/>
      <c r="S251"/>
    </row>
    <row r="252" spans="1:19" ht="15" customHeight="1" x14ac:dyDescent="0.25">
      <c r="A252" s="7" t="s">
        <v>345</v>
      </c>
      <c r="B252" s="1" t="s">
        <v>92</v>
      </c>
      <c r="C252" s="2">
        <v>42142</v>
      </c>
      <c r="D252" s="4">
        <v>21</v>
      </c>
      <c r="E252" s="1">
        <v>5</v>
      </c>
      <c r="F252" s="1">
        <v>2015</v>
      </c>
      <c r="G252" s="8">
        <v>65017.259999999995</v>
      </c>
      <c r="H252" s="4">
        <v>10473</v>
      </c>
      <c r="I252" s="1" t="s">
        <v>93</v>
      </c>
      <c r="J252" s="1">
        <v>198</v>
      </c>
      <c r="K252" s="3">
        <v>504.9</v>
      </c>
      <c r="L252" s="3">
        <v>2.5499999999999998</v>
      </c>
      <c r="M252" s="1">
        <v>0</v>
      </c>
      <c r="N252" s="3">
        <v>-2.5499999999999998</v>
      </c>
      <c r="O252" s="3">
        <v>-504.9</v>
      </c>
      <c r="P252" s="4" t="s">
        <v>74</v>
      </c>
      <c r="Q252" s="5" t="s">
        <v>74</v>
      </c>
      <c r="R252"/>
      <c r="S252"/>
    </row>
    <row r="253" spans="1:19" ht="15" customHeight="1" x14ac:dyDescent="0.25">
      <c r="A253" s="7" t="s">
        <v>346</v>
      </c>
      <c r="B253" s="1" t="s">
        <v>92</v>
      </c>
      <c r="C253" s="2">
        <v>42142</v>
      </c>
      <c r="D253" s="4">
        <v>21</v>
      </c>
      <c r="E253" s="1">
        <v>5</v>
      </c>
      <c r="F253" s="1">
        <v>2015</v>
      </c>
      <c r="G253" s="8">
        <v>65017.259999999995</v>
      </c>
      <c r="H253" s="4">
        <v>10473</v>
      </c>
      <c r="I253" s="1" t="s">
        <v>93</v>
      </c>
      <c r="J253" s="1">
        <v>2037</v>
      </c>
      <c r="K253" s="3">
        <v>5194.3500000000004</v>
      </c>
      <c r="L253" s="3">
        <v>2.5500000000000003</v>
      </c>
      <c r="M253" s="1">
        <v>0</v>
      </c>
      <c r="N253" s="3">
        <v>-2.5500000000000003</v>
      </c>
      <c r="O253" s="3">
        <v>-5194.3500000000004</v>
      </c>
      <c r="P253" s="4" t="s">
        <v>74</v>
      </c>
      <c r="Q253" s="5" t="s">
        <v>74</v>
      </c>
      <c r="R253"/>
      <c r="S253"/>
    </row>
    <row r="254" spans="1:19" ht="15" customHeight="1" x14ac:dyDescent="0.25">
      <c r="A254" s="7" t="s">
        <v>347</v>
      </c>
      <c r="B254" s="1" t="s">
        <v>92</v>
      </c>
      <c r="C254" s="2">
        <v>42142</v>
      </c>
      <c r="D254" s="4">
        <v>21</v>
      </c>
      <c r="E254" s="1">
        <v>5</v>
      </c>
      <c r="F254" s="1">
        <v>2015</v>
      </c>
      <c r="G254" s="8">
        <v>18733.16</v>
      </c>
      <c r="H254" s="4">
        <v>10473</v>
      </c>
      <c r="I254" s="1" t="s">
        <v>93</v>
      </c>
      <c r="J254" s="1">
        <v>947</v>
      </c>
      <c r="K254" s="3">
        <v>1022.76</v>
      </c>
      <c r="L254" s="3">
        <v>1.08</v>
      </c>
      <c r="M254" s="1">
        <v>1.06</v>
      </c>
      <c r="N254" s="3">
        <v>-2.0000000000000018E-2</v>
      </c>
      <c r="O254" s="3">
        <v>-18.940000000000015</v>
      </c>
      <c r="P254" s="4" t="s">
        <v>9</v>
      </c>
      <c r="Q254" s="5" t="s">
        <v>45</v>
      </c>
      <c r="R254"/>
      <c r="S254"/>
    </row>
    <row r="255" spans="1:19" ht="15" customHeight="1" x14ac:dyDescent="0.25">
      <c r="A255" s="7" t="s">
        <v>348</v>
      </c>
      <c r="B255" s="1" t="s">
        <v>92</v>
      </c>
      <c r="C255" s="2">
        <v>42142</v>
      </c>
      <c r="D255" s="4">
        <v>21</v>
      </c>
      <c r="E255" s="1">
        <v>5</v>
      </c>
      <c r="F255" s="1">
        <v>2015</v>
      </c>
      <c r="G255" s="8">
        <v>18733.16</v>
      </c>
      <c r="H255" s="4">
        <v>10473</v>
      </c>
      <c r="I255" s="1" t="s">
        <v>93</v>
      </c>
      <c r="J255" s="1">
        <v>3852</v>
      </c>
      <c r="K255" s="3">
        <v>4121.6400000000003</v>
      </c>
      <c r="L255" s="3">
        <v>1.07</v>
      </c>
      <c r="M255" s="1">
        <v>1.05</v>
      </c>
      <c r="N255" s="3">
        <v>-2.0000000000000018E-2</v>
      </c>
      <c r="O255" s="3">
        <v>-77.040000000000063</v>
      </c>
      <c r="P255" s="4" t="s">
        <v>9</v>
      </c>
      <c r="Q255" s="5" t="s">
        <v>45</v>
      </c>
      <c r="R255"/>
      <c r="S255"/>
    </row>
    <row r="256" spans="1:19" ht="15" customHeight="1" x14ac:dyDescent="0.25">
      <c r="A256" s="7" t="s">
        <v>349</v>
      </c>
      <c r="B256" s="1" t="s">
        <v>92</v>
      </c>
      <c r="C256" s="2">
        <v>42142</v>
      </c>
      <c r="D256" s="4">
        <v>21</v>
      </c>
      <c r="E256" s="1">
        <v>5</v>
      </c>
      <c r="F256" s="1">
        <v>2015</v>
      </c>
      <c r="G256" s="8">
        <v>18733.16</v>
      </c>
      <c r="H256" s="4">
        <v>10473</v>
      </c>
      <c r="I256" s="1" t="s">
        <v>93</v>
      </c>
      <c r="J256" s="1">
        <v>3044</v>
      </c>
      <c r="K256" s="3">
        <v>3287.52</v>
      </c>
      <c r="L256" s="3">
        <v>1.08</v>
      </c>
      <c r="M256" s="1">
        <v>1.06</v>
      </c>
      <c r="N256" s="3">
        <v>-2.0000000000000018E-2</v>
      </c>
      <c r="O256" s="3">
        <v>-60.880000000000052</v>
      </c>
      <c r="P256" s="4" t="s">
        <v>9</v>
      </c>
      <c r="Q256" s="5" t="s">
        <v>45</v>
      </c>
      <c r="R256"/>
      <c r="S256"/>
    </row>
    <row r="257" spans="1:19" ht="15" customHeight="1" x14ac:dyDescent="0.25">
      <c r="A257" s="7" t="s">
        <v>350</v>
      </c>
      <c r="B257" s="1" t="s">
        <v>92</v>
      </c>
      <c r="C257" s="2">
        <v>42142</v>
      </c>
      <c r="D257" s="4">
        <v>21</v>
      </c>
      <c r="E257" s="1">
        <v>5</v>
      </c>
      <c r="F257" s="1">
        <v>2015</v>
      </c>
      <c r="G257" s="8">
        <v>655266.43999999983</v>
      </c>
      <c r="H257" s="4">
        <v>10473</v>
      </c>
      <c r="I257" s="1" t="s">
        <v>93</v>
      </c>
      <c r="J257" s="1">
        <v>24</v>
      </c>
      <c r="K257" s="3">
        <v>3160.41</v>
      </c>
      <c r="L257" s="3">
        <v>131.68375</v>
      </c>
      <c r="M257" s="1">
        <v>92.14</v>
      </c>
      <c r="N257" s="3">
        <v>-39.543750000000003</v>
      </c>
      <c r="O257" s="3">
        <v>-949.05000000000007</v>
      </c>
      <c r="P257" s="4" t="s">
        <v>6</v>
      </c>
      <c r="Q257" s="5" t="s">
        <v>44</v>
      </c>
      <c r="R257"/>
      <c r="S257"/>
    </row>
    <row r="258" spans="1:19" ht="15" customHeight="1" x14ac:dyDescent="0.25">
      <c r="A258" s="7" t="s">
        <v>351</v>
      </c>
      <c r="B258" s="1" t="s">
        <v>92</v>
      </c>
      <c r="C258" s="2">
        <v>42142</v>
      </c>
      <c r="D258" s="4">
        <v>21</v>
      </c>
      <c r="E258" s="1">
        <v>5</v>
      </c>
      <c r="F258" s="1">
        <v>2015</v>
      </c>
      <c r="G258" s="8">
        <v>15623.28</v>
      </c>
      <c r="H258" s="4">
        <v>10473</v>
      </c>
      <c r="I258" s="1" t="s">
        <v>93</v>
      </c>
      <c r="J258" s="1">
        <v>18</v>
      </c>
      <c r="K258" s="3">
        <v>504.18</v>
      </c>
      <c r="L258" s="3">
        <v>28.01</v>
      </c>
      <c r="M258" s="1">
        <v>0</v>
      </c>
      <c r="N258" s="3">
        <v>-28.01</v>
      </c>
      <c r="O258" s="3">
        <v>-504.18</v>
      </c>
      <c r="P258" s="4" t="s">
        <v>74</v>
      </c>
      <c r="Q258" s="5" t="s">
        <v>74</v>
      </c>
      <c r="R258"/>
      <c r="S258"/>
    </row>
    <row r="259" spans="1:19" ht="15" customHeight="1" x14ac:dyDescent="0.25">
      <c r="A259" s="7" t="s">
        <v>352</v>
      </c>
      <c r="B259" s="1" t="s">
        <v>92</v>
      </c>
      <c r="C259" s="2">
        <v>42142</v>
      </c>
      <c r="D259" s="4">
        <v>21</v>
      </c>
      <c r="E259" s="1">
        <v>5</v>
      </c>
      <c r="F259" s="1">
        <v>2015</v>
      </c>
      <c r="G259" s="8">
        <v>655266.43999999983</v>
      </c>
      <c r="H259" s="4">
        <v>10473</v>
      </c>
      <c r="I259" s="1" t="s">
        <v>93</v>
      </c>
      <c r="J259" s="1">
        <v>35</v>
      </c>
      <c r="K259" s="3">
        <v>2765.19</v>
      </c>
      <c r="L259" s="3">
        <v>79.005428571428567</v>
      </c>
      <c r="M259" s="1">
        <v>54.15</v>
      </c>
      <c r="N259" s="3">
        <v>-24.855428571428568</v>
      </c>
      <c r="O259" s="3">
        <v>-869.93999999999994</v>
      </c>
      <c r="P259" s="4" t="s">
        <v>6</v>
      </c>
      <c r="Q259" s="5" t="s">
        <v>44</v>
      </c>
      <c r="R259"/>
      <c r="S259"/>
    </row>
    <row r="260" spans="1:19" ht="15" customHeight="1" x14ac:dyDescent="0.25">
      <c r="A260" s="7" t="s">
        <v>353</v>
      </c>
      <c r="B260" s="1" t="s">
        <v>92</v>
      </c>
      <c r="C260" s="2">
        <v>42142</v>
      </c>
      <c r="D260" s="4">
        <v>21</v>
      </c>
      <c r="E260" s="1">
        <v>5</v>
      </c>
      <c r="F260" s="1">
        <v>2015</v>
      </c>
      <c r="G260" s="8">
        <v>655266.43999999983</v>
      </c>
      <c r="H260" s="4">
        <v>10473</v>
      </c>
      <c r="I260" s="1" t="s">
        <v>93</v>
      </c>
      <c r="J260" s="1">
        <v>100</v>
      </c>
      <c r="K260" s="3">
        <v>7906.52</v>
      </c>
      <c r="L260" s="3">
        <v>79.065200000000004</v>
      </c>
      <c r="M260" s="1">
        <v>54.15</v>
      </c>
      <c r="N260" s="3">
        <v>-24.915200000000006</v>
      </c>
      <c r="O260" s="3">
        <v>-2491.5200000000004</v>
      </c>
      <c r="P260" s="4" t="s">
        <v>6</v>
      </c>
      <c r="Q260" s="5" t="s">
        <v>44</v>
      </c>
      <c r="R260"/>
      <c r="S260"/>
    </row>
    <row r="261" spans="1:19" ht="15" customHeight="1" x14ac:dyDescent="0.25">
      <c r="A261" s="7" t="s">
        <v>354</v>
      </c>
      <c r="B261" s="1" t="s">
        <v>92</v>
      </c>
      <c r="C261" s="2">
        <v>42142</v>
      </c>
      <c r="D261" s="4">
        <v>21</v>
      </c>
      <c r="E261" s="1">
        <v>5</v>
      </c>
      <c r="F261" s="1">
        <v>2015</v>
      </c>
      <c r="G261" s="8">
        <v>655266.43999999983</v>
      </c>
      <c r="H261" s="4">
        <v>10473</v>
      </c>
      <c r="I261" s="1" t="s">
        <v>93</v>
      </c>
      <c r="J261" s="1">
        <v>128</v>
      </c>
      <c r="K261" s="3">
        <v>5401.27</v>
      </c>
      <c r="L261" s="3">
        <v>42.197421875000003</v>
      </c>
      <c r="M261" s="1">
        <v>28.78</v>
      </c>
      <c r="N261" s="3">
        <v>-13.417421875000002</v>
      </c>
      <c r="O261" s="3">
        <v>-1717.4300000000003</v>
      </c>
      <c r="P261" s="4" t="s">
        <v>6</v>
      </c>
      <c r="Q261" s="5" t="s">
        <v>44</v>
      </c>
      <c r="R261"/>
      <c r="S261"/>
    </row>
    <row r="262" spans="1:19" ht="15" customHeight="1" x14ac:dyDescent="0.25">
      <c r="A262" s="7" t="s">
        <v>355</v>
      </c>
      <c r="B262" s="1" t="s">
        <v>92</v>
      </c>
      <c r="C262" s="2">
        <v>42142</v>
      </c>
      <c r="D262" s="4">
        <v>21</v>
      </c>
      <c r="E262" s="1">
        <v>5</v>
      </c>
      <c r="F262" s="1">
        <v>2015</v>
      </c>
      <c r="G262" s="8">
        <v>655266.43999999983</v>
      </c>
      <c r="H262" s="4">
        <v>10473</v>
      </c>
      <c r="I262" s="1" t="s">
        <v>93</v>
      </c>
      <c r="J262" s="1">
        <v>32</v>
      </c>
      <c r="K262" s="3">
        <v>1536.7</v>
      </c>
      <c r="L262" s="3">
        <v>48.021875000000001</v>
      </c>
      <c r="M262" s="1">
        <v>30.58</v>
      </c>
      <c r="N262" s="3">
        <v>-17.441875000000003</v>
      </c>
      <c r="O262" s="3">
        <v>-558.1400000000001</v>
      </c>
      <c r="P262" s="4" t="s">
        <v>6</v>
      </c>
      <c r="Q262" s="5" t="s">
        <v>44</v>
      </c>
      <c r="R262"/>
      <c r="S262"/>
    </row>
    <row r="263" spans="1:19" ht="15" customHeight="1" x14ac:dyDescent="0.25">
      <c r="A263" s="7" t="s">
        <v>356</v>
      </c>
      <c r="B263" s="1" t="s">
        <v>92</v>
      </c>
      <c r="C263" s="2">
        <v>42142</v>
      </c>
      <c r="D263" s="4">
        <v>21</v>
      </c>
      <c r="E263" s="1">
        <v>5</v>
      </c>
      <c r="F263" s="1">
        <v>2015</v>
      </c>
      <c r="G263" s="8">
        <v>27856.989999999998</v>
      </c>
      <c r="H263" s="4">
        <v>10473</v>
      </c>
      <c r="I263" s="1" t="s">
        <v>93</v>
      </c>
      <c r="J263" s="1">
        <v>432</v>
      </c>
      <c r="K263" s="3">
        <v>1356.48</v>
      </c>
      <c r="L263" s="3">
        <v>3.14</v>
      </c>
      <c r="M263" s="1">
        <v>2.89</v>
      </c>
      <c r="N263" s="3">
        <v>-0.25</v>
      </c>
      <c r="O263" s="3">
        <v>-108</v>
      </c>
      <c r="P263" s="4" t="s">
        <v>7</v>
      </c>
      <c r="Q263" s="5" t="s">
        <v>55</v>
      </c>
      <c r="R263"/>
      <c r="S263"/>
    </row>
    <row r="264" spans="1:19" ht="15" customHeight="1" x14ac:dyDescent="0.25">
      <c r="A264" s="7" t="s">
        <v>357</v>
      </c>
      <c r="B264" s="1" t="s">
        <v>92</v>
      </c>
      <c r="C264" s="2">
        <v>42142</v>
      </c>
      <c r="D264" s="4">
        <v>21</v>
      </c>
      <c r="E264" s="1">
        <v>5</v>
      </c>
      <c r="F264" s="1">
        <v>2015</v>
      </c>
      <c r="G264" s="8">
        <v>18733.16</v>
      </c>
      <c r="H264" s="4">
        <v>10473</v>
      </c>
      <c r="I264" s="1" t="s">
        <v>93</v>
      </c>
      <c r="J264" s="1">
        <v>1658</v>
      </c>
      <c r="K264" s="3">
        <v>1508.78</v>
      </c>
      <c r="L264" s="3">
        <v>0.91</v>
      </c>
      <c r="M264" s="1">
        <v>0.9</v>
      </c>
      <c r="N264" s="3">
        <v>-1.0000000000000009E-2</v>
      </c>
      <c r="O264" s="3">
        <v>-16.580000000000016</v>
      </c>
      <c r="P264" s="4" t="s">
        <v>9</v>
      </c>
      <c r="Q264" s="5" t="s">
        <v>45</v>
      </c>
      <c r="R264"/>
      <c r="S264"/>
    </row>
    <row r="265" spans="1:19" ht="15" customHeight="1" x14ac:dyDescent="0.25">
      <c r="A265" s="7" t="s">
        <v>358</v>
      </c>
      <c r="B265" s="1" t="s">
        <v>92</v>
      </c>
      <c r="C265" s="2">
        <v>42142</v>
      </c>
      <c r="D265" s="4">
        <v>21</v>
      </c>
      <c r="E265" s="1">
        <v>5</v>
      </c>
      <c r="F265" s="1">
        <v>2015</v>
      </c>
      <c r="G265" s="8">
        <v>18733.16</v>
      </c>
      <c r="H265" s="4">
        <v>10473</v>
      </c>
      <c r="I265" s="1" t="s">
        <v>93</v>
      </c>
      <c r="J265" s="1">
        <v>508</v>
      </c>
      <c r="K265" s="3">
        <v>462.28</v>
      </c>
      <c r="L265" s="3">
        <v>0.90999999999999992</v>
      </c>
      <c r="M265" s="1">
        <v>0.9</v>
      </c>
      <c r="N265" s="3">
        <v>-9.9999999999998979E-3</v>
      </c>
      <c r="O265" s="3">
        <v>-5.0799999999999486</v>
      </c>
      <c r="P265" s="4" t="s">
        <v>9</v>
      </c>
      <c r="Q265" s="5" t="s">
        <v>45</v>
      </c>
      <c r="R265"/>
      <c r="S265"/>
    </row>
    <row r="266" spans="1:19" ht="15" customHeight="1" x14ac:dyDescent="0.25">
      <c r="A266" s="7" t="s">
        <v>359</v>
      </c>
      <c r="B266" s="1" t="s">
        <v>92</v>
      </c>
      <c r="C266" s="2">
        <v>42142</v>
      </c>
      <c r="D266" s="4">
        <v>21</v>
      </c>
      <c r="E266" s="1">
        <v>5</v>
      </c>
      <c r="F266" s="1">
        <v>2015</v>
      </c>
      <c r="G266" s="8">
        <v>7512</v>
      </c>
      <c r="H266" s="4">
        <v>10473</v>
      </c>
      <c r="I266" s="1" t="s">
        <v>93</v>
      </c>
      <c r="J266" s="1">
        <v>50</v>
      </c>
      <c r="K266" s="3">
        <v>3112</v>
      </c>
      <c r="L266" s="3">
        <v>62.24</v>
      </c>
      <c r="M266" s="1">
        <v>63.75</v>
      </c>
      <c r="N266" s="3">
        <v>1.509999999999998</v>
      </c>
      <c r="O266" s="3">
        <v>75.499999999999901</v>
      </c>
      <c r="P266" s="4" t="s">
        <v>11</v>
      </c>
      <c r="Q266" s="5" t="s">
        <v>54</v>
      </c>
      <c r="R266"/>
      <c r="S266"/>
    </row>
    <row r="267" spans="1:19" ht="15" customHeight="1" x14ac:dyDescent="0.25">
      <c r="A267" s="7" t="s">
        <v>360</v>
      </c>
      <c r="B267" s="1" t="s">
        <v>92</v>
      </c>
      <c r="C267" s="2">
        <v>42142</v>
      </c>
      <c r="D267" s="4">
        <v>21</v>
      </c>
      <c r="E267" s="1">
        <v>5</v>
      </c>
      <c r="F267" s="1">
        <v>2015</v>
      </c>
      <c r="G267" s="8">
        <v>655266.43999999983</v>
      </c>
      <c r="H267" s="4">
        <v>10473</v>
      </c>
      <c r="I267" s="1" t="s">
        <v>93</v>
      </c>
      <c r="J267" s="1">
        <v>18</v>
      </c>
      <c r="K267" s="3">
        <v>1294.0899999999999</v>
      </c>
      <c r="L267" s="3">
        <v>71.893888888888881</v>
      </c>
      <c r="M267" s="1">
        <v>44.29</v>
      </c>
      <c r="N267" s="3">
        <v>-27.603888888888882</v>
      </c>
      <c r="O267" s="3">
        <v>-496.86999999999989</v>
      </c>
      <c r="P267" s="4" t="s">
        <v>6</v>
      </c>
      <c r="Q267" s="5" t="s">
        <v>44</v>
      </c>
      <c r="R267"/>
      <c r="S267"/>
    </row>
    <row r="268" spans="1:19" ht="15" customHeight="1" x14ac:dyDescent="0.25">
      <c r="A268" s="7" t="s">
        <v>361</v>
      </c>
      <c r="B268" s="1" t="s">
        <v>92</v>
      </c>
      <c r="C268" s="2">
        <v>42142</v>
      </c>
      <c r="D268" s="4">
        <v>21</v>
      </c>
      <c r="E268" s="1">
        <v>5</v>
      </c>
      <c r="F268" s="1">
        <v>2015</v>
      </c>
      <c r="G268" s="8">
        <v>655266.43999999983</v>
      </c>
      <c r="H268" s="4">
        <v>10473</v>
      </c>
      <c r="I268" s="1" t="s">
        <v>93</v>
      </c>
      <c r="J268" s="1">
        <v>63</v>
      </c>
      <c r="K268" s="3">
        <v>4560.3599999999997</v>
      </c>
      <c r="L268" s="3">
        <v>72.386666666666656</v>
      </c>
      <c r="M268" s="1">
        <v>44.29</v>
      </c>
      <c r="N268" s="3">
        <v>-28.096666666666657</v>
      </c>
      <c r="O268" s="3">
        <v>-1770.0899999999995</v>
      </c>
      <c r="P268" s="4" t="s">
        <v>6</v>
      </c>
      <c r="Q268" s="5" t="s">
        <v>44</v>
      </c>
      <c r="R268"/>
      <c r="S268"/>
    </row>
    <row r="269" spans="1:19" ht="15" customHeight="1" x14ac:dyDescent="0.25">
      <c r="A269" s="7" t="s">
        <v>362</v>
      </c>
      <c r="B269" s="1" t="s">
        <v>92</v>
      </c>
      <c r="C269" s="2">
        <v>42142</v>
      </c>
      <c r="D269" s="4">
        <v>21</v>
      </c>
      <c r="E269" s="1">
        <v>5</v>
      </c>
      <c r="F269" s="1">
        <v>2015</v>
      </c>
      <c r="G269" s="8">
        <v>66526.33</v>
      </c>
      <c r="H269" s="4">
        <v>10473</v>
      </c>
      <c r="I269" s="1" t="s">
        <v>93</v>
      </c>
      <c r="J269" s="1">
        <v>225</v>
      </c>
      <c r="K269" s="3">
        <v>10505.25</v>
      </c>
      <c r="L269" s="3">
        <v>46.69</v>
      </c>
      <c r="M269" s="1">
        <v>0</v>
      </c>
      <c r="N269" s="3">
        <v>-46.69</v>
      </c>
      <c r="O269" s="3">
        <v>-10505.25</v>
      </c>
      <c r="P269" s="4" t="s">
        <v>74</v>
      </c>
      <c r="Q269" s="5" t="s">
        <v>74</v>
      </c>
      <c r="R269"/>
      <c r="S269"/>
    </row>
    <row r="270" spans="1:19" ht="15" customHeight="1" x14ac:dyDescent="0.25">
      <c r="A270" s="7" t="s">
        <v>363</v>
      </c>
      <c r="B270" s="1" t="s">
        <v>92</v>
      </c>
      <c r="C270" s="2">
        <v>42142</v>
      </c>
      <c r="D270" s="4">
        <v>21</v>
      </c>
      <c r="E270" s="1">
        <v>5</v>
      </c>
      <c r="F270" s="1">
        <v>2015</v>
      </c>
      <c r="G270" s="8">
        <v>66526.33</v>
      </c>
      <c r="H270" s="4">
        <v>10473</v>
      </c>
      <c r="I270" s="1" t="s">
        <v>93</v>
      </c>
      <c r="J270" s="1">
        <v>1026</v>
      </c>
      <c r="K270" s="3">
        <v>6484.32</v>
      </c>
      <c r="L270" s="3">
        <v>6.3199999999999994</v>
      </c>
      <c r="M270" s="1">
        <v>2.95</v>
      </c>
      <c r="N270" s="3">
        <v>-3.3699999999999992</v>
      </c>
      <c r="O270" s="3">
        <v>-3457.619999999999</v>
      </c>
      <c r="P270" s="4" t="s">
        <v>74</v>
      </c>
      <c r="Q270" s="5" t="s">
        <v>74</v>
      </c>
      <c r="R270"/>
      <c r="S270"/>
    </row>
    <row r="271" spans="1:19" ht="15" customHeight="1" x14ac:dyDescent="0.25">
      <c r="A271" s="7" t="s">
        <v>364</v>
      </c>
      <c r="B271" s="1" t="s">
        <v>92</v>
      </c>
      <c r="C271" s="2">
        <v>42142</v>
      </c>
      <c r="D271" s="4">
        <v>21</v>
      </c>
      <c r="E271" s="1">
        <v>5</v>
      </c>
      <c r="F271" s="1">
        <v>2015</v>
      </c>
      <c r="G271" s="8">
        <v>66526.33</v>
      </c>
      <c r="H271" s="4">
        <v>10473</v>
      </c>
      <c r="I271" s="1" t="s">
        <v>93</v>
      </c>
      <c r="J271" s="1">
        <v>135</v>
      </c>
      <c r="K271" s="3">
        <v>8305.2000000000007</v>
      </c>
      <c r="L271" s="3">
        <v>61.52</v>
      </c>
      <c r="M271" s="1">
        <v>29.56</v>
      </c>
      <c r="N271" s="3">
        <v>-31.960000000000004</v>
      </c>
      <c r="O271" s="3">
        <v>-4314.6000000000004</v>
      </c>
      <c r="P271" s="4" t="s">
        <v>74</v>
      </c>
      <c r="Q271" s="5" t="s">
        <v>74</v>
      </c>
      <c r="R271"/>
      <c r="S271"/>
    </row>
    <row r="272" spans="1:19" ht="15" customHeight="1" x14ac:dyDescent="0.25">
      <c r="A272" s="7" t="s">
        <v>365</v>
      </c>
      <c r="B272" s="1" t="s">
        <v>92</v>
      </c>
      <c r="C272" s="2">
        <v>42142</v>
      </c>
      <c r="D272" s="4">
        <v>21</v>
      </c>
      <c r="E272" s="1">
        <v>5</v>
      </c>
      <c r="F272" s="1">
        <v>2015</v>
      </c>
      <c r="G272" s="8" t="s">
        <v>3</v>
      </c>
      <c r="H272" s="4">
        <v>10473</v>
      </c>
      <c r="I272" s="1" t="s">
        <v>93</v>
      </c>
      <c r="J272" s="1">
        <v>10</v>
      </c>
      <c r="K272" s="3">
        <v>6.5</v>
      </c>
      <c r="L272" s="3">
        <v>0.65</v>
      </c>
      <c r="M272" s="1">
        <v>0</v>
      </c>
      <c r="N272" s="3">
        <v>-0.65</v>
      </c>
      <c r="O272" s="3">
        <v>-6.5</v>
      </c>
      <c r="P272" s="4" t="s">
        <v>74</v>
      </c>
      <c r="Q272" s="5" t="s">
        <v>74</v>
      </c>
      <c r="R272"/>
      <c r="S272"/>
    </row>
    <row r="273" spans="1:19" ht="15" customHeight="1" x14ac:dyDescent="0.25">
      <c r="A273" s="7" t="s">
        <v>366</v>
      </c>
      <c r="B273" s="1" t="s">
        <v>92</v>
      </c>
      <c r="C273" s="2">
        <v>42142</v>
      </c>
      <c r="D273" s="4">
        <v>21</v>
      </c>
      <c r="E273" s="1">
        <v>5</v>
      </c>
      <c r="F273" s="1">
        <v>2015</v>
      </c>
      <c r="G273" s="8" t="s">
        <v>3</v>
      </c>
      <c r="H273" s="4">
        <v>10473</v>
      </c>
      <c r="I273" s="1" t="s">
        <v>93</v>
      </c>
      <c r="J273" s="1">
        <v>15</v>
      </c>
      <c r="K273" s="3">
        <v>9.75</v>
      </c>
      <c r="L273" s="3">
        <v>0.65</v>
      </c>
      <c r="M273" s="1">
        <v>0</v>
      </c>
      <c r="N273" s="3">
        <v>-0.65</v>
      </c>
      <c r="O273" s="3">
        <v>-9.75</v>
      </c>
      <c r="P273" s="4" t="s">
        <v>74</v>
      </c>
      <c r="Q273" s="5" t="s">
        <v>74</v>
      </c>
      <c r="R273"/>
      <c r="S273"/>
    </row>
    <row r="274" spans="1:19" ht="15" customHeight="1" x14ac:dyDescent="0.25">
      <c r="A274" s="7" t="s">
        <v>367</v>
      </c>
      <c r="B274" s="1" t="s">
        <v>92</v>
      </c>
      <c r="C274" s="2">
        <v>42142</v>
      </c>
      <c r="D274" s="4">
        <v>21</v>
      </c>
      <c r="E274" s="1">
        <v>5</v>
      </c>
      <c r="F274" s="1">
        <v>2015</v>
      </c>
      <c r="G274" s="8" t="s">
        <v>3</v>
      </c>
      <c r="H274" s="4">
        <v>10473</v>
      </c>
      <c r="I274" s="1" t="s">
        <v>93</v>
      </c>
      <c r="J274" s="1">
        <v>15</v>
      </c>
      <c r="K274" s="3">
        <v>9.75</v>
      </c>
      <c r="L274" s="3">
        <v>0.65</v>
      </c>
      <c r="M274" s="1">
        <v>0</v>
      </c>
      <c r="N274" s="3">
        <v>-0.65</v>
      </c>
      <c r="O274" s="3">
        <v>-9.75</v>
      </c>
      <c r="P274" s="4" t="s">
        <v>74</v>
      </c>
      <c r="Q274" s="5" t="s">
        <v>74</v>
      </c>
      <c r="R274"/>
      <c r="S274"/>
    </row>
    <row r="275" spans="1:19" ht="15" customHeight="1" x14ac:dyDescent="0.25">
      <c r="A275" s="7" t="s">
        <v>368</v>
      </c>
      <c r="B275" s="1" t="s">
        <v>92</v>
      </c>
      <c r="C275" s="2">
        <v>42143</v>
      </c>
      <c r="D275" s="4">
        <v>21</v>
      </c>
      <c r="E275" s="1">
        <v>5</v>
      </c>
      <c r="F275" s="1">
        <v>2015</v>
      </c>
      <c r="G275" s="8">
        <v>65017.259999999995</v>
      </c>
      <c r="H275" s="4">
        <v>10473</v>
      </c>
      <c r="I275" s="1" t="s">
        <v>93</v>
      </c>
      <c r="J275" s="1">
        <v>1320</v>
      </c>
      <c r="K275" s="3">
        <v>3366</v>
      </c>
      <c r="L275" s="3">
        <v>2.5499999999999998</v>
      </c>
      <c r="M275" s="1">
        <v>0</v>
      </c>
      <c r="N275" s="3">
        <v>-2.5499999999999998</v>
      </c>
      <c r="O275" s="3">
        <v>-3365.9999999999995</v>
      </c>
      <c r="P275" s="4" t="s">
        <v>74</v>
      </c>
      <c r="Q275" s="5" t="s">
        <v>74</v>
      </c>
      <c r="R275"/>
      <c r="S275"/>
    </row>
    <row r="276" spans="1:19" ht="15" customHeight="1" x14ac:dyDescent="0.25">
      <c r="A276" s="7" t="s">
        <v>369</v>
      </c>
      <c r="B276" s="1" t="s">
        <v>92</v>
      </c>
      <c r="C276" s="2">
        <v>42143</v>
      </c>
      <c r="D276" s="4">
        <v>21</v>
      </c>
      <c r="E276" s="1">
        <v>5</v>
      </c>
      <c r="F276" s="1">
        <v>2015</v>
      </c>
      <c r="G276" s="8">
        <v>922.1</v>
      </c>
      <c r="H276" s="4">
        <v>10473</v>
      </c>
      <c r="I276" s="1" t="s">
        <v>93</v>
      </c>
      <c r="J276" s="1">
        <v>195</v>
      </c>
      <c r="K276" s="3">
        <v>854.1</v>
      </c>
      <c r="L276" s="3">
        <v>4.38</v>
      </c>
      <c r="M276" s="1">
        <v>3.99</v>
      </c>
      <c r="N276" s="3">
        <v>-0.38999999999999968</v>
      </c>
      <c r="O276" s="3">
        <v>-76.04999999999994</v>
      </c>
      <c r="P276" s="4" t="s">
        <v>4</v>
      </c>
      <c r="Q276" s="5" t="s">
        <v>60</v>
      </c>
      <c r="R276"/>
      <c r="S276"/>
    </row>
    <row r="277" spans="1:19" ht="15" customHeight="1" x14ac:dyDescent="0.25">
      <c r="A277" s="7" t="s">
        <v>370</v>
      </c>
      <c r="B277" s="1" t="s">
        <v>92</v>
      </c>
      <c r="C277" s="2">
        <v>42143</v>
      </c>
      <c r="D277" s="4">
        <v>21</v>
      </c>
      <c r="E277" s="1">
        <v>5</v>
      </c>
      <c r="F277" s="1">
        <v>2015</v>
      </c>
      <c r="G277" s="8">
        <v>922.1</v>
      </c>
      <c r="H277" s="4">
        <v>10473</v>
      </c>
      <c r="I277" s="1" t="s">
        <v>93</v>
      </c>
      <c r="J277" s="1">
        <v>200</v>
      </c>
      <c r="K277" s="3">
        <v>68</v>
      </c>
      <c r="L277" s="3">
        <v>0.34</v>
      </c>
      <c r="M277" s="1">
        <v>0.34</v>
      </c>
      <c r="N277" s="3">
        <v>0</v>
      </c>
      <c r="O277" s="3">
        <v>0</v>
      </c>
      <c r="P277" s="4" t="s">
        <v>4</v>
      </c>
      <c r="Q277" s="5" t="s">
        <v>60</v>
      </c>
      <c r="R277"/>
      <c r="S277"/>
    </row>
    <row r="278" spans="1:19" ht="15" customHeight="1" x14ac:dyDescent="0.25">
      <c r="A278" s="7" t="s">
        <v>371</v>
      </c>
      <c r="B278" s="1" t="s">
        <v>92</v>
      </c>
      <c r="C278" s="2">
        <v>42143</v>
      </c>
      <c r="D278" s="4">
        <v>21</v>
      </c>
      <c r="E278" s="1">
        <v>5</v>
      </c>
      <c r="F278" s="1">
        <v>2015</v>
      </c>
      <c r="G278" s="8">
        <v>1916</v>
      </c>
      <c r="H278" s="4">
        <v>10473</v>
      </c>
      <c r="I278" s="1" t="s">
        <v>93</v>
      </c>
      <c r="J278" s="1">
        <v>200</v>
      </c>
      <c r="K278" s="3">
        <v>1916</v>
      </c>
      <c r="L278" s="3">
        <v>9.58</v>
      </c>
      <c r="M278" s="1">
        <v>2.36</v>
      </c>
      <c r="N278" s="3">
        <v>-7.2200000000000006</v>
      </c>
      <c r="O278" s="3">
        <v>-1444.0000000000002</v>
      </c>
      <c r="P278" s="4" t="s">
        <v>4</v>
      </c>
      <c r="Q278" s="5" t="s">
        <v>60</v>
      </c>
      <c r="R278"/>
      <c r="S278"/>
    </row>
    <row r="279" spans="1:19" ht="15" customHeight="1" x14ac:dyDescent="0.25">
      <c r="A279" s="7" t="s">
        <v>372</v>
      </c>
      <c r="B279" s="1" t="s">
        <v>92</v>
      </c>
      <c r="C279" s="2">
        <v>42143</v>
      </c>
      <c r="D279" s="4">
        <v>21</v>
      </c>
      <c r="E279" s="1">
        <v>5</v>
      </c>
      <c r="F279" s="1">
        <v>2015</v>
      </c>
      <c r="G279" s="8">
        <v>10782.08</v>
      </c>
      <c r="H279" s="4">
        <v>10473</v>
      </c>
      <c r="I279" s="1" t="s">
        <v>93</v>
      </c>
      <c r="J279" s="1">
        <v>1000</v>
      </c>
      <c r="K279" s="3">
        <v>5180</v>
      </c>
      <c r="L279" s="3">
        <v>5.18</v>
      </c>
      <c r="M279" s="1">
        <v>5.2</v>
      </c>
      <c r="N279" s="3">
        <v>2.0000000000000462E-2</v>
      </c>
      <c r="O279" s="3">
        <v>20.000000000000462</v>
      </c>
      <c r="P279" s="4" t="s">
        <v>11</v>
      </c>
      <c r="Q279" s="5" t="s">
        <v>54</v>
      </c>
      <c r="R279"/>
      <c r="S279"/>
    </row>
    <row r="280" spans="1:19" ht="15" customHeight="1" x14ac:dyDescent="0.25">
      <c r="A280" s="7" t="s">
        <v>373</v>
      </c>
      <c r="B280" s="1" t="s">
        <v>92</v>
      </c>
      <c r="C280" s="2">
        <v>42143</v>
      </c>
      <c r="D280" s="4">
        <v>21</v>
      </c>
      <c r="E280" s="1">
        <v>5</v>
      </c>
      <c r="F280" s="1">
        <v>2015</v>
      </c>
      <c r="G280" s="8">
        <v>10782.08</v>
      </c>
      <c r="H280" s="4">
        <v>10473</v>
      </c>
      <c r="I280" s="1" t="s">
        <v>93</v>
      </c>
      <c r="J280" s="1">
        <v>48</v>
      </c>
      <c r="K280" s="3">
        <v>464.16</v>
      </c>
      <c r="L280" s="3">
        <v>9.67</v>
      </c>
      <c r="M280" s="1">
        <v>9.65</v>
      </c>
      <c r="N280" s="3">
        <v>-1.9999999999999574E-2</v>
      </c>
      <c r="O280" s="3">
        <v>-0.95999999999997954</v>
      </c>
      <c r="P280" s="4" t="s">
        <v>11</v>
      </c>
      <c r="Q280" s="5" t="s">
        <v>54</v>
      </c>
      <c r="R280"/>
      <c r="S280"/>
    </row>
    <row r="281" spans="1:19" ht="15" customHeight="1" x14ac:dyDescent="0.25">
      <c r="A281" s="7" t="s">
        <v>374</v>
      </c>
      <c r="B281" s="1" t="s">
        <v>92</v>
      </c>
      <c r="C281" s="2">
        <v>42143</v>
      </c>
      <c r="D281" s="4">
        <v>21</v>
      </c>
      <c r="E281" s="1">
        <v>5</v>
      </c>
      <c r="F281" s="1">
        <v>2015</v>
      </c>
      <c r="G281" s="8">
        <v>10782.08</v>
      </c>
      <c r="H281" s="4">
        <v>10473</v>
      </c>
      <c r="I281" s="1" t="s">
        <v>93</v>
      </c>
      <c r="J281" s="1">
        <v>24</v>
      </c>
      <c r="K281" s="3">
        <v>214.08</v>
      </c>
      <c r="L281" s="3">
        <v>8.92</v>
      </c>
      <c r="M281" s="1">
        <v>8.84</v>
      </c>
      <c r="N281" s="3">
        <v>-8.0000000000000071E-2</v>
      </c>
      <c r="O281" s="3">
        <v>-1.9200000000000017</v>
      </c>
      <c r="P281" s="4" t="s">
        <v>11</v>
      </c>
      <c r="Q281" s="5" t="s">
        <v>54</v>
      </c>
      <c r="R281"/>
      <c r="S281"/>
    </row>
    <row r="282" spans="1:19" ht="15" customHeight="1" x14ac:dyDescent="0.25">
      <c r="A282" s="7" t="s">
        <v>375</v>
      </c>
      <c r="B282" s="1" t="s">
        <v>92</v>
      </c>
      <c r="C282" s="2">
        <v>42143</v>
      </c>
      <c r="D282" s="4">
        <v>21</v>
      </c>
      <c r="E282" s="1">
        <v>5</v>
      </c>
      <c r="F282" s="1">
        <v>2015</v>
      </c>
      <c r="G282" s="8">
        <v>10782.08</v>
      </c>
      <c r="H282" s="4">
        <v>10473</v>
      </c>
      <c r="I282" s="1" t="s">
        <v>93</v>
      </c>
      <c r="J282" s="1">
        <v>552</v>
      </c>
      <c r="K282" s="3">
        <v>4923.84</v>
      </c>
      <c r="L282" s="3">
        <v>8.92</v>
      </c>
      <c r="M282" s="1">
        <v>8.84</v>
      </c>
      <c r="N282" s="3">
        <v>-8.0000000000000071E-2</v>
      </c>
      <c r="O282" s="3">
        <v>-44.160000000000039</v>
      </c>
      <c r="P282" s="4" t="s">
        <v>11</v>
      </c>
      <c r="Q282" s="5" t="s">
        <v>54</v>
      </c>
      <c r="R282"/>
      <c r="S282"/>
    </row>
    <row r="283" spans="1:19" ht="15" customHeight="1" x14ac:dyDescent="0.25">
      <c r="A283" s="7" t="s">
        <v>376</v>
      </c>
      <c r="B283" s="1" t="s">
        <v>92</v>
      </c>
      <c r="C283" s="2">
        <v>42143</v>
      </c>
      <c r="D283" s="4">
        <v>21</v>
      </c>
      <c r="E283" s="1">
        <v>5</v>
      </c>
      <c r="F283" s="1">
        <v>2015</v>
      </c>
      <c r="G283" s="8">
        <v>5445.9</v>
      </c>
      <c r="H283" s="4">
        <v>10473</v>
      </c>
      <c r="I283" s="1" t="s">
        <v>93</v>
      </c>
      <c r="J283" s="1">
        <v>300</v>
      </c>
      <c r="K283" s="3">
        <v>5445.9</v>
      </c>
      <c r="L283" s="3">
        <v>18.152999999999999</v>
      </c>
      <c r="M283" s="1">
        <v>18.55</v>
      </c>
      <c r="N283" s="3">
        <v>0.39700000000000202</v>
      </c>
      <c r="O283" s="3">
        <v>119.10000000000061</v>
      </c>
      <c r="P283" s="4" t="s">
        <v>4</v>
      </c>
      <c r="Q283" s="5" t="s">
        <v>60</v>
      </c>
      <c r="R283"/>
      <c r="S283"/>
    </row>
    <row r="284" spans="1:19" ht="15" customHeight="1" x14ac:dyDescent="0.25">
      <c r="A284" s="7" t="s">
        <v>377</v>
      </c>
      <c r="B284" s="1" t="s">
        <v>92</v>
      </c>
      <c r="C284" s="2">
        <v>42143</v>
      </c>
      <c r="D284" s="4">
        <v>21</v>
      </c>
      <c r="E284" s="1">
        <v>5</v>
      </c>
      <c r="F284" s="1">
        <v>2015</v>
      </c>
      <c r="G284" s="8">
        <v>3423</v>
      </c>
      <c r="H284" s="4">
        <v>10473</v>
      </c>
      <c r="I284" s="1" t="s">
        <v>93</v>
      </c>
      <c r="J284" s="1">
        <v>50</v>
      </c>
      <c r="K284" s="3">
        <v>3423</v>
      </c>
      <c r="L284" s="3">
        <v>68.459999999999994</v>
      </c>
      <c r="M284" s="1">
        <v>0</v>
      </c>
      <c r="N284" s="3">
        <v>-68.459999999999994</v>
      </c>
      <c r="O284" s="3">
        <v>-3422.9999999999995</v>
      </c>
      <c r="P284" s="4" t="s">
        <v>6</v>
      </c>
      <c r="Q284" s="5" t="s">
        <v>44</v>
      </c>
      <c r="R284"/>
      <c r="S284"/>
    </row>
    <row r="285" spans="1:19" ht="15" customHeight="1" x14ac:dyDescent="0.25">
      <c r="A285" s="7" t="s">
        <v>378</v>
      </c>
      <c r="B285" s="1" t="s">
        <v>92</v>
      </c>
      <c r="C285" s="2">
        <v>42143</v>
      </c>
      <c r="D285" s="4">
        <v>21</v>
      </c>
      <c r="E285" s="1">
        <v>5</v>
      </c>
      <c r="F285" s="1">
        <v>2015</v>
      </c>
      <c r="G285" s="8">
        <v>6490</v>
      </c>
      <c r="H285" s="4">
        <v>10473</v>
      </c>
      <c r="I285" s="1" t="s">
        <v>93</v>
      </c>
      <c r="J285" s="1">
        <v>50</v>
      </c>
      <c r="K285" s="3">
        <v>2930</v>
      </c>
      <c r="L285" s="3">
        <v>58.6</v>
      </c>
      <c r="M285" s="1">
        <v>51</v>
      </c>
      <c r="N285" s="3">
        <v>-7.6000000000000014</v>
      </c>
      <c r="O285" s="3">
        <v>-380.00000000000006</v>
      </c>
      <c r="P285" s="4" t="s">
        <v>11</v>
      </c>
      <c r="Q285" s="5" t="s">
        <v>54</v>
      </c>
      <c r="R285"/>
      <c r="S285"/>
    </row>
    <row r="286" spans="1:19" ht="15" customHeight="1" x14ac:dyDescent="0.25">
      <c r="A286" s="7" t="s">
        <v>379</v>
      </c>
      <c r="B286" s="1" t="s">
        <v>92</v>
      </c>
      <c r="C286" s="2">
        <v>42143</v>
      </c>
      <c r="D286" s="4">
        <v>21</v>
      </c>
      <c r="E286" s="1">
        <v>5</v>
      </c>
      <c r="F286" s="1">
        <v>2015</v>
      </c>
      <c r="G286" s="8">
        <v>313</v>
      </c>
      <c r="H286" s="4">
        <v>10473</v>
      </c>
      <c r="I286" s="1" t="s">
        <v>93</v>
      </c>
      <c r="J286" s="1">
        <v>100</v>
      </c>
      <c r="K286" s="3">
        <v>313</v>
      </c>
      <c r="L286" s="3">
        <v>3.13</v>
      </c>
      <c r="M286" s="1">
        <v>3.04</v>
      </c>
      <c r="N286" s="3">
        <v>-8.9999999999999858E-2</v>
      </c>
      <c r="O286" s="3">
        <v>-8.9999999999999858</v>
      </c>
      <c r="P286" s="4" t="s">
        <v>4</v>
      </c>
      <c r="Q286" s="5" t="s">
        <v>60</v>
      </c>
      <c r="R286"/>
      <c r="S286"/>
    </row>
    <row r="287" spans="1:19" ht="15" customHeight="1" x14ac:dyDescent="0.25">
      <c r="A287" s="7" t="s">
        <v>380</v>
      </c>
      <c r="B287" s="1" t="s">
        <v>92</v>
      </c>
      <c r="C287" s="2">
        <v>42143</v>
      </c>
      <c r="D287" s="4">
        <v>21</v>
      </c>
      <c r="E287" s="1">
        <v>5</v>
      </c>
      <c r="F287" s="1">
        <v>2015</v>
      </c>
      <c r="G287" s="8">
        <v>5197.2</v>
      </c>
      <c r="H287" s="4">
        <v>10473</v>
      </c>
      <c r="I287" s="1" t="s">
        <v>93</v>
      </c>
      <c r="J287" s="1">
        <v>2</v>
      </c>
      <c r="K287" s="3">
        <v>845.2</v>
      </c>
      <c r="L287" s="3">
        <v>422.6</v>
      </c>
      <c r="M287" s="1">
        <v>0</v>
      </c>
      <c r="N287" s="3">
        <v>-422.6</v>
      </c>
      <c r="O287" s="3">
        <v>-845.2</v>
      </c>
      <c r="P287" s="4" t="s">
        <v>74</v>
      </c>
      <c r="Q287" s="5" t="s">
        <v>74</v>
      </c>
      <c r="R287"/>
      <c r="S287"/>
    </row>
    <row r="288" spans="1:19" ht="15" customHeight="1" x14ac:dyDescent="0.25">
      <c r="A288" s="7" t="s">
        <v>381</v>
      </c>
      <c r="B288" s="1" t="s">
        <v>92</v>
      </c>
      <c r="C288" s="2">
        <v>42143</v>
      </c>
      <c r="D288" s="4">
        <v>21</v>
      </c>
      <c r="E288" s="1">
        <v>5</v>
      </c>
      <c r="F288" s="1">
        <v>2015</v>
      </c>
      <c r="G288" s="8">
        <v>15623.28</v>
      </c>
      <c r="H288" s="4">
        <v>10473</v>
      </c>
      <c r="I288" s="1" t="s">
        <v>93</v>
      </c>
      <c r="J288" s="1">
        <v>30</v>
      </c>
      <c r="K288" s="3">
        <v>1052.7</v>
      </c>
      <c r="L288" s="3">
        <v>35.090000000000003</v>
      </c>
      <c r="M288" s="1">
        <v>0</v>
      </c>
      <c r="N288" s="3">
        <v>-35.090000000000003</v>
      </c>
      <c r="O288" s="3">
        <v>-1052.7</v>
      </c>
      <c r="P288" s="4" t="s">
        <v>74</v>
      </c>
      <c r="Q288" s="5" t="s">
        <v>74</v>
      </c>
      <c r="R288"/>
      <c r="S288"/>
    </row>
    <row r="289" spans="1:19" ht="15" customHeight="1" x14ac:dyDescent="0.25">
      <c r="A289" s="7" t="s">
        <v>382</v>
      </c>
      <c r="B289" s="1" t="s">
        <v>92</v>
      </c>
      <c r="C289" s="2">
        <v>42143</v>
      </c>
      <c r="D289" s="4">
        <v>21</v>
      </c>
      <c r="E289" s="1">
        <v>5</v>
      </c>
      <c r="F289" s="1">
        <v>2015</v>
      </c>
      <c r="G289" s="8">
        <v>1910.2</v>
      </c>
      <c r="H289" s="4">
        <v>10473</v>
      </c>
      <c r="I289" s="1" t="s">
        <v>93</v>
      </c>
      <c r="J289" s="1">
        <v>900</v>
      </c>
      <c r="K289" s="3">
        <v>433.62</v>
      </c>
      <c r="L289" s="3">
        <v>0.48180000000000001</v>
      </c>
      <c r="M289" s="1">
        <v>0.45</v>
      </c>
      <c r="N289" s="3">
        <v>-3.1799999999999995E-2</v>
      </c>
      <c r="O289" s="3">
        <v>-28.619999999999994</v>
      </c>
      <c r="P289" s="4" t="s">
        <v>4</v>
      </c>
      <c r="Q289" s="5" t="s">
        <v>60</v>
      </c>
      <c r="R289"/>
      <c r="S289"/>
    </row>
    <row r="290" spans="1:19" ht="15" customHeight="1" x14ac:dyDescent="0.25">
      <c r="A290" s="7" t="s">
        <v>383</v>
      </c>
      <c r="B290" s="1" t="s">
        <v>92</v>
      </c>
      <c r="C290" s="2">
        <v>42143</v>
      </c>
      <c r="D290" s="4">
        <v>21</v>
      </c>
      <c r="E290" s="1">
        <v>5</v>
      </c>
      <c r="F290" s="1">
        <v>2015</v>
      </c>
      <c r="G290" s="8">
        <v>1910.2</v>
      </c>
      <c r="H290" s="4">
        <v>10473</v>
      </c>
      <c r="I290" s="1" t="s">
        <v>93</v>
      </c>
      <c r="J290" s="1">
        <v>2200</v>
      </c>
      <c r="K290" s="3">
        <v>1059.96</v>
      </c>
      <c r="L290" s="3">
        <v>0.48180000000000001</v>
      </c>
      <c r="M290" s="1">
        <v>0.45</v>
      </c>
      <c r="N290" s="3">
        <v>-3.1799999999999995E-2</v>
      </c>
      <c r="O290" s="3">
        <v>-69.959999999999994</v>
      </c>
      <c r="P290" s="4" t="s">
        <v>4</v>
      </c>
      <c r="Q290" s="5" t="s">
        <v>60</v>
      </c>
      <c r="R290"/>
      <c r="S290"/>
    </row>
    <row r="291" spans="1:19" ht="15" customHeight="1" x14ac:dyDescent="0.25">
      <c r="A291" s="7" t="s">
        <v>384</v>
      </c>
      <c r="B291" s="1" t="s">
        <v>92</v>
      </c>
      <c r="C291" s="2">
        <v>42143</v>
      </c>
      <c r="D291" s="4">
        <v>21</v>
      </c>
      <c r="E291" s="1">
        <v>5</v>
      </c>
      <c r="F291" s="1">
        <v>2015</v>
      </c>
      <c r="G291" s="8">
        <v>1910.2</v>
      </c>
      <c r="H291" s="4">
        <v>10473</v>
      </c>
      <c r="I291" s="1" t="s">
        <v>93</v>
      </c>
      <c r="J291" s="1">
        <v>100</v>
      </c>
      <c r="K291" s="3">
        <v>48.18</v>
      </c>
      <c r="L291" s="3">
        <v>0.48180000000000001</v>
      </c>
      <c r="M291" s="1">
        <v>0.45</v>
      </c>
      <c r="N291" s="3">
        <v>-3.1799999999999995E-2</v>
      </c>
      <c r="O291" s="3">
        <v>-3.1799999999999997</v>
      </c>
      <c r="P291" s="4" t="s">
        <v>4</v>
      </c>
      <c r="Q291" s="5" t="s">
        <v>60</v>
      </c>
      <c r="R291"/>
      <c r="S291"/>
    </row>
    <row r="292" spans="1:19" ht="15" customHeight="1" x14ac:dyDescent="0.25">
      <c r="A292" s="7" t="s">
        <v>385</v>
      </c>
      <c r="B292" s="1" t="s">
        <v>92</v>
      </c>
      <c r="C292" s="2">
        <v>42143</v>
      </c>
      <c r="D292" s="4">
        <v>21</v>
      </c>
      <c r="E292" s="1">
        <v>5</v>
      </c>
      <c r="F292" s="1">
        <v>2015</v>
      </c>
      <c r="G292" s="8">
        <v>368.88</v>
      </c>
      <c r="H292" s="4">
        <v>10473</v>
      </c>
      <c r="I292" s="1" t="s">
        <v>93</v>
      </c>
      <c r="J292" s="1">
        <v>2</v>
      </c>
      <c r="K292" s="3">
        <v>368.88</v>
      </c>
      <c r="L292" s="3">
        <v>184.44</v>
      </c>
      <c r="M292" s="1">
        <v>0</v>
      </c>
      <c r="N292" s="3">
        <v>-184.44</v>
      </c>
      <c r="O292" s="3">
        <v>-368.88</v>
      </c>
      <c r="P292" s="4" t="s">
        <v>74</v>
      </c>
      <c r="Q292" s="5" t="s">
        <v>74</v>
      </c>
      <c r="R292"/>
      <c r="S292"/>
    </row>
    <row r="293" spans="1:19" ht="15" customHeight="1" x14ac:dyDescent="0.25">
      <c r="A293" s="7" t="s">
        <v>386</v>
      </c>
      <c r="B293" s="1" t="s">
        <v>92</v>
      </c>
      <c r="C293" s="2">
        <v>42143</v>
      </c>
      <c r="D293" s="4">
        <v>21</v>
      </c>
      <c r="E293" s="1">
        <v>5</v>
      </c>
      <c r="F293" s="1">
        <v>2015</v>
      </c>
      <c r="G293" s="8">
        <v>229.68</v>
      </c>
      <c r="H293" s="4">
        <v>10473</v>
      </c>
      <c r="I293" s="1" t="s">
        <v>93</v>
      </c>
      <c r="J293" s="1">
        <v>12</v>
      </c>
      <c r="K293" s="3">
        <v>229.68</v>
      </c>
      <c r="L293" s="3">
        <v>19.14</v>
      </c>
      <c r="M293" s="1">
        <v>31</v>
      </c>
      <c r="N293" s="3">
        <v>11.86</v>
      </c>
      <c r="O293" s="3">
        <v>142.32</v>
      </c>
      <c r="P293" s="4" t="s">
        <v>9</v>
      </c>
      <c r="Q293" s="5" t="s">
        <v>45</v>
      </c>
      <c r="R293"/>
      <c r="S293"/>
    </row>
    <row r="294" spans="1:19" ht="15" customHeight="1" x14ac:dyDescent="0.25">
      <c r="A294" s="7" t="s">
        <v>387</v>
      </c>
      <c r="B294" s="1" t="s">
        <v>92</v>
      </c>
      <c r="C294" s="2">
        <v>42143</v>
      </c>
      <c r="D294" s="4">
        <v>21</v>
      </c>
      <c r="E294" s="1">
        <v>5</v>
      </c>
      <c r="F294" s="1">
        <v>2015</v>
      </c>
      <c r="G294" s="8">
        <v>2005.5</v>
      </c>
      <c r="H294" s="4">
        <v>10473</v>
      </c>
      <c r="I294" s="1" t="s">
        <v>93</v>
      </c>
      <c r="J294" s="1">
        <v>34</v>
      </c>
      <c r="K294" s="3">
        <v>144.5</v>
      </c>
      <c r="L294" s="3">
        <v>4.25</v>
      </c>
      <c r="M294" s="1">
        <v>0</v>
      </c>
      <c r="N294" s="3">
        <v>-4.25</v>
      </c>
      <c r="O294" s="3">
        <v>-144.5</v>
      </c>
      <c r="P294" s="4" t="s">
        <v>74</v>
      </c>
      <c r="Q294" s="5" t="s">
        <v>74</v>
      </c>
      <c r="R294"/>
      <c r="S294"/>
    </row>
    <row r="295" spans="1:19" ht="15" customHeight="1" x14ac:dyDescent="0.25">
      <c r="A295" s="7" t="s">
        <v>388</v>
      </c>
      <c r="B295" s="1" t="s">
        <v>92</v>
      </c>
      <c r="C295" s="2">
        <v>42144</v>
      </c>
      <c r="D295" s="4">
        <v>21</v>
      </c>
      <c r="E295" s="1">
        <v>5</v>
      </c>
      <c r="F295" s="1">
        <v>2015</v>
      </c>
      <c r="G295" s="8" t="s">
        <v>3</v>
      </c>
      <c r="H295" s="4">
        <v>10473</v>
      </c>
      <c r="I295" s="1" t="s">
        <v>93</v>
      </c>
      <c r="J295" s="1">
        <v>6</v>
      </c>
      <c r="K295" s="3">
        <v>3.9</v>
      </c>
      <c r="L295" s="3">
        <v>0.65</v>
      </c>
      <c r="M295" s="1">
        <v>0</v>
      </c>
      <c r="N295" s="3">
        <v>-0.65</v>
      </c>
      <c r="O295" s="3">
        <v>-3.9000000000000004</v>
      </c>
      <c r="P295" s="4" t="s">
        <v>74</v>
      </c>
      <c r="Q295" s="5" t="s">
        <v>74</v>
      </c>
      <c r="R295"/>
      <c r="S295"/>
    </row>
    <row r="296" spans="1:19" ht="15" customHeight="1" x14ac:dyDescent="0.25">
      <c r="A296" s="7" t="s">
        <v>389</v>
      </c>
      <c r="B296" s="1" t="s">
        <v>92</v>
      </c>
      <c r="C296" s="2">
        <v>42144</v>
      </c>
      <c r="D296" s="4">
        <v>21</v>
      </c>
      <c r="E296" s="1">
        <v>5</v>
      </c>
      <c r="F296" s="1">
        <v>2015</v>
      </c>
      <c r="G296" s="8" t="s">
        <v>3</v>
      </c>
      <c r="H296" s="4">
        <v>10473</v>
      </c>
      <c r="I296" s="1" t="s">
        <v>93</v>
      </c>
      <c r="J296" s="1">
        <v>85</v>
      </c>
      <c r="K296" s="3">
        <v>55.25</v>
      </c>
      <c r="L296" s="3">
        <v>0.65</v>
      </c>
      <c r="M296" s="1">
        <v>0</v>
      </c>
      <c r="N296" s="3">
        <v>-0.65</v>
      </c>
      <c r="O296" s="3">
        <v>-55.25</v>
      </c>
      <c r="P296" s="4" t="s">
        <v>74</v>
      </c>
      <c r="Q296" s="5" t="s">
        <v>74</v>
      </c>
      <c r="R296"/>
      <c r="S296"/>
    </row>
    <row r="297" spans="1:19" ht="15" customHeight="1" x14ac:dyDescent="0.25">
      <c r="A297" s="7" t="s">
        <v>390</v>
      </c>
      <c r="B297" s="1" t="s">
        <v>92</v>
      </c>
      <c r="C297" s="2">
        <v>42144</v>
      </c>
      <c r="D297" s="4">
        <v>21</v>
      </c>
      <c r="E297" s="1">
        <v>5</v>
      </c>
      <c r="F297" s="1">
        <v>2015</v>
      </c>
      <c r="G297" s="8">
        <v>497.90999999999997</v>
      </c>
      <c r="H297" s="4">
        <v>10473</v>
      </c>
      <c r="I297" s="1" t="s">
        <v>93</v>
      </c>
      <c r="J297" s="1">
        <v>5</v>
      </c>
      <c r="K297" s="3">
        <v>207.29</v>
      </c>
      <c r="L297" s="3">
        <v>41.457999999999998</v>
      </c>
      <c r="M297" s="1">
        <v>36.89</v>
      </c>
      <c r="N297" s="3">
        <v>-4.5679999999999978</v>
      </c>
      <c r="O297" s="3">
        <v>-22.839999999999989</v>
      </c>
      <c r="P297" s="4" t="s">
        <v>4</v>
      </c>
      <c r="Q297" s="5" t="s">
        <v>60</v>
      </c>
      <c r="R297"/>
      <c r="S297"/>
    </row>
    <row r="298" spans="1:19" ht="15" customHeight="1" x14ac:dyDescent="0.25">
      <c r="A298" s="7" t="s">
        <v>391</v>
      </c>
      <c r="B298" s="1" t="s">
        <v>92</v>
      </c>
      <c r="C298" s="2">
        <v>42144</v>
      </c>
      <c r="D298" s="4">
        <v>21</v>
      </c>
      <c r="E298" s="1">
        <v>5</v>
      </c>
      <c r="F298" s="1">
        <v>2015</v>
      </c>
      <c r="G298" s="8" t="s">
        <v>3</v>
      </c>
      <c r="H298" s="4">
        <v>10473</v>
      </c>
      <c r="I298" s="1" t="s">
        <v>93</v>
      </c>
      <c r="J298" s="1">
        <v>200</v>
      </c>
      <c r="K298" s="3">
        <v>874</v>
      </c>
      <c r="L298" s="3">
        <v>4.37</v>
      </c>
      <c r="M298" s="1">
        <v>0</v>
      </c>
      <c r="N298" s="3">
        <v>-4.37</v>
      </c>
      <c r="O298" s="3">
        <v>-874</v>
      </c>
      <c r="P298" s="4" t="s">
        <v>74</v>
      </c>
      <c r="Q298" s="5" t="s">
        <v>74</v>
      </c>
      <c r="R298"/>
      <c r="S298"/>
    </row>
    <row r="299" spans="1:19" ht="15" customHeight="1" x14ac:dyDescent="0.25">
      <c r="A299" s="7" t="s">
        <v>392</v>
      </c>
      <c r="B299" s="1" t="s">
        <v>92</v>
      </c>
      <c r="C299" s="2">
        <v>42144</v>
      </c>
      <c r="D299" s="4">
        <v>21</v>
      </c>
      <c r="E299" s="1">
        <v>5</v>
      </c>
      <c r="F299" s="1">
        <v>2015</v>
      </c>
      <c r="G299" s="8" t="s">
        <v>3</v>
      </c>
      <c r="H299" s="4">
        <v>10473</v>
      </c>
      <c r="I299" s="1" t="s">
        <v>93</v>
      </c>
      <c r="J299" s="1">
        <v>1000</v>
      </c>
      <c r="K299" s="3">
        <v>2880</v>
      </c>
      <c r="L299" s="3">
        <v>2.88</v>
      </c>
      <c r="M299" s="1">
        <v>0</v>
      </c>
      <c r="N299" s="3">
        <v>-2.88</v>
      </c>
      <c r="O299" s="3">
        <v>-2880</v>
      </c>
      <c r="P299" s="4" t="s">
        <v>74</v>
      </c>
      <c r="Q299" s="5" t="s">
        <v>74</v>
      </c>
      <c r="R299"/>
      <c r="S299"/>
    </row>
    <row r="300" spans="1:19" ht="15" customHeight="1" x14ac:dyDescent="0.25">
      <c r="A300" s="7" t="s">
        <v>393</v>
      </c>
      <c r="B300" s="1" t="s">
        <v>92</v>
      </c>
      <c r="C300" s="2">
        <v>42144</v>
      </c>
      <c r="D300" s="4">
        <v>21</v>
      </c>
      <c r="E300" s="1">
        <v>5</v>
      </c>
      <c r="F300" s="1">
        <v>2015</v>
      </c>
      <c r="G300" s="8" t="s">
        <v>3</v>
      </c>
      <c r="H300" s="4">
        <v>10473</v>
      </c>
      <c r="I300" s="1" t="s">
        <v>93</v>
      </c>
      <c r="J300" s="1">
        <v>9</v>
      </c>
      <c r="K300" s="3">
        <v>753.66</v>
      </c>
      <c r="L300" s="3">
        <v>83.74</v>
      </c>
      <c r="M300" s="1">
        <v>0</v>
      </c>
      <c r="N300" s="3">
        <v>-83.74</v>
      </c>
      <c r="O300" s="3">
        <v>-753.66</v>
      </c>
      <c r="P300" s="4" t="s">
        <v>74</v>
      </c>
      <c r="Q300" s="5" t="s">
        <v>74</v>
      </c>
      <c r="R300"/>
      <c r="S300"/>
    </row>
    <row r="301" spans="1:19" ht="15" customHeight="1" x14ac:dyDescent="0.25">
      <c r="A301" s="7" t="s">
        <v>394</v>
      </c>
      <c r="B301" s="1" t="s">
        <v>92</v>
      </c>
      <c r="C301" s="2">
        <v>42144</v>
      </c>
      <c r="D301" s="4">
        <v>21</v>
      </c>
      <c r="E301" s="1">
        <v>5</v>
      </c>
      <c r="F301" s="1">
        <v>2015</v>
      </c>
      <c r="G301" s="8" t="s">
        <v>3</v>
      </c>
      <c r="H301" s="4">
        <v>10473</v>
      </c>
      <c r="I301" s="1" t="s">
        <v>93</v>
      </c>
      <c r="J301" s="1">
        <v>29</v>
      </c>
      <c r="K301" s="3">
        <v>2371.33</v>
      </c>
      <c r="L301" s="3">
        <v>81.77</v>
      </c>
      <c r="M301" s="1">
        <v>0</v>
      </c>
      <c r="N301" s="3">
        <v>-81.77</v>
      </c>
      <c r="O301" s="3">
        <v>-2371.33</v>
      </c>
      <c r="P301" s="4" t="s">
        <v>10</v>
      </c>
      <c r="Q301" s="5" t="s">
        <v>46</v>
      </c>
      <c r="R301"/>
      <c r="S301"/>
    </row>
    <row r="302" spans="1:19" ht="15" customHeight="1" x14ac:dyDescent="0.25">
      <c r="A302" s="7" t="s">
        <v>395</v>
      </c>
      <c r="B302" s="1" t="s">
        <v>92</v>
      </c>
      <c r="C302" s="2">
        <v>42144</v>
      </c>
      <c r="D302" s="4">
        <v>21</v>
      </c>
      <c r="E302" s="1">
        <v>5</v>
      </c>
      <c r="F302" s="1">
        <v>2015</v>
      </c>
      <c r="G302" s="8">
        <v>97924.12999999999</v>
      </c>
      <c r="H302" s="4">
        <v>10473</v>
      </c>
      <c r="I302" s="1" t="s">
        <v>93</v>
      </c>
      <c r="J302" s="1">
        <v>50</v>
      </c>
      <c r="K302" s="3">
        <v>6601</v>
      </c>
      <c r="L302" s="3">
        <v>132.02000000000001</v>
      </c>
      <c r="M302" s="1">
        <v>0</v>
      </c>
      <c r="N302" s="3">
        <v>-132.02000000000001</v>
      </c>
      <c r="O302" s="3">
        <v>-6601.0000000000009</v>
      </c>
      <c r="P302" s="4" t="s">
        <v>74</v>
      </c>
      <c r="Q302" s="5" t="s">
        <v>74</v>
      </c>
      <c r="R302"/>
      <c r="S302"/>
    </row>
    <row r="303" spans="1:19" ht="15" customHeight="1" x14ac:dyDescent="0.25">
      <c r="A303" s="7" t="s">
        <v>396</v>
      </c>
      <c r="B303" s="1" t="s">
        <v>92</v>
      </c>
      <c r="C303" s="2">
        <v>42144</v>
      </c>
      <c r="D303" s="4">
        <v>21</v>
      </c>
      <c r="E303" s="1">
        <v>5</v>
      </c>
      <c r="F303" s="1">
        <v>2015</v>
      </c>
      <c r="G303" s="8">
        <v>655266.43999999983</v>
      </c>
      <c r="H303" s="4">
        <v>10473</v>
      </c>
      <c r="I303" s="1" t="s">
        <v>93</v>
      </c>
      <c r="J303" s="1">
        <v>81</v>
      </c>
      <c r="K303" s="3">
        <v>6404.01</v>
      </c>
      <c r="L303" s="3">
        <v>79.061851851851856</v>
      </c>
      <c r="M303" s="1">
        <v>54.15</v>
      </c>
      <c r="N303" s="3">
        <v>-24.911851851851857</v>
      </c>
      <c r="O303" s="3">
        <v>-2017.8600000000004</v>
      </c>
      <c r="P303" s="4" t="s">
        <v>6</v>
      </c>
      <c r="Q303" s="5" t="s">
        <v>44</v>
      </c>
      <c r="R303"/>
      <c r="S303"/>
    </row>
    <row r="304" spans="1:19" ht="15" customHeight="1" x14ac:dyDescent="0.25">
      <c r="A304" s="7" t="s">
        <v>397</v>
      </c>
      <c r="B304" s="1" t="s">
        <v>92</v>
      </c>
      <c r="C304" s="2">
        <v>42144</v>
      </c>
      <c r="D304" s="4">
        <v>21</v>
      </c>
      <c r="E304" s="1">
        <v>5</v>
      </c>
      <c r="F304" s="1">
        <v>2015</v>
      </c>
      <c r="G304" s="8">
        <v>655266.43999999983</v>
      </c>
      <c r="H304" s="4">
        <v>10473</v>
      </c>
      <c r="I304" s="1" t="s">
        <v>93</v>
      </c>
      <c r="J304" s="1">
        <v>24</v>
      </c>
      <c r="K304" s="3">
        <v>3184.66</v>
      </c>
      <c r="L304" s="3">
        <v>132.69416666666666</v>
      </c>
      <c r="M304" s="1">
        <v>92.14</v>
      </c>
      <c r="N304" s="3">
        <v>-40.55416666666666</v>
      </c>
      <c r="O304" s="3">
        <v>-973.29999999999984</v>
      </c>
      <c r="P304" s="4" t="s">
        <v>6</v>
      </c>
      <c r="Q304" s="5" t="s">
        <v>44</v>
      </c>
      <c r="R304"/>
      <c r="S304"/>
    </row>
    <row r="305" spans="1:19" ht="15" customHeight="1" x14ac:dyDescent="0.25">
      <c r="A305" s="7" t="s">
        <v>398</v>
      </c>
      <c r="B305" s="1" t="s">
        <v>92</v>
      </c>
      <c r="C305" s="2">
        <v>42144</v>
      </c>
      <c r="D305" s="4">
        <v>21</v>
      </c>
      <c r="E305" s="1">
        <v>5</v>
      </c>
      <c r="F305" s="1">
        <v>2015</v>
      </c>
      <c r="G305" s="8">
        <v>655266.43999999983</v>
      </c>
      <c r="H305" s="4">
        <v>10473</v>
      </c>
      <c r="I305" s="1" t="s">
        <v>93</v>
      </c>
      <c r="J305" s="1">
        <v>300</v>
      </c>
      <c r="K305" s="3">
        <v>9269.9699999999993</v>
      </c>
      <c r="L305" s="3">
        <v>30.899899999999999</v>
      </c>
      <c r="M305" s="1">
        <v>25.33</v>
      </c>
      <c r="N305" s="3">
        <v>-5.5699000000000005</v>
      </c>
      <c r="O305" s="3">
        <v>-1670.9700000000003</v>
      </c>
      <c r="P305" s="4" t="s">
        <v>6</v>
      </c>
      <c r="Q305" s="5" t="s">
        <v>44</v>
      </c>
      <c r="R305"/>
      <c r="S305"/>
    </row>
    <row r="306" spans="1:19" ht="15" customHeight="1" x14ac:dyDescent="0.25">
      <c r="A306" s="7" t="s">
        <v>399</v>
      </c>
      <c r="B306" s="1" t="s">
        <v>92</v>
      </c>
      <c r="C306" s="2">
        <v>42144</v>
      </c>
      <c r="D306" s="4">
        <v>21</v>
      </c>
      <c r="E306" s="1">
        <v>5</v>
      </c>
      <c r="F306" s="1">
        <v>2015</v>
      </c>
      <c r="G306" s="8">
        <v>655266.43999999983</v>
      </c>
      <c r="H306" s="4">
        <v>10473</v>
      </c>
      <c r="I306" s="1" t="s">
        <v>93</v>
      </c>
      <c r="J306" s="1">
        <v>128</v>
      </c>
      <c r="K306" s="3">
        <v>5405.14</v>
      </c>
      <c r="L306" s="3">
        <v>42.227656250000003</v>
      </c>
      <c r="M306" s="1">
        <v>28.78</v>
      </c>
      <c r="N306" s="3">
        <v>-13.447656250000001</v>
      </c>
      <c r="O306" s="3">
        <v>-1721.3000000000002</v>
      </c>
      <c r="P306" s="4" t="s">
        <v>6</v>
      </c>
      <c r="Q306" s="5" t="s">
        <v>44</v>
      </c>
      <c r="R306"/>
      <c r="S306"/>
    </row>
    <row r="307" spans="1:19" ht="15" customHeight="1" x14ac:dyDescent="0.25">
      <c r="A307" s="7" t="s">
        <v>400</v>
      </c>
      <c r="B307" s="1" t="s">
        <v>92</v>
      </c>
      <c r="C307" s="2">
        <v>42144</v>
      </c>
      <c r="D307" s="4">
        <v>21</v>
      </c>
      <c r="E307" s="1">
        <v>5</v>
      </c>
      <c r="F307" s="1">
        <v>2015</v>
      </c>
      <c r="G307" s="8">
        <v>655266.43999999983</v>
      </c>
      <c r="H307" s="4">
        <v>10473</v>
      </c>
      <c r="I307" s="1" t="s">
        <v>93</v>
      </c>
      <c r="J307" s="1">
        <v>120</v>
      </c>
      <c r="K307" s="3">
        <v>3359.12</v>
      </c>
      <c r="L307" s="3">
        <v>27.992666666666665</v>
      </c>
      <c r="M307" s="1">
        <v>23.68</v>
      </c>
      <c r="N307" s="3">
        <v>-4.3126666666666651</v>
      </c>
      <c r="O307" s="3">
        <v>-517.51999999999975</v>
      </c>
      <c r="P307" s="4" t="s">
        <v>6</v>
      </c>
      <c r="Q307" s="5" t="s">
        <v>44</v>
      </c>
      <c r="R307"/>
      <c r="S307"/>
    </row>
    <row r="308" spans="1:19" ht="15" customHeight="1" x14ac:dyDescent="0.25">
      <c r="A308" s="7" t="s">
        <v>401</v>
      </c>
      <c r="B308" s="1" t="s">
        <v>92</v>
      </c>
      <c r="C308" s="2">
        <v>42144</v>
      </c>
      <c r="D308" s="4">
        <v>21</v>
      </c>
      <c r="E308" s="1">
        <v>5</v>
      </c>
      <c r="F308" s="1">
        <v>2015</v>
      </c>
      <c r="G308" s="8">
        <v>655266.43999999983</v>
      </c>
      <c r="H308" s="4">
        <v>10473</v>
      </c>
      <c r="I308" s="1" t="s">
        <v>93</v>
      </c>
      <c r="J308" s="1">
        <v>160</v>
      </c>
      <c r="K308" s="3">
        <v>7682.64</v>
      </c>
      <c r="L308" s="3">
        <v>48.016500000000001</v>
      </c>
      <c r="M308" s="1">
        <v>30.58</v>
      </c>
      <c r="N308" s="3">
        <v>-17.436500000000002</v>
      </c>
      <c r="O308" s="3">
        <v>-2789.84</v>
      </c>
      <c r="P308" s="4" t="s">
        <v>6</v>
      </c>
      <c r="Q308" s="5" t="s">
        <v>44</v>
      </c>
      <c r="R308"/>
      <c r="S308"/>
    </row>
    <row r="309" spans="1:19" ht="15" customHeight="1" x14ac:dyDescent="0.25">
      <c r="A309" s="7" t="s">
        <v>402</v>
      </c>
      <c r="B309" s="1" t="s">
        <v>92</v>
      </c>
      <c r="C309" s="2">
        <v>42144</v>
      </c>
      <c r="D309" s="4">
        <v>21</v>
      </c>
      <c r="E309" s="1">
        <v>5</v>
      </c>
      <c r="F309" s="1">
        <v>2015</v>
      </c>
      <c r="G309" s="8">
        <v>655266.43999999983</v>
      </c>
      <c r="H309" s="4">
        <v>10473</v>
      </c>
      <c r="I309" s="1" t="s">
        <v>93</v>
      </c>
      <c r="J309" s="1">
        <v>135</v>
      </c>
      <c r="K309" s="3">
        <v>10673.35</v>
      </c>
      <c r="L309" s="3">
        <v>79.061851851851856</v>
      </c>
      <c r="M309" s="1">
        <v>54.15</v>
      </c>
      <c r="N309" s="3">
        <v>-24.911851851851857</v>
      </c>
      <c r="O309" s="3">
        <v>-3363.1000000000008</v>
      </c>
      <c r="P309" s="4" t="s">
        <v>6</v>
      </c>
      <c r="Q309" s="5" t="s">
        <v>44</v>
      </c>
      <c r="R309"/>
      <c r="S309"/>
    </row>
    <row r="310" spans="1:19" ht="15" customHeight="1" x14ac:dyDescent="0.25">
      <c r="A310" s="7" t="s">
        <v>403</v>
      </c>
      <c r="B310" s="1" t="s">
        <v>92</v>
      </c>
      <c r="C310" s="2">
        <v>42144</v>
      </c>
      <c r="D310" s="4">
        <v>21</v>
      </c>
      <c r="E310" s="1">
        <v>5</v>
      </c>
      <c r="F310" s="1">
        <v>2015</v>
      </c>
      <c r="G310" s="8">
        <v>655266.43999999983</v>
      </c>
      <c r="H310" s="4">
        <v>10473</v>
      </c>
      <c r="I310" s="1" t="s">
        <v>93</v>
      </c>
      <c r="J310" s="1">
        <v>54</v>
      </c>
      <c r="K310" s="3">
        <v>3885.07</v>
      </c>
      <c r="L310" s="3">
        <v>71.945740740740746</v>
      </c>
      <c r="M310" s="1">
        <v>44.29</v>
      </c>
      <c r="N310" s="3">
        <v>-27.655740740740747</v>
      </c>
      <c r="O310" s="3">
        <v>-1493.4100000000003</v>
      </c>
      <c r="P310" s="4" t="s">
        <v>6</v>
      </c>
      <c r="Q310" s="5" t="s">
        <v>44</v>
      </c>
      <c r="R310"/>
      <c r="S310"/>
    </row>
    <row r="311" spans="1:19" ht="15" customHeight="1" x14ac:dyDescent="0.25">
      <c r="A311" s="7" t="s">
        <v>404</v>
      </c>
      <c r="B311" s="1" t="s">
        <v>92</v>
      </c>
      <c r="C311" s="2">
        <v>42144</v>
      </c>
      <c r="D311" s="4">
        <v>21</v>
      </c>
      <c r="E311" s="1">
        <v>5</v>
      </c>
      <c r="F311" s="1">
        <v>2015</v>
      </c>
      <c r="G311" s="8">
        <v>655266.43999999983</v>
      </c>
      <c r="H311" s="4">
        <v>10473</v>
      </c>
      <c r="I311" s="1" t="s">
        <v>93</v>
      </c>
      <c r="J311" s="1">
        <v>160</v>
      </c>
      <c r="K311" s="3">
        <v>7689</v>
      </c>
      <c r="L311" s="3">
        <v>48.056249999999999</v>
      </c>
      <c r="M311" s="1">
        <v>30.58</v>
      </c>
      <c r="N311" s="3">
        <v>-17.47625</v>
      </c>
      <c r="O311" s="3">
        <v>-2796.2</v>
      </c>
      <c r="P311" s="4" t="s">
        <v>6</v>
      </c>
      <c r="Q311" s="5" t="s">
        <v>44</v>
      </c>
      <c r="R311"/>
      <c r="S311"/>
    </row>
    <row r="312" spans="1:19" ht="15" customHeight="1" x14ac:dyDescent="0.25">
      <c r="A312" s="7" t="s">
        <v>405</v>
      </c>
      <c r="B312" s="1" t="s">
        <v>92</v>
      </c>
      <c r="C312" s="2">
        <v>42144</v>
      </c>
      <c r="D312" s="4">
        <v>21</v>
      </c>
      <c r="E312" s="1">
        <v>5</v>
      </c>
      <c r="F312" s="1">
        <v>2015</v>
      </c>
      <c r="G312" s="8">
        <v>655266.43999999983</v>
      </c>
      <c r="H312" s="4">
        <v>10473</v>
      </c>
      <c r="I312" s="1" t="s">
        <v>93</v>
      </c>
      <c r="J312" s="1">
        <v>41</v>
      </c>
      <c r="K312" s="3">
        <v>3241.54</v>
      </c>
      <c r="L312" s="3">
        <v>79.061951219512196</v>
      </c>
      <c r="M312" s="1">
        <v>54.15</v>
      </c>
      <c r="N312" s="3">
        <v>-24.911951219512197</v>
      </c>
      <c r="O312" s="3">
        <v>-1021.3900000000001</v>
      </c>
      <c r="P312" s="4" t="s">
        <v>6</v>
      </c>
      <c r="Q312" s="5" t="s">
        <v>44</v>
      </c>
      <c r="R312"/>
      <c r="S312"/>
    </row>
    <row r="313" spans="1:19" ht="15" customHeight="1" x14ac:dyDescent="0.25">
      <c r="A313" s="7" t="s">
        <v>406</v>
      </c>
      <c r="B313" s="1" t="s">
        <v>92</v>
      </c>
      <c r="C313" s="2">
        <v>42144</v>
      </c>
      <c r="D313" s="4">
        <v>21</v>
      </c>
      <c r="E313" s="1">
        <v>5</v>
      </c>
      <c r="F313" s="1">
        <v>2015</v>
      </c>
      <c r="G313" s="8">
        <v>655266.43999999983</v>
      </c>
      <c r="H313" s="4">
        <v>10473</v>
      </c>
      <c r="I313" s="1" t="s">
        <v>93</v>
      </c>
      <c r="J313" s="1">
        <v>64</v>
      </c>
      <c r="K313" s="3">
        <v>2702.58</v>
      </c>
      <c r="L313" s="3">
        <v>42.227812499999999</v>
      </c>
      <c r="M313" s="1">
        <v>28.78</v>
      </c>
      <c r="N313" s="3">
        <v>-13.447812499999998</v>
      </c>
      <c r="O313" s="3">
        <v>-860.65999999999985</v>
      </c>
      <c r="P313" s="4" t="s">
        <v>6</v>
      </c>
      <c r="Q313" s="5" t="s">
        <v>44</v>
      </c>
      <c r="R313"/>
      <c r="S313"/>
    </row>
    <row r="314" spans="1:19" ht="15" customHeight="1" x14ac:dyDescent="0.25">
      <c r="A314" s="7" t="s">
        <v>407</v>
      </c>
      <c r="B314" s="1" t="s">
        <v>92</v>
      </c>
      <c r="C314" s="2">
        <v>42144</v>
      </c>
      <c r="D314" s="4">
        <v>21</v>
      </c>
      <c r="E314" s="1">
        <v>5</v>
      </c>
      <c r="F314" s="1">
        <v>2015</v>
      </c>
      <c r="G314" s="8">
        <v>655266.43999999983</v>
      </c>
      <c r="H314" s="4">
        <v>10473</v>
      </c>
      <c r="I314" s="1" t="s">
        <v>93</v>
      </c>
      <c r="J314" s="1">
        <v>67</v>
      </c>
      <c r="K314" s="3">
        <v>5351.01</v>
      </c>
      <c r="L314" s="3">
        <v>79.86582089552239</v>
      </c>
      <c r="M314" s="1">
        <v>54.15</v>
      </c>
      <c r="N314" s="3">
        <v>-25.715820895522391</v>
      </c>
      <c r="O314" s="3">
        <v>-1722.9600000000003</v>
      </c>
      <c r="P314" s="4" t="s">
        <v>6</v>
      </c>
      <c r="Q314" s="5" t="s">
        <v>44</v>
      </c>
      <c r="R314"/>
      <c r="S314"/>
    </row>
    <row r="315" spans="1:19" ht="15" customHeight="1" x14ac:dyDescent="0.25">
      <c r="A315" s="7" t="s">
        <v>408</v>
      </c>
      <c r="B315" s="1" t="s">
        <v>92</v>
      </c>
      <c r="C315" s="2">
        <v>42144</v>
      </c>
      <c r="D315" s="4">
        <v>21</v>
      </c>
      <c r="E315" s="1">
        <v>5</v>
      </c>
      <c r="F315" s="1">
        <v>2015</v>
      </c>
      <c r="G315" s="8">
        <v>655266.43999999983</v>
      </c>
      <c r="H315" s="4">
        <v>10473</v>
      </c>
      <c r="I315" s="1" t="s">
        <v>93</v>
      </c>
      <c r="J315" s="1">
        <v>80</v>
      </c>
      <c r="K315" s="3">
        <v>2507.7199999999998</v>
      </c>
      <c r="L315" s="3">
        <v>31.346499999999999</v>
      </c>
      <c r="M315" s="1">
        <v>25.33</v>
      </c>
      <c r="N315" s="3">
        <v>-6.0165000000000006</v>
      </c>
      <c r="O315" s="3">
        <v>-481.32000000000005</v>
      </c>
      <c r="P315" s="4" t="s">
        <v>6</v>
      </c>
      <c r="Q315" s="5" t="s">
        <v>44</v>
      </c>
      <c r="R315"/>
      <c r="S315"/>
    </row>
    <row r="316" spans="1:19" ht="15" customHeight="1" x14ac:dyDescent="0.25">
      <c r="A316" s="7" t="s">
        <v>409</v>
      </c>
      <c r="B316" s="1" t="s">
        <v>92</v>
      </c>
      <c r="C316" s="2">
        <v>42144</v>
      </c>
      <c r="D316" s="4">
        <v>21</v>
      </c>
      <c r="E316" s="1">
        <v>5</v>
      </c>
      <c r="F316" s="1">
        <v>2015</v>
      </c>
      <c r="G316" s="8">
        <v>655266.43999999983</v>
      </c>
      <c r="H316" s="4">
        <v>10473</v>
      </c>
      <c r="I316" s="1" t="s">
        <v>93</v>
      </c>
      <c r="J316" s="1">
        <v>64</v>
      </c>
      <c r="K316" s="3">
        <v>2702.57</v>
      </c>
      <c r="L316" s="3">
        <v>42.227656250000003</v>
      </c>
      <c r="M316" s="1">
        <v>28.78</v>
      </c>
      <c r="N316" s="3">
        <v>-13.447656250000001</v>
      </c>
      <c r="O316" s="3">
        <v>-860.65000000000009</v>
      </c>
      <c r="P316" s="4" t="s">
        <v>6</v>
      </c>
      <c r="Q316" s="5" t="s">
        <v>44</v>
      </c>
      <c r="R316"/>
      <c r="S316"/>
    </row>
    <row r="317" spans="1:19" ht="15" customHeight="1" x14ac:dyDescent="0.25">
      <c r="A317" s="7" t="s">
        <v>410</v>
      </c>
      <c r="B317" s="1" t="s">
        <v>92</v>
      </c>
      <c r="C317" s="2">
        <v>42144</v>
      </c>
      <c r="D317" s="4">
        <v>21</v>
      </c>
      <c r="E317" s="1">
        <v>5</v>
      </c>
      <c r="F317" s="1">
        <v>2015</v>
      </c>
      <c r="G317" s="8">
        <v>655266.43999999983</v>
      </c>
      <c r="H317" s="4">
        <v>10473</v>
      </c>
      <c r="I317" s="1" t="s">
        <v>93</v>
      </c>
      <c r="J317" s="1">
        <v>60</v>
      </c>
      <c r="K317" s="3">
        <v>1679.56</v>
      </c>
      <c r="L317" s="3">
        <v>27.992666666666665</v>
      </c>
      <c r="M317" s="1">
        <v>23.68</v>
      </c>
      <c r="N317" s="3">
        <v>-4.3126666666666651</v>
      </c>
      <c r="O317" s="3">
        <v>-258.75999999999988</v>
      </c>
      <c r="P317" s="4" t="s">
        <v>6</v>
      </c>
      <c r="Q317" s="5" t="s">
        <v>44</v>
      </c>
      <c r="R317"/>
      <c r="S317"/>
    </row>
    <row r="318" spans="1:19" ht="15" customHeight="1" x14ac:dyDescent="0.25">
      <c r="A318" s="7" t="s">
        <v>411</v>
      </c>
      <c r="B318" s="1" t="s">
        <v>92</v>
      </c>
      <c r="C318" s="2">
        <v>42144</v>
      </c>
      <c r="D318" s="4">
        <v>21</v>
      </c>
      <c r="E318" s="1">
        <v>5</v>
      </c>
      <c r="F318" s="1">
        <v>2015</v>
      </c>
      <c r="G318" s="8">
        <v>655266.43999999983</v>
      </c>
      <c r="H318" s="4">
        <v>10473</v>
      </c>
      <c r="I318" s="1" t="s">
        <v>93</v>
      </c>
      <c r="J318" s="1">
        <v>180</v>
      </c>
      <c r="K318" s="3">
        <v>5054.78</v>
      </c>
      <c r="L318" s="3">
        <v>28.082111111111111</v>
      </c>
      <c r="M318" s="1">
        <v>23.68</v>
      </c>
      <c r="N318" s="3">
        <v>-4.4021111111111111</v>
      </c>
      <c r="O318" s="3">
        <v>-792.38</v>
      </c>
      <c r="P318" s="4" t="s">
        <v>6</v>
      </c>
      <c r="Q318" s="5" t="s">
        <v>44</v>
      </c>
      <c r="R318"/>
      <c r="S318"/>
    </row>
    <row r="319" spans="1:19" ht="15" customHeight="1" x14ac:dyDescent="0.25">
      <c r="A319" s="7" t="s">
        <v>412</v>
      </c>
      <c r="B319" s="1" t="s">
        <v>92</v>
      </c>
      <c r="C319" s="2">
        <v>42144</v>
      </c>
      <c r="D319" s="4">
        <v>21</v>
      </c>
      <c r="E319" s="1">
        <v>5</v>
      </c>
      <c r="F319" s="1">
        <v>2015</v>
      </c>
      <c r="G319" s="8">
        <v>655266.43999999983</v>
      </c>
      <c r="H319" s="4">
        <v>10473</v>
      </c>
      <c r="I319" s="1" t="s">
        <v>93</v>
      </c>
      <c r="J319" s="1">
        <v>8</v>
      </c>
      <c r="K319" s="3">
        <v>1054.22</v>
      </c>
      <c r="L319" s="3">
        <v>131.7775</v>
      </c>
      <c r="M319" s="1">
        <v>92.14</v>
      </c>
      <c r="N319" s="3">
        <v>-39.637500000000003</v>
      </c>
      <c r="O319" s="3">
        <v>-317.10000000000002</v>
      </c>
      <c r="P319" s="4" t="s">
        <v>6</v>
      </c>
      <c r="Q319" s="5" t="s">
        <v>44</v>
      </c>
      <c r="R319"/>
      <c r="S319"/>
    </row>
    <row r="320" spans="1:19" ht="15" customHeight="1" x14ac:dyDescent="0.25">
      <c r="A320" s="7" t="s">
        <v>413</v>
      </c>
      <c r="B320" s="1" t="s">
        <v>92</v>
      </c>
      <c r="C320" s="2">
        <v>42144</v>
      </c>
      <c r="D320" s="4">
        <v>21</v>
      </c>
      <c r="E320" s="1">
        <v>5</v>
      </c>
      <c r="F320" s="1">
        <v>2015</v>
      </c>
      <c r="G320" s="8">
        <v>655266.43999999983</v>
      </c>
      <c r="H320" s="4">
        <v>10473</v>
      </c>
      <c r="I320" s="1" t="s">
        <v>93</v>
      </c>
      <c r="J320" s="1">
        <v>80</v>
      </c>
      <c r="K320" s="3">
        <v>2471.9899999999998</v>
      </c>
      <c r="L320" s="3">
        <v>30.899874999999998</v>
      </c>
      <c r="M320" s="1">
        <v>25.33</v>
      </c>
      <c r="N320" s="3">
        <v>-5.5698749999999997</v>
      </c>
      <c r="O320" s="3">
        <v>-445.59</v>
      </c>
      <c r="P320" s="4" t="s">
        <v>6</v>
      </c>
      <c r="Q320" s="5" t="s">
        <v>44</v>
      </c>
      <c r="R320"/>
      <c r="S320"/>
    </row>
    <row r="321" spans="1:19" ht="15" customHeight="1" x14ac:dyDescent="0.25">
      <c r="A321" s="7" t="s">
        <v>414</v>
      </c>
      <c r="B321" s="1" t="s">
        <v>92</v>
      </c>
      <c r="C321" s="2">
        <v>42144</v>
      </c>
      <c r="D321" s="4">
        <v>21</v>
      </c>
      <c r="E321" s="1">
        <v>5</v>
      </c>
      <c r="F321" s="1">
        <v>2015</v>
      </c>
      <c r="G321" s="8">
        <v>655266.43999999983</v>
      </c>
      <c r="H321" s="4">
        <v>10473</v>
      </c>
      <c r="I321" s="1" t="s">
        <v>93</v>
      </c>
      <c r="J321" s="1">
        <v>40</v>
      </c>
      <c r="K321" s="3">
        <v>1240.6099999999999</v>
      </c>
      <c r="L321" s="3">
        <v>31.015249999999998</v>
      </c>
      <c r="M321" s="1">
        <v>25.33</v>
      </c>
      <c r="N321" s="3">
        <v>-5.6852499999999999</v>
      </c>
      <c r="O321" s="3">
        <v>-227.41</v>
      </c>
      <c r="P321" s="4" t="s">
        <v>6</v>
      </c>
      <c r="Q321" s="5" t="s">
        <v>44</v>
      </c>
      <c r="R321"/>
      <c r="S321"/>
    </row>
    <row r="322" spans="1:19" ht="15" customHeight="1" x14ac:dyDescent="0.25">
      <c r="A322" s="7" t="s">
        <v>415</v>
      </c>
      <c r="B322" s="1" t="s">
        <v>92</v>
      </c>
      <c r="C322" s="2">
        <v>42144</v>
      </c>
      <c r="D322" s="4">
        <v>21</v>
      </c>
      <c r="E322" s="1">
        <v>5</v>
      </c>
      <c r="F322" s="1">
        <v>2015</v>
      </c>
      <c r="G322" s="8">
        <v>655266.43999999983</v>
      </c>
      <c r="H322" s="4">
        <v>10473</v>
      </c>
      <c r="I322" s="1" t="s">
        <v>93</v>
      </c>
      <c r="J322" s="1">
        <v>220</v>
      </c>
      <c r="K322" s="3">
        <v>6823.37</v>
      </c>
      <c r="L322" s="3">
        <v>31.015318181818181</v>
      </c>
      <c r="M322" s="1">
        <v>25.33</v>
      </c>
      <c r="N322" s="3">
        <v>-5.6853181818181824</v>
      </c>
      <c r="O322" s="3">
        <v>-1250.7700000000002</v>
      </c>
      <c r="P322" s="4" t="s">
        <v>6</v>
      </c>
      <c r="Q322" s="5" t="s">
        <v>44</v>
      </c>
      <c r="R322"/>
      <c r="S322"/>
    </row>
    <row r="323" spans="1:19" ht="15" customHeight="1" x14ac:dyDescent="0.25">
      <c r="A323" s="7" t="s">
        <v>416</v>
      </c>
      <c r="B323" s="1" t="s">
        <v>92</v>
      </c>
      <c r="C323" s="2">
        <v>42144</v>
      </c>
      <c r="D323" s="4">
        <v>21</v>
      </c>
      <c r="E323" s="1">
        <v>5</v>
      </c>
      <c r="F323" s="1">
        <v>2015</v>
      </c>
      <c r="G323" s="8">
        <v>655266.43999999983</v>
      </c>
      <c r="H323" s="4">
        <v>10473</v>
      </c>
      <c r="I323" s="1" t="s">
        <v>93</v>
      </c>
      <c r="J323" s="1">
        <v>192</v>
      </c>
      <c r="K323" s="3">
        <v>9226.81</v>
      </c>
      <c r="L323" s="3">
        <v>48.056302083333328</v>
      </c>
      <c r="M323" s="1">
        <v>30.58</v>
      </c>
      <c r="N323" s="3">
        <v>-17.47630208333333</v>
      </c>
      <c r="O323" s="3">
        <v>-3355.4499999999994</v>
      </c>
      <c r="P323" s="4" t="s">
        <v>6</v>
      </c>
      <c r="Q323" s="5" t="s">
        <v>44</v>
      </c>
      <c r="R323"/>
      <c r="S323"/>
    </row>
    <row r="324" spans="1:19" ht="15" customHeight="1" x14ac:dyDescent="0.25">
      <c r="A324" s="7" t="s">
        <v>417</v>
      </c>
      <c r="B324" s="1" t="s">
        <v>92</v>
      </c>
      <c r="C324" s="2">
        <v>42144</v>
      </c>
      <c r="D324" s="4">
        <v>21</v>
      </c>
      <c r="E324" s="1">
        <v>5</v>
      </c>
      <c r="F324" s="1">
        <v>2015</v>
      </c>
      <c r="G324" s="8">
        <v>655266.43999999983</v>
      </c>
      <c r="H324" s="4">
        <v>10473</v>
      </c>
      <c r="I324" s="1" t="s">
        <v>93</v>
      </c>
      <c r="J324" s="1">
        <v>108</v>
      </c>
      <c r="K324" s="3">
        <v>7770.13</v>
      </c>
      <c r="L324" s="3">
        <v>71.945648148148152</v>
      </c>
      <c r="M324" s="1">
        <v>44.29</v>
      </c>
      <c r="N324" s="3">
        <v>-27.655648148148153</v>
      </c>
      <c r="O324" s="3">
        <v>-2986.8100000000004</v>
      </c>
      <c r="P324" s="4" t="s">
        <v>6</v>
      </c>
      <c r="Q324" s="5" t="s">
        <v>44</v>
      </c>
      <c r="R324"/>
      <c r="S324"/>
    </row>
    <row r="325" spans="1:19" ht="15" customHeight="1" x14ac:dyDescent="0.25">
      <c r="A325" s="7" t="s">
        <v>418</v>
      </c>
      <c r="B325" s="1" t="s">
        <v>92</v>
      </c>
      <c r="C325" s="2">
        <v>42144</v>
      </c>
      <c r="D325" s="4">
        <v>21</v>
      </c>
      <c r="E325" s="1">
        <v>5</v>
      </c>
      <c r="F325" s="1">
        <v>2015</v>
      </c>
      <c r="G325" s="8">
        <v>92936.819999999963</v>
      </c>
      <c r="H325" s="4">
        <v>10473</v>
      </c>
      <c r="I325" s="1" t="s">
        <v>93</v>
      </c>
      <c r="J325" s="1">
        <v>180</v>
      </c>
      <c r="K325" s="3">
        <v>2360.1999999999998</v>
      </c>
      <c r="L325" s="3">
        <v>13.112222222222222</v>
      </c>
      <c r="M325" s="1">
        <v>14.36</v>
      </c>
      <c r="N325" s="3">
        <v>1.2477777777777774</v>
      </c>
      <c r="O325" s="3">
        <v>224.59999999999994</v>
      </c>
      <c r="P325" s="4" t="s">
        <v>6</v>
      </c>
      <c r="Q325" s="5" t="s">
        <v>44</v>
      </c>
      <c r="R325"/>
      <c r="S325"/>
    </row>
    <row r="326" spans="1:19" ht="15" customHeight="1" x14ac:dyDescent="0.25">
      <c r="A326" s="7" t="s">
        <v>419</v>
      </c>
      <c r="B326" s="1" t="s">
        <v>92</v>
      </c>
      <c r="C326" s="2">
        <v>42144</v>
      </c>
      <c r="D326" s="4">
        <v>21</v>
      </c>
      <c r="E326" s="1">
        <v>5</v>
      </c>
      <c r="F326" s="1">
        <v>2015</v>
      </c>
      <c r="G326" s="8">
        <v>92936.819999999963</v>
      </c>
      <c r="H326" s="4">
        <v>10473</v>
      </c>
      <c r="I326" s="1" t="s">
        <v>93</v>
      </c>
      <c r="J326" s="1">
        <v>96</v>
      </c>
      <c r="K326" s="3">
        <v>3810.91</v>
      </c>
      <c r="L326" s="3">
        <v>39.696979166666665</v>
      </c>
      <c r="M326" s="1">
        <v>33.049999999999997</v>
      </c>
      <c r="N326" s="3">
        <v>-6.646979166666668</v>
      </c>
      <c r="O326" s="3">
        <v>-638.11000000000013</v>
      </c>
      <c r="P326" s="4" t="s">
        <v>6</v>
      </c>
      <c r="Q326" s="5" t="s">
        <v>44</v>
      </c>
      <c r="R326"/>
      <c r="S326"/>
    </row>
    <row r="327" spans="1:19" ht="15" customHeight="1" x14ac:dyDescent="0.25">
      <c r="A327" s="7" t="s">
        <v>420</v>
      </c>
      <c r="B327" s="1" t="s">
        <v>92</v>
      </c>
      <c r="C327" s="2">
        <v>42144</v>
      </c>
      <c r="D327" s="4">
        <v>21</v>
      </c>
      <c r="E327" s="1">
        <v>5</v>
      </c>
      <c r="F327" s="1">
        <v>2015</v>
      </c>
      <c r="G327" s="8">
        <v>92936.819999999963</v>
      </c>
      <c r="H327" s="4">
        <v>10473</v>
      </c>
      <c r="I327" s="1" t="s">
        <v>93</v>
      </c>
      <c r="J327" s="1">
        <v>392</v>
      </c>
      <c r="K327" s="3">
        <v>8497.3799999999992</v>
      </c>
      <c r="L327" s="3">
        <v>21.676989795918367</v>
      </c>
      <c r="M327" s="1">
        <v>18.68</v>
      </c>
      <c r="N327" s="3">
        <v>-2.9969897959183669</v>
      </c>
      <c r="O327" s="3">
        <v>-1174.8199999999997</v>
      </c>
      <c r="P327" s="4" t="s">
        <v>6</v>
      </c>
      <c r="Q327" s="5" t="s">
        <v>44</v>
      </c>
      <c r="R327"/>
      <c r="S327"/>
    </row>
    <row r="328" spans="1:19" ht="15" customHeight="1" x14ac:dyDescent="0.25">
      <c r="A328" s="7" t="s">
        <v>421</v>
      </c>
      <c r="B328" s="1" t="s">
        <v>92</v>
      </c>
      <c r="C328" s="2">
        <v>42144</v>
      </c>
      <c r="D328" s="4">
        <v>21</v>
      </c>
      <c r="E328" s="1">
        <v>5</v>
      </c>
      <c r="F328" s="1">
        <v>2015</v>
      </c>
      <c r="G328" s="8">
        <v>92936.819999999963</v>
      </c>
      <c r="H328" s="4">
        <v>10473</v>
      </c>
      <c r="I328" s="1" t="s">
        <v>93</v>
      </c>
      <c r="J328" s="1">
        <v>48</v>
      </c>
      <c r="K328" s="3">
        <v>1905.46</v>
      </c>
      <c r="L328" s="3">
        <v>39.697083333333332</v>
      </c>
      <c r="M328" s="1">
        <v>33.049999999999997</v>
      </c>
      <c r="N328" s="3">
        <v>-6.6470833333333346</v>
      </c>
      <c r="O328" s="3">
        <v>-319.06000000000006</v>
      </c>
      <c r="P328" s="4" t="s">
        <v>6</v>
      </c>
      <c r="Q328" s="5" t="s">
        <v>44</v>
      </c>
      <c r="R328"/>
      <c r="S328"/>
    </row>
    <row r="329" spans="1:19" ht="15" customHeight="1" x14ac:dyDescent="0.25">
      <c r="A329" s="7" t="s">
        <v>422</v>
      </c>
      <c r="B329" s="1" t="s">
        <v>92</v>
      </c>
      <c r="C329" s="2">
        <v>42144</v>
      </c>
      <c r="D329" s="4">
        <v>21</v>
      </c>
      <c r="E329" s="1">
        <v>5</v>
      </c>
      <c r="F329" s="1">
        <v>2015</v>
      </c>
      <c r="G329" s="8">
        <v>30733</v>
      </c>
      <c r="H329" s="4">
        <v>10473</v>
      </c>
      <c r="I329" s="1" t="s">
        <v>93</v>
      </c>
      <c r="J329" s="1">
        <v>2105</v>
      </c>
      <c r="K329" s="3">
        <v>30733</v>
      </c>
      <c r="L329" s="3">
        <v>14.6</v>
      </c>
      <c r="M329" s="1">
        <v>14.6</v>
      </c>
      <c r="N329" s="3">
        <v>0</v>
      </c>
      <c r="O329" s="3">
        <v>0</v>
      </c>
      <c r="P329" s="4" t="s">
        <v>4</v>
      </c>
      <c r="Q329" s="5" t="s">
        <v>60</v>
      </c>
      <c r="R329"/>
      <c r="S329"/>
    </row>
    <row r="330" spans="1:19" ht="15" customHeight="1" x14ac:dyDescent="0.25">
      <c r="A330" s="7" t="s">
        <v>423</v>
      </c>
      <c r="B330" s="1" t="s">
        <v>92</v>
      </c>
      <c r="C330" s="2">
        <v>42144</v>
      </c>
      <c r="D330" s="4">
        <v>21</v>
      </c>
      <c r="E330" s="1">
        <v>5</v>
      </c>
      <c r="F330" s="1">
        <v>2015</v>
      </c>
      <c r="G330" s="8">
        <v>92936.819999999963</v>
      </c>
      <c r="H330" s="4">
        <v>10473</v>
      </c>
      <c r="I330" s="1" t="s">
        <v>93</v>
      </c>
      <c r="J330" s="1">
        <v>80</v>
      </c>
      <c r="K330" s="3">
        <v>1433.12</v>
      </c>
      <c r="L330" s="3">
        <v>17.913999999999998</v>
      </c>
      <c r="M330" s="1">
        <v>17.73</v>
      </c>
      <c r="N330" s="3">
        <v>-0.1839999999999975</v>
      </c>
      <c r="O330" s="3">
        <v>-14.7199999999998</v>
      </c>
      <c r="P330" s="4" t="s">
        <v>6</v>
      </c>
      <c r="Q330" s="5" t="s">
        <v>44</v>
      </c>
      <c r="R330"/>
      <c r="S330"/>
    </row>
    <row r="331" spans="1:19" ht="15" customHeight="1" x14ac:dyDescent="0.25">
      <c r="A331" s="7" t="s">
        <v>424</v>
      </c>
      <c r="B331" s="1" t="s">
        <v>92</v>
      </c>
      <c r="C331" s="2">
        <v>42144</v>
      </c>
      <c r="D331" s="4">
        <v>21</v>
      </c>
      <c r="E331" s="1">
        <v>5</v>
      </c>
      <c r="F331" s="1">
        <v>2015</v>
      </c>
      <c r="G331" s="8">
        <v>92936.819999999963</v>
      </c>
      <c r="H331" s="4">
        <v>10473</v>
      </c>
      <c r="I331" s="1" t="s">
        <v>93</v>
      </c>
      <c r="J331" s="1">
        <v>50</v>
      </c>
      <c r="K331" s="3">
        <v>977.32</v>
      </c>
      <c r="L331" s="3">
        <v>19.546400000000002</v>
      </c>
      <c r="M331" s="1">
        <v>16.64</v>
      </c>
      <c r="N331" s="3">
        <v>-2.9064000000000014</v>
      </c>
      <c r="O331" s="3">
        <v>-145.32000000000008</v>
      </c>
      <c r="P331" s="4" t="s">
        <v>6</v>
      </c>
      <c r="Q331" s="5" t="s">
        <v>44</v>
      </c>
      <c r="R331"/>
      <c r="S331"/>
    </row>
    <row r="332" spans="1:19" ht="15" customHeight="1" x14ac:dyDescent="0.25">
      <c r="A332" s="7" t="s">
        <v>425</v>
      </c>
      <c r="B332" s="1" t="s">
        <v>92</v>
      </c>
      <c r="C332" s="2">
        <v>42144</v>
      </c>
      <c r="D332" s="4">
        <v>21</v>
      </c>
      <c r="E332" s="1">
        <v>5</v>
      </c>
      <c r="F332" s="1">
        <v>2015</v>
      </c>
      <c r="G332" s="8">
        <v>92936.819999999963</v>
      </c>
      <c r="H332" s="4">
        <v>10473</v>
      </c>
      <c r="I332" s="1" t="s">
        <v>93</v>
      </c>
      <c r="J332" s="1">
        <v>24</v>
      </c>
      <c r="K332" s="3">
        <v>4282.57</v>
      </c>
      <c r="L332" s="3">
        <v>178.44041666666666</v>
      </c>
      <c r="M332" s="1">
        <v>178.8</v>
      </c>
      <c r="N332" s="3">
        <v>0.35958333333334735</v>
      </c>
      <c r="O332" s="3">
        <v>8.6300000000003365</v>
      </c>
      <c r="P332" s="4" t="s">
        <v>6</v>
      </c>
      <c r="Q332" s="5" t="s">
        <v>44</v>
      </c>
      <c r="R332"/>
      <c r="S332"/>
    </row>
    <row r="333" spans="1:19" ht="15" customHeight="1" x14ac:dyDescent="0.25">
      <c r="A333" s="7" t="s">
        <v>426</v>
      </c>
      <c r="B333" s="1" t="s">
        <v>92</v>
      </c>
      <c r="C333" s="2">
        <v>42144</v>
      </c>
      <c r="D333" s="4">
        <v>21</v>
      </c>
      <c r="E333" s="1">
        <v>5</v>
      </c>
      <c r="F333" s="1">
        <v>2015</v>
      </c>
      <c r="G333" s="8">
        <v>92936.819999999963</v>
      </c>
      <c r="H333" s="4">
        <v>10473</v>
      </c>
      <c r="I333" s="1" t="s">
        <v>93</v>
      </c>
      <c r="J333" s="1">
        <v>5</v>
      </c>
      <c r="K333" s="3">
        <v>850.28</v>
      </c>
      <c r="L333" s="3">
        <v>170.05599999999998</v>
      </c>
      <c r="M333" s="1">
        <v>126.49</v>
      </c>
      <c r="N333" s="3">
        <v>-43.565999999999988</v>
      </c>
      <c r="O333" s="3">
        <v>-217.82999999999993</v>
      </c>
      <c r="P333" s="4" t="s">
        <v>6</v>
      </c>
      <c r="Q333" s="5" t="s">
        <v>44</v>
      </c>
      <c r="R333"/>
      <c r="S333"/>
    </row>
    <row r="334" spans="1:19" ht="15" customHeight="1" x14ac:dyDescent="0.25">
      <c r="A334" s="7" t="s">
        <v>427</v>
      </c>
      <c r="B334" s="1" t="s">
        <v>92</v>
      </c>
      <c r="C334" s="2">
        <v>42144</v>
      </c>
      <c r="D334" s="4">
        <v>21</v>
      </c>
      <c r="E334" s="1">
        <v>5</v>
      </c>
      <c r="F334" s="1">
        <v>2015</v>
      </c>
      <c r="G334" s="8">
        <v>92936.819999999963</v>
      </c>
      <c r="H334" s="4">
        <v>10473</v>
      </c>
      <c r="I334" s="1" t="s">
        <v>93</v>
      </c>
      <c r="J334" s="1">
        <v>150</v>
      </c>
      <c r="K334" s="3">
        <v>2637.81</v>
      </c>
      <c r="L334" s="3">
        <v>17.5854</v>
      </c>
      <c r="M334" s="1">
        <v>13.32</v>
      </c>
      <c r="N334" s="3">
        <v>-4.2653999999999996</v>
      </c>
      <c r="O334" s="3">
        <v>-639.80999999999995</v>
      </c>
      <c r="P334" s="4" t="s">
        <v>6</v>
      </c>
      <c r="Q334" s="5" t="s">
        <v>44</v>
      </c>
      <c r="R334"/>
      <c r="S334"/>
    </row>
    <row r="335" spans="1:19" ht="15" customHeight="1" x14ac:dyDescent="0.25">
      <c r="A335" s="7" t="s">
        <v>428</v>
      </c>
      <c r="B335" s="1" t="s">
        <v>92</v>
      </c>
      <c r="C335" s="2">
        <v>42144</v>
      </c>
      <c r="D335" s="4">
        <v>21</v>
      </c>
      <c r="E335" s="1">
        <v>5</v>
      </c>
      <c r="F335" s="1">
        <v>2015</v>
      </c>
      <c r="G335" s="8">
        <v>92936.819999999963</v>
      </c>
      <c r="H335" s="4">
        <v>10473</v>
      </c>
      <c r="I335" s="1" t="s">
        <v>93</v>
      </c>
      <c r="J335" s="1">
        <v>180</v>
      </c>
      <c r="K335" s="3">
        <v>2739.89</v>
      </c>
      <c r="L335" s="3">
        <v>15.221611111111111</v>
      </c>
      <c r="M335" s="1">
        <v>12.21</v>
      </c>
      <c r="N335" s="3">
        <v>-3.0116111111111099</v>
      </c>
      <c r="O335" s="3">
        <v>-542.0899999999998</v>
      </c>
      <c r="P335" s="4" t="s">
        <v>6</v>
      </c>
      <c r="Q335" s="5" t="s">
        <v>44</v>
      </c>
      <c r="R335"/>
      <c r="S335"/>
    </row>
    <row r="336" spans="1:19" ht="15" customHeight="1" x14ac:dyDescent="0.25">
      <c r="A336" s="7" t="s">
        <v>429</v>
      </c>
      <c r="B336" s="1" t="s">
        <v>92</v>
      </c>
      <c r="C336" s="2">
        <v>42144</v>
      </c>
      <c r="D336" s="4">
        <v>21</v>
      </c>
      <c r="E336" s="1">
        <v>5</v>
      </c>
      <c r="F336" s="1">
        <v>2015</v>
      </c>
      <c r="G336" s="8">
        <v>92936.819999999963</v>
      </c>
      <c r="H336" s="4">
        <v>10473</v>
      </c>
      <c r="I336" s="1" t="s">
        <v>93</v>
      </c>
      <c r="J336" s="1">
        <v>32</v>
      </c>
      <c r="K336" s="3">
        <v>3419.81</v>
      </c>
      <c r="L336" s="3">
        <v>106.8690625</v>
      </c>
      <c r="M336" s="1">
        <v>100.98</v>
      </c>
      <c r="N336" s="3">
        <v>-5.8890624999999943</v>
      </c>
      <c r="O336" s="3">
        <v>-188.44999999999982</v>
      </c>
      <c r="P336" s="4" t="s">
        <v>6</v>
      </c>
      <c r="Q336" s="5" t="s">
        <v>44</v>
      </c>
      <c r="R336"/>
      <c r="S336"/>
    </row>
    <row r="337" spans="1:19" ht="15" customHeight="1" x14ac:dyDescent="0.25">
      <c r="A337" s="7" t="s">
        <v>430</v>
      </c>
      <c r="B337" s="1" t="s">
        <v>92</v>
      </c>
      <c r="C337" s="2">
        <v>42144</v>
      </c>
      <c r="D337" s="4">
        <v>21</v>
      </c>
      <c r="E337" s="1">
        <v>5</v>
      </c>
      <c r="F337" s="1">
        <v>2015</v>
      </c>
      <c r="G337" s="8">
        <v>92936.819999999963</v>
      </c>
      <c r="H337" s="4">
        <v>10473</v>
      </c>
      <c r="I337" s="1" t="s">
        <v>93</v>
      </c>
      <c r="J337" s="1">
        <v>40</v>
      </c>
      <c r="K337" s="3">
        <v>4274.7700000000004</v>
      </c>
      <c r="L337" s="3">
        <v>106.86925000000001</v>
      </c>
      <c r="M337" s="1">
        <v>100.98</v>
      </c>
      <c r="N337" s="3">
        <v>-5.8892500000000041</v>
      </c>
      <c r="O337" s="3">
        <v>-235.57000000000016</v>
      </c>
      <c r="P337" s="4" t="s">
        <v>6</v>
      </c>
      <c r="Q337" s="5" t="s">
        <v>44</v>
      </c>
      <c r="R337"/>
      <c r="S337"/>
    </row>
    <row r="338" spans="1:19" ht="15" customHeight="1" x14ac:dyDescent="0.25">
      <c r="A338" s="7" t="s">
        <v>431</v>
      </c>
      <c r="B338" s="1" t="s">
        <v>92</v>
      </c>
      <c r="C338" s="2">
        <v>42144</v>
      </c>
      <c r="D338" s="4">
        <v>21</v>
      </c>
      <c r="E338" s="1">
        <v>5</v>
      </c>
      <c r="F338" s="1">
        <v>2015</v>
      </c>
      <c r="G338" s="8">
        <v>92936.819999999963</v>
      </c>
      <c r="H338" s="4">
        <v>10473</v>
      </c>
      <c r="I338" s="1" t="s">
        <v>93</v>
      </c>
      <c r="J338" s="1">
        <v>320</v>
      </c>
      <c r="K338" s="3">
        <v>6936.64</v>
      </c>
      <c r="L338" s="3">
        <v>21.677</v>
      </c>
      <c r="M338" s="1">
        <v>18.68</v>
      </c>
      <c r="N338" s="3">
        <v>-2.9969999999999999</v>
      </c>
      <c r="O338" s="3">
        <v>-959.04</v>
      </c>
      <c r="P338" s="4" t="s">
        <v>6</v>
      </c>
      <c r="Q338" s="5" t="s">
        <v>44</v>
      </c>
      <c r="R338"/>
      <c r="S338"/>
    </row>
    <row r="339" spans="1:19" ht="15" customHeight="1" x14ac:dyDescent="0.25">
      <c r="A339" s="7" t="s">
        <v>432</v>
      </c>
      <c r="B339" s="1" t="s">
        <v>92</v>
      </c>
      <c r="C339" s="2">
        <v>42144</v>
      </c>
      <c r="D339" s="4">
        <v>21</v>
      </c>
      <c r="E339" s="1">
        <v>5</v>
      </c>
      <c r="F339" s="1">
        <v>2015</v>
      </c>
      <c r="G339" s="8">
        <v>820</v>
      </c>
      <c r="H339" s="4">
        <v>10473</v>
      </c>
      <c r="I339" s="1" t="s">
        <v>93</v>
      </c>
      <c r="J339" s="1">
        <v>10000</v>
      </c>
      <c r="K339" s="3">
        <v>820</v>
      </c>
      <c r="L339" s="3">
        <v>8.2000000000000003E-2</v>
      </c>
      <c r="M339" s="1">
        <v>0.08</v>
      </c>
      <c r="N339" s="3">
        <v>-2.0000000000000018E-3</v>
      </c>
      <c r="O339" s="3">
        <v>-20.000000000000018</v>
      </c>
      <c r="P339" s="4" t="s">
        <v>4</v>
      </c>
      <c r="Q339" s="5" t="s">
        <v>60</v>
      </c>
      <c r="R339"/>
      <c r="S339"/>
    </row>
    <row r="340" spans="1:19" ht="15" customHeight="1" x14ac:dyDescent="0.25">
      <c r="A340" s="7" t="s">
        <v>433</v>
      </c>
      <c r="B340" s="1" t="s">
        <v>92</v>
      </c>
      <c r="C340" s="2">
        <v>42144</v>
      </c>
      <c r="D340" s="4">
        <v>21</v>
      </c>
      <c r="E340" s="1">
        <v>5</v>
      </c>
      <c r="F340" s="1">
        <v>2015</v>
      </c>
      <c r="G340" s="8">
        <v>2165.8000000000002</v>
      </c>
      <c r="H340" s="4">
        <v>10473</v>
      </c>
      <c r="I340" s="1" t="s">
        <v>93</v>
      </c>
      <c r="J340" s="1">
        <v>442</v>
      </c>
      <c r="K340" s="3">
        <v>2165.8000000000002</v>
      </c>
      <c r="L340" s="3">
        <v>4.9000000000000004</v>
      </c>
      <c r="M340" s="1">
        <v>4.41</v>
      </c>
      <c r="N340" s="3">
        <v>-0.49000000000000021</v>
      </c>
      <c r="O340" s="3">
        <v>-216.5800000000001</v>
      </c>
      <c r="P340" s="4" t="s">
        <v>11</v>
      </c>
      <c r="Q340" s="5" t="s">
        <v>54</v>
      </c>
      <c r="R340"/>
      <c r="S340"/>
    </row>
    <row r="341" spans="1:19" ht="15" customHeight="1" x14ac:dyDescent="0.25">
      <c r="A341" s="7" t="s">
        <v>434</v>
      </c>
      <c r="B341" s="1" t="s">
        <v>92</v>
      </c>
      <c r="C341" s="2">
        <v>42144</v>
      </c>
      <c r="D341" s="4">
        <v>21</v>
      </c>
      <c r="E341" s="1">
        <v>5</v>
      </c>
      <c r="F341" s="1">
        <v>2015</v>
      </c>
      <c r="G341" s="8">
        <v>4199</v>
      </c>
      <c r="H341" s="4">
        <v>10473</v>
      </c>
      <c r="I341" s="1" t="s">
        <v>93</v>
      </c>
      <c r="J341" s="1">
        <v>1900</v>
      </c>
      <c r="K341" s="3">
        <v>4199</v>
      </c>
      <c r="L341" s="3">
        <v>2.21</v>
      </c>
      <c r="M341" s="1">
        <v>10.89</v>
      </c>
      <c r="N341" s="3">
        <v>8.68</v>
      </c>
      <c r="O341" s="3">
        <v>16492</v>
      </c>
      <c r="P341" s="4" t="s">
        <v>4</v>
      </c>
      <c r="Q341" s="5" t="s">
        <v>60</v>
      </c>
      <c r="R341"/>
      <c r="S341"/>
    </row>
    <row r="342" spans="1:19" ht="15" customHeight="1" x14ac:dyDescent="0.25">
      <c r="A342" s="7" t="s">
        <v>435</v>
      </c>
      <c r="B342" s="1" t="s">
        <v>92</v>
      </c>
      <c r="C342" s="2">
        <v>42144</v>
      </c>
      <c r="D342" s="4">
        <v>21</v>
      </c>
      <c r="E342" s="1">
        <v>5</v>
      </c>
      <c r="F342" s="1">
        <v>2015</v>
      </c>
      <c r="G342" s="8">
        <v>1819.9</v>
      </c>
      <c r="H342" s="4">
        <v>10473</v>
      </c>
      <c r="I342" s="1" t="s">
        <v>93</v>
      </c>
      <c r="J342" s="1">
        <v>2000</v>
      </c>
      <c r="K342" s="3">
        <v>91.4</v>
      </c>
      <c r="L342" s="3">
        <v>4.5700000000000005E-2</v>
      </c>
      <c r="M342" s="1">
        <v>0.05</v>
      </c>
      <c r="N342" s="3">
        <v>4.2999999999999983E-3</v>
      </c>
      <c r="O342" s="3">
        <v>8.5999999999999961</v>
      </c>
      <c r="P342" s="4" t="s">
        <v>4</v>
      </c>
      <c r="Q342" s="5" t="s">
        <v>60</v>
      </c>
      <c r="R342"/>
      <c r="S342"/>
    </row>
    <row r="343" spans="1:19" ht="15" customHeight="1" x14ac:dyDescent="0.25">
      <c r="A343" s="7" t="s">
        <v>436</v>
      </c>
      <c r="B343" s="1" t="s">
        <v>92</v>
      </c>
      <c r="C343" s="2">
        <v>42144</v>
      </c>
      <c r="D343" s="4">
        <v>21</v>
      </c>
      <c r="E343" s="1">
        <v>5</v>
      </c>
      <c r="F343" s="1">
        <v>2015</v>
      </c>
      <c r="G343" s="8">
        <v>1819.9</v>
      </c>
      <c r="H343" s="4">
        <v>10473</v>
      </c>
      <c r="I343" s="1" t="s">
        <v>93</v>
      </c>
      <c r="J343" s="1">
        <v>1000</v>
      </c>
      <c r="K343" s="3">
        <v>440</v>
      </c>
      <c r="L343" s="3">
        <v>0.44</v>
      </c>
      <c r="M343" s="1">
        <v>0.44</v>
      </c>
      <c r="N343" s="3">
        <v>0</v>
      </c>
      <c r="O343" s="3">
        <v>0</v>
      </c>
      <c r="P343" s="4" t="s">
        <v>4</v>
      </c>
      <c r="Q343" s="5" t="s">
        <v>60</v>
      </c>
      <c r="R343"/>
      <c r="S343"/>
    </row>
    <row r="344" spans="1:19" ht="15" customHeight="1" x14ac:dyDescent="0.25">
      <c r="A344" s="7" t="s">
        <v>437</v>
      </c>
      <c r="B344" s="1" t="s">
        <v>92</v>
      </c>
      <c r="C344" s="2">
        <v>42144</v>
      </c>
      <c r="D344" s="4">
        <v>21</v>
      </c>
      <c r="E344" s="1">
        <v>5</v>
      </c>
      <c r="F344" s="1">
        <v>2015</v>
      </c>
      <c r="G344" s="8">
        <v>1819.9</v>
      </c>
      <c r="H344" s="4">
        <v>10473</v>
      </c>
      <c r="I344" s="1" t="s">
        <v>93</v>
      </c>
      <c r="J344" s="1">
        <v>100</v>
      </c>
      <c r="K344" s="3">
        <v>62</v>
      </c>
      <c r="L344" s="3">
        <v>0.62</v>
      </c>
      <c r="M344" s="1">
        <v>0.62</v>
      </c>
      <c r="N344" s="3">
        <v>0</v>
      </c>
      <c r="O344" s="3">
        <v>0</v>
      </c>
      <c r="P344" s="4" t="s">
        <v>4</v>
      </c>
      <c r="Q344" s="5" t="s">
        <v>60</v>
      </c>
      <c r="R344"/>
      <c r="S344"/>
    </row>
    <row r="345" spans="1:19" ht="15" customHeight="1" x14ac:dyDescent="0.25">
      <c r="A345" s="7" t="s">
        <v>438</v>
      </c>
      <c r="B345" s="1" t="s">
        <v>92</v>
      </c>
      <c r="C345" s="2">
        <v>42144</v>
      </c>
      <c r="D345" s="4">
        <v>21</v>
      </c>
      <c r="E345" s="1">
        <v>5</v>
      </c>
      <c r="F345" s="1">
        <v>2015</v>
      </c>
      <c r="G345" s="8">
        <v>1819.9</v>
      </c>
      <c r="H345" s="4">
        <v>10473</v>
      </c>
      <c r="I345" s="1" t="s">
        <v>93</v>
      </c>
      <c r="J345" s="1">
        <v>500</v>
      </c>
      <c r="K345" s="3">
        <v>125</v>
      </c>
      <c r="L345" s="3">
        <v>0.25</v>
      </c>
      <c r="M345" s="1">
        <v>0.25</v>
      </c>
      <c r="N345" s="3">
        <v>0</v>
      </c>
      <c r="O345" s="3">
        <v>0</v>
      </c>
      <c r="P345" s="4" t="s">
        <v>4</v>
      </c>
      <c r="Q345" s="5" t="s">
        <v>60</v>
      </c>
      <c r="R345"/>
      <c r="S345"/>
    </row>
    <row r="346" spans="1:19" ht="15" customHeight="1" x14ac:dyDescent="0.25">
      <c r="A346" s="7" t="s">
        <v>439</v>
      </c>
      <c r="B346" s="1" t="s">
        <v>92</v>
      </c>
      <c r="C346" s="2">
        <v>42144</v>
      </c>
      <c r="D346" s="4">
        <v>21</v>
      </c>
      <c r="E346" s="1">
        <v>5</v>
      </c>
      <c r="F346" s="1">
        <v>2015</v>
      </c>
      <c r="G346" s="8">
        <v>18733.16</v>
      </c>
      <c r="H346" s="4">
        <v>10473</v>
      </c>
      <c r="I346" s="1" t="s">
        <v>93</v>
      </c>
      <c r="J346" s="1">
        <v>1203</v>
      </c>
      <c r="K346" s="3">
        <v>2141.34</v>
      </c>
      <c r="L346" s="3">
        <v>1.78</v>
      </c>
      <c r="M346" s="1">
        <v>1.75</v>
      </c>
      <c r="N346" s="3">
        <v>-3.0000000000000027E-2</v>
      </c>
      <c r="O346" s="3">
        <v>-36.090000000000032</v>
      </c>
      <c r="P346" s="4" t="s">
        <v>9</v>
      </c>
      <c r="Q346" s="5" t="s">
        <v>45</v>
      </c>
      <c r="R346"/>
      <c r="S346"/>
    </row>
    <row r="347" spans="1:19" ht="15" customHeight="1" x14ac:dyDescent="0.25">
      <c r="A347" s="7" t="s">
        <v>440</v>
      </c>
      <c r="B347" s="1" t="s">
        <v>92</v>
      </c>
      <c r="C347" s="2">
        <v>42144</v>
      </c>
      <c r="D347" s="4">
        <v>21</v>
      </c>
      <c r="E347" s="1">
        <v>5</v>
      </c>
      <c r="F347" s="1">
        <v>2015</v>
      </c>
      <c r="G347" s="8">
        <v>18733.16</v>
      </c>
      <c r="H347" s="4">
        <v>10473</v>
      </c>
      <c r="I347" s="1" t="s">
        <v>93</v>
      </c>
      <c r="J347" s="1">
        <v>141</v>
      </c>
      <c r="K347" s="3">
        <v>250.98</v>
      </c>
      <c r="L347" s="3">
        <v>1.78</v>
      </c>
      <c r="M347" s="1">
        <v>1.75</v>
      </c>
      <c r="N347" s="3">
        <v>-3.0000000000000027E-2</v>
      </c>
      <c r="O347" s="3">
        <v>-4.230000000000004</v>
      </c>
      <c r="P347" s="4" t="s">
        <v>9</v>
      </c>
      <c r="Q347" s="5" t="s">
        <v>45</v>
      </c>
      <c r="R347"/>
      <c r="S347"/>
    </row>
    <row r="348" spans="1:19" ht="15" customHeight="1" x14ac:dyDescent="0.25">
      <c r="A348" s="7" t="s">
        <v>441</v>
      </c>
      <c r="B348" s="1" t="s">
        <v>92</v>
      </c>
      <c r="C348" s="2">
        <v>42144</v>
      </c>
      <c r="D348" s="4">
        <v>21</v>
      </c>
      <c r="E348" s="1">
        <v>5</v>
      </c>
      <c r="F348" s="1">
        <v>2015</v>
      </c>
      <c r="G348" s="8">
        <v>18733.16</v>
      </c>
      <c r="H348" s="4">
        <v>10473</v>
      </c>
      <c r="I348" s="1" t="s">
        <v>93</v>
      </c>
      <c r="J348" s="1">
        <v>1651</v>
      </c>
      <c r="K348" s="3">
        <v>1783.08</v>
      </c>
      <c r="L348" s="3">
        <v>1.0799999999999998</v>
      </c>
      <c r="M348" s="1">
        <v>1.06</v>
      </c>
      <c r="N348" s="3">
        <v>-1.9999999999999796E-2</v>
      </c>
      <c r="O348" s="3">
        <v>-33.019999999999662</v>
      </c>
      <c r="P348" s="4" t="s">
        <v>9</v>
      </c>
      <c r="Q348" s="5" t="s">
        <v>45</v>
      </c>
      <c r="R348"/>
      <c r="S348"/>
    </row>
    <row r="349" spans="1:19" ht="15" customHeight="1" x14ac:dyDescent="0.25">
      <c r="A349" s="7" t="s">
        <v>442</v>
      </c>
      <c r="B349" s="1" t="s">
        <v>92</v>
      </c>
      <c r="C349" s="2">
        <v>42144</v>
      </c>
      <c r="D349" s="4">
        <v>21</v>
      </c>
      <c r="E349" s="1">
        <v>5</v>
      </c>
      <c r="F349" s="1">
        <v>2015</v>
      </c>
      <c r="G349" s="8">
        <v>18733.16</v>
      </c>
      <c r="H349" s="4">
        <v>10473</v>
      </c>
      <c r="I349" s="1" t="s">
        <v>93</v>
      </c>
      <c r="J349" s="1">
        <v>3521</v>
      </c>
      <c r="K349" s="3">
        <v>4154.78</v>
      </c>
      <c r="L349" s="3">
        <v>1.18</v>
      </c>
      <c r="M349" s="1">
        <v>1.1599999999999999</v>
      </c>
      <c r="N349" s="3">
        <v>-2.0000000000000018E-2</v>
      </c>
      <c r="O349" s="3">
        <v>-70.420000000000059</v>
      </c>
      <c r="P349" s="4" t="s">
        <v>9</v>
      </c>
      <c r="Q349" s="5" t="s">
        <v>45</v>
      </c>
      <c r="R349"/>
      <c r="S349"/>
    </row>
    <row r="350" spans="1:19" ht="15" customHeight="1" x14ac:dyDescent="0.25">
      <c r="A350" s="7" t="s">
        <v>443</v>
      </c>
      <c r="B350" s="1" t="s">
        <v>92</v>
      </c>
      <c r="C350" s="2">
        <v>42145</v>
      </c>
      <c r="D350" s="4">
        <v>21</v>
      </c>
      <c r="E350" s="1">
        <v>5</v>
      </c>
      <c r="F350" s="1">
        <v>2015</v>
      </c>
      <c r="G350" s="8">
        <v>97924.12999999999</v>
      </c>
      <c r="H350" s="4">
        <v>10473</v>
      </c>
      <c r="I350" s="1" t="s">
        <v>93</v>
      </c>
      <c r="J350" s="1">
        <v>50</v>
      </c>
      <c r="K350" s="3">
        <v>1001.5</v>
      </c>
      <c r="L350" s="3">
        <v>20.03</v>
      </c>
      <c r="M350" s="1">
        <v>0</v>
      </c>
      <c r="N350" s="3">
        <v>-20.03</v>
      </c>
      <c r="O350" s="3">
        <v>-1001.5</v>
      </c>
      <c r="P350" s="4" t="s">
        <v>74</v>
      </c>
      <c r="Q350" s="5" t="s">
        <v>74</v>
      </c>
      <c r="R350"/>
      <c r="S350"/>
    </row>
    <row r="351" spans="1:19" ht="15" customHeight="1" x14ac:dyDescent="0.25">
      <c r="A351" s="7" t="s">
        <v>444</v>
      </c>
      <c r="B351" s="1" t="s">
        <v>92</v>
      </c>
      <c r="C351" s="2">
        <v>42145</v>
      </c>
      <c r="D351" s="4">
        <v>21</v>
      </c>
      <c r="E351" s="1">
        <v>5</v>
      </c>
      <c r="F351" s="1">
        <v>2015</v>
      </c>
      <c r="G351" s="8">
        <v>4596.7299999999996</v>
      </c>
      <c r="H351" s="4">
        <v>10473</v>
      </c>
      <c r="I351" s="1" t="s">
        <v>93</v>
      </c>
      <c r="J351" s="1">
        <v>3</v>
      </c>
      <c r="K351" s="3">
        <v>567.63</v>
      </c>
      <c r="L351" s="3">
        <v>189.21</v>
      </c>
      <c r="M351" s="1">
        <v>189</v>
      </c>
      <c r="N351" s="3">
        <v>-0.21000000000000796</v>
      </c>
      <c r="O351" s="3">
        <v>-0.63000000000002387</v>
      </c>
      <c r="P351" s="4" t="s">
        <v>7</v>
      </c>
      <c r="Q351" s="5" t="s">
        <v>55</v>
      </c>
      <c r="R351"/>
      <c r="S351"/>
    </row>
    <row r="352" spans="1:19" ht="15" customHeight="1" x14ac:dyDescent="0.25">
      <c r="A352" s="7" t="s">
        <v>445</v>
      </c>
      <c r="B352" s="1" t="s">
        <v>92</v>
      </c>
      <c r="C352" s="2">
        <v>42145</v>
      </c>
      <c r="D352" s="4">
        <v>21</v>
      </c>
      <c r="E352" s="1">
        <v>5</v>
      </c>
      <c r="F352" s="1">
        <v>2015</v>
      </c>
      <c r="G352" s="8">
        <v>3652.79</v>
      </c>
      <c r="H352" s="4">
        <v>10473</v>
      </c>
      <c r="I352" s="1" t="s">
        <v>93</v>
      </c>
      <c r="J352" s="1">
        <v>3600</v>
      </c>
      <c r="K352" s="3">
        <v>2246.4</v>
      </c>
      <c r="L352" s="3">
        <v>0.624</v>
      </c>
      <c r="M352" s="1">
        <v>0.62</v>
      </c>
      <c r="N352" s="3">
        <v>-4.0000000000000036E-3</v>
      </c>
      <c r="O352" s="3">
        <v>-14.400000000000013</v>
      </c>
      <c r="P352" s="4" t="s">
        <v>4</v>
      </c>
      <c r="Q352" s="5" t="s">
        <v>60</v>
      </c>
      <c r="R352"/>
      <c r="S352"/>
    </row>
    <row r="353" spans="1:19" ht="15" customHeight="1" x14ac:dyDescent="0.25">
      <c r="A353" s="7" t="s">
        <v>446</v>
      </c>
      <c r="B353" s="1" t="s">
        <v>92</v>
      </c>
      <c r="C353" s="2">
        <v>42145</v>
      </c>
      <c r="D353" s="4">
        <v>21</v>
      </c>
      <c r="E353" s="1">
        <v>5</v>
      </c>
      <c r="F353" s="1">
        <v>2015</v>
      </c>
      <c r="G353" s="8">
        <v>4382.3500000000004</v>
      </c>
      <c r="H353" s="4">
        <v>10473</v>
      </c>
      <c r="I353" s="1" t="s">
        <v>93</v>
      </c>
      <c r="J353" s="1">
        <v>109</v>
      </c>
      <c r="K353" s="3">
        <v>4382.3500000000004</v>
      </c>
      <c r="L353" s="3">
        <v>40.205045871559633</v>
      </c>
      <c r="M353" s="1">
        <v>41.62</v>
      </c>
      <c r="N353" s="3">
        <v>1.4149541284403639</v>
      </c>
      <c r="O353" s="3">
        <v>154.22999999999968</v>
      </c>
      <c r="P353" s="4" t="s">
        <v>4</v>
      </c>
      <c r="Q353" s="5" t="s">
        <v>60</v>
      </c>
      <c r="R353"/>
      <c r="S353"/>
    </row>
    <row r="354" spans="1:19" ht="15" customHeight="1" x14ac:dyDescent="0.25">
      <c r="A354" s="7" t="s">
        <v>447</v>
      </c>
      <c r="B354" s="1" t="s">
        <v>92</v>
      </c>
      <c r="C354" s="2">
        <v>42145</v>
      </c>
      <c r="D354" s="4">
        <v>21</v>
      </c>
      <c r="E354" s="1">
        <v>5</v>
      </c>
      <c r="F354" s="1">
        <v>2015</v>
      </c>
      <c r="G354" s="8">
        <v>2508.5700000000002</v>
      </c>
      <c r="H354" s="4">
        <v>10473</v>
      </c>
      <c r="I354" s="1" t="s">
        <v>93</v>
      </c>
      <c r="J354" s="1">
        <v>2000</v>
      </c>
      <c r="K354" s="3">
        <v>32.520000000000003</v>
      </c>
      <c r="L354" s="3">
        <v>1.626E-2</v>
      </c>
      <c r="M354" s="1">
        <v>0.02</v>
      </c>
      <c r="N354" s="3">
        <v>3.7400000000000003E-3</v>
      </c>
      <c r="O354" s="3">
        <v>7.48</v>
      </c>
      <c r="P354" s="4" t="s">
        <v>4</v>
      </c>
      <c r="Q354" s="5" t="s">
        <v>60</v>
      </c>
      <c r="R354"/>
      <c r="S354"/>
    </row>
    <row r="355" spans="1:19" ht="15" customHeight="1" x14ac:dyDescent="0.25">
      <c r="A355" s="7" t="s">
        <v>448</v>
      </c>
      <c r="B355" s="1" t="s">
        <v>92</v>
      </c>
      <c r="C355" s="2">
        <v>42145</v>
      </c>
      <c r="D355" s="4">
        <v>21</v>
      </c>
      <c r="E355" s="1">
        <v>5</v>
      </c>
      <c r="F355" s="1">
        <v>2015</v>
      </c>
      <c r="G355" s="8">
        <v>2508.5700000000002</v>
      </c>
      <c r="H355" s="4">
        <v>10473</v>
      </c>
      <c r="I355" s="1" t="s">
        <v>93</v>
      </c>
      <c r="J355" s="1">
        <v>2000</v>
      </c>
      <c r="K355" s="3">
        <v>31.5</v>
      </c>
      <c r="L355" s="3">
        <v>1.575E-2</v>
      </c>
      <c r="M355" s="1">
        <v>0.02</v>
      </c>
      <c r="N355" s="3">
        <v>4.2500000000000003E-3</v>
      </c>
      <c r="O355" s="3">
        <v>8.5</v>
      </c>
      <c r="P355" s="4" t="s">
        <v>4</v>
      </c>
      <c r="Q355" s="5" t="s">
        <v>60</v>
      </c>
      <c r="R355"/>
      <c r="S355"/>
    </row>
    <row r="356" spans="1:19" ht="15" customHeight="1" x14ac:dyDescent="0.25">
      <c r="A356" s="7" t="s">
        <v>449</v>
      </c>
      <c r="B356" s="1" t="s">
        <v>92</v>
      </c>
      <c r="C356" s="2">
        <v>42145</v>
      </c>
      <c r="D356" s="4">
        <v>21</v>
      </c>
      <c r="E356" s="1">
        <v>5</v>
      </c>
      <c r="F356" s="1">
        <v>2015</v>
      </c>
      <c r="G356" s="8">
        <v>274.39999999999998</v>
      </c>
      <c r="H356" s="4">
        <v>10473</v>
      </c>
      <c r="I356" s="1" t="s">
        <v>93</v>
      </c>
      <c r="J356" s="1">
        <v>10</v>
      </c>
      <c r="K356" s="3">
        <v>274.39999999999998</v>
      </c>
      <c r="L356" s="3">
        <v>27.439999999999998</v>
      </c>
      <c r="M356" s="1">
        <v>27.44</v>
      </c>
      <c r="N356" s="3">
        <v>0</v>
      </c>
      <c r="O356" s="3">
        <v>3.5527136788005009E-14</v>
      </c>
      <c r="P356" s="4" t="s">
        <v>4</v>
      </c>
      <c r="Q356" s="5" t="s">
        <v>60</v>
      </c>
      <c r="R356"/>
      <c r="S356"/>
    </row>
    <row r="357" spans="1:19" ht="15" customHeight="1" x14ac:dyDescent="0.25">
      <c r="A357" s="7" t="s">
        <v>450</v>
      </c>
      <c r="B357" s="1" t="s">
        <v>92</v>
      </c>
      <c r="C357" s="2">
        <v>42145</v>
      </c>
      <c r="D357" s="4">
        <v>21</v>
      </c>
      <c r="E357" s="1">
        <v>5</v>
      </c>
      <c r="F357" s="1">
        <v>2015</v>
      </c>
      <c r="G357" s="8">
        <v>4596.7299999999996</v>
      </c>
      <c r="H357" s="4">
        <v>10473</v>
      </c>
      <c r="I357" s="1" t="s">
        <v>93</v>
      </c>
      <c r="J357" s="1">
        <v>10</v>
      </c>
      <c r="K357" s="3">
        <v>916.9</v>
      </c>
      <c r="L357" s="3">
        <v>91.69</v>
      </c>
      <c r="M357" s="1">
        <v>91.69</v>
      </c>
      <c r="N357" s="3">
        <v>0</v>
      </c>
      <c r="O357" s="3">
        <v>0</v>
      </c>
      <c r="P357" s="4" t="s">
        <v>7</v>
      </c>
      <c r="Q357" s="5" t="s">
        <v>55</v>
      </c>
      <c r="R357"/>
      <c r="S357"/>
    </row>
    <row r="358" spans="1:19" ht="15" customHeight="1" x14ac:dyDescent="0.25">
      <c r="A358" s="7" t="s">
        <v>451</v>
      </c>
      <c r="B358" s="1" t="s">
        <v>92</v>
      </c>
      <c r="C358" s="2">
        <v>42145</v>
      </c>
      <c r="D358" s="4">
        <v>21</v>
      </c>
      <c r="E358" s="1">
        <v>5</v>
      </c>
      <c r="F358" s="1">
        <v>2015</v>
      </c>
      <c r="G358" s="8">
        <v>97924.12999999999</v>
      </c>
      <c r="H358" s="4">
        <v>10473</v>
      </c>
      <c r="I358" s="1" t="s">
        <v>93</v>
      </c>
      <c r="J358" s="1">
        <v>100</v>
      </c>
      <c r="K358" s="3">
        <v>975</v>
      </c>
      <c r="L358" s="3">
        <v>9.75</v>
      </c>
      <c r="M358" s="1">
        <v>0</v>
      </c>
      <c r="N358" s="3">
        <v>-9.75</v>
      </c>
      <c r="O358" s="3">
        <v>-975</v>
      </c>
      <c r="P358" s="4" t="s">
        <v>74</v>
      </c>
      <c r="Q358" s="5" t="s">
        <v>74</v>
      </c>
      <c r="R358"/>
      <c r="S358"/>
    </row>
    <row r="359" spans="1:19" ht="15" customHeight="1" x14ac:dyDescent="0.25">
      <c r="A359" s="7" t="s">
        <v>452</v>
      </c>
      <c r="B359" s="1" t="s">
        <v>92</v>
      </c>
      <c r="C359" s="2">
        <v>42145</v>
      </c>
      <c r="D359" s="4">
        <v>21</v>
      </c>
      <c r="E359" s="1">
        <v>5</v>
      </c>
      <c r="F359" s="1">
        <v>2015</v>
      </c>
      <c r="G359" s="8">
        <v>3652.79</v>
      </c>
      <c r="H359" s="4">
        <v>10473</v>
      </c>
      <c r="I359" s="1" t="s">
        <v>93</v>
      </c>
      <c r="J359" s="1">
        <v>3600</v>
      </c>
      <c r="K359" s="3">
        <v>1353.6</v>
      </c>
      <c r="L359" s="3">
        <v>0.376</v>
      </c>
      <c r="M359" s="1">
        <v>0.56000000000000005</v>
      </c>
      <c r="N359" s="3">
        <v>0.18400000000000005</v>
      </c>
      <c r="O359" s="3">
        <v>662.4000000000002</v>
      </c>
      <c r="P359" s="4" t="s">
        <v>4</v>
      </c>
      <c r="Q359" s="5" t="s">
        <v>60</v>
      </c>
      <c r="R359"/>
      <c r="S359"/>
    </row>
    <row r="360" spans="1:19" ht="15" customHeight="1" x14ac:dyDescent="0.25">
      <c r="A360" s="7" t="s">
        <v>453</v>
      </c>
      <c r="B360" s="1" t="s">
        <v>92</v>
      </c>
      <c r="C360" s="2">
        <v>42145</v>
      </c>
      <c r="D360" s="4">
        <v>21</v>
      </c>
      <c r="E360" s="1">
        <v>5</v>
      </c>
      <c r="F360" s="1">
        <v>2015</v>
      </c>
      <c r="G360" s="8">
        <v>97924.12999999999</v>
      </c>
      <c r="H360" s="4">
        <v>10473</v>
      </c>
      <c r="I360" s="1" t="s">
        <v>93</v>
      </c>
      <c r="J360" s="1">
        <v>40</v>
      </c>
      <c r="K360" s="3">
        <v>2317.6</v>
      </c>
      <c r="L360" s="3">
        <v>57.94</v>
      </c>
      <c r="M360" s="1">
        <v>0</v>
      </c>
      <c r="N360" s="3">
        <v>-57.94</v>
      </c>
      <c r="O360" s="3">
        <v>-2317.6</v>
      </c>
      <c r="P360" s="4" t="s">
        <v>74</v>
      </c>
      <c r="Q360" s="5" t="s">
        <v>74</v>
      </c>
      <c r="R360"/>
      <c r="S360"/>
    </row>
    <row r="361" spans="1:19" ht="15" customHeight="1" x14ac:dyDescent="0.25">
      <c r="A361" s="7" t="s">
        <v>454</v>
      </c>
      <c r="B361" s="1" t="s">
        <v>92</v>
      </c>
      <c r="C361" s="2">
        <v>42145</v>
      </c>
      <c r="D361" s="4">
        <v>21</v>
      </c>
      <c r="E361" s="1">
        <v>5</v>
      </c>
      <c r="F361" s="1">
        <v>2015</v>
      </c>
      <c r="G361" s="8">
        <v>4596.7299999999996</v>
      </c>
      <c r="H361" s="4">
        <v>10473</v>
      </c>
      <c r="I361" s="1" t="s">
        <v>93</v>
      </c>
      <c r="J361" s="1">
        <v>10</v>
      </c>
      <c r="K361" s="3">
        <v>916.9</v>
      </c>
      <c r="L361" s="3">
        <v>91.69</v>
      </c>
      <c r="M361" s="1">
        <v>91.74</v>
      </c>
      <c r="N361" s="3">
        <v>4.9999999999997158E-2</v>
      </c>
      <c r="O361" s="3">
        <v>0.49999999999997158</v>
      </c>
      <c r="P361" s="4" t="s">
        <v>7</v>
      </c>
      <c r="Q361" s="5" t="s">
        <v>55</v>
      </c>
      <c r="R361"/>
      <c r="S361"/>
    </row>
    <row r="362" spans="1:19" ht="15" customHeight="1" x14ac:dyDescent="0.25">
      <c r="A362" s="7" t="s">
        <v>455</v>
      </c>
      <c r="B362" s="1" t="s">
        <v>92</v>
      </c>
      <c r="C362" s="2">
        <v>42145</v>
      </c>
      <c r="D362" s="4">
        <v>21</v>
      </c>
      <c r="E362" s="1">
        <v>5</v>
      </c>
      <c r="F362" s="1">
        <v>2015</v>
      </c>
      <c r="G362" s="8">
        <v>823.83</v>
      </c>
      <c r="H362" s="4">
        <v>10473</v>
      </c>
      <c r="I362" s="1" t="s">
        <v>93</v>
      </c>
      <c r="J362" s="1">
        <v>40</v>
      </c>
      <c r="K362" s="3">
        <v>565.19000000000005</v>
      </c>
      <c r="L362" s="3">
        <v>14.129750000000001</v>
      </c>
      <c r="M362" s="1">
        <v>13.7</v>
      </c>
      <c r="N362" s="3">
        <v>-0.42975000000000207</v>
      </c>
      <c r="O362" s="3">
        <v>-17.190000000000083</v>
      </c>
      <c r="P362" s="4" t="s">
        <v>4</v>
      </c>
      <c r="Q362" s="5" t="s">
        <v>60</v>
      </c>
      <c r="R362"/>
      <c r="S362"/>
    </row>
    <row r="363" spans="1:19" ht="15" customHeight="1" x14ac:dyDescent="0.25">
      <c r="A363" s="7" t="s">
        <v>456</v>
      </c>
      <c r="B363" s="1" t="s">
        <v>92</v>
      </c>
      <c r="C363" s="2">
        <v>42145</v>
      </c>
      <c r="D363" s="4">
        <v>21</v>
      </c>
      <c r="E363" s="1">
        <v>5</v>
      </c>
      <c r="F363" s="1">
        <v>2015</v>
      </c>
      <c r="G363" s="8">
        <v>97924.12999999999</v>
      </c>
      <c r="H363" s="4">
        <v>10473</v>
      </c>
      <c r="I363" s="1" t="s">
        <v>93</v>
      </c>
      <c r="J363" s="1">
        <v>280</v>
      </c>
      <c r="K363" s="3">
        <v>1890</v>
      </c>
      <c r="L363" s="3">
        <v>6.75</v>
      </c>
      <c r="M363" s="1">
        <v>0</v>
      </c>
      <c r="N363" s="3">
        <v>-6.75</v>
      </c>
      <c r="O363" s="3">
        <v>-1890</v>
      </c>
      <c r="P363" s="4" t="s">
        <v>74</v>
      </c>
      <c r="Q363" s="5" t="s">
        <v>74</v>
      </c>
      <c r="R363"/>
      <c r="S363"/>
    </row>
    <row r="364" spans="1:19" ht="15" customHeight="1" x14ac:dyDescent="0.25">
      <c r="A364" s="7" t="s">
        <v>457</v>
      </c>
      <c r="B364" s="1" t="s">
        <v>92</v>
      </c>
      <c r="C364" s="2">
        <v>42145</v>
      </c>
      <c r="D364" s="4">
        <v>21</v>
      </c>
      <c r="E364" s="1">
        <v>5</v>
      </c>
      <c r="F364" s="1">
        <v>2015</v>
      </c>
      <c r="G364" s="8">
        <v>97924.12999999999</v>
      </c>
      <c r="H364" s="4">
        <v>10473</v>
      </c>
      <c r="I364" s="1" t="s">
        <v>93</v>
      </c>
      <c r="J364" s="1">
        <v>21</v>
      </c>
      <c r="K364" s="3">
        <v>68.67</v>
      </c>
      <c r="L364" s="3">
        <v>3.27</v>
      </c>
      <c r="M364" s="1">
        <v>0</v>
      </c>
      <c r="N364" s="3">
        <v>-3.27</v>
      </c>
      <c r="O364" s="3">
        <v>-68.67</v>
      </c>
      <c r="P364" s="4" t="s">
        <v>74</v>
      </c>
      <c r="Q364" s="5" t="s">
        <v>74</v>
      </c>
      <c r="R364"/>
      <c r="S364"/>
    </row>
    <row r="365" spans="1:19" ht="15" customHeight="1" x14ac:dyDescent="0.25">
      <c r="A365" s="7" t="s">
        <v>458</v>
      </c>
      <c r="B365" s="1" t="s">
        <v>92</v>
      </c>
      <c r="C365" s="2">
        <v>42145</v>
      </c>
      <c r="D365" s="4">
        <v>21</v>
      </c>
      <c r="E365" s="1">
        <v>5</v>
      </c>
      <c r="F365" s="1">
        <v>2015</v>
      </c>
      <c r="G365" s="8">
        <v>232.04</v>
      </c>
      <c r="H365" s="4">
        <v>10473</v>
      </c>
      <c r="I365" s="1" t="s">
        <v>93</v>
      </c>
      <c r="J365" s="1">
        <v>6</v>
      </c>
      <c r="K365" s="3">
        <v>181.26</v>
      </c>
      <c r="L365" s="3">
        <v>30.209999999999997</v>
      </c>
      <c r="M365" s="1">
        <v>29.77</v>
      </c>
      <c r="N365" s="3">
        <v>-0.43999999999999773</v>
      </c>
      <c r="O365" s="3">
        <v>-2.6399999999999864</v>
      </c>
      <c r="P365" s="4" t="s">
        <v>10</v>
      </c>
      <c r="Q365" s="5" t="s">
        <v>46</v>
      </c>
      <c r="R365"/>
      <c r="S365"/>
    </row>
    <row r="366" spans="1:19" ht="15" customHeight="1" x14ac:dyDescent="0.25">
      <c r="A366" s="7" t="s">
        <v>459</v>
      </c>
      <c r="B366" s="1" t="s">
        <v>92</v>
      </c>
      <c r="C366" s="2">
        <v>42145</v>
      </c>
      <c r="D366" s="4">
        <v>21</v>
      </c>
      <c r="E366" s="1">
        <v>5</v>
      </c>
      <c r="F366" s="1">
        <v>2015</v>
      </c>
      <c r="G366" s="8">
        <v>232.04</v>
      </c>
      <c r="H366" s="4">
        <v>10473</v>
      </c>
      <c r="I366" s="1" t="s">
        <v>93</v>
      </c>
      <c r="J366" s="1">
        <v>1</v>
      </c>
      <c r="K366" s="3">
        <v>50.78</v>
      </c>
      <c r="L366" s="3">
        <v>50.78</v>
      </c>
      <c r="M366" s="1">
        <v>49.34</v>
      </c>
      <c r="N366" s="3">
        <v>-1.4399999999999977</v>
      </c>
      <c r="O366" s="3">
        <v>-1.4399999999999977</v>
      </c>
      <c r="P366" s="4" t="s">
        <v>10</v>
      </c>
      <c r="Q366" s="5" t="s">
        <v>46</v>
      </c>
      <c r="R366"/>
      <c r="S366"/>
    </row>
    <row r="367" spans="1:19" ht="15" customHeight="1" x14ac:dyDescent="0.25">
      <c r="A367" s="7" t="s">
        <v>460</v>
      </c>
      <c r="B367" s="1" t="s">
        <v>92</v>
      </c>
      <c r="C367" s="2">
        <v>42145</v>
      </c>
      <c r="D367" s="4">
        <v>21</v>
      </c>
      <c r="E367" s="1">
        <v>5</v>
      </c>
      <c r="F367" s="1">
        <v>2015</v>
      </c>
      <c r="G367" s="8">
        <v>1551.5300000000002</v>
      </c>
      <c r="H367" s="4">
        <v>10473</v>
      </c>
      <c r="I367" s="1" t="s">
        <v>93</v>
      </c>
      <c r="J367" s="1">
        <v>22</v>
      </c>
      <c r="K367" s="3">
        <v>259.60000000000002</v>
      </c>
      <c r="L367" s="3">
        <v>11.8</v>
      </c>
      <c r="M367" s="1">
        <v>11.8</v>
      </c>
      <c r="N367" s="3">
        <v>0</v>
      </c>
      <c r="O367" s="3">
        <v>0</v>
      </c>
      <c r="P367" s="4" t="s">
        <v>11</v>
      </c>
      <c r="Q367" s="5" t="s">
        <v>54</v>
      </c>
      <c r="R367"/>
      <c r="S367"/>
    </row>
    <row r="368" spans="1:19" ht="15" customHeight="1" x14ac:dyDescent="0.25">
      <c r="A368" s="7" t="s">
        <v>461</v>
      </c>
      <c r="B368" s="1" t="s">
        <v>92</v>
      </c>
      <c r="C368" s="2">
        <v>42145</v>
      </c>
      <c r="D368" s="4">
        <v>21</v>
      </c>
      <c r="E368" s="1">
        <v>5</v>
      </c>
      <c r="F368" s="1">
        <v>2015</v>
      </c>
      <c r="G368" s="8">
        <v>1551.5300000000002</v>
      </c>
      <c r="H368" s="4">
        <v>10473</v>
      </c>
      <c r="I368" s="1" t="s">
        <v>93</v>
      </c>
      <c r="J368" s="1">
        <v>38</v>
      </c>
      <c r="K368" s="3">
        <v>1152.01</v>
      </c>
      <c r="L368" s="3">
        <v>30.316052631578948</v>
      </c>
      <c r="M368" s="1">
        <v>28.6</v>
      </c>
      <c r="N368" s="3">
        <v>-1.7160526315789468</v>
      </c>
      <c r="O368" s="3">
        <v>-65.20999999999998</v>
      </c>
      <c r="P368" s="4" t="s">
        <v>11</v>
      </c>
      <c r="Q368" s="5" t="s">
        <v>54</v>
      </c>
      <c r="R368"/>
      <c r="S368"/>
    </row>
    <row r="369" spans="1:19" ht="15" customHeight="1" x14ac:dyDescent="0.25">
      <c r="A369" s="7" t="s">
        <v>462</v>
      </c>
      <c r="B369" s="1" t="s">
        <v>92</v>
      </c>
      <c r="C369" s="2">
        <v>42145</v>
      </c>
      <c r="D369" s="4">
        <v>21</v>
      </c>
      <c r="E369" s="1">
        <v>5</v>
      </c>
      <c r="F369" s="1">
        <v>2015</v>
      </c>
      <c r="G369" s="8">
        <v>1356.38</v>
      </c>
      <c r="H369" s="4">
        <v>10473</v>
      </c>
      <c r="I369" s="1" t="s">
        <v>93</v>
      </c>
      <c r="J369" s="1">
        <v>14</v>
      </c>
      <c r="K369" s="3">
        <v>216.66</v>
      </c>
      <c r="L369" s="3">
        <v>15.475714285714286</v>
      </c>
      <c r="M369" s="1">
        <v>15.4</v>
      </c>
      <c r="N369" s="3">
        <v>-7.5714285714285623E-2</v>
      </c>
      <c r="O369" s="3">
        <v>-1.0599999999999987</v>
      </c>
      <c r="P369" s="4" t="s">
        <v>12</v>
      </c>
      <c r="Q369" s="5" t="s">
        <v>53</v>
      </c>
      <c r="R369"/>
      <c r="S369"/>
    </row>
    <row r="370" spans="1:19" ht="15" customHeight="1" x14ac:dyDescent="0.25">
      <c r="A370" s="7" t="s">
        <v>463</v>
      </c>
      <c r="B370" s="1" t="s">
        <v>92</v>
      </c>
      <c r="C370" s="2">
        <v>42145</v>
      </c>
      <c r="D370" s="4">
        <v>21</v>
      </c>
      <c r="E370" s="1">
        <v>5</v>
      </c>
      <c r="F370" s="1">
        <v>2015</v>
      </c>
      <c r="G370" s="8">
        <v>823.83</v>
      </c>
      <c r="H370" s="4">
        <v>10473</v>
      </c>
      <c r="I370" s="1" t="s">
        <v>93</v>
      </c>
      <c r="J370" s="1">
        <v>61</v>
      </c>
      <c r="K370" s="3">
        <v>258.64</v>
      </c>
      <c r="L370" s="3">
        <v>4.24</v>
      </c>
      <c r="M370" s="1">
        <v>4.2300000000000004</v>
      </c>
      <c r="N370" s="3">
        <v>-9.9999999999997868E-3</v>
      </c>
      <c r="O370" s="3">
        <v>-0.609999999999987</v>
      </c>
      <c r="P370" s="4" t="s">
        <v>4</v>
      </c>
      <c r="Q370" s="5" t="s">
        <v>60</v>
      </c>
      <c r="R370"/>
      <c r="S370"/>
    </row>
    <row r="371" spans="1:19" ht="15" customHeight="1" x14ac:dyDescent="0.25">
      <c r="A371" s="7" t="s">
        <v>464</v>
      </c>
      <c r="B371" s="1" t="s">
        <v>92</v>
      </c>
      <c r="C371" s="2">
        <v>42145</v>
      </c>
      <c r="D371" s="4">
        <v>21</v>
      </c>
      <c r="E371" s="1">
        <v>5</v>
      </c>
      <c r="F371" s="1">
        <v>2015</v>
      </c>
      <c r="G371" s="8">
        <v>4596.7299999999996</v>
      </c>
      <c r="H371" s="4">
        <v>10473</v>
      </c>
      <c r="I371" s="1" t="s">
        <v>93</v>
      </c>
      <c r="J371" s="1">
        <v>28</v>
      </c>
      <c r="K371" s="3">
        <v>361.5</v>
      </c>
      <c r="L371" s="3">
        <v>12.910714285714286</v>
      </c>
      <c r="M371" s="1">
        <v>12.8</v>
      </c>
      <c r="N371" s="3">
        <v>-0.11071428571428577</v>
      </c>
      <c r="O371" s="3">
        <v>-3.1000000000000014</v>
      </c>
      <c r="P371" s="4" t="s">
        <v>7</v>
      </c>
      <c r="Q371" s="5" t="s">
        <v>55</v>
      </c>
      <c r="R371"/>
      <c r="S371"/>
    </row>
    <row r="372" spans="1:19" ht="15" customHeight="1" x14ac:dyDescent="0.25">
      <c r="A372" s="7" t="s">
        <v>465</v>
      </c>
      <c r="B372" s="1" t="s">
        <v>92</v>
      </c>
      <c r="C372" s="2">
        <v>42145</v>
      </c>
      <c r="D372" s="4">
        <v>21</v>
      </c>
      <c r="E372" s="1">
        <v>5</v>
      </c>
      <c r="F372" s="1">
        <v>2015</v>
      </c>
      <c r="G372" s="8">
        <v>1551.5300000000002</v>
      </c>
      <c r="H372" s="4">
        <v>10473</v>
      </c>
      <c r="I372" s="1" t="s">
        <v>93</v>
      </c>
      <c r="J372" s="1">
        <v>11</v>
      </c>
      <c r="K372" s="3">
        <v>139.91999999999999</v>
      </c>
      <c r="L372" s="3">
        <v>12.719999999999999</v>
      </c>
      <c r="M372" s="1">
        <v>12.7</v>
      </c>
      <c r="N372" s="3">
        <v>-1.9999999999999574E-2</v>
      </c>
      <c r="O372" s="3">
        <v>-0.21999999999999531</v>
      </c>
      <c r="P372" s="4" t="s">
        <v>11</v>
      </c>
      <c r="Q372" s="5" t="s">
        <v>54</v>
      </c>
      <c r="R372"/>
      <c r="S372"/>
    </row>
    <row r="373" spans="1:19" ht="15" customHeight="1" x14ac:dyDescent="0.25">
      <c r="A373" s="7" t="s">
        <v>466</v>
      </c>
      <c r="B373" s="1" t="s">
        <v>92</v>
      </c>
      <c r="C373" s="2">
        <v>42145</v>
      </c>
      <c r="D373" s="4">
        <v>21</v>
      </c>
      <c r="E373" s="1">
        <v>5</v>
      </c>
      <c r="F373" s="1">
        <v>2015</v>
      </c>
      <c r="G373" s="8">
        <v>4596.7299999999996</v>
      </c>
      <c r="H373" s="4">
        <v>10473</v>
      </c>
      <c r="I373" s="1" t="s">
        <v>93</v>
      </c>
      <c r="J373" s="1">
        <v>20</v>
      </c>
      <c r="K373" s="3">
        <v>1833.8</v>
      </c>
      <c r="L373" s="3">
        <v>91.69</v>
      </c>
      <c r="M373" s="1">
        <v>91.69</v>
      </c>
      <c r="N373" s="3">
        <v>0</v>
      </c>
      <c r="O373" s="3">
        <v>0</v>
      </c>
      <c r="P373" s="4" t="s">
        <v>7</v>
      </c>
      <c r="Q373" s="5" t="s">
        <v>55</v>
      </c>
      <c r="R373"/>
      <c r="S373"/>
    </row>
    <row r="374" spans="1:19" ht="15" customHeight="1" x14ac:dyDescent="0.25">
      <c r="A374" s="7" t="s">
        <v>467</v>
      </c>
      <c r="B374" s="1" t="s">
        <v>92</v>
      </c>
      <c r="C374" s="2">
        <v>42145</v>
      </c>
      <c r="D374" s="4">
        <v>21</v>
      </c>
      <c r="E374" s="1">
        <v>5</v>
      </c>
      <c r="F374" s="1">
        <v>2015</v>
      </c>
      <c r="G374" s="8">
        <v>97924.12999999999</v>
      </c>
      <c r="H374" s="4">
        <v>10473</v>
      </c>
      <c r="I374" s="1" t="s">
        <v>93</v>
      </c>
      <c r="J374" s="1">
        <v>150</v>
      </c>
      <c r="K374" s="3">
        <v>5587.5</v>
      </c>
      <c r="L374" s="3">
        <v>37.25</v>
      </c>
      <c r="M374" s="1">
        <v>0</v>
      </c>
      <c r="N374" s="3">
        <v>-37.25</v>
      </c>
      <c r="O374" s="3">
        <v>-5587.5</v>
      </c>
      <c r="P374" s="4" t="s">
        <v>74</v>
      </c>
      <c r="Q374" s="5" t="s">
        <v>74</v>
      </c>
      <c r="R374"/>
      <c r="S374"/>
    </row>
    <row r="375" spans="1:19" ht="15" customHeight="1" x14ac:dyDescent="0.25">
      <c r="A375" s="7" t="s">
        <v>468</v>
      </c>
      <c r="B375" s="1" t="s">
        <v>92</v>
      </c>
      <c r="C375" s="2">
        <v>42145</v>
      </c>
      <c r="D375" s="4">
        <v>21</v>
      </c>
      <c r="E375" s="1">
        <v>5</v>
      </c>
      <c r="F375" s="1">
        <v>2015</v>
      </c>
      <c r="G375" s="8">
        <v>97924.12999999999</v>
      </c>
      <c r="H375" s="4">
        <v>10473</v>
      </c>
      <c r="I375" s="1" t="s">
        <v>93</v>
      </c>
      <c r="J375" s="1">
        <v>79</v>
      </c>
      <c r="K375" s="3">
        <v>5580.56</v>
      </c>
      <c r="L375" s="3">
        <v>70.64</v>
      </c>
      <c r="M375" s="1">
        <v>0</v>
      </c>
      <c r="N375" s="3">
        <v>-70.64</v>
      </c>
      <c r="O375" s="3">
        <v>-5580.56</v>
      </c>
      <c r="P375" s="4" t="s">
        <v>74</v>
      </c>
      <c r="Q375" s="5" t="s">
        <v>74</v>
      </c>
      <c r="R375"/>
      <c r="S375"/>
    </row>
    <row r="376" spans="1:19" ht="15" customHeight="1" x14ac:dyDescent="0.25">
      <c r="A376" s="7" t="s">
        <v>469</v>
      </c>
      <c r="B376" s="1" t="s">
        <v>92</v>
      </c>
      <c r="C376" s="2">
        <v>42145</v>
      </c>
      <c r="D376" s="4">
        <v>21</v>
      </c>
      <c r="E376" s="1">
        <v>5</v>
      </c>
      <c r="F376" s="1">
        <v>2015</v>
      </c>
      <c r="G376" s="8">
        <v>97924.12999999999</v>
      </c>
      <c r="H376" s="4">
        <v>10473</v>
      </c>
      <c r="I376" s="1" t="s">
        <v>93</v>
      </c>
      <c r="J376" s="1">
        <v>93</v>
      </c>
      <c r="K376" s="3">
        <v>394.32</v>
      </c>
      <c r="L376" s="3">
        <v>4.24</v>
      </c>
      <c r="M376" s="1">
        <v>0</v>
      </c>
      <c r="N376" s="3">
        <v>-4.24</v>
      </c>
      <c r="O376" s="3">
        <v>-394.32</v>
      </c>
      <c r="P376" s="4" t="s">
        <v>74</v>
      </c>
      <c r="Q376" s="5" t="s">
        <v>74</v>
      </c>
      <c r="R376"/>
      <c r="S376"/>
    </row>
    <row r="377" spans="1:19" ht="15" customHeight="1" x14ac:dyDescent="0.25">
      <c r="A377" s="7" t="s">
        <v>470</v>
      </c>
      <c r="B377" s="1" t="s">
        <v>92</v>
      </c>
      <c r="C377" s="2">
        <v>42145</v>
      </c>
      <c r="D377" s="4">
        <v>21</v>
      </c>
      <c r="E377" s="1">
        <v>5</v>
      </c>
      <c r="F377" s="1">
        <v>2015</v>
      </c>
      <c r="G377" s="8">
        <v>923.1</v>
      </c>
      <c r="H377" s="4">
        <v>10473</v>
      </c>
      <c r="I377" s="1" t="s">
        <v>93</v>
      </c>
      <c r="J377" s="1">
        <v>50</v>
      </c>
      <c r="K377" s="3">
        <v>478.5</v>
      </c>
      <c r="L377" s="3">
        <v>9.57</v>
      </c>
      <c r="M377" s="1">
        <v>9.4600000000000009</v>
      </c>
      <c r="N377" s="3">
        <v>-0.10999999999999943</v>
      </c>
      <c r="O377" s="3">
        <v>-5.4999999999999716</v>
      </c>
      <c r="P377" s="4" t="s">
        <v>9</v>
      </c>
      <c r="Q377" s="5" t="s">
        <v>45</v>
      </c>
      <c r="R377"/>
      <c r="S377"/>
    </row>
    <row r="378" spans="1:19" ht="15" customHeight="1" x14ac:dyDescent="0.25">
      <c r="A378" s="7" t="s">
        <v>471</v>
      </c>
      <c r="B378" s="1" t="s">
        <v>92</v>
      </c>
      <c r="C378" s="2">
        <v>42145</v>
      </c>
      <c r="D378" s="4">
        <v>21</v>
      </c>
      <c r="E378" s="1">
        <v>5</v>
      </c>
      <c r="F378" s="1">
        <v>2015</v>
      </c>
      <c r="G378" s="8">
        <v>15623.28</v>
      </c>
      <c r="H378" s="4">
        <v>10473</v>
      </c>
      <c r="I378" s="1" t="s">
        <v>93</v>
      </c>
      <c r="J378" s="1">
        <v>84</v>
      </c>
      <c r="K378" s="3">
        <v>7451.64</v>
      </c>
      <c r="L378" s="3">
        <v>88.710000000000008</v>
      </c>
      <c r="M378" s="1">
        <v>0</v>
      </c>
      <c r="N378" s="3">
        <v>-88.710000000000008</v>
      </c>
      <c r="O378" s="3">
        <v>-7451.64</v>
      </c>
      <c r="P378" s="4" t="s">
        <v>74</v>
      </c>
      <c r="Q378" s="5" t="s">
        <v>74</v>
      </c>
      <c r="R378"/>
      <c r="S378"/>
    </row>
    <row r="379" spans="1:19" ht="15" customHeight="1" x14ac:dyDescent="0.25">
      <c r="A379" s="7" t="s">
        <v>472</v>
      </c>
      <c r="B379" s="1" t="s">
        <v>92</v>
      </c>
      <c r="C379" s="2">
        <v>42145</v>
      </c>
      <c r="D379" s="4">
        <v>21</v>
      </c>
      <c r="E379" s="1">
        <v>5</v>
      </c>
      <c r="F379" s="1">
        <v>2015</v>
      </c>
      <c r="G379" s="8">
        <v>2060</v>
      </c>
      <c r="H379" s="4">
        <v>10473</v>
      </c>
      <c r="I379" s="1" t="s">
        <v>93</v>
      </c>
      <c r="J379" s="1">
        <v>200</v>
      </c>
      <c r="K379" s="3">
        <v>650</v>
      </c>
      <c r="L379" s="3">
        <v>3.25</v>
      </c>
      <c r="M379" s="1">
        <v>3.57</v>
      </c>
      <c r="N379" s="3">
        <v>0.31999999999999984</v>
      </c>
      <c r="O379" s="3">
        <v>63.999999999999972</v>
      </c>
      <c r="P379" s="4" t="s">
        <v>5</v>
      </c>
      <c r="Q379" s="5" t="s">
        <v>66</v>
      </c>
      <c r="R379"/>
      <c r="S379"/>
    </row>
    <row r="380" spans="1:19" ht="15" customHeight="1" x14ac:dyDescent="0.25">
      <c r="A380" s="7" t="s">
        <v>473</v>
      </c>
      <c r="B380" s="1" t="s">
        <v>92</v>
      </c>
      <c r="C380" s="2">
        <v>42145</v>
      </c>
      <c r="D380" s="4">
        <v>21</v>
      </c>
      <c r="E380" s="1">
        <v>5</v>
      </c>
      <c r="F380" s="1">
        <v>2015</v>
      </c>
      <c r="G380" s="8">
        <v>1779.2</v>
      </c>
      <c r="H380" s="4">
        <v>10473</v>
      </c>
      <c r="I380" s="1" t="s">
        <v>93</v>
      </c>
      <c r="J380" s="1">
        <v>320</v>
      </c>
      <c r="K380" s="3">
        <v>1779.2</v>
      </c>
      <c r="L380" s="3">
        <v>5.5600000000000005</v>
      </c>
      <c r="M380" s="1">
        <v>5.5</v>
      </c>
      <c r="N380" s="3">
        <v>-6.0000000000000497E-2</v>
      </c>
      <c r="O380" s="3">
        <v>-19.200000000000159</v>
      </c>
      <c r="P380" s="4" t="s">
        <v>9</v>
      </c>
      <c r="Q380" s="5" t="s">
        <v>45</v>
      </c>
      <c r="R380"/>
      <c r="S380"/>
    </row>
    <row r="381" spans="1:19" ht="15" customHeight="1" x14ac:dyDescent="0.25">
      <c r="A381" s="7" t="s">
        <v>474</v>
      </c>
      <c r="B381" s="1" t="s">
        <v>92</v>
      </c>
      <c r="C381" s="2">
        <v>42145</v>
      </c>
      <c r="D381" s="4">
        <v>21</v>
      </c>
      <c r="E381" s="1">
        <v>5</v>
      </c>
      <c r="F381" s="1">
        <v>2015</v>
      </c>
      <c r="G381" s="8" t="s">
        <v>3</v>
      </c>
      <c r="H381" s="4">
        <v>10473</v>
      </c>
      <c r="I381" s="1" t="s">
        <v>93</v>
      </c>
      <c r="J381" s="1">
        <v>1</v>
      </c>
      <c r="K381" s="3">
        <v>1.39</v>
      </c>
      <c r="L381" s="3">
        <v>1.39</v>
      </c>
      <c r="M381" s="1">
        <v>0</v>
      </c>
      <c r="N381" s="3">
        <v>-1.39</v>
      </c>
      <c r="O381" s="3">
        <v>-1.39</v>
      </c>
      <c r="P381" s="4" t="s">
        <v>74</v>
      </c>
      <c r="Q381" s="5" t="s">
        <v>74</v>
      </c>
      <c r="R381"/>
      <c r="S381"/>
    </row>
    <row r="382" spans="1:19" ht="15" customHeight="1" x14ac:dyDescent="0.25">
      <c r="A382" s="7" t="s">
        <v>475</v>
      </c>
      <c r="B382" s="1" t="s">
        <v>92</v>
      </c>
      <c r="C382" s="2">
        <v>42145</v>
      </c>
      <c r="D382" s="4">
        <v>21</v>
      </c>
      <c r="E382" s="1">
        <v>5</v>
      </c>
      <c r="F382" s="1">
        <v>2015</v>
      </c>
      <c r="G382" s="8">
        <v>18609.52</v>
      </c>
      <c r="H382" s="4">
        <v>10473</v>
      </c>
      <c r="I382" s="1" t="s">
        <v>93</v>
      </c>
      <c r="J382" s="1">
        <v>2916</v>
      </c>
      <c r="K382" s="3">
        <v>13957.14</v>
      </c>
      <c r="L382" s="3">
        <v>4.786399176954732</v>
      </c>
      <c r="M382" s="1">
        <v>4.55</v>
      </c>
      <c r="N382" s="3">
        <v>-0.23639917695473223</v>
      </c>
      <c r="O382" s="3">
        <v>-689.33999999999912</v>
      </c>
      <c r="P382" s="4" t="s">
        <v>4</v>
      </c>
      <c r="Q382" s="5" t="s">
        <v>60</v>
      </c>
      <c r="R382"/>
      <c r="S382"/>
    </row>
    <row r="383" spans="1:19" ht="15" customHeight="1" x14ac:dyDescent="0.25">
      <c r="A383" s="7" t="s">
        <v>476</v>
      </c>
      <c r="B383" s="1" t="s">
        <v>92</v>
      </c>
      <c r="C383" s="2">
        <v>42145</v>
      </c>
      <c r="D383" s="4">
        <v>21</v>
      </c>
      <c r="E383" s="1">
        <v>5</v>
      </c>
      <c r="F383" s="1">
        <v>2015</v>
      </c>
      <c r="G383" s="8">
        <v>41915.71</v>
      </c>
      <c r="H383" s="4">
        <v>10473</v>
      </c>
      <c r="I383" s="1" t="s">
        <v>93</v>
      </c>
      <c r="J383" s="1">
        <v>1330</v>
      </c>
      <c r="K383" s="3">
        <v>8405.6</v>
      </c>
      <c r="L383" s="3">
        <v>6.32</v>
      </c>
      <c r="M383" s="1">
        <v>2.95</v>
      </c>
      <c r="N383" s="3">
        <v>-3.37</v>
      </c>
      <c r="O383" s="3">
        <v>-4482.1000000000004</v>
      </c>
      <c r="P383" s="4" t="s">
        <v>74</v>
      </c>
      <c r="Q383" s="5" t="s">
        <v>74</v>
      </c>
      <c r="R383"/>
      <c r="S383"/>
    </row>
    <row r="384" spans="1:19" ht="15" customHeight="1" x14ac:dyDescent="0.25">
      <c r="A384" s="7" t="s">
        <v>477</v>
      </c>
      <c r="B384" s="1" t="s">
        <v>92</v>
      </c>
      <c r="C384" s="2">
        <v>42145</v>
      </c>
      <c r="D384" s="4">
        <v>21</v>
      </c>
      <c r="E384" s="1">
        <v>5</v>
      </c>
      <c r="F384" s="1">
        <v>2015</v>
      </c>
      <c r="G384" s="8">
        <v>13721.560000000001</v>
      </c>
      <c r="H384" s="4">
        <v>10473</v>
      </c>
      <c r="I384" s="1" t="s">
        <v>93</v>
      </c>
      <c r="J384" s="1">
        <v>12240</v>
      </c>
      <c r="K384" s="3">
        <v>7212.3</v>
      </c>
      <c r="L384" s="3">
        <v>0.58924019607843137</v>
      </c>
      <c r="M384" s="1">
        <v>0.59</v>
      </c>
      <c r="N384" s="3">
        <v>7.5980392156860255E-4</v>
      </c>
      <c r="O384" s="3">
        <v>9.2999999999996952</v>
      </c>
      <c r="P384" s="4" t="s">
        <v>4</v>
      </c>
      <c r="Q384" s="5" t="s">
        <v>60</v>
      </c>
      <c r="R384"/>
      <c r="S384"/>
    </row>
    <row r="385" spans="1:19" ht="15" customHeight="1" x14ac:dyDescent="0.25">
      <c r="A385" s="7" t="s">
        <v>478</v>
      </c>
      <c r="B385" s="1" t="s">
        <v>92</v>
      </c>
      <c r="C385" s="2">
        <v>42145</v>
      </c>
      <c r="D385" s="4">
        <v>21</v>
      </c>
      <c r="E385" s="1">
        <v>5</v>
      </c>
      <c r="F385" s="1">
        <v>2015</v>
      </c>
      <c r="G385" s="8">
        <v>13721.560000000001</v>
      </c>
      <c r="H385" s="4">
        <v>10473</v>
      </c>
      <c r="I385" s="1" t="s">
        <v>93</v>
      </c>
      <c r="J385" s="1">
        <v>11177</v>
      </c>
      <c r="K385" s="3">
        <v>6509.26</v>
      </c>
      <c r="L385" s="3">
        <v>0.58237988726849788</v>
      </c>
      <c r="M385" s="1">
        <v>0.57999999999999996</v>
      </c>
      <c r="N385" s="3">
        <v>-2.3798872684979155E-3</v>
      </c>
      <c r="O385" s="3">
        <v>-26.600000000001202</v>
      </c>
      <c r="P385" s="4" t="s">
        <v>4</v>
      </c>
      <c r="Q385" s="5" t="s">
        <v>60</v>
      </c>
      <c r="R385"/>
      <c r="S385"/>
    </row>
    <row r="386" spans="1:19" ht="15" customHeight="1" x14ac:dyDescent="0.25">
      <c r="A386" s="7" t="s">
        <v>479</v>
      </c>
      <c r="B386" s="1" t="s">
        <v>92</v>
      </c>
      <c r="C386" s="2">
        <v>42145</v>
      </c>
      <c r="D386" s="4">
        <v>21</v>
      </c>
      <c r="E386" s="1">
        <v>5</v>
      </c>
      <c r="F386" s="1">
        <v>2015</v>
      </c>
      <c r="G386" s="8">
        <v>582</v>
      </c>
      <c r="H386" s="4">
        <v>10473</v>
      </c>
      <c r="I386" s="1" t="s">
        <v>93</v>
      </c>
      <c r="J386" s="1">
        <v>20</v>
      </c>
      <c r="K386" s="3">
        <v>582</v>
      </c>
      <c r="L386" s="3">
        <v>29.1</v>
      </c>
      <c r="M386" s="1">
        <v>29.1</v>
      </c>
      <c r="N386" s="3">
        <v>0</v>
      </c>
      <c r="O386" s="3">
        <v>0</v>
      </c>
      <c r="P386" s="4" t="s">
        <v>74</v>
      </c>
      <c r="Q386" s="5" t="s">
        <v>74</v>
      </c>
      <c r="R386"/>
      <c r="S386"/>
    </row>
    <row r="387" spans="1:19" ht="15" customHeight="1" x14ac:dyDescent="0.25">
      <c r="A387" s="7" t="s">
        <v>480</v>
      </c>
      <c r="B387" s="1" t="s">
        <v>92</v>
      </c>
      <c r="C387" s="2">
        <v>42145</v>
      </c>
      <c r="D387" s="4">
        <v>21</v>
      </c>
      <c r="E387" s="1">
        <v>5</v>
      </c>
      <c r="F387" s="1">
        <v>2015</v>
      </c>
      <c r="G387" s="8">
        <v>1910.2</v>
      </c>
      <c r="H387" s="4">
        <v>10473</v>
      </c>
      <c r="I387" s="1" t="s">
        <v>93</v>
      </c>
      <c r="J387" s="1">
        <v>700</v>
      </c>
      <c r="K387" s="3">
        <v>353.78</v>
      </c>
      <c r="L387" s="3">
        <v>0.50539999999999996</v>
      </c>
      <c r="M387" s="1">
        <v>0.47</v>
      </c>
      <c r="N387" s="3">
        <v>-3.5399999999999987E-2</v>
      </c>
      <c r="O387" s="3">
        <v>-24.77999999999999</v>
      </c>
      <c r="P387" s="4" t="s">
        <v>4</v>
      </c>
      <c r="Q387" s="5" t="s">
        <v>60</v>
      </c>
      <c r="R387"/>
      <c r="S387"/>
    </row>
    <row r="388" spans="1:19" ht="15" customHeight="1" x14ac:dyDescent="0.25">
      <c r="A388" s="7" t="s">
        <v>481</v>
      </c>
      <c r="B388" s="1" t="s">
        <v>92</v>
      </c>
      <c r="C388" s="2">
        <v>42145</v>
      </c>
      <c r="D388" s="4">
        <v>21</v>
      </c>
      <c r="E388" s="1">
        <v>5</v>
      </c>
      <c r="F388" s="1">
        <v>2015</v>
      </c>
      <c r="G388" s="8">
        <v>1910.2</v>
      </c>
      <c r="H388" s="4">
        <v>10473</v>
      </c>
      <c r="I388" s="1" t="s">
        <v>93</v>
      </c>
      <c r="J388" s="1">
        <v>29</v>
      </c>
      <c r="K388" s="3">
        <v>14.66</v>
      </c>
      <c r="L388" s="3">
        <v>0.50551724137931031</v>
      </c>
      <c r="M388" s="1">
        <v>0.47</v>
      </c>
      <c r="N388" s="3">
        <v>-3.5517241379310338E-2</v>
      </c>
      <c r="O388" s="3">
        <v>-1.0299999999999998</v>
      </c>
      <c r="P388" s="4" t="s">
        <v>4</v>
      </c>
      <c r="Q388" s="5" t="s">
        <v>60</v>
      </c>
      <c r="R388"/>
      <c r="S388"/>
    </row>
    <row r="389" spans="1:19" ht="15" customHeight="1" x14ac:dyDescent="0.25">
      <c r="A389" s="7" t="s">
        <v>482</v>
      </c>
      <c r="B389" s="1" t="s">
        <v>92</v>
      </c>
      <c r="C389" s="2">
        <v>42145</v>
      </c>
      <c r="D389" s="4">
        <v>21</v>
      </c>
      <c r="E389" s="1">
        <v>5</v>
      </c>
      <c r="F389" s="1">
        <v>2015</v>
      </c>
      <c r="G389" s="8">
        <v>545</v>
      </c>
      <c r="H389" s="4">
        <v>10473</v>
      </c>
      <c r="I389" s="1" t="s">
        <v>93</v>
      </c>
      <c r="J389" s="1">
        <v>20</v>
      </c>
      <c r="K389" s="3">
        <v>545</v>
      </c>
      <c r="L389" s="3">
        <v>27.25</v>
      </c>
      <c r="M389" s="1">
        <v>7.19</v>
      </c>
      <c r="N389" s="3">
        <v>-20.059999999999999</v>
      </c>
      <c r="O389" s="3">
        <v>-401.2</v>
      </c>
      <c r="P389" s="4" t="s">
        <v>74</v>
      </c>
      <c r="Q389" s="5" t="s">
        <v>74</v>
      </c>
      <c r="R389"/>
      <c r="S389"/>
    </row>
    <row r="390" spans="1:19" ht="15" customHeight="1" x14ac:dyDescent="0.25">
      <c r="A390" s="7" t="s">
        <v>483</v>
      </c>
      <c r="B390" s="1" t="s">
        <v>92</v>
      </c>
      <c r="C390" s="2">
        <v>42145</v>
      </c>
      <c r="D390" s="4">
        <v>21</v>
      </c>
      <c r="E390" s="1">
        <v>5</v>
      </c>
      <c r="F390" s="1">
        <v>2015</v>
      </c>
      <c r="G390" s="8">
        <v>615.88</v>
      </c>
      <c r="H390" s="4">
        <v>10473</v>
      </c>
      <c r="I390" s="1" t="s">
        <v>93</v>
      </c>
      <c r="J390" s="1">
        <v>60</v>
      </c>
      <c r="K390" s="3">
        <v>173.4</v>
      </c>
      <c r="L390" s="3">
        <v>2.89</v>
      </c>
      <c r="M390" s="1">
        <v>0</v>
      </c>
      <c r="N390" s="3">
        <v>-2.89</v>
      </c>
      <c r="O390" s="3">
        <v>-173.4</v>
      </c>
      <c r="P390" s="4" t="s">
        <v>74</v>
      </c>
      <c r="Q390" s="5" t="s">
        <v>74</v>
      </c>
      <c r="R390"/>
      <c r="S390"/>
    </row>
    <row r="391" spans="1:19" ht="15" customHeight="1" x14ac:dyDescent="0.25">
      <c r="A391" s="7" t="s">
        <v>484</v>
      </c>
      <c r="B391" s="1" t="s">
        <v>92</v>
      </c>
      <c r="C391" s="2">
        <v>42146</v>
      </c>
      <c r="D391" s="4">
        <v>21</v>
      </c>
      <c r="E391" s="1">
        <v>5</v>
      </c>
      <c r="F391" s="1">
        <v>2015</v>
      </c>
      <c r="G391" s="8">
        <v>27856.989999999998</v>
      </c>
      <c r="H391" s="4">
        <v>10473</v>
      </c>
      <c r="I391" s="1" t="s">
        <v>93</v>
      </c>
      <c r="J391" s="1">
        <v>2088</v>
      </c>
      <c r="K391" s="3">
        <v>6556.32</v>
      </c>
      <c r="L391" s="3">
        <v>3.1399999999999997</v>
      </c>
      <c r="M391" s="1">
        <v>2.89</v>
      </c>
      <c r="N391" s="3">
        <v>-0.24999999999999956</v>
      </c>
      <c r="O391" s="3">
        <v>-521.99999999999909</v>
      </c>
      <c r="P391" s="4" t="s">
        <v>7</v>
      </c>
      <c r="Q391" s="5" t="s">
        <v>55</v>
      </c>
      <c r="R391"/>
      <c r="S391"/>
    </row>
    <row r="392" spans="1:19" ht="15" customHeight="1" x14ac:dyDescent="0.25">
      <c r="A392" s="7" t="s">
        <v>485</v>
      </c>
      <c r="B392" s="1" t="s">
        <v>92</v>
      </c>
      <c r="C392" s="2">
        <v>42146</v>
      </c>
      <c r="D392" s="4">
        <v>21</v>
      </c>
      <c r="E392" s="1">
        <v>5</v>
      </c>
      <c r="F392" s="1">
        <v>2015</v>
      </c>
      <c r="G392" s="8">
        <v>2433.12</v>
      </c>
      <c r="H392" s="4">
        <v>10473</v>
      </c>
      <c r="I392" s="1" t="s">
        <v>93</v>
      </c>
      <c r="J392" s="1">
        <v>411</v>
      </c>
      <c r="K392" s="3">
        <v>2433.12</v>
      </c>
      <c r="L392" s="3">
        <v>5.92</v>
      </c>
      <c r="M392" s="1">
        <v>0</v>
      </c>
      <c r="N392" s="3">
        <v>-5.92</v>
      </c>
      <c r="O392" s="3">
        <v>-2433.12</v>
      </c>
      <c r="P392" s="4" t="s">
        <v>74</v>
      </c>
      <c r="Q392" s="5" t="s">
        <v>74</v>
      </c>
      <c r="R392"/>
      <c r="S392"/>
    </row>
    <row r="393" spans="1:19" ht="15" customHeight="1" x14ac:dyDescent="0.25">
      <c r="A393" s="7" t="s">
        <v>486</v>
      </c>
      <c r="B393" s="1" t="s">
        <v>92</v>
      </c>
      <c r="C393" s="2">
        <v>42146</v>
      </c>
      <c r="D393" s="4">
        <v>21</v>
      </c>
      <c r="E393" s="1">
        <v>5</v>
      </c>
      <c r="F393" s="1">
        <v>2015</v>
      </c>
      <c r="G393" s="8">
        <v>97924.12999999999</v>
      </c>
      <c r="H393" s="4">
        <v>10473</v>
      </c>
      <c r="I393" s="1" t="s">
        <v>93</v>
      </c>
      <c r="J393" s="1">
        <v>50</v>
      </c>
      <c r="K393" s="3">
        <v>2498</v>
      </c>
      <c r="L393" s="3">
        <v>49.96</v>
      </c>
      <c r="M393" s="1">
        <v>0</v>
      </c>
      <c r="N393" s="3">
        <v>-49.96</v>
      </c>
      <c r="O393" s="3">
        <v>-2498</v>
      </c>
      <c r="P393" s="4" t="s">
        <v>74</v>
      </c>
      <c r="Q393" s="5" t="s">
        <v>74</v>
      </c>
      <c r="R393"/>
      <c r="S393"/>
    </row>
    <row r="394" spans="1:19" ht="15" customHeight="1" x14ac:dyDescent="0.25">
      <c r="A394" s="7" t="s">
        <v>487</v>
      </c>
      <c r="B394" s="1" t="s">
        <v>92</v>
      </c>
      <c r="C394" s="2">
        <v>42146</v>
      </c>
      <c r="D394" s="4">
        <v>21</v>
      </c>
      <c r="E394" s="1">
        <v>5</v>
      </c>
      <c r="F394" s="1">
        <v>2015</v>
      </c>
      <c r="G394" s="8">
        <v>97924.12999999999</v>
      </c>
      <c r="H394" s="4">
        <v>10473</v>
      </c>
      <c r="I394" s="1" t="s">
        <v>93</v>
      </c>
      <c r="J394" s="1">
        <v>100</v>
      </c>
      <c r="K394" s="3">
        <v>3614</v>
      </c>
      <c r="L394" s="3">
        <v>36.14</v>
      </c>
      <c r="M394" s="1">
        <v>0</v>
      </c>
      <c r="N394" s="3">
        <v>-36.14</v>
      </c>
      <c r="O394" s="3">
        <v>-3614</v>
      </c>
      <c r="P394" s="4" t="s">
        <v>74</v>
      </c>
      <c r="Q394" s="5" t="s">
        <v>74</v>
      </c>
      <c r="R394"/>
      <c r="S394"/>
    </row>
    <row r="395" spans="1:19" ht="15" customHeight="1" x14ac:dyDescent="0.25">
      <c r="A395" s="7" t="s">
        <v>488</v>
      </c>
      <c r="B395" s="1" t="s">
        <v>92</v>
      </c>
      <c r="C395" s="2">
        <v>42146</v>
      </c>
      <c r="D395" s="4">
        <v>21</v>
      </c>
      <c r="E395" s="1">
        <v>5</v>
      </c>
      <c r="F395" s="1">
        <v>2015</v>
      </c>
      <c r="G395" s="8">
        <v>813</v>
      </c>
      <c r="H395" s="4">
        <v>10473</v>
      </c>
      <c r="I395" s="1" t="s">
        <v>93</v>
      </c>
      <c r="J395" s="1">
        <v>30</v>
      </c>
      <c r="K395" s="3">
        <v>813</v>
      </c>
      <c r="L395" s="3">
        <v>27.1</v>
      </c>
      <c r="M395" s="1">
        <v>2.2999999999999998</v>
      </c>
      <c r="N395" s="3">
        <v>-24.8</v>
      </c>
      <c r="O395" s="3">
        <v>-744</v>
      </c>
      <c r="P395" s="4" t="s">
        <v>11</v>
      </c>
      <c r="Q395" s="5" t="s">
        <v>54</v>
      </c>
      <c r="R395"/>
      <c r="S395"/>
    </row>
    <row r="396" spans="1:19" ht="15" customHeight="1" x14ac:dyDescent="0.25">
      <c r="A396" s="7" t="s">
        <v>489</v>
      </c>
      <c r="B396" s="1" t="s">
        <v>92</v>
      </c>
      <c r="C396" s="2">
        <v>42146</v>
      </c>
      <c r="D396" s="4">
        <v>21</v>
      </c>
      <c r="E396" s="1">
        <v>5</v>
      </c>
      <c r="F396" s="1">
        <v>2015</v>
      </c>
      <c r="G396" s="8" t="s">
        <v>3</v>
      </c>
      <c r="H396" s="4">
        <v>10473</v>
      </c>
      <c r="I396" s="1" t="s">
        <v>93</v>
      </c>
      <c r="J396" s="1">
        <v>14</v>
      </c>
      <c r="K396" s="3">
        <v>9.1</v>
      </c>
      <c r="L396" s="3">
        <v>0.65</v>
      </c>
      <c r="M396" s="1">
        <v>0</v>
      </c>
      <c r="N396" s="3">
        <v>-0.65</v>
      </c>
      <c r="O396" s="3">
        <v>-9.1</v>
      </c>
      <c r="P396" s="4" t="s">
        <v>74</v>
      </c>
      <c r="Q396" s="5" t="s">
        <v>74</v>
      </c>
      <c r="R396"/>
      <c r="S396"/>
    </row>
    <row r="397" spans="1:19" ht="15" customHeight="1" x14ac:dyDescent="0.25">
      <c r="A397" s="7" t="s">
        <v>490</v>
      </c>
      <c r="B397" s="1" t="s">
        <v>92</v>
      </c>
      <c r="C397" s="2">
        <v>42146</v>
      </c>
      <c r="D397" s="4">
        <v>21</v>
      </c>
      <c r="E397" s="1">
        <v>5</v>
      </c>
      <c r="F397" s="1">
        <v>2015</v>
      </c>
      <c r="G397" s="8" t="s">
        <v>3</v>
      </c>
      <c r="H397" s="4">
        <v>10473</v>
      </c>
      <c r="I397" s="1" t="s">
        <v>93</v>
      </c>
      <c r="J397" s="1">
        <v>40</v>
      </c>
      <c r="K397" s="3">
        <v>26</v>
      </c>
      <c r="L397" s="3">
        <v>0.65</v>
      </c>
      <c r="M397" s="1">
        <v>0</v>
      </c>
      <c r="N397" s="3">
        <v>-0.65</v>
      </c>
      <c r="O397" s="3">
        <v>-26</v>
      </c>
      <c r="P397" s="4" t="s">
        <v>74</v>
      </c>
      <c r="Q397" s="5" t="s">
        <v>74</v>
      </c>
      <c r="R397"/>
      <c r="S397"/>
    </row>
    <row r="398" spans="1:19" ht="15" customHeight="1" x14ac:dyDescent="0.25">
      <c r="A398" s="7" t="s">
        <v>491</v>
      </c>
      <c r="B398" s="1" t="s">
        <v>92</v>
      </c>
      <c r="C398" s="2">
        <v>42146</v>
      </c>
      <c r="D398" s="4">
        <v>21</v>
      </c>
      <c r="E398" s="1">
        <v>5</v>
      </c>
      <c r="F398" s="1">
        <v>2015</v>
      </c>
      <c r="G398" s="8" t="s">
        <v>3</v>
      </c>
      <c r="H398" s="4">
        <v>10473</v>
      </c>
      <c r="I398" s="1" t="s">
        <v>93</v>
      </c>
      <c r="J398" s="1">
        <v>16</v>
      </c>
      <c r="K398" s="3">
        <v>173.28</v>
      </c>
      <c r="L398" s="3">
        <v>10.83</v>
      </c>
      <c r="M398" s="1">
        <v>0</v>
      </c>
      <c r="N398" s="3">
        <v>-10.83</v>
      </c>
      <c r="O398" s="3">
        <v>-173.28</v>
      </c>
      <c r="P398" s="4" t="s">
        <v>74</v>
      </c>
      <c r="Q398" s="5" t="s">
        <v>74</v>
      </c>
      <c r="R398"/>
      <c r="S398"/>
    </row>
    <row r="399" spans="1:19" ht="15" customHeight="1" x14ac:dyDescent="0.25">
      <c r="A399" s="7" t="s">
        <v>492</v>
      </c>
      <c r="B399" s="1" t="s">
        <v>92</v>
      </c>
      <c r="C399" s="2">
        <v>42146</v>
      </c>
      <c r="D399" s="4">
        <v>21</v>
      </c>
      <c r="E399" s="1">
        <v>5</v>
      </c>
      <c r="F399" s="1">
        <v>2015</v>
      </c>
      <c r="G399" s="8">
        <v>1494.24</v>
      </c>
      <c r="H399" s="4">
        <v>10473</v>
      </c>
      <c r="I399" s="1" t="s">
        <v>93</v>
      </c>
      <c r="J399" s="1">
        <v>24</v>
      </c>
      <c r="K399" s="3">
        <v>1494.24</v>
      </c>
      <c r="L399" s="3">
        <v>62.26</v>
      </c>
      <c r="M399" s="1">
        <v>65.400000000000006</v>
      </c>
      <c r="N399" s="3">
        <v>3.1400000000000077</v>
      </c>
      <c r="O399" s="3">
        <v>75.360000000000184</v>
      </c>
      <c r="P399" s="4" t="s">
        <v>74</v>
      </c>
      <c r="Q399" s="5" t="s">
        <v>74</v>
      </c>
      <c r="R399"/>
      <c r="S399"/>
    </row>
    <row r="400" spans="1:19" ht="15" customHeight="1" x14ac:dyDescent="0.25">
      <c r="A400" s="7" t="s">
        <v>493</v>
      </c>
      <c r="B400" s="1" t="s">
        <v>92</v>
      </c>
      <c r="C400" s="2">
        <v>42146</v>
      </c>
      <c r="D400" s="4">
        <v>21</v>
      </c>
      <c r="E400" s="1">
        <v>5</v>
      </c>
      <c r="F400" s="1">
        <v>2015</v>
      </c>
      <c r="G400" s="8">
        <v>1356.38</v>
      </c>
      <c r="H400" s="4">
        <v>10473</v>
      </c>
      <c r="I400" s="1" t="s">
        <v>93</v>
      </c>
      <c r="J400" s="1">
        <v>20</v>
      </c>
      <c r="K400" s="3">
        <v>569.86</v>
      </c>
      <c r="L400" s="3">
        <v>28.493000000000002</v>
      </c>
      <c r="M400" s="1">
        <v>28.5</v>
      </c>
      <c r="N400" s="3">
        <v>6.9999999999978968E-3</v>
      </c>
      <c r="O400" s="3">
        <v>0.13999999999995794</v>
      </c>
      <c r="P400" s="4" t="s">
        <v>12</v>
      </c>
      <c r="Q400" s="5" t="s">
        <v>53</v>
      </c>
      <c r="R400"/>
      <c r="S400"/>
    </row>
    <row r="401" spans="1:19" ht="15" customHeight="1" x14ac:dyDescent="0.25">
      <c r="A401" s="7" t="s">
        <v>494</v>
      </c>
      <c r="B401" s="1" t="s">
        <v>92</v>
      </c>
      <c r="C401" s="2">
        <v>42146</v>
      </c>
      <c r="D401" s="4">
        <v>21</v>
      </c>
      <c r="E401" s="1">
        <v>5</v>
      </c>
      <c r="F401" s="1">
        <v>2015</v>
      </c>
      <c r="G401" s="8">
        <v>97924.12999999999</v>
      </c>
      <c r="H401" s="4">
        <v>10473</v>
      </c>
      <c r="I401" s="1" t="s">
        <v>93</v>
      </c>
      <c r="J401" s="1">
        <v>200</v>
      </c>
      <c r="K401" s="3">
        <v>2278</v>
      </c>
      <c r="L401" s="3">
        <v>11.39</v>
      </c>
      <c r="M401" s="1">
        <v>0</v>
      </c>
      <c r="N401" s="3">
        <v>-11.39</v>
      </c>
      <c r="O401" s="3">
        <v>-2278</v>
      </c>
      <c r="P401" s="4" t="s">
        <v>74</v>
      </c>
      <c r="Q401" s="5" t="s">
        <v>74</v>
      </c>
      <c r="R401"/>
      <c r="S401"/>
    </row>
    <row r="402" spans="1:19" ht="15" customHeight="1" x14ac:dyDescent="0.25">
      <c r="A402" s="7" t="s">
        <v>495</v>
      </c>
      <c r="B402" s="1" t="s">
        <v>92</v>
      </c>
      <c r="C402" s="2">
        <v>42146</v>
      </c>
      <c r="D402" s="4">
        <v>21</v>
      </c>
      <c r="E402" s="1">
        <v>5</v>
      </c>
      <c r="F402" s="1">
        <v>2015</v>
      </c>
      <c r="G402" s="8">
        <v>97924.12999999999</v>
      </c>
      <c r="H402" s="4">
        <v>10473</v>
      </c>
      <c r="I402" s="1" t="s">
        <v>93</v>
      </c>
      <c r="J402" s="1">
        <v>100</v>
      </c>
      <c r="K402" s="3">
        <v>324</v>
      </c>
      <c r="L402" s="3">
        <v>3.24</v>
      </c>
      <c r="M402" s="1">
        <v>0</v>
      </c>
      <c r="N402" s="3">
        <v>-3.24</v>
      </c>
      <c r="O402" s="3">
        <v>-324</v>
      </c>
      <c r="P402" s="4" t="s">
        <v>74</v>
      </c>
      <c r="Q402" s="5" t="s">
        <v>74</v>
      </c>
      <c r="R402"/>
      <c r="S402"/>
    </row>
    <row r="403" spans="1:19" ht="15" customHeight="1" x14ac:dyDescent="0.25">
      <c r="A403" s="7" t="s">
        <v>496</v>
      </c>
      <c r="B403" s="1" t="s">
        <v>92</v>
      </c>
      <c r="C403" s="2">
        <v>42146</v>
      </c>
      <c r="D403" s="4">
        <v>21</v>
      </c>
      <c r="E403" s="1">
        <v>5</v>
      </c>
      <c r="F403" s="1">
        <v>2015</v>
      </c>
      <c r="G403" s="8">
        <v>6490</v>
      </c>
      <c r="H403" s="4">
        <v>10473</v>
      </c>
      <c r="I403" s="1" t="s">
        <v>93</v>
      </c>
      <c r="J403" s="1">
        <v>50</v>
      </c>
      <c r="K403" s="3">
        <v>3560</v>
      </c>
      <c r="L403" s="3">
        <v>71.2</v>
      </c>
      <c r="M403" s="1">
        <v>64</v>
      </c>
      <c r="N403" s="3">
        <v>-7.2000000000000028</v>
      </c>
      <c r="O403" s="3">
        <v>-360.00000000000011</v>
      </c>
      <c r="P403" s="4" t="s">
        <v>11</v>
      </c>
      <c r="Q403" s="5" t="s">
        <v>54</v>
      </c>
      <c r="R403"/>
      <c r="S403"/>
    </row>
    <row r="404" spans="1:19" ht="15" customHeight="1" x14ac:dyDescent="0.25">
      <c r="A404" s="7" t="s">
        <v>497</v>
      </c>
      <c r="B404" s="1" t="s">
        <v>92</v>
      </c>
      <c r="C404" s="2">
        <v>42146</v>
      </c>
      <c r="D404" s="4">
        <v>21</v>
      </c>
      <c r="E404" s="1">
        <v>5</v>
      </c>
      <c r="F404" s="1">
        <v>2015</v>
      </c>
      <c r="G404" s="8">
        <v>1819.9</v>
      </c>
      <c r="H404" s="4">
        <v>10473</v>
      </c>
      <c r="I404" s="1" t="s">
        <v>93</v>
      </c>
      <c r="J404" s="1">
        <v>450</v>
      </c>
      <c r="K404" s="3">
        <v>112.5</v>
      </c>
      <c r="L404" s="3">
        <v>0.25</v>
      </c>
      <c r="M404" s="1">
        <v>0.25</v>
      </c>
      <c r="N404" s="3">
        <v>0</v>
      </c>
      <c r="O404" s="3">
        <v>0</v>
      </c>
      <c r="P404" s="4" t="s">
        <v>4</v>
      </c>
      <c r="Q404" s="5" t="s">
        <v>60</v>
      </c>
      <c r="R404"/>
      <c r="S404"/>
    </row>
    <row r="405" spans="1:19" ht="15" customHeight="1" x14ac:dyDescent="0.25">
      <c r="A405" s="7" t="s">
        <v>498</v>
      </c>
      <c r="B405" s="1" t="s">
        <v>92</v>
      </c>
      <c r="C405" s="2">
        <v>42146</v>
      </c>
      <c r="D405" s="4">
        <v>21</v>
      </c>
      <c r="E405" s="1">
        <v>5</v>
      </c>
      <c r="F405" s="1">
        <v>2015</v>
      </c>
      <c r="G405" s="8">
        <v>1792.5</v>
      </c>
      <c r="H405" s="4">
        <v>10473</v>
      </c>
      <c r="I405" s="1" t="s">
        <v>93</v>
      </c>
      <c r="J405" s="1">
        <v>350</v>
      </c>
      <c r="K405" s="3">
        <v>472.5</v>
      </c>
      <c r="L405" s="3">
        <v>1.35</v>
      </c>
      <c r="M405" s="1">
        <v>1.38</v>
      </c>
      <c r="N405" s="3">
        <v>2.9999999999999805E-2</v>
      </c>
      <c r="O405" s="3">
        <v>10.499999999999932</v>
      </c>
      <c r="P405" s="4" t="s">
        <v>4</v>
      </c>
      <c r="Q405" s="5" t="s">
        <v>60</v>
      </c>
      <c r="R405"/>
      <c r="S405"/>
    </row>
    <row r="406" spans="1:19" ht="15" customHeight="1" x14ac:dyDescent="0.25">
      <c r="A406" s="7" t="s">
        <v>499</v>
      </c>
      <c r="B406" s="1" t="s">
        <v>92</v>
      </c>
      <c r="C406" s="2">
        <v>42146</v>
      </c>
      <c r="D406" s="4">
        <v>21</v>
      </c>
      <c r="E406" s="1">
        <v>5</v>
      </c>
      <c r="F406" s="1">
        <v>2015</v>
      </c>
      <c r="G406" s="8">
        <v>1792.5</v>
      </c>
      <c r="H406" s="4">
        <v>10473</v>
      </c>
      <c r="I406" s="1" t="s">
        <v>93</v>
      </c>
      <c r="J406" s="1">
        <v>2000</v>
      </c>
      <c r="K406" s="3">
        <v>1320</v>
      </c>
      <c r="L406" s="3">
        <v>0.66</v>
      </c>
      <c r="M406" s="1">
        <v>0.66</v>
      </c>
      <c r="N406" s="3">
        <v>0</v>
      </c>
      <c r="O406" s="3">
        <v>0</v>
      </c>
      <c r="P406" s="4" t="s">
        <v>4</v>
      </c>
      <c r="Q406" s="5" t="s">
        <v>60</v>
      </c>
      <c r="R406"/>
      <c r="S406"/>
    </row>
    <row r="407" spans="1:19" ht="15" customHeight="1" x14ac:dyDescent="0.25">
      <c r="A407" s="7" t="s">
        <v>500</v>
      </c>
      <c r="B407" s="1" t="s">
        <v>92</v>
      </c>
      <c r="C407" s="2">
        <v>42146</v>
      </c>
      <c r="D407" s="4">
        <v>21</v>
      </c>
      <c r="E407" s="1">
        <v>5</v>
      </c>
      <c r="F407" s="1">
        <v>2015</v>
      </c>
      <c r="G407" s="8">
        <v>341.6</v>
      </c>
      <c r="H407" s="4">
        <v>10473</v>
      </c>
      <c r="I407" s="1" t="s">
        <v>93</v>
      </c>
      <c r="J407" s="1">
        <v>5</v>
      </c>
      <c r="K407" s="3">
        <v>341.6</v>
      </c>
      <c r="L407" s="3">
        <v>68.320000000000007</v>
      </c>
      <c r="M407" s="1">
        <v>0</v>
      </c>
      <c r="N407" s="3">
        <v>-68.320000000000007</v>
      </c>
      <c r="O407" s="3">
        <v>-341.6</v>
      </c>
      <c r="P407" s="4" t="s">
        <v>74</v>
      </c>
      <c r="Q407" s="5" t="s">
        <v>74</v>
      </c>
      <c r="R407"/>
      <c r="S407"/>
    </row>
    <row r="408" spans="1:19" ht="15" customHeight="1" x14ac:dyDescent="0.25">
      <c r="A408" s="7" t="s">
        <v>501</v>
      </c>
      <c r="B408" s="1" t="s">
        <v>92</v>
      </c>
      <c r="C408" s="2">
        <v>42146</v>
      </c>
      <c r="D408" s="4">
        <v>21</v>
      </c>
      <c r="E408" s="1">
        <v>5</v>
      </c>
      <c r="F408" s="1">
        <v>2015</v>
      </c>
      <c r="G408" s="8">
        <v>2508.5700000000002</v>
      </c>
      <c r="H408" s="4">
        <v>10473</v>
      </c>
      <c r="I408" s="1" t="s">
        <v>93</v>
      </c>
      <c r="J408" s="1">
        <v>200</v>
      </c>
      <c r="K408" s="3">
        <v>73.28</v>
      </c>
      <c r="L408" s="3">
        <v>0.3664</v>
      </c>
      <c r="M408" s="1">
        <v>0.37</v>
      </c>
      <c r="N408" s="3">
        <v>3.5999999999999921E-3</v>
      </c>
      <c r="O408" s="3">
        <v>0.71999999999999842</v>
      </c>
      <c r="P408" s="4" t="s">
        <v>4</v>
      </c>
      <c r="Q408" s="5" t="s">
        <v>60</v>
      </c>
      <c r="R408"/>
      <c r="S408"/>
    </row>
    <row r="409" spans="1:19" ht="15" customHeight="1" x14ac:dyDescent="0.25">
      <c r="A409" s="7" t="s">
        <v>502</v>
      </c>
      <c r="B409" s="1" t="s">
        <v>92</v>
      </c>
      <c r="C409" s="2">
        <v>42146</v>
      </c>
      <c r="D409" s="4">
        <v>21</v>
      </c>
      <c r="E409" s="1">
        <v>5</v>
      </c>
      <c r="F409" s="1">
        <v>2015</v>
      </c>
      <c r="G409" s="8">
        <v>1924.09</v>
      </c>
      <c r="H409" s="4">
        <v>10473</v>
      </c>
      <c r="I409" s="1" t="s">
        <v>93</v>
      </c>
      <c r="J409" s="1">
        <v>100</v>
      </c>
      <c r="K409" s="3">
        <v>60.43</v>
      </c>
      <c r="L409" s="3">
        <v>0.60429999999999995</v>
      </c>
      <c r="M409" s="1">
        <v>0.37</v>
      </c>
      <c r="N409" s="3">
        <v>-0.23429999999999995</v>
      </c>
      <c r="O409" s="3">
        <v>-23.429999999999996</v>
      </c>
      <c r="P409" s="4" t="s">
        <v>4</v>
      </c>
      <c r="Q409" s="5" t="s">
        <v>60</v>
      </c>
      <c r="R409"/>
      <c r="S409"/>
    </row>
    <row r="410" spans="1:19" ht="15" customHeight="1" x14ac:dyDescent="0.25">
      <c r="A410" s="7" t="s">
        <v>503</v>
      </c>
      <c r="B410" s="1" t="s">
        <v>92</v>
      </c>
      <c r="C410" s="2">
        <v>42146</v>
      </c>
      <c r="D410" s="4">
        <v>21</v>
      </c>
      <c r="E410" s="1">
        <v>5</v>
      </c>
      <c r="F410" s="1">
        <v>2015</v>
      </c>
      <c r="G410" s="8">
        <v>92936.819999999963</v>
      </c>
      <c r="H410" s="4">
        <v>10473</v>
      </c>
      <c r="I410" s="1" t="s">
        <v>93</v>
      </c>
      <c r="J410" s="1">
        <v>10</v>
      </c>
      <c r="K410" s="3">
        <v>1700.56</v>
      </c>
      <c r="L410" s="3">
        <v>170.05599999999998</v>
      </c>
      <c r="M410" s="1">
        <v>126.49</v>
      </c>
      <c r="N410" s="3">
        <v>-43.565999999999988</v>
      </c>
      <c r="O410" s="3">
        <v>-435.65999999999985</v>
      </c>
      <c r="P410" s="4" t="s">
        <v>6</v>
      </c>
      <c r="Q410" s="5" t="s">
        <v>44</v>
      </c>
      <c r="R410"/>
      <c r="S410"/>
    </row>
    <row r="411" spans="1:19" ht="15" customHeight="1" x14ac:dyDescent="0.25">
      <c r="A411" s="7" t="s">
        <v>504</v>
      </c>
      <c r="B411" s="1" t="s">
        <v>92</v>
      </c>
      <c r="C411" s="2">
        <v>42146</v>
      </c>
      <c r="D411" s="4">
        <v>21</v>
      </c>
      <c r="E411" s="1">
        <v>5</v>
      </c>
      <c r="F411" s="1">
        <v>2015</v>
      </c>
      <c r="G411" s="8">
        <v>92936.819999999963</v>
      </c>
      <c r="H411" s="4">
        <v>10473</v>
      </c>
      <c r="I411" s="1" t="s">
        <v>93</v>
      </c>
      <c r="J411" s="1">
        <v>280</v>
      </c>
      <c r="K411" s="3">
        <v>12058.98</v>
      </c>
      <c r="L411" s="3">
        <v>43.067785714285712</v>
      </c>
      <c r="M411" s="1">
        <v>25.96</v>
      </c>
      <c r="N411" s="3">
        <v>-17.107785714285711</v>
      </c>
      <c r="O411" s="3">
        <v>-4790.1799999999994</v>
      </c>
      <c r="P411" s="4" t="s">
        <v>6</v>
      </c>
      <c r="Q411" s="5" t="s">
        <v>44</v>
      </c>
      <c r="R411"/>
      <c r="S411"/>
    </row>
    <row r="412" spans="1:19" ht="15" customHeight="1" x14ac:dyDescent="0.25">
      <c r="A412" s="7" t="s">
        <v>505</v>
      </c>
      <c r="B412" s="1" t="s">
        <v>92</v>
      </c>
      <c r="C412" s="2">
        <v>42146</v>
      </c>
      <c r="D412" s="4">
        <v>21</v>
      </c>
      <c r="E412" s="1">
        <v>5</v>
      </c>
      <c r="F412" s="1">
        <v>2015</v>
      </c>
      <c r="G412" s="8">
        <v>92936.819999999963</v>
      </c>
      <c r="H412" s="4">
        <v>10473</v>
      </c>
      <c r="I412" s="1" t="s">
        <v>93</v>
      </c>
      <c r="J412" s="1">
        <v>150</v>
      </c>
      <c r="K412" s="3">
        <v>1915.95</v>
      </c>
      <c r="L412" s="3">
        <v>12.773</v>
      </c>
      <c r="M412" s="1">
        <v>11.05</v>
      </c>
      <c r="N412" s="3">
        <v>-1.722999999999999</v>
      </c>
      <c r="O412" s="3">
        <v>-258.44999999999982</v>
      </c>
      <c r="P412" s="4" t="s">
        <v>6</v>
      </c>
      <c r="Q412" s="5" t="s">
        <v>44</v>
      </c>
      <c r="R412"/>
      <c r="S412"/>
    </row>
    <row r="413" spans="1:19" ht="15" customHeight="1" x14ac:dyDescent="0.25">
      <c r="A413" s="7" t="s">
        <v>506</v>
      </c>
      <c r="B413" s="1" t="s">
        <v>92</v>
      </c>
      <c r="C413" s="2">
        <v>42146</v>
      </c>
      <c r="D413" s="4">
        <v>21</v>
      </c>
      <c r="E413" s="1">
        <v>5</v>
      </c>
      <c r="F413" s="1">
        <v>2015</v>
      </c>
      <c r="G413" s="8">
        <v>92936.819999999963</v>
      </c>
      <c r="H413" s="4">
        <v>10473</v>
      </c>
      <c r="I413" s="1" t="s">
        <v>93</v>
      </c>
      <c r="J413" s="1">
        <v>16</v>
      </c>
      <c r="K413" s="3">
        <v>1709.91</v>
      </c>
      <c r="L413" s="3">
        <v>106.86937500000001</v>
      </c>
      <c r="M413" s="1">
        <v>100.98</v>
      </c>
      <c r="N413" s="3">
        <v>-5.8893750000000011</v>
      </c>
      <c r="O413" s="3">
        <v>-94.230000000000018</v>
      </c>
      <c r="P413" s="4" t="s">
        <v>6</v>
      </c>
      <c r="Q413" s="5" t="s">
        <v>44</v>
      </c>
      <c r="R413"/>
      <c r="S413"/>
    </row>
    <row r="414" spans="1:19" ht="15" customHeight="1" x14ac:dyDescent="0.25">
      <c r="A414" s="7" t="s">
        <v>507</v>
      </c>
      <c r="B414" s="1" t="s">
        <v>92</v>
      </c>
      <c r="C414" s="2">
        <v>42146</v>
      </c>
      <c r="D414" s="4">
        <v>21</v>
      </c>
      <c r="E414" s="1">
        <v>5</v>
      </c>
      <c r="F414" s="1">
        <v>2015</v>
      </c>
      <c r="G414" s="8">
        <v>92936.819999999963</v>
      </c>
      <c r="H414" s="4">
        <v>10473</v>
      </c>
      <c r="I414" s="1" t="s">
        <v>93</v>
      </c>
      <c r="J414" s="1">
        <v>48</v>
      </c>
      <c r="K414" s="3">
        <v>4865.6499999999996</v>
      </c>
      <c r="L414" s="3">
        <v>101.36770833333333</v>
      </c>
      <c r="M414" s="1">
        <v>101.4</v>
      </c>
      <c r="N414" s="3">
        <v>3.229166666667993E-2</v>
      </c>
      <c r="O414" s="3">
        <v>1.5500000000006366</v>
      </c>
      <c r="P414" s="4" t="s">
        <v>6</v>
      </c>
      <c r="Q414" s="5" t="s">
        <v>44</v>
      </c>
      <c r="R414"/>
      <c r="S414"/>
    </row>
    <row r="415" spans="1:19" ht="15" customHeight="1" x14ac:dyDescent="0.25">
      <c r="A415" s="7" t="s">
        <v>508</v>
      </c>
      <c r="B415" s="1" t="s">
        <v>92</v>
      </c>
      <c r="C415" s="2">
        <v>42146</v>
      </c>
      <c r="D415" s="4">
        <v>21</v>
      </c>
      <c r="E415" s="1">
        <v>5</v>
      </c>
      <c r="F415" s="1">
        <v>2015</v>
      </c>
      <c r="G415" s="8">
        <v>92936.819999999963</v>
      </c>
      <c r="H415" s="4">
        <v>10473</v>
      </c>
      <c r="I415" s="1" t="s">
        <v>93</v>
      </c>
      <c r="J415" s="1">
        <v>12</v>
      </c>
      <c r="K415" s="3">
        <v>2008.36</v>
      </c>
      <c r="L415" s="3">
        <v>167.36333333333332</v>
      </c>
      <c r="M415" s="1">
        <v>160.51</v>
      </c>
      <c r="N415" s="3">
        <v>-6.8533333333333246</v>
      </c>
      <c r="O415" s="3">
        <v>-82.239999999999895</v>
      </c>
      <c r="P415" s="4" t="s">
        <v>6</v>
      </c>
      <c r="Q415" s="5" t="s">
        <v>44</v>
      </c>
      <c r="R415"/>
      <c r="S415"/>
    </row>
    <row r="416" spans="1:19" ht="15" customHeight="1" x14ac:dyDescent="0.25">
      <c r="A416" s="7" t="s">
        <v>509</v>
      </c>
      <c r="B416" s="1" t="s">
        <v>92</v>
      </c>
      <c r="C416" s="2">
        <v>42146</v>
      </c>
      <c r="D416" s="4">
        <v>21</v>
      </c>
      <c r="E416" s="1">
        <v>5</v>
      </c>
      <c r="F416" s="1">
        <v>2015</v>
      </c>
      <c r="G416" s="8">
        <v>92936.819999999963</v>
      </c>
      <c r="H416" s="4">
        <v>10473</v>
      </c>
      <c r="I416" s="1" t="s">
        <v>93</v>
      </c>
      <c r="J416" s="1">
        <v>4</v>
      </c>
      <c r="K416" s="3">
        <v>427.48</v>
      </c>
      <c r="L416" s="3">
        <v>106.87</v>
      </c>
      <c r="M416" s="1">
        <v>100.98</v>
      </c>
      <c r="N416" s="3">
        <v>-5.8900000000000006</v>
      </c>
      <c r="O416" s="3">
        <v>-23.560000000000002</v>
      </c>
      <c r="P416" s="4" t="s">
        <v>6</v>
      </c>
      <c r="Q416" s="5" t="s">
        <v>44</v>
      </c>
      <c r="R416"/>
      <c r="S416"/>
    </row>
    <row r="417" spans="1:19" ht="15" customHeight="1" x14ac:dyDescent="0.25">
      <c r="A417" s="7" t="s">
        <v>510</v>
      </c>
      <c r="B417" s="1" t="s">
        <v>92</v>
      </c>
      <c r="C417" s="2">
        <v>42146</v>
      </c>
      <c r="D417" s="4">
        <v>21</v>
      </c>
      <c r="E417" s="1">
        <v>5</v>
      </c>
      <c r="F417" s="1">
        <v>2015</v>
      </c>
      <c r="G417" s="8">
        <v>92936.819999999963</v>
      </c>
      <c r="H417" s="4">
        <v>10473</v>
      </c>
      <c r="I417" s="1" t="s">
        <v>93</v>
      </c>
      <c r="J417" s="1">
        <v>72</v>
      </c>
      <c r="K417" s="3">
        <v>7298.48</v>
      </c>
      <c r="L417" s="3">
        <v>101.36777777777777</v>
      </c>
      <c r="M417" s="1">
        <v>101.4</v>
      </c>
      <c r="N417" s="3">
        <v>3.2222222222230812E-2</v>
      </c>
      <c r="O417" s="3">
        <v>2.3200000000006185</v>
      </c>
      <c r="P417" s="4" t="s">
        <v>6</v>
      </c>
      <c r="Q417" s="5" t="s">
        <v>44</v>
      </c>
      <c r="R417"/>
      <c r="S417"/>
    </row>
    <row r="418" spans="1:19" ht="15" customHeight="1" x14ac:dyDescent="0.25">
      <c r="A418" s="7" t="s">
        <v>511</v>
      </c>
      <c r="B418" s="1" t="s">
        <v>92</v>
      </c>
      <c r="C418" s="2">
        <v>42146</v>
      </c>
      <c r="D418" s="4">
        <v>21</v>
      </c>
      <c r="E418" s="1">
        <v>5</v>
      </c>
      <c r="F418" s="1">
        <v>2015</v>
      </c>
      <c r="G418" s="8">
        <v>92936.819999999963</v>
      </c>
      <c r="H418" s="4">
        <v>10473</v>
      </c>
      <c r="I418" s="1" t="s">
        <v>93</v>
      </c>
      <c r="J418" s="1">
        <v>1650</v>
      </c>
      <c r="K418" s="3">
        <v>4897.2</v>
      </c>
      <c r="L418" s="3">
        <v>2.968</v>
      </c>
      <c r="M418" s="1">
        <v>3.21</v>
      </c>
      <c r="N418" s="3">
        <v>0.24199999999999999</v>
      </c>
      <c r="O418" s="3">
        <v>399.3</v>
      </c>
      <c r="P418" s="4" t="s">
        <v>6</v>
      </c>
      <c r="Q418" s="5" t="s">
        <v>44</v>
      </c>
      <c r="R418"/>
      <c r="S418"/>
    </row>
    <row r="419" spans="1:19" ht="15" customHeight="1" x14ac:dyDescent="0.25">
      <c r="A419" s="7" t="s">
        <v>512</v>
      </c>
      <c r="B419" s="1" t="s">
        <v>92</v>
      </c>
      <c r="C419" s="2">
        <v>42146</v>
      </c>
      <c r="D419" s="4">
        <v>21</v>
      </c>
      <c r="E419" s="1">
        <v>5</v>
      </c>
      <c r="F419" s="1">
        <v>2015</v>
      </c>
      <c r="G419" s="8">
        <v>92936.819999999963</v>
      </c>
      <c r="H419" s="4">
        <v>10473</v>
      </c>
      <c r="I419" s="1" t="s">
        <v>93</v>
      </c>
      <c r="J419" s="1">
        <v>225</v>
      </c>
      <c r="K419" s="3">
        <v>5943.42</v>
      </c>
      <c r="L419" s="3">
        <v>26.415199999999999</v>
      </c>
      <c r="M419" s="1">
        <v>21.88</v>
      </c>
      <c r="N419" s="3">
        <v>-4.5351999999999997</v>
      </c>
      <c r="O419" s="3">
        <v>-1020.42</v>
      </c>
      <c r="P419" s="4" t="s">
        <v>6</v>
      </c>
      <c r="Q419" s="5" t="s">
        <v>44</v>
      </c>
      <c r="R419"/>
      <c r="S419"/>
    </row>
    <row r="420" spans="1:19" ht="15" customHeight="1" x14ac:dyDescent="0.25">
      <c r="A420" s="7" t="s">
        <v>513</v>
      </c>
      <c r="B420" s="1" t="s">
        <v>92</v>
      </c>
      <c r="C420" s="2">
        <v>42146</v>
      </c>
      <c r="D420" s="4">
        <v>21</v>
      </c>
      <c r="E420" s="1">
        <v>5</v>
      </c>
      <c r="F420" s="1">
        <v>2015</v>
      </c>
      <c r="G420" s="8">
        <v>356.57</v>
      </c>
      <c r="H420" s="4">
        <v>10473</v>
      </c>
      <c r="I420" s="1" t="s">
        <v>93</v>
      </c>
      <c r="J420" s="1">
        <v>1</v>
      </c>
      <c r="K420" s="3">
        <v>356.57</v>
      </c>
      <c r="L420" s="3">
        <v>356.57</v>
      </c>
      <c r="M420" s="1">
        <v>0</v>
      </c>
      <c r="N420" s="3">
        <v>-356.57</v>
      </c>
      <c r="O420" s="3">
        <v>-356.57</v>
      </c>
      <c r="P420" s="4" t="s">
        <v>10</v>
      </c>
      <c r="Q420" s="5" t="s">
        <v>46</v>
      </c>
      <c r="R420"/>
      <c r="S420"/>
    </row>
    <row r="421" spans="1:19" ht="15" customHeight="1" x14ac:dyDescent="0.25">
      <c r="A421" s="7" t="s">
        <v>514</v>
      </c>
      <c r="B421" s="1" t="s">
        <v>92</v>
      </c>
      <c r="C421" s="2">
        <v>42146</v>
      </c>
      <c r="D421" s="4">
        <v>21</v>
      </c>
      <c r="E421" s="1">
        <v>5</v>
      </c>
      <c r="F421" s="1">
        <v>2015</v>
      </c>
      <c r="G421" s="8" t="s">
        <v>3</v>
      </c>
      <c r="H421" s="4">
        <v>10473</v>
      </c>
      <c r="I421" s="1" t="s">
        <v>93</v>
      </c>
      <c r="J421" s="1">
        <v>490</v>
      </c>
      <c r="K421" s="3">
        <v>1901.2</v>
      </c>
      <c r="L421" s="3">
        <v>3.88</v>
      </c>
      <c r="M421" s="1">
        <v>0</v>
      </c>
      <c r="N421" s="3">
        <v>-3.88</v>
      </c>
      <c r="O421" s="3">
        <v>-1901.2</v>
      </c>
      <c r="P421" s="4" t="s">
        <v>74</v>
      </c>
      <c r="Q421" s="5" t="s">
        <v>74</v>
      </c>
      <c r="R421"/>
      <c r="S421"/>
    </row>
    <row r="422" spans="1:19" ht="15" customHeight="1" x14ac:dyDescent="0.25">
      <c r="A422" s="7" t="s">
        <v>515</v>
      </c>
      <c r="B422" s="1" t="s">
        <v>92</v>
      </c>
      <c r="C422" s="2">
        <v>42146</v>
      </c>
      <c r="D422" s="4">
        <v>21</v>
      </c>
      <c r="E422" s="1">
        <v>5</v>
      </c>
      <c r="F422" s="1">
        <v>2015</v>
      </c>
      <c r="G422" s="8" t="s">
        <v>3</v>
      </c>
      <c r="H422" s="4">
        <v>10473</v>
      </c>
      <c r="I422" s="1" t="s">
        <v>93</v>
      </c>
      <c r="J422" s="1">
        <v>490</v>
      </c>
      <c r="K422" s="3">
        <v>1901.2</v>
      </c>
      <c r="L422" s="3">
        <v>3.88</v>
      </c>
      <c r="M422" s="1">
        <v>0</v>
      </c>
      <c r="N422" s="3">
        <v>-3.88</v>
      </c>
      <c r="O422" s="3">
        <v>-1901.2</v>
      </c>
      <c r="P422" s="4" t="s">
        <v>74</v>
      </c>
      <c r="Q422" s="5" t="s">
        <v>74</v>
      </c>
      <c r="R422"/>
      <c r="S422"/>
    </row>
    <row r="423" spans="1:19" ht="15" customHeight="1" x14ac:dyDescent="0.25">
      <c r="A423" s="7" t="s">
        <v>516</v>
      </c>
      <c r="B423" s="1" t="s">
        <v>92</v>
      </c>
      <c r="C423" s="2">
        <v>42146</v>
      </c>
      <c r="D423" s="4">
        <v>21</v>
      </c>
      <c r="E423" s="1">
        <v>5</v>
      </c>
      <c r="F423" s="1">
        <v>2015</v>
      </c>
      <c r="G423" s="8" t="s">
        <v>3</v>
      </c>
      <c r="H423" s="4">
        <v>10473</v>
      </c>
      <c r="I423" s="1" t="s">
        <v>93</v>
      </c>
      <c r="J423" s="1">
        <v>96</v>
      </c>
      <c r="K423" s="3">
        <v>1050.24</v>
      </c>
      <c r="L423" s="3">
        <v>10.94</v>
      </c>
      <c r="M423" s="1">
        <v>0</v>
      </c>
      <c r="N423" s="3">
        <v>-10.94</v>
      </c>
      <c r="O423" s="3">
        <v>-1050.24</v>
      </c>
      <c r="P423" s="4" t="s">
        <v>74</v>
      </c>
      <c r="Q423" s="5" t="s">
        <v>74</v>
      </c>
      <c r="R423"/>
      <c r="S423"/>
    </row>
    <row r="424" spans="1:19" ht="15" customHeight="1" x14ac:dyDescent="0.25">
      <c r="A424" s="7" t="s">
        <v>517</v>
      </c>
      <c r="B424" s="1" t="s">
        <v>92</v>
      </c>
      <c r="C424" s="2">
        <v>42146</v>
      </c>
      <c r="D424" s="4">
        <v>21</v>
      </c>
      <c r="E424" s="1">
        <v>5</v>
      </c>
      <c r="F424" s="1">
        <v>2015</v>
      </c>
      <c r="G424" s="8" t="s">
        <v>3</v>
      </c>
      <c r="H424" s="4">
        <v>10473</v>
      </c>
      <c r="I424" s="1" t="s">
        <v>93</v>
      </c>
      <c r="J424" s="1">
        <v>96</v>
      </c>
      <c r="K424" s="3">
        <v>1050.24</v>
      </c>
      <c r="L424" s="3">
        <v>10.94</v>
      </c>
      <c r="M424" s="1">
        <v>0</v>
      </c>
      <c r="N424" s="3">
        <v>-10.94</v>
      </c>
      <c r="O424" s="3">
        <v>-1050.24</v>
      </c>
      <c r="P424" s="4" t="s">
        <v>74</v>
      </c>
      <c r="Q424" s="5" t="s">
        <v>74</v>
      </c>
      <c r="R424"/>
      <c r="S424"/>
    </row>
    <row r="425" spans="1:19" ht="15" customHeight="1" x14ac:dyDescent="0.25">
      <c r="A425" s="7" t="s">
        <v>518</v>
      </c>
      <c r="B425" s="1" t="s">
        <v>92</v>
      </c>
      <c r="C425" s="2">
        <v>42146</v>
      </c>
      <c r="D425" s="4">
        <v>21</v>
      </c>
      <c r="E425" s="1">
        <v>5</v>
      </c>
      <c r="F425" s="1">
        <v>2015</v>
      </c>
      <c r="G425" s="8" t="s">
        <v>3</v>
      </c>
      <c r="H425" s="4">
        <v>10473</v>
      </c>
      <c r="I425" s="1" t="s">
        <v>93</v>
      </c>
      <c r="J425" s="1">
        <v>96</v>
      </c>
      <c r="K425" s="3">
        <v>1050.24</v>
      </c>
      <c r="L425" s="3">
        <v>10.94</v>
      </c>
      <c r="M425" s="1">
        <v>0</v>
      </c>
      <c r="N425" s="3">
        <v>-10.94</v>
      </c>
      <c r="O425" s="3">
        <v>-1050.24</v>
      </c>
      <c r="P425" s="4" t="s">
        <v>74</v>
      </c>
      <c r="Q425" s="5" t="s">
        <v>74</v>
      </c>
      <c r="R425"/>
      <c r="S425"/>
    </row>
    <row r="426" spans="1:19" ht="15" customHeight="1" x14ac:dyDescent="0.25">
      <c r="A426" s="7" t="s">
        <v>519</v>
      </c>
      <c r="B426" s="1" t="s">
        <v>92</v>
      </c>
      <c r="C426" s="2">
        <v>42146</v>
      </c>
      <c r="D426" s="4">
        <v>21</v>
      </c>
      <c r="E426" s="1">
        <v>5</v>
      </c>
      <c r="F426" s="1">
        <v>2015</v>
      </c>
      <c r="G426" s="8" t="s">
        <v>3</v>
      </c>
      <c r="H426" s="4">
        <v>10473</v>
      </c>
      <c r="I426" s="1" t="s">
        <v>93</v>
      </c>
      <c r="J426" s="1">
        <v>321</v>
      </c>
      <c r="K426" s="3">
        <v>1216.5899999999999</v>
      </c>
      <c r="L426" s="3">
        <v>3.7899999999999996</v>
      </c>
      <c r="M426" s="1">
        <v>0</v>
      </c>
      <c r="N426" s="3">
        <v>-3.7899999999999996</v>
      </c>
      <c r="O426" s="3">
        <v>-1216.5899999999999</v>
      </c>
      <c r="P426" s="4" t="s">
        <v>74</v>
      </c>
      <c r="Q426" s="5" t="s">
        <v>74</v>
      </c>
      <c r="R426"/>
      <c r="S426"/>
    </row>
    <row r="427" spans="1:19" ht="15" customHeight="1" x14ac:dyDescent="0.25">
      <c r="A427" s="7" t="s">
        <v>520</v>
      </c>
      <c r="B427" s="1" t="s">
        <v>92</v>
      </c>
      <c r="C427" s="2">
        <v>42146</v>
      </c>
      <c r="D427" s="4">
        <v>21</v>
      </c>
      <c r="E427" s="1">
        <v>5</v>
      </c>
      <c r="F427" s="1">
        <v>2015</v>
      </c>
      <c r="G427" s="8" t="s">
        <v>3</v>
      </c>
      <c r="H427" s="4">
        <v>10473</v>
      </c>
      <c r="I427" s="1" t="s">
        <v>93</v>
      </c>
      <c r="J427" s="1">
        <v>504</v>
      </c>
      <c r="K427" s="3">
        <v>1970.64</v>
      </c>
      <c r="L427" s="3">
        <v>3.91</v>
      </c>
      <c r="M427" s="1">
        <v>0</v>
      </c>
      <c r="N427" s="3">
        <v>-3.91</v>
      </c>
      <c r="O427" s="3">
        <v>-1970.64</v>
      </c>
      <c r="P427" s="4" t="s">
        <v>74</v>
      </c>
      <c r="Q427" s="5" t="s">
        <v>74</v>
      </c>
      <c r="R427"/>
      <c r="S427"/>
    </row>
    <row r="428" spans="1:19" ht="15" customHeight="1" x14ac:dyDescent="0.25">
      <c r="A428" s="7" t="s">
        <v>521</v>
      </c>
      <c r="B428" s="1" t="s">
        <v>92</v>
      </c>
      <c r="C428" s="2">
        <v>42146</v>
      </c>
      <c r="D428" s="4">
        <v>21</v>
      </c>
      <c r="E428" s="1">
        <v>5</v>
      </c>
      <c r="F428" s="1">
        <v>2015</v>
      </c>
      <c r="G428" s="8" t="s">
        <v>3</v>
      </c>
      <c r="H428" s="4">
        <v>10473</v>
      </c>
      <c r="I428" s="1" t="s">
        <v>93</v>
      </c>
      <c r="J428" s="1">
        <v>504</v>
      </c>
      <c r="K428" s="3">
        <v>1970.64</v>
      </c>
      <c r="L428" s="3">
        <v>3.91</v>
      </c>
      <c r="M428" s="1">
        <v>0</v>
      </c>
      <c r="N428" s="3">
        <v>-3.91</v>
      </c>
      <c r="O428" s="3">
        <v>-1970.64</v>
      </c>
      <c r="P428" s="4" t="s">
        <v>74</v>
      </c>
      <c r="Q428" s="5" t="s">
        <v>74</v>
      </c>
      <c r="R428"/>
      <c r="S428"/>
    </row>
    <row r="429" spans="1:19" ht="15" customHeight="1" x14ac:dyDescent="0.25">
      <c r="A429" s="7" t="s">
        <v>522</v>
      </c>
      <c r="B429" s="1" t="s">
        <v>92</v>
      </c>
      <c r="C429" s="2">
        <v>42146</v>
      </c>
      <c r="D429" s="4">
        <v>21</v>
      </c>
      <c r="E429" s="1">
        <v>5</v>
      </c>
      <c r="F429" s="1">
        <v>2015</v>
      </c>
      <c r="G429" s="8" t="s">
        <v>3</v>
      </c>
      <c r="H429" s="4">
        <v>10473</v>
      </c>
      <c r="I429" s="1" t="s">
        <v>93</v>
      </c>
      <c r="J429" s="1">
        <v>112</v>
      </c>
      <c r="K429" s="3">
        <v>437.92</v>
      </c>
      <c r="L429" s="3">
        <v>3.91</v>
      </c>
      <c r="M429" s="1">
        <v>0</v>
      </c>
      <c r="N429" s="3">
        <v>-3.91</v>
      </c>
      <c r="O429" s="3">
        <v>-437.92</v>
      </c>
      <c r="P429" s="4" t="s">
        <v>74</v>
      </c>
      <c r="Q429" s="5" t="s">
        <v>74</v>
      </c>
      <c r="R429"/>
      <c r="S429"/>
    </row>
    <row r="430" spans="1:19" ht="15" customHeight="1" x14ac:dyDescent="0.25">
      <c r="A430" s="7" t="s">
        <v>523</v>
      </c>
      <c r="B430" s="1" t="s">
        <v>92</v>
      </c>
      <c r="C430" s="2">
        <v>42150</v>
      </c>
      <c r="D430" s="4">
        <v>22</v>
      </c>
      <c r="E430" s="1">
        <v>5</v>
      </c>
      <c r="F430" s="1">
        <v>2015</v>
      </c>
      <c r="G430" s="8" t="s">
        <v>3</v>
      </c>
      <c r="H430" s="4">
        <v>10473</v>
      </c>
      <c r="I430" s="1" t="s">
        <v>93</v>
      </c>
      <c r="J430" s="1">
        <v>2100</v>
      </c>
      <c r="K430" s="3">
        <v>7959</v>
      </c>
      <c r="L430" s="3">
        <v>3.79</v>
      </c>
      <c r="M430" s="1">
        <v>0</v>
      </c>
      <c r="N430" s="3">
        <v>-3.79</v>
      </c>
      <c r="O430" s="3">
        <v>-7959</v>
      </c>
      <c r="P430" s="4" t="s">
        <v>74</v>
      </c>
      <c r="Q430" s="5" t="s">
        <v>74</v>
      </c>
      <c r="R430"/>
      <c r="S430"/>
    </row>
    <row r="431" spans="1:19" ht="15" customHeight="1" x14ac:dyDescent="0.25">
      <c r="A431" s="7" t="s">
        <v>524</v>
      </c>
      <c r="B431" s="1" t="s">
        <v>92</v>
      </c>
      <c r="C431" s="2">
        <v>42150</v>
      </c>
      <c r="D431" s="4">
        <v>22</v>
      </c>
      <c r="E431" s="1">
        <v>5</v>
      </c>
      <c r="F431" s="1">
        <v>2015</v>
      </c>
      <c r="G431" s="8" t="s">
        <v>3</v>
      </c>
      <c r="H431" s="4">
        <v>10473</v>
      </c>
      <c r="I431" s="1" t="s">
        <v>93</v>
      </c>
      <c r="J431" s="1">
        <v>80</v>
      </c>
      <c r="K431" s="3">
        <v>52</v>
      </c>
      <c r="L431" s="3">
        <v>0.65</v>
      </c>
      <c r="M431" s="1">
        <v>0</v>
      </c>
      <c r="N431" s="3">
        <v>-0.65</v>
      </c>
      <c r="O431" s="3">
        <v>-52</v>
      </c>
      <c r="P431" s="4" t="s">
        <v>74</v>
      </c>
      <c r="Q431" s="5" t="s">
        <v>74</v>
      </c>
      <c r="R431"/>
      <c r="S431"/>
    </row>
    <row r="432" spans="1:19" ht="15" customHeight="1" x14ac:dyDescent="0.25">
      <c r="A432" s="7" t="s">
        <v>525</v>
      </c>
      <c r="B432" s="1" t="s">
        <v>92</v>
      </c>
      <c r="C432" s="2">
        <v>42150</v>
      </c>
      <c r="D432" s="4">
        <v>22</v>
      </c>
      <c r="E432" s="1">
        <v>5</v>
      </c>
      <c r="F432" s="1">
        <v>2015</v>
      </c>
      <c r="G432" s="8" t="s">
        <v>3</v>
      </c>
      <c r="H432" s="4">
        <v>10473</v>
      </c>
      <c r="I432" s="1" t="s">
        <v>93</v>
      </c>
      <c r="J432" s="1">
        <v>10</v>
      </c>
      <c r="K432" s="3">
        <v>6.5</v>
      </c>
      <c r="L432" s="3">
        <v>0.65</v>
      </c>
      <c r="M432" s="1">
        <v>0</v>
      </c>
      <c r="N432" s="3">
        <v>-0.65</v>
      </c>
      <c r="O432" s="3">
        <v>-6.5</v>
      </c>
      <c r="P432" s="4" t="s">
        <v>74</v>
      </c>
      <c r="Q432" s="5" t="s">
        <v>74</v>
      </c>
      <c r="R432"/>
      <c r="S432"/>
    </row>
    <row r="433" spans="1:19" ht="15" customHeight="1" x14ac:dyDescent="0.25">
      <c r="A433" s="7" t="s">
        <v>526</v>
      </c>
      <c r="B433" s="1" t="s">
        <v>92</v>
      </c>
      <c r="C433" s="2">
        <v>42150</v>
      </c>
      <c r="D433" s="4">
        <v>22</v>
      </c>
      <c r="E433" s="1">
        <v>5</v>
      </c>
      <c r="F433" s="1">
        <v>2015</v>
      </c>
      <c r="G433" s="8">
        <v>497.90999999999997</v>
      </c>
      <c r="H433" s="4">
        <v>10473</v>
      </c>
      <c r="I433" s="1" t="s">
        <v>93</v>
      </c>
      <c r="J433" s="1">
        <v>7</v>
      </c>
      <c r="K433" s="3">
        <v>290.62</v>
      </c>
      <c r="L433" s="3">
        <v>41.517142857142858</v>
      </c>
      <c r="M433" s="1">
        <v>36.89</v>
      </c>
      <c r="N433" s="3">
        <v>-4.6271428571428572</v>
      </c>
      <c r="O433" s="3">
        <v>-32.39</v>
      </c>
      <c r="P433" s="4" t="s">
        <v>4</v>
      </c>
      <c r="Q433" s="5" t="s">
        <v>60</v>
      </c>
      <c r="R433"/>
      <c r="S433"/>
    </row>
    <row r="434" spans="1:19" ht="15" customHeight="1" x14ac:dyDescent="0.25">
      <c r="A434" s="7" t="s">
        <v>527</v>
      </c>
      <c r="B434" s="1" t="s">
        <v>92</v>
      </c>
      <c r="C434" s="2">
        <v>42150</v>
      </c>
      <c r="D434" s="4">
        <v>22</v>
      </c>
      <c r="E434" s="1">
        <v>5</v>
      </c>
      <c r="F434" s="1">
        <v>2015</v>
      </c>
      <c r="G434" s="8">
        <v>97924.12999999999</v>
      </c>
      <c r="H434" s="4">
        <v>10473</v>
      </c>
      <c r="I434" s="1" t="s">
        <v>93</v>
      </c>
      <c r="J434" s="1">
        <v>21</v>
      </c>
      <c r="K434" s="3">
        <v>1025.8499999999999</v>
      </c>
      <c r="L434" s="3">
        <v>48.849999999999994</v>
      </c>
      <c r="M434" s="1">
        <v>0</v>
      </c>
      <c r="N434" s="3">
        <v>-48.849999999999994</v>
      </c>
      <c r="O434" s="3">
        <v>-1025.8499999999999</v>
      </c>
      <c r="P434" s="4" t="s">
        <v>74</v>
      </c>
      <c r="Q434" s="5" t="s">
        <v>74</v>
      </c>
      <c r="R434"/>
      <c r="S434"/>
    </row>
    <row r="435" spans="1:19" ht="15" customHeight="1" x14ac:dyDescent="0.25">
      <c r="A435" s="7" t="s">
        <v>528</v>
      </c>
      <c r="B435" s="1" t="s">
        <v>92</v>
      </c>
      <c r="C435" s="2">
        <v>42150</v>
      </c>
      <c r="D435" s="4">
        <v>22</v>
      </c>
      <c r="E435" s="1">
        <v>5</v>
      </c>
      <c r="F435" s="1">
        <v>2015</v>
      </c>
      <c r="G435" s="8">
        <v>2725</v>
      </c>
      <c r="H435" s="4">
        <v>10473</v>
      </c>
      <c r="I435" s="1" t="s">
        <v>93</v>
      </c>
      <c r="J435" s="1">
        <v>500</v>
      </c>
      <c r="K435" s="3">
        <v>2725</v>
      </c>
      <c r="L435" s="3">
        <v>5.45</v>
      </c>
      <c r="M435" s="1">
        <v>5.67</v>
      </c>
      <c r="N435" s="3">
        <v>0.21999999999999975</v>
      </c>
      <c r="O435" s="3">
        <v>109.99999999999987</v>
      </c>
      <c r="P435" s="4" t="s">
        <v>5</v>
      </c>
      <c r="Q435" s="5" t="s">
        <v>66</v>
      </c>
      <c r="R435"/>
      <c r="S435"/>
    </row>
    <row r="436" spans="1:19" ht="15" customHeight="1" x14ac:dyDescent="0.25">
      <c r="A436" s="7" t="s">
        <v>529</v>
      </c>
      <c r="B436" s="1" t="s">
        <v>92</v>
      </c>
      <c r="C436" s="2">
        <v>42150</v>
      </c>
      <c r="D436" s="4">
        <v>22</v>
      </c>
      <c r="E436" s="1">
        <v>5</v>
      </c>
      <c r="F436" s="1">
        <v>2015</v>
      </c>
      <c r="G436" s="8">
        <v>7291.17</v>
      </c>
      <c r="H436" s="4">
        <v>10473</v>
      </c>
      <c r="I436" s="1" t="s">
        <v>93</v>
      </c>
      <c r="J436" s="1">
        <v>50</v>
      </c>
      <c r="K436" s="3">
        <v>3106.41</v>
      </c>
      <c r="L436" s="3">
        <v>62.1282</v>
      </c>
      <c r="M436" s="1">
        <v>66.540000000000006</v>
      </c>
      <c r="N436" s="3">
        <v>4.4118000000000066</v>
      </c>
      <c r="O436" s="3">
        <v>220.59000000000032</v>
      </c>
      <c r="P436" s="4" t="s">
        <v>10</v>
      </c>
      <c r="Q436" s="5" t="s">
        <v>46</v>
      </c>
      <c r="R436"/>
      <c r="S436"/>
    </row>
    <row r="437" spans="1:19" ht="15" customHeight="1" x14ac:dyDescent="0.25">
      <c r="A437" s="7" t="s">
        <v>530</v>
      </c>
      <c r="B437" s="1" t="s">
        <v>92</v>
      </c>
      <c r="C437" s="2">
        <v>42150</v>
      </c>
      <c r="D437" s="4">
        <v>22</v>
      </c>
      <c r="E437" s="1">
        <v>5</v>
      </c>
      <c r="F437" s="1">
        <v>2015</v>
      </c>
      <c r="G437" s="8">
        <v>7291.17</v>
      </c>
      <c r="H437" s="4">
        <v>10473</v>
      </c>
      <c r="I437" s="1" t="s">
        <v>93</v>
      </c>
      <c r="J437" s="1">
        <v>50</v>
      </c>
      <c r="K437" s="3">
        <v>961.85</v>
      </c>
      <c r="L437" s="3">
        <v>19.237000000000002</v>
      </c>
      <c r="M437" s="1">
        <v>20.8</v>
      </c>
      <c r="N437" s="3">
        <v>1.5629999999999988</v>
      </c>
      <c r="O437" s="3">
        <v>78.149999999999949</v>
      </c>
      <c r="P437" s="4" t="s">
        <v>10</v>
      </c>
      <c r="Q437" s="5" t="s">
        <v>46</v>
      </c>
      <c r="R437"/>
      <c r="S437"/>
    </row>
    <row r="438" spans="1:19" ht="15" customHeight="1" x14ac:dyDescent="0.25">
      <c r="A438" s="7" t="s">
        <v>531</v>
      </c>
      <c r="B438" s="1" t="s">
        <v>92</v>
      </c>
      <c r="C438" s="2">
        <v>42150</v>
      </c>
      <c r="D438" s="4">
        <v>22</v>
      </c>
      <c r="E438" s="1">
        <v>5</v>
      </c>
      <c r="F438" s="1">
        <v>2015</v>
      </c>
      <c r="G438" s="8">
        <v>55180.490000000005</v>
      </c>
      <c r="H438" s="4">
        <v>10473</v>
      </c>
      <c r="I438" s="1" t="s">
        <v>93</v>
      </c>
      <c r="J438" s="1">
        <v>2080</v>
      </c>
      <c r="K438" s="3">
        <v>7529.6</v>
      </c>
      <c r="L438" s="3">
        <v>3.62</v>
      </c>
      <c r="M438" s="1">
        <v>3.34</v>
      </c>
      <c r="N438" s="3">
        <v>-0.28000000000000025</v>
      </c>
      <c r="O438" s="3">
        <v>-582.40000000000055</v>
      </c>
      <c r="P438" s="4" t="s">
        <v>7</v>
      </c>
      <c r="Q438" s="5" t="s">
        <v>55</v>
      </c>
      <c r="R438"/>
      <c r="S438"/>
    </row>
    <row r="439" spans="1:19" ht="15" customHeight="1" x14ac:dyDescent="0.25">
      <c r="A439" s="7" t="s">
        <v>532</v>
      </c>
      <c r="B439" s="1" t="s">
        <v>92</v>
      </c>
      <c r="C439" s="2">
        <v>42150</v>
      </c>
      <c r="D439" s="4">
        <v>22</v>
      </c>
      <c r="E439" s="1">
        <v>5</v>
      </c>
      <c r="F439" s="1">
        <v>2015</v>
      </c>
      <c r="G439" s="8">
        <v>55180.490000000005</v>
      </c>
      <c r="H439" s="4">
        <v>10473</v>
      </c>
      <c r="I439" s="1" t="s">
        <v>93</v>
      </c>
      <c r="J439" s="1">
        <v>1326</v>
      </c>
      <c r="K439" s="3">
        <v>3991.26</v>
      </c>
      <c r="L439" s="3">
        <v>3.0100000000000002</v>
      </c>
      <c r="M439" s="1">
        <v>3.08</v>
      </c>
      <c r="N439" s="3">
        <v>6.999999999999984E-2</v>
      </c>
      <c r="O439" s="3">
        <v>92.819999999999794</v>
      </c>
      <c r="P439" s="4" t="s">
        <v>7</v>
      </c>
      <c r="Q439" s="5" t="s">
        <v>55</v>
      </c>
      <c r="R439"/>
      <c r="S439"/>
    </row>
    <row r="440" spans="1:19" ht="15" customHeight="1" x14ac:dyDescent="0.25">
      <c r="A440" s="7" t="s">
        <v>533</v>
      </c>
      <c r="B440" s="1" t="s">
        <v>92</v>
      </c>
      <c r="C440" s="2">
        <v>42150</v>
      </c>
      <c r="D440" s="4">
        <v>22</v>
      </c>
      <c r="E440" s="1">
        <v>5</v>
      </c>
      <c r="F440" s="1">
        <v>2015</v>
      </c>
      <c r="G440" s="8">
        <v>97924.12999999999</v>
      </c>
      <c r="H440" s="4">
        <v>10473</v>
      </c>
      <c r="I440" s="1" t="s">
        <v>93</v>
      </c>
      <c r="J440" s="1">
        <v>100</v>
      </c>
      <c r="K440" s="3">
        <v>5753</v>
      </c>
      <c r="L440" s="3">
        <v>57.53</v>
      </c>
      <c r="M440" s="1">
        <v>0</v>
      </c>
      <c r="N440" s="3">
        <v>-57.53</v>
      </c>
      <c r="O440" s="3">
        <v>-5753</v>
      </c>
      <c r="P440" s="4" t="s">
        <v>74</v>
      </c>
      <c r="Q440" s="5" t="s">
        <v>74</v>
      </c>
      <c r="R440"/>
      <c r="S440"/>
    </row>
    <row r="441" spans="1:19" ht="15" customHeight="1" x14ac:dyDescent="0.25">
      <c r="A441" s="7" t="s">
        <v>534</v>
      </c>
      <c r="B441" s="1" t="s">
        <v>92</v>
      </c>
      <c r="C441" s="2">
        <v>42150</v>
      </c>
      <c r="D441" s="4">
        <v>22</v>
      </c>
      <c r="E441" s="1">
        <v>5</v>
      </c>
      <c r="F441" s="1">
        <v>2015</v>
      </c>
      <c r="G441" s="8">
        <v>97924.12999999999</v>
      </c>
      <c r="H441" s="4">
        <v>10473</v>
      </c>
      <c r="I441" s="1" t="s">
        <v>93</v>
      </c>
      <c r="J441" s="1">
        <v>50</v>
      </c>
      <c r="K441" s="3">
        <v>2876.5</v>
      </c>
      <c r="L441" s="3">
        <v>57.53</v>
      </c>
      <c r="M441" s="1">
        <v>0</v>
      </c>
      <c r="N441" s="3">
        <v>-57.53</v>
      </c>
      <c r="O441" s="3">
        <v>-2876.5</v>
      </c>
      <c r="P441" s="4" t="s">
        <v>74</v>
      </c>
      <c r="Q441" s="5" t="s">
        <v>74</v>
      </c>
      <c r="R441"/>
      <c r="S441"/>
    </row>
    <row r="442" spans="1:19" ht="15" customHeight="1" x14ac:dyDescent="0.25">
      <c r="A442" s="7" t="s">
        <v>535</v>
      </c>
      <c r="B442" s="1" t="s">
        <v>92</v>
      </c>
      <c r="C442" s="2">
        <v>42150</v>
      </c>
      <c r="D442" s="4">
        <v>22</v>
      </c>
      <c r="E442" s="1">
        <v>5</v>
      </c>
      <c r="F442" s="1">
        <v>2015</v>
      </c>
      <c r="G442" s="8">
        <v>97924.12999999999</v>
      </c>
      <c r="H442" s="4">
        <v>10473</v>
      </c>
      <c r="I442" s="1" t="s">
        <v>93</v>
      </c>
      <c r="J442" s="1">
        <v>100</v>
      </c>
      <c r="K442" s="3">
        <v>5753</v>
      </c>
      <c r="L442" s="3">
        <v>57.53</v>
      </c>
      <c r="M442" s="1">
        <v>0</v>
      </c>
      <c r="N442" s="3">
        <v>-57.53</v>
      </c>
      <c r="O442" s="3">
        <v>-5753</v>
      </c>
      <c r="P442" s="4" t="s">
        <v>74</v>
      </c>
      <c r="Q442" s="5" t="s">
        <v>74</v>
      </c>
      <c r="R442"/>
      <c r="S442"/>
    </row>
    <row r="443" spans="1:19" ht="15" customHeight="1" x14ac:dyDescent="0.25">
      <c r="A443" s="7" t="s">
        <v>536</v>
      </c>
      <c r="B443" s="1" t="s">
        <v>92</v>
      </c>
      <c r="C443" s="2">
        <v>42150</v>
      </c>
      <c r="D443" s="4">
        <v>22</v>
      </c>
      <c r="E443" s="1">
        <v>5</v>
      </c>
      <c r="F443" s="1">
        <v>2015</v>
      </c>
      <c r="G443" s="8">
        <v>97924.12999999999</v>
      </c>
      <c r="H443" s="4">
        <v>10473</v>
      </c>
      <c r="I443" s="1" t="s">
        <v>93</v>
      </c>
      <c r="J443" s="1">
        <v>200</v>
      </c>
      <c r="K443" s="3">
        <v>9992</v>
      </c>
      <c r="L443" s="3">
        <v>49.96</v>
      </c>
      <c r="M443" s="1">
        <v>0</v>
      </c>
      <c r="N443" s="3">
        <v>-49.96</v>
      </c>
      <c r="O443" s="3">
        <v>-9992</v>
      </c>
      <c r="P443" s="4" t="s">
        <v>74</v>
      </c>
      <c r="Q443" s="5" t="s">
        <v>74</v>
      </c>
      <c r="R443"/>
      <c r="S443"/>
    </row>
    <row r="444" spans="1:19" ht="15" customHeight="1" x14ac:dyDescent="0.25">
      <c r="A444" s="7" t="s">
        <v>537</v>
      </c>
      <c r="B444" s="1" t="s">
        <v>92</v>
      </c>
      <c r="C444" s="2">
        <v>42150</v>
      </c>
      <c r="D444" s="4">
        <v>22</v>
      </c>
      <c r="E444" s="1">
        <v>5</v>
      </c>
      <c r="F444" s="1">
        <v>2015</v>
      </c>
      <c r="G444" s="8">
        <v>66526.33</v>
      </c>
      <c r="H444" s="4">
        <v>10473</v>
      </c>
      <c r="I444" s="1" t="s">
        <v>93</v>
      </c>
      <c r="J444" s="1">
        <v>1368</v>
      </c>
      <c r="K444" s="3">
        <v>8645.76</v>
      </c>
      <c r="L444" s="3">
        <v>6.32</v>
      </c>
      <c r="M444" s="1">
        <v>2.95</v>
      </c>
      <c r="N444" s="3">
        <v>-3.37</v>
      </c>
      <c r="O444" s="3">
        <v>-4610.16</v>
      </c>
      <c r="P444" s="4" t="s">
        <v>74</v>
      </c>
      <c r="Q444" s="5" t="s">
        <v>74</v>
      </c>
      <c r="R444"/>
      <c r="S444"/>
    </row>
    <row r="445" spans="1:19" ht="15" customHeight="1" x14ac:dyDescent="0.25">
      <c r="A445" s="7" t="s">
        <v>538</v>
      </c>
      <c r="B445" s="1" t="s">
        <v>92</v>
      </c>
      <c r="C445" s="2">
        <v>42150</v>
      </c>
      <c r="D445" s="4">
        <v>22</v>
      </c>
      <c r="E445" s="1">
        <v>5</v>
      </c>
      <c r="F445" s="1">
        <v>2015</v>
      </c>
      <c r="G445" s="8">
        <v>66526.33</v>
      </c>
      <c r="H445" s="4">
        <v>10473</v>
      </c>
      <c r="I445" s="1" t="s">
        <v>93</v>
      </c>
      <c r="J445" s="1">
        <v>81</v>
      </c>
      <c r="K445" s="3">
        <v>4983.12</v>
      </c>
      <c r="L445" s="3">
        <v>61.519999999999996</v>
      </c>
      <c r="M445" s="1">
        <v>29.56</v>
      </c>
      <c r="N445" s="3">
        <v>-31.959999999999997</v>
      </c>
      <c r="O445" s="3">
        <v>-2588.7599999999998</v>
      </c>
      <c r="P445" s="4" t="s">
        <v>74</v>
      </c>
      <c r="Q445" s="5" t="s">
        <v>74</v>
      </c>
      <c r="R445"/>
      <c r="S445"/>
    </row>
    <row r="446" spans="1:19" ht="15" customHeight="1" x14ac:dyDescent="0.25">
      <c r="A446" s="7" t="s">
        <v>539</v>
      </c>
      <c r="B446" s="1" t="s">
        <v>92</v>
      </c>
      <c r="C446" s="2">
        <v>42150</v>
      </c>
      <c r="D446" s="4">
        <v>22</v>
      </c>
      <c r="E446" s="1">
        <v>5</v>
      </c>
      <c r="F446" s="1">
        <v>2015</v>
      </c>
      <c r="G446" s="8">
        <v>97924.12999999999</v>
      </c>
      <c r="H446" s="4">
        <v>10473</v>
      </c>
      <c r="I446" s="1" t="s">
        <v>93</v>
      </c>
      <c r="J446" s="1">
        <v>100</v>
      </c>
      <c r="K446" s="3">
        <v>3393</v>
      </c>
      <c r="L446" s="3">
        <v>33.93</v>
      </c>
      <c r="M446" s="1">
        <v>0</v>
      </c>
      <c r="N446" s="3">
        <v>-33.93</v>
      </c>
      <c r="O446" s="3">
        <v>-3393</v>
      </c>
      <c r="P446" s="4" t="s">
        <v>74</v>
      </c>
      <c r="Q446" s="5" t="s">
        <v>74</v>
      </c>
      <c r="R446"/>
      <c r="S446"/>
    </row>
    <row r="447" spans="1:19" ht="15" customHeight="1" x14ac:dyDescent="0.25">
      <c r="A447" s="7" t="s">
        <v>540</v>
      </c>
      <c r="B447" s="1" t="s">
        <v>92</v>
      </c>
      <c r="C447" s="2">
        <v>42150</v>
      </c>
      <c r="D447" s="4">
        <v>22</v>
      </c>
      <c r="E447" s="1">
        <v>5</v>
      </c>
      <c r="F447" s="1">
        <v>2015</v>
      </c>
      <c r="G447" s="8">
        <v>97924.12999999999</v>
      </c>
      <c r="H447" s="4">
        <v>10473</v>
      </c>
      <c r="I447" s="1" t="s">
        <v>93</v>
      </c>
      <c r="J447" s="1">
        <v>50</v>
      </c>
      <c r="K447" s="3">
        <v>1807</v>
      </c>
      <c r="L447" s="3">
        <v>36.14</v>
      </c>
      <c r="M447" s="1">
        <v>0</v>
      </c>
      <c r="N447" s="3">
        <v>-36.14</v>
      </c>
      <c r="O447" s="3">
        <v>-1807</v>
      </c>
      <c r="P447" s="4" t="s">
        <v>74</v>
      </c>
      <c r="Q447" s="5" t="s">
        <v>74</v>
      </c>
      <c r="R447"/>
      <c r="S447"/>
    </row>
    <row r="448" spans="1:19" ht="15" customHeight="1" x14ac:dyDescent="0.25">
      <c r="A448" s="7" t="s">
        <v>541</v>
      </c>
      <c r="B448" s="1" t="s">
        <v>92</v>
      </c>
      <c r="C448" s="2">
        <v>42150</v>
      </c>
      <c r="D448" s="4">
        <v>22</v>
      </c>
      <c r="E448" s="1">
        <v>5</v>
      </c>
      <c r="F448" s="1">
        <v>2015</v>
      </c>
      <c r="G448" s="8">
        <v>1356.38</v>
      </c>
      <c r="H448" s="4">
        <v>10473</v>
      </c>
      <c r="I448" s="1" t="s">
        <v>93</v>
      </c>
      <c r="J448" s="1">
        <v>10</v>
      </c>
      <c r="K448" s="3">
        <v>284.93</v>
      </c>
      <c r="L448" s="3">
        <v>28.493000000000002</v>
      </c>
      <c r="M448" s="1">
        <v>28.5</v>
      </c>
      <c r="N448" s="3">
        <v>6.9999999999978968E-3</v>
      </c>
      <c r="O448" s="3">
        <v>6.9999999999978968E-2</v>
      </c>
      <c r="P448" s="4" t="s">
        <v>12</v>
      </c>
      <c r="Q448" s="5" t="s">
        <v>53</v>
      </c>
      <c r="R448"/>
      <c r="S448"/>
    </row>
    <row r="449" spans="1:19" ht="15" customHeight="1" x14ac:dyDescent="0.25">
      <c r="A449" s="7" t="s">
        <v>542</v>
      </c>
      <c r="B449" s="1" t="s">
        <v>92</v>
      </c>
      <c r="C449" s="2">
        <v>42151</v>
      </c>
      <c r="D449" s="4">
        <v>22</v>
      </c>
      <c r="E449" s="1">
        <v>5</v>
      </c>
      <c r="F449" s="1">
        <v>2015</v>
      </c>
      <c r="G449" s="8">
        <v>92936.819999999963</v>
      </c>
      <c r="H449" s="4">
        <v>10473</v>
      </c>
      <c r="I449" s="1" t="s">
        <v>93</v>
      </c>
      <c r="J449" s="1">
        <v>56</v>
      </c>
      <c r="K449" s="3">
        <v>5984.67</v>
      </c>
      <c r="L449" s="3">
        <v>106.86910714285715</v>
      </c>
      <c r="M449" s="1">
        <v>100.98</v>
      </c>
      <c r="N449" s="3">
        <v>-5.8891071428571422</v>
      </c>
      <c r="O449" s="3">
        <v>-329.78999999999996</v>
      </c>
      <c r="P449" s="4" t="s">
        <v>6</v>
      </c>
      <c r="Q449" s="5" t="s">
        <v>44</v>
      </c>
      <c r="R449"/>
      <c r="S449"/>
    </row>
    <row r="450" spans="1:19" ht="15" customHeight="1" x14ac:dyDescent="0.25">
      <c r="A450" s="7" t="s">
        <v>543</v>
      </c>
      <c r="B450" s="1" t="s">
        <v>92</v>
      </c>
      <c r="C450" s="2">
        <v>42151</v>
      </c>
      <c r="D450" s="4">
        <v>22</v>
      </c>
      <c r="E450" s="1">
        <v>5</v>
      </c>
      <c r="F450" s="1">
        <v>2015</v>
      </c>
      <c r="G450" s="8" t="s">
        <v>3</v>
      </c>
      <c r="H450" s="4">
        <v>10473</v>
      </c>
      <c r="I450" s="1" t="s">
        <v>93</v>
      </c>
      <c r="J450" s="1">
        <v>700</v>
      </c>
      <c r="K450" s="3">
        <v>2653</v>
      </c>
      <c r="L450" s="3">
        <v>3.79</v>
      </c>
      <c r="M450" s="1">
        <v>0</v>
      </c>
      <c r="N450" s="3">
        <v>-3.79</v>
      </c>
      <c r="O450" s="3">
        <v>-2653</v>
      </c>
      <c r="P450" s="4" t="s">
        <v>74</v>
      </c>
      <c r="Q450" s="5" t="s">
        <v>74</v>
      </c>
      <c r="R450"/>
      <c r="S450"/>
    </row>
    <row r="451" spans="1:19" ht="15" customHeight="1" x14ac:dyDescent="0.25">
      <c r="A451" s="7" t="s">
        <v>544</v>
      </c>
      <c r="B451" s="1" t="s">
        <v>92</v>
      </c>
      <c r="C451" s="2">
        <v>42151</v>
      </c>
      <c r="D451" s="4">
        <v>22</v>
      </c>
      <c r="E451" s="1">
        <v>5</v>
      </c>
      <c r="F451" s="1">
        <v>2015</v>
      </c>
      <c r="G451" s="8">
        <v>97924.12999999999</v>
      </c>
      <c r="H451" s="4">
        <v>10473</v>
      </c>
      <c r="I451" s="1" t="s">
        <v>93</v>
      </c>
      <c r="J451" s="1">
        <v>200</v>
      </c>
      <c r="K451" s="3">
        <v>2278</v>
      </c>
      <c r="L451" s="3">
        <v>11.39</v>
      </c>
      <c r="M451" s="1">
        <v>0</v>
      </c>
      <c r="N451" s="3">
        <v>-11.39</v>
      </c>
      <c r="O451" s="3">
        <v>-2278</v>
      </c>
      <c r="P451" s="4" t="s">
        <v>74</v>
      </c>
      <c r="Q451" s="5" t="s">
        <v>74</v>
      </c>
      <c r="R451"/>
      <c r="S451"/>
    </row>
    <row r="452" spans="1:19" ht="15" customHeight="1" x14ac:dyDescent="0.25">
      <c r="A452" s="7" t="s">
        <v>545</v>
      </c>
      <c r="B452" s="1" t="s">
        <v>92</v>
      </c>
      <c r="C452" s="2">
        <v>42151</v>
      </c>
      <c r="D452" s="4">
        <v>22</v>
      </c>
      <c r="E452" s="1">
        <v>5</v>
      </c>
      <c r="F452" s="1">
        <v>2015</v>
      </c>
      <c r="G452" s="8">
        <v>7512</v>
      </c>
      <c r="H452" s="4">
        <v>10473</v>
      </c>
      <c r="I452" s="1" t="s">
        <v>93</v>
      </c>
      <c r="J452" s="1">
        <v>50</v>
      </c>
      <c r="K452" s="3">
        <v>4400</v>
      </c>
      <c r="L452" s="3">
        <v>88</v>
      </c>
      <c r="M452" s="1">
        <v>51</v>
      </c>
      <c r="N452" s="3">
        <v>-37</v>
      </c>
      <c r="O452" s="3">
        <v>-1850</v>
      </c>
      <c r="P452" s="4" t="s">
        <v>11</v>
      </c>
      <c r="Q452" s="5" t="s">
        <v>54</v>
      </c>
      <c r="R452"/>
      <c r="S452"/>
    </row>
    <row r="453" spans="1:19" ht="15" customHeight="1" x14ac:dyDescent="0.25">
      <c r="A453" s="7" t="s">
        <v>546</v>
      </c>
      <c r="B453" s="1" t="s">
        <v>92</v>
      </c>
      <c r="C453" s="2">
        <v>42151</v>
      </c>
      <c r="D453" s="4">
        <v>22</v>
      </c>
      <c r="E453" s="1">
        <v>5</v>
      </c>
      <c r="F453" s="1">
        <v>2015</v>
      </c>
      <c r="G453" s="8">
        <v>1776.8400000000001</v>
      </c>
      <c r="H453" s="4">
        <v>10473</v>
      </c>
      <c r="I453" s="1" t="s">
        <v>93</v>
      </c>
      <c r="J453" s="1">
        <v>156</v>
      </c>
      <c r="K453" s="3">
        <v>1466.4</v>
      </c>
      <c r="L453" s="3">
        <v>9.4</v>
      </c>
      <c r="M453" s="1">
        <v>9.5399999999999991</v>
      </c>
      <c r="N453" s="3">
        <v>0.13999999999999879</v>
      </c>
      <c r="O453" s="3">
        <v>21.839999999999812</v>
      </c>
      <c r="P453" s="4" t="s">
        <v>8</v>
      </c>
      <c r="Q453" s="5" t="s">
        <v>62</v>
      </c>
      <c r="R453"/>
      <c r="S453"/>
    </row>
    <row r="454" spans="1:19" ht="15" customHeight="1" x14ac:dyDescent="0.25">
      <c r="A454" s="7" t="s">
        <v>547</v>
      </c>
      <c r="B454" s="1" t="s">
        <v>92</v>
      </c>
      <c r="C454" s="2">
        <v>42151</v>
      </c>
      <c r="D454" s="4">
        <v>22</v>
      </c>
      <c r="E454" s="1">
        <v>5</v>
      </c>
      <c r="F454" s="1">
        <v>2015</v>
      </c>
      <c r="G454" s="8">
        <v>1776.8400000000001</v>
      </c>
      <c r="H454" s="4">
        <v>10473</v>
      </c>
      <c r="I454" s="1" t="s">
        <v>93</v>
      </c>
      <c r="J454" s="1">
        <v>31.2</v>
      </c>
      <c r="K454" s="3">
        <v>310.44</v>
      </c>
      <c r="L454" s="3">
        <v>9.9499999999999993</v>
      </c>
      <c r="M454" s="1">
        <v>10.039999999999999</v>
      </c>
      <c r="N454" s="3">
        <v>8.9999999999999858E-2</v>
      </c>
      <c r="O454" s="3">
        <v>2.8079999999999954</v>
      </c>
      <c r="P454" s="4" t="s">
        <v>8</v>
      </c>
      <c r="Q454" s="5" t="s">
        <v>62</v>
      </c>
      <c r="R454"/>
      <c r="S454"/>
    </row>
    <row r="455" spans="1:19" ht="15" customHeight="1" x14ac:dyDescent="0.25">
      <c r="A455" s="7" t="s">
        <v>548</v>
      </c>
      <c r="B455" s="1" t="s">
        <v>92</v>
      </c>
      <c r="C455" s="2">
        <v>42151</v>
      </c>
      <c r="D455" s="4">
        <v>22</v>
      </c>
      <c r="E455" s="1">
        <v>5</v>
      </c>
      <c r="F455" s="1">
        <v>2015</v>
      </c>
      <c r="G455" s="8">
        <v>2508.5700000000002</v>
      </c>
      <c r="H455" s="4">
        <v>10473</v>
      </c>
      <c r="I455" s="1" t="s">
        <v>93</v>
      </c>
      <c r="J455" s="1">
        <v>300</v>
      </c>
      <c r="K455" s="3">
        <v>49.21</v>
      </c>
      <c r="L455" s="3">
        <v>0.16403333333333334</v>
      </c>
      <c r="M455" s="1">
        <v>0.16</v>
      </c>
      <c r="N455" s="3">
        <v>-4.0333333333333332E-3</v>
      </c>
      <c r="O455" s="3">
        <v>-1.21</v>
      </c>
      <c r="P455" s="4" t="s">
        <v>4</v>
      </c>
      <c r="Q455" s="5" t="s">
        <v>60</v>
      </c>
      <c r="R455"/>
      <c r="S455"/>
    </row>
    <row r="456" spans="1:19" ht="15" customHeight="1" x14ac:dyDescent="0.25">
      <c r="A456" s="7" t="s">
        <v>549</v>
      </c>
      <c r="B456" s="1" t="s">
        <v>92</v>
      </c>
      <c r="C456" s="2">
        <v>42151</v>
      </c>
      <c r="D456" s="4">
        <v>22</v>
      </c>
      <c r="E456" s="1">
        <v>5</v>
      </c>
      <c r="F456" s="1">
        <v>2015</v>
      </c>
      <c r="G456" s="8">
        <v>2508.5700000000002</v>
      </c>
      <c r="H456" s="4">
        <v>10473</v>
      </c>
      <c r="I456" s="1" t="s">
        <v>93</v>
      </c>
      <c r="J456" s="1">
        <v>400</v>
      </c>
      <c r="K456" s="3">
        <v>80.400000000000006</v>
      </c>
      <c r="L456" s="3">
        <v>0.20100000000000001</v>
      </c>
      <c r="M456" s="1">
        <v>0.2</v>
      </c>
      <c r="N456" s="3">
        <v>-1.0000000000000009E-3</v>
      </c>
      <c r="O456" s="3">
        <v>-0.40000000000000036</v>
      </c>
      <c r="P456" s="4" t="s">
        <v>4</v>
      </c>
      <c r="Q456" s="5" t="s">
        <v>60</v>
      </c>
      <c r="R456"/>
      <c r="S456"/>
    </row>
    <row r="457" spans="1:19" ht="15" customHeight="1" x14ac:dyDescent="0.25">
      <c r="A457" s="7" t="s">
        <v>550</v>
      </c>
      <c r="B457" s="1" t="s">
        <v>92</v>
      </c>
      <c r="C457" s="2">
        <v>42151</v>
      </c>
      <c r="D457" s="4">
        <v>22</v>
      </c>
      <c r="E457" s="1">
        <v>5</v>
      </c>
      <c r="F457" s="1">
        <v>2015</v>
      </c>
      <c r="G457" s="8">
        <v>2508.5700000000002</v>
      </c>
      <c r="H457" s="4">
        <v>10473</v>
      </c>
      <c r="I457" s="1" t="s">
        <v>93</v>
      </c>
      <c r="J457" s="1">
        <v>400</v>
      </c>
      <c r="K457" s="3">
        <v>32.200000000000003</v>
      </c>
      <c r="L457" s="3">
        <v>8.0500000000000002E-2</v>
      </c>
      <c r="M457" s="1">
        <v>0.08</v>
      </c>
      <c r="N457" s="3">
        <v>-5.0000000000000044E-4</v>
      </c>
      <c r="O457" s="3">
        <v>-0.20000000000000018</v>
      </c>
      <c r="P457" s="4" t="s">
        <v>4</v>
      </c>
      <c r="Q457" s="5" t="s">
        <v>60</v>
      </c>
      <c r="R457"/>
      <c r="S457"/>
    </row>
    <row r="458" spans="1:19" ht="15" customHeight="1" x14ac:dyDescent="0.25">
      <c r="A458" s="7" t="s">
        <v>551</v>
      </c>
      <c r="B458" s="1" t="s">
        <v>92</v>
      </c>
      <c r="C458" s="2">
        <v>42151</v>
      </c>
      <c r="D458" s="4">
        <v>22</v>
      </c>
      <c r="E458" s="1">
        <v>5</v>
      </c>
      <c r="F458" s="1">
        <v>2015</v>
      </c>
      <c r="G458" s="8">
        <v>2508.5700000000002</v>
      </c>
      <c r="H458" s="4">
        <v>10473</v>
      </c>
      <c r="I458" s="1" t="s">
        <v>93</v>
      </c>
      <c r="J458" s="1">
        <v>1750</v>
      </c>
      <c r="K458" s="3">
        <v>106.96</v>
      </c>
      <c r="L458" s="3">
        <v>6.1119999999999994E-2</v>
      </c>
      <c r="M458" s="1">
        <v>0.06</v>
      </c>
      <c r="N458" s="3">
        <v>-1.119999999999996E-3</v>
      </c>
      <c r="O458" s="3">
        <v>-1.9599999999999931</v>
      </c>
      <c r="P458" s="4" t="s">
        <v>4</v>
      </c>
      <c r="Q458" s="5" t="s">
        <v>60</v>
      </c>
      <c r="R458"/>
      <c r="S458"/>
    </row>
    <row r="459" spans="1:19" ht="15" customHeight="1" x14ac:dyDescent="0.25">
      <c r="A459" s="7" t="s">
        <v>552</v>
      </c>
      <c r="B459" s="1" t="s">
        <v>92</v>
      </c>
      <c r="C459" s="2">
        <v>42151</v>
      </c>
      <c r="D459" s="4">
        <v>22</v>
      </c>
      <c r="E459" s="1">
        <v>5</v>
      </c>
      <c r="F459" s="1">
        <v>2015</v>
      </c>
      <c r="G459" s="8">
        <v>29416.800000000003</v>
      </c>
      <c r="H459" s="4">
        <v>10473</v>
      </c>
      <c r="I459" s="1" t="s">
        <v>93</v>
      </c>
      <c r="J459" s="1">
        <v>48</v>
      </c>
      <c r="K459" s="3">
        <v>6921.6</v>
      </c>
      <c r="L459" s="3">
        <v>144.20000000000002</v>
      </c>
      <c r="M459" s="1">
        <v>150.34</v>
      </c>
      <c r="N459" s="3">
        <v>6.1399999999999864</v>
      </c>
      <c r="O459" s="3">
        <v>294.71999999999935</v>
      </c>
      <c r="P459" s="4" t="s">
        <v>4</v>
      </c>
      <c r="Q459" s="5" t="s">
        <v>60</v>
      </c>
      <c r="R459"/>
      <c r="S459"/>
    </row>
    <row r="460" spans="1:19" ht="15" customHeight="1" x14ac:dyDescent="0.25">
      <c r="A460" s="7" t="s">
        <v>553</v>
      </c>
      <c r="B460" s="1" t="s">
        <v>92</v>
      </c>
      <c r="C460" s="2">
        <v>42151</v>
      </c>
      <c r="D460" s="4">
        <v>22</v>
      </c>
      <c r="E460" s="1">
        <v>5</v>
      </c>
      <c r="F460" s="1">
        <v>2015</v>
      </c>
      <c r="G460" s="8">
        <v>29416.800000000003</v>
      </c>
      <c r="H460" s="4">
        <v>10473</v>
      </c>
      <c r="I460" s="1" t="s">
        <v>93</v>
      </c>
      <c r="J460" s="1">
        <v>36</v>
      </c>
      <c r="K460" s="3">
        <v>5191.2</v>
      </c>
      <c r="L460" s="3">
        <v>144.19999999999999</v>
      </c>
      <c r="M460" s="1">
        <v>150.34</v>
      </c>
      <c r="N460" s="3">
        <v>6.1400000000000148</v>
      </c>
      <c r="O460" s="3">
        <v>221.04000000000053</v>
      </c>
      <c r="P460" s="4" t="s">
        <v>4</v>
      </c>
      <c r="Q460" s="5" t="s">
        <v>60</v>
      </c>
      <c r="R460"/>
      <c r="S460"/>
    </row>
    <row r="461" spans="1:19" ht="15" customHeight="1" x14ac:dyDescent="0.25">
      <c r="A461" s="7" t="s">
        <v>554</v>
      </c>
      <c r="B461" s="1" t="s">
        <v>92</v>
      </c>
      <c r="C461" s="2">
        <v>42151</v>
      </c>
      <c r="D461" s="4">
        <v>22</v>
      </c>
      <c r="E461" s="1">
        <v>5</v>
      </c>
      <c r="F461" s="1">
        <v>2015</v>
      </c>
      <c r="G461" s="8">
        <v>29416.800000000003</v>
      </c>
      <c r="H461" s="4">
        <v>10473</v>
      </c>
      <c r="I461" s="1" t="s">
        <v>93</v>
      </c>
      <c r="J461" s="1">
        <v>36</v>
      </c>
      <c r="K461" s="3">
        <v>5191.2</v>
      </c>
      <c r="L461" s="3">
        <v>144.19999999999999</v>
      </c>
      <c r="M461" s="1">
        <v>150.34</v>
      </c>
      <c r="N461" s="3">
        <v>6.1400000000000148</v>
      </c>
      <c r="O461" s="3">
        <v>221.04000000000053</v>
      </c>
      <c r="P461" s="4" t="s">
        <v>4</v>
      </c>
      <c r="Q461" s="5" t="s">
        <v>60</v>
      </c>
      <c r="R461"/>
      <c r="S461"/>
    </row>
    <row r="462" spans="1:19" ht="15" customHeight="1" x14ac:dyDescent="0.25">
      <c r="A462" s="7" t="s">
        <v>555</v>
      </c>
      <c r="B462" s="1" t="s">
        <v>92</v>
      </c>
      <c r="C462" s="2">
        <v>42151</v>
      </c>
      <c r="D462" s="4">
        <v>22</v>
      </c>
      <c r="E462" s="1">
        <v>5</v>
      </c>
      <c r="F462" s="1">
        <v>2015</v>
      </c>
      <c r="G462" s="8">
        <v>6094.3200000000006</v>
      </c>
      <c r="H462" s="4">
        <v>10473</v>
      </c>
      <c r="I462" s="1" t="s">
        <v>93</v>
      </c>
      <c r="J462" s="1">
        <v>810</v>
      </c>
      <c r="K462" s="3">
        <v>2097.9</v>
      </c>
      <c r="L462" s="3">
        <v>2.5900000000000003</v>
      </c>
      <c r="M462" s="1">
        <v>2.65</v>
      </c>
      <c r="N462" s="3">
        <v>5.9999999999999609E-2</v>
      </c>
      <c r="O462" s="3">
        <v>48.599999999999682</v>
      </c>
      <c r="P462" s="4" t="s">
        <v>4</v>
      </c>
      <c r="Q462" s="5" t="s">
        <v>60</v>
      </c>
      <c r="R462"/>
      <c r="S462"/>
    </row>
    <row r="463" spans="1:19" ht="15" customHeight="1" x14ac:dyDescent="0.25">
      <c r="A463" s="7" t="s">
        <v>556</v>
      </c>
      <c r="B463" s="1" t="s">
        <v>92</v>
      </c>
      <c r="C463" s="2">
        <v>42151</v>
      </c>
      <c r="D463" s="4">
        <v>22</v>
      </c>
      <c r="E463" s="1">
        <v>5</v>
      </c>
      <c r="F463" s="1">
        <v>2015</v>
      </c>
      <c r="G463" s="8">
        <v>6094.3200000000006</v>
      </c>
      <c r="H463" s="4">
        <v>10473</v>
      </c>
      <c r="I463" s="1" t="s">
        <v>93</v>
      </c>
      <c r="J463" s="1">
        <v>52</v>
      </c>
      <c r="K463" s="3">
        <v>173.68</v>
      </c>
      <c r="L463" s="3">
        <v>3.3400000000000003</v>
      </c>
      <c r="M463" s="1">
        <v>3.5</v>
      </c>
      <c r="N463" s="3">
        <v>0.1599999999999997</v>
      </c>
      <c r="O463" s="3">
        <v>8.3199999999999843</v>
      </c>
      <c r="P463" s="4" t="s">
        <v>4</v>
      </c>
      <c r="Q463" s="5" t="s">
        <v>60</v>
      </c>
      <c r="R463"/>
      <c r="S463"/>
    </row>
    <row r="464" spans="1:19" ht="15" customHeight="1" x14ac:dyDescent="0.25">
      <c r="A464" s="7" t="s">
        <v>557</v>
      </c>
      <c r="B464" s="1" t="s">
        <v>92</v>
      </c>
      <c r="C464" s="2">
        <v>42151</v>
      </c>
      <c r="D464" s="4">
        <v>22</v>
      </c>
      <c r="E464" s="1">
        <v>5</v>
      </c>
      <c r="F464" s="1">
        <v>2015</v>
      </c>
      <c r="G464" s="8">
        <v>6094.3200000000006</v>
      </c>
      <c r="H464" s="4">
        <v>10473</v>
      </c>
      <c r="I464" s="1" t="s">
        <v>93</v>
      </c>
      <c r="J464" s="1">
        <v>52</v>
      </c>
      <c r="K464" s="3">
        <v>134.68</v>
      </c>
      <c r="L464" s="3">
        <v>2.5900000000000003</v>
      </c>
      <c r="M464" s="1">
        <v>2.59</v>
      </c>
      <c r="N464" s="3">
        <v>0</v>
      </c>
      <c r="O464" s="3">
        <v>-2.3092638912203256E-14</v>
      </c>
      <c r="P464" s="4" t="s">
        <v>4</v>
      </c>
      <c r="Q464" s="5" t="s">
        <v>60</v>
      </c>
      <c r="R464"/>
      <c r="S464"/>
    </row>
    <row r="465" spans="1:19" ht="15" customHeight="1" x14ac:dyDescent="0.25">
      <c r="A465" s="7" t="s">
        <v>558</v>
      </c>
      <c r="B465" s="1" t="s">
        <v>92</v>
      </c>
      <c r="C465" s="2">
        <v>42151</v>
      </c>
      <c r="D465" s="4">
        <v>22</v>
      </c>
      <c r="E465" s="1">
        <v>5</v>
      </c>
      <c r="F465" s="1">
        <v>2015</v>
      </c>
      <c r="G465" s="8">
        <v>6094.3200000000006</v>
      </c>
      <c r="H465" s="4">
        <v>10473</v>
      </c>
      <c r="I465" s="1" t="s">
        <v>93</v>
      </c>
      <c r="J465" s="1">
        <v>205</v>
      </c>
      <c r="K465" s="3">
        <v>2156.6</v>
      </c>
      <c r="L465" s="3">
        <v>10.52</v>
      </c>
      <c r="M465" s="1">
        <v>10.6</v>
      </c>
      <c r="N465" s="3">
        <v>8.0000000000000071E-2</v>
      </c>
      <c r="O465" s="3">
        <v>16.400000000000013</v>
      </c>
      <c r="P465" s="4" t="s">
        <v>4</v>
      </c>
      <c r="Q465" s="5" t="s">
        <v>60</v>
      </c>
      <c r="R465"/>
      <c r="S465"/>
    </row>
    <row r="466" spans="1:19" ht="15" customHeight="1" x14ac:dyDescent="0.25">
      <c r="A466" s="7" t="s">
        <v>559</v>
      </c>
      <c r="B466" s="1" t="s">
        <v>92</v>
      </c>
      <c r="C466" s="2">
        <v>42151</v>
      </c>
      <c r="D466" s="4">
        <v>22</v>
      </c>
      <c r="E466" s="1">
        <v>5</v>
      </c>
      <c r="F466" s="1">
        <v>2015</v>
      </c>
      <c r="G466" s="8">
        <v>6094.3200000000006</v>
      </c>
      <c r="H466" s="4">
        <v>10473</v>
      </c>
      <c r="I466" s="1" t="s">
        <v>93</v>
      </c>
      <c r="J466" s="1">
        <v>410</v>
      </c>
      <c r="K466" s="3">
        <v>1061.9000000000001</v>
      </c>
      <c r="L466" s="3">
        <v>2.5900000000000003</v>
      </c>
      <c r="M466" s="1">
        <v>2.59</v>
      </c>
      <c r="N466" s="3">
        <v>0</v>
      </c>
      <c r="O466" s="3">
        <v>-1.8207657603852567E-13</v>
      </c>
      <c r="P466" s="4" t="s">
        <v>4</v>
      </c>
      <c r="Q466" s="5" t="s">
        <v>60</v>
      </c>
      <c r="R466"/>
      <c r="S466"/>
    </row>
    <row r="467" spans="1:19" ht="15" customHeight="1" x14ac:dyDescent="0.25">
      <c r="A467" s="7" t="s">
        <v>560</v>
      </c>
      <c r="B467" s="1" t="s">
        <v>92</v>
      </c>
      <c r="C467" s="2">
        <v>42151</v>
      </c>
      <c r="D467" s="4">
        <v>22</v>
      </c>
      <c r="E467" s="1">
        <v>5</v>
      </c>
      <c r="F467" s="1">
        <v>2015</v>
      </c>
      <c r="G467" s="8">
        <v>6094.3200000000006</v>
      </c>
      <c r="H467" s="4">
        <v>10473</v>
      </c>
      <c r="I467" s="1" t="s">
        <v>93</v>
      </c>
      <c r="J467" s="1">
        <v>21</v>
      </c>
      <c r="K467" s="3">
        <v>469.56</v>
      </c>
      <c r="L467" s="3">
        <v>22.36</v>
      </c>
      <c r="M467" s="1">
        <v>22.36</v>
      </c>
      <c r="N467" s="3">
        <v>0</v>
      </c>
      <c r="O467" s="3">
        <v>0</v>
      </c>
      <c r="P467" s="4" t="s">
        <v>4</v>
      </c>
      <c r="Q467" s="5" t="s">
        <v>60</v>
      </c>
      <c r="R467"/>
      <c r="S467"/>
    </row>
    <row r="468" spans="1:19" ht="15" customHeight="1" x14ac:dyDescent="0.25">
      <c r="A468" s="7" t="s">
        <v>561</v>
      </c>
      <c r="B468" s="1" t="s">
        <v>92</v>
      </c>
      <c r="C468" s="2">
        <v>42151</v>
      </c>
      <c r="D468" s="4">
        <v>22</v>
      </c>
      <c r="E468" s="1">
        <v>5</v>
      </c>
      <c r="F468" s="1">
        <v>2015</v>
      </c>
      <c r="G468" s="8">
        <v>97924.12999999999</v>
      </c>
      <c r="H468" s="4">
        <v>10473</v>
      </c>
      <c r="I468" s="1" t="s">
        <v>93</v>
      </c>
      <c r="J468" s="1">
        <v>30</v>
      </c>
      <c r="K468" s="3">
        <v>4034.4</v>
      </c>
      <c r="L468" s="3">
        <v>134.47999999999999</v>
      </c>
      <c r="M468" s="1">
        <v>0</v>
      </c>
      <c r="N468" s="3">
        <v>-134.47999999999999</v>
      </c>
      <c r="O468" s="3">
        <v>-4034.3999999999996</v>
      </c>
      <c r="P468" s="4" t="s">
        <v>74</v>
      </c>
      <c r="Q468" s="5" t="s">
        <v>74</v>
      </c>
      <c r="R468"/>
      <c r="S468"/>
    </row>
    <row r="469" spans="1:19" ht="15" customHeight="1" x14ac:dyDescent="0.25">
      <c r="A469" s="7" t="s">
        <v>562</v>
      </c>
      <c r="B469" s="1" t="s">
        <v>92</v>
      </c>
      <c r="C469" s="2">
        <v>42151</v>
      </c>
      <c r="D469" s="4">
        <v>22</v>
      </c>
      <c r="E469" s="1">
        <v>5</v>
      </c>
      <c r="F469" s="1">
        <v>2015</v>
      </c>
      <c r="G469" s="8">
        <v>2005.5</v>
      </c>
      <c r="H469" s="4">
        <v>10473</v>
      </c>
      <c r="I469" s="1" t="s">
        <v>93</v>
      </c>
      <c r="J469" s="1">
        <v>16</v>
      </c>
      <c r="K469" s="3">
        <v>595.52</v>
      </c>
      <c r="L469" s="3">
        <v>37.22</v>
      </c>
      <c r="M469" s="1">
        <v>0</v>
      </c>
      <c r="N469" s="3">
        <v>-37.22</v>
      </c>
      <c r="O469" s="3">
        <v>-595.52</v>
      </c>
      <c r="P469" s="4" t="s">
        <v>74</v>
      </c>
      <c r="Q469" s="5" t="s">
        <v>74</v>
      </c>
      <c r="R469"/>
      <c r="S469"/>
    </row>
    <row r="470" spans="1:19" ht="15" customHeight="1" x14ac:dyDescent="0.25">
      <c r="A470" s="7" t="s">
        <v>563</v>
      </c>
      <c r="B470" s="1" t="s">
        <v>92</v>
      </c>
      <c r="C470" s="2">
        <v>42151</v>
      </c>
      <c r="D470" s="4">
        <v>22</v>
      </c>
      <c r="E470" s="1">
        <v>5</v>
      </c>
      <c r="F470" s="1">
        <v>2015</v>
      </c>
      <c r="G470" s="8">
        <v>97924.12999999999</v>
      </c>
      <c r="H470" s="4">
        <v>10473</v>
      </c>
      <c r="I470" s="1" t="s">
        <v>93</v>
      </c>
      <c r="J470" s="1">
        <v>200</v>
      </c>
      <c r="K470" s="3">
        <v>6786</v>
      </c>
      <c r="L470" s="3">
        <v>33.93</v>
      </c>
      <c r="M470" s="1">
        <v>0</v>
      </c>
      <c r="N470" s="3">
        <v>-33.93</v>
      </c>
      <c r="O470" s="3">
        <v>-6786</v>
      </c>
      <c r="P470" s="4" t="s">
        <v>74</v>
      </c>
      <c r="Q470" s="5" t="s">
        <v>74</v>
      </c>
      <c r="R470"/>
      <c r="S470"/>
    </row>
    <row r="471" spans="1:19" ht="15" customHeight="1" x14ac:dyDescent="0.25">
      <c r="A471" s="7" t="s">
        <v>564</v>
      </c>
      <c r="B471" s="1" t="s">
        <v>92</v>
      </c>
      <c r="C471" s="2">
        <v>42151</v>
      </c>
      <c r="D471" s="4">
        <v>22</v>
      </c>
      <c r="E471" s="1">
        <v>5</v>
      </c>
      <c r="F471" s="1">
        <v>2015</v>
      </c>
      <c r="G471" s="8">
        <v>1356.38</v>
      </c>
      <c r="H471" s="4">
        <v>10473</v>
      </c>
      <c r="I471" s="1" t="s">
        <v>93</v>
      </c>
      <c r="J471" s="1">
        <v>10</v>
      </c>
      <c r="K471" s="3">
        <v>284.93</v>
      </c>
      <c r="L471" s="3">
        <v>28.493000000000002</v>
      </c>
      <c r="M471" s="1">
        <v>28.5</v>
      </c>
      <c r="N471" s="3">
        <v>6.9999999999978968E-3</v>
      </c>
      <c r="O471" s="3">
        <v>6.9999999999978968E-2</v>
      </c>
      <c r="P471" s="4" t="s">
        <v>12</v>
      </c>
      <c r="Q471" s="5" t="s">
        <v>53</v>
      </c>
      <c r="R471"/>
      <c r="S471"/>
    </row>
    <row r="472" spans="1:19" ht="15" customHeight="1" x14ac:dyDescent="0.25">
      <c r="A472" s="7" t="s">
        <v>565</v>
      </c>
      <c r="B472" s="1" t="s">
        <v>92</v>
      </c>
      <c r="C472" s="2">
        <v>42151</v>
      </c>
      <c r="D472" s="4">
        <v>22</v>
      </c>
      <c r="E472" s="1">
        <v>5</v>
      </c>
      <c r="F472" s="1">
        <v>2015</v>
      </c>
      <c r="G472" s="8">
        <v>893.95</v>
      </c>
      <c r="H472" s="4">
        <v>10473</v>
      </c>
      <c r="I472" s="1" t="s">
        <v>93</v>
      </c>
      <c r="J472" s="1">
        <v>220</v>
      </c>
      <c r="K472" s="3">
        <v>121</v>
      </c>
      <c r="L472" s="3">
        <v>0.55000000000000004</v>
      </c>
      <c r="M472" s="1">
        <v>0.54</v>
      </c>
      <c r="N472" s="3">
        <v>-1.0000000000000009E-2</v>
      </c>
      <c r="O472" s="3">
        <v>-2.200000000000002</v>
      </c>
      <c r="P472" s="4" t="s">
        <v>5</v>
      </c>
      <c r="Q472" s="5" t="s">
        <v>66</v>
      </c>
      <c r="R472"/>
      <c r="S472"/>
    </row>
    <row r="473" spans="1:19" ht="15" customHeight="1" x14ac:dyDescent="0.25">
      <c r="A473" s="7" t="s">
        <v>566</v>
      </c>
      <c r="B473" s="1" t="s">
        <v>92</v>
      </c>
      <c r="C473" s="2">
        <v>42151</v>
      </c>
      <c r="D473" s="4">
        <v>22</v>
      </c>
      <c r="E473" s="1">
        <v>5</v>
      </c>
      <c r="F473" s="1">
        <v>2015</v>
      </c>
      <c r="G473" s="8">
        <v>893.95</v>
      </c>
      <c r="H473" s="4">
        <v>10473</v>
      </c>
      <c r="I473" s="1" t="s">
        <v>93</v>
      </c>
      <c r="J473" s="1">
        <v>115</v>
      </c>
      <c r="K473" s="3">
        <v>152.94999999999999</v>
      </c>
      <c r="L473" s="3">
        <v>1.3299999999999998</v>
      </c>
      <c r="M473" s="1">
        <v>1.31</v>
      </c>
      <c r="N473" s="3">
        <v>-1.9999999999999796E-2</v>
      </c>
      <c r="O473" s="3">
        <v>-2.2999999999999767</v>
      </c>
      <c r="P473" s="4" t="s">
        <v>5</v>
      </c>
      <c r="Q473" s="5" t="s">
        <v>66</v>
      </c>
      <c r="R473"/>
      <c r="S473"/>
    </row>
    <row r="474" spans="1:19" ht="15" customHeight="1" x14ac:dyDescent="0.25">
      <c r="A474" s="7" t="s">
        <v>567</v>
      </c>
      <c r="B474" s="1" t="s">
        <v>92</v>
      </c>
      <c r="C474" s="2">
        <v>42151</v>
      </c>
      <c r="D474" s="4">
        <v>22</v>
      </c>
      <c r="E474" s="1">
        <v>5</v>
      </c>
      <c r="F474" s="1">
        <v>2015</v>
      </c>
      <c r="G474" s="8">
        <v>97924.12999999999</v>
      </c>
      <c r="H474" s="4">
        <v>10473</v>
      </c>
      <c r="I474" s="1" t="s">
        <v>93</v>
      </c>
      <c r="J474" s="1">
        <v>20</v>
      </c>
      <c r="K474" s="3">
        <v>641.4</v>
      </c>
      <c r="L474" s="3">
        <v>32.07</v>
      </c>
      <c r="M474" s="1">
        <v>0</v>
      </c>
      <c r="N474" s="3">
        <v>-32.07</v>
      </c>
      <c r="O474" s="3">
        <v>-641.4</v>
      </c>
      <c r="P474" s="4" t="s">
        <v>74</v>
      </c>
      <c r="Q474" s="5" t="s">
        <v>74</v>
      </c>
      <c r="R474"/>
      <c r="S474"/>
    </row>
    <row r="475" spans="1:19" ht="15" customHeight="1" x14ac:dyDescent="0.25">
      <c r="A475" s="7" t="s">
        <v>568</v>
      </c>
      <c r="B475" s="1" t="s">
        <v>92</v>
      </c>
      <c r="C475" s="2">
        <v>42151</v>
      </c>
      <c r="D475" s="4">
        <v>22</v>
      </c>
      <c r="E475" s="1">
        <v>5</v>
      </c>
      <c r="F475" s="1">
        <v>2015</v>
      </c>
      <c r="G475" s="8">
        <v>650</v>
      </c>
      <c r="H475" s="4">
        <v>10473</v>
      </c>
      <c r="I475" s="1" t="s">
        <v>93</v>
      </c>
      <c r="J475" s="1">
        <v>5000</v>
      </c>
      <c r="K475" s="3">
        <v>650</v>
      </c>
      <c r="L475" s="3">
        <v>0.13</v>
      </c>
      <c r="M475" s="1">
        <v>0.13</v>
      </c>
      <c r="N475" s="3">
        <v>0</v>
      </c>
      <c r="O475" s="3">
        <v>0</v>
      </c>
      <c r="P475" s="4" t="s">
        <v>4</v>
      </c>
      <c r="Q475" s="5" t="s">
        <v>60</v>
      </c>
      <c r="R475"/>
      <c r="S475"/>
    </row>
    <row r="476" spans="1:19" ht="15" customHeight="1" x14ac:dyDescent="0.25">
      <c r="A476" s="7" t="s">
        <v>569</v>
      </c>
      <c r="B476" s="1" t="s">
        <v>92</v>
      </c>
      <c r="C476" s="2">
        <v>42151</v>
      </c>
      <c r="D476" s="4">
        <v>22</v>
      </c>
      <c r="E476" s="1">
        <v>5</v>
      </c>
      <c r="F476" s="1">
        <v>2015</v>
      </c>
      <c r="G476" s="8">
        <v>615.88</v>
      </c>
      <c r="H476" s="4">
        <v>10473</v>
      </c>
      <c r="I476" s="1" t="s">
        <v>93</v>
      </c>
      <c r="J476" s="1">
        <v>48</v>
      </c>
      <c r="K476" s="3">
        <v>32.159999999999997</v>
      </c>
      <c r="L476" s="3">
        <v>0.66999999999999993</v>
      </c>
      <c r="M476" s="1">
        <v>0</v>
      </c>
      <c r="N476" s="3">
        <v>-0.66999999999999993</v>
      </c>
      <c r="O476" s="3">
        <v>-32.159999999999997</v>
      </c>
      <c r="P476" s="4" t="s">
        <v>74</v>
      </c>
      <c r="Q476" s="5" t="s">
        <v>74</v>
      </c>
      <c r="R476"/>
      <c r="S476"/>
    </row>
    <row r="477" spans="1:19" ht="15" customHeight="1" x14ac:dyDescent="0.25">
      <c r="A477" s="7" t="s">
        <v>570</v>
      </c>
      <c r="B477" s="1" t="s">
        <v>92</v>
      </c>
      <c r="C477" s="2">
        <v>42151</v>
      </c>
      <c r="D477" s="4">
        <v>22</v>
      </c>
      <c r="E477" s="1">
        <v>5</v>
      </c>
      <c r="F477" s="1">
        <v>2015</v>
      </c>
      <c r="G477" s="8">
        <v>97924.12999999999</v>
      </c>
      <c r="H477" s="4">
        <v>10473</v>
      </c>
      <c r="I477" s="1" t="s">
        <v>93</v>
      </c>
      <c r="J477" s="1">
        <v>118</v>
      </c>
      <c r="K477" s="3">
        <v>5282.86</v>
      </c>
      <c r="L477" s="3">
        <v>44.769999999999996</v>
      </c>
      <c r="M477" s="1">
        <v>0</v>
      </c>
      <c r="N477" s="3">
        <v>-44.769999999999996</v>
      </c>
      <c r="O477" s="3">
        <v>-5282.86</v>
      </c>
      <c r="P477" s="4" t="s">
        <v>74</v>
      </c>
      <c r="Q477" s="5" t="s">
        <v>74</v>
      </c>
      <c r="R477"/>
      <c r="S477"/>
    </row>
    <row r="478" spans="1:19" ht="15" customHeight="1" x14ac:dyDescent="0.25">
      <c r="A478" s="7" t="s">
        <v>571</v>
      </c>
      <c r="B478" s="1" t="s">
        <v>92</v>
      </c>
      <c r="C478" s="2">
        <v>42152</v>
      </c>
      <c r="D478" s="4">
        <v>22</v>
      </c>
      <c r="E478" s="1">
        <v>5</v>
      </c>
      <c r="F478" s="1">
        <v>2015</v>
      </c>
      <c r="G478" s="8" t="s">
        <v>3</v>
      </c>
      <c r="H478" s="4">
        <v>10473</v>
      </c>
      <c r="I478" s="1" t="s">
        <v>93</v>
      </c>
      <c r="J478" s="1">
        <v>116</v>
      </c>
      <c r="K478" s="3">
        <v>954.68</v>
      </c>
      <c r="L478" s="3">
        <v>8.23</v>
      </c>
      <c r="M478" s="1">
        <v>0</v>
      </c>
      <c r="N478" s="3">
        <v>-8.23</v>
      </c>
      <c r="O478" s="3">
        <v>-954.68000000000006</v>
      </c>
      <c r="P478" s="4" t="s">
        <v>74</v>
      </c>
      <c r="Q478" s="5" t="s">
        <v>74</v>
      </c>
      <c r="R478"/>
      <c r="S478"/>
    </row>
    <row r="479" spans="1:19" ht="15" customHeight="1" x14ac:dyDescent="0.25">
      <c r="A479" s="7" t="s">
        <v>572</v>
      </c>
      <c r="B479" s="1" t="s">
        <v>92</v>
      </c>
      <c r="C479" s="2">
        <v>42152</v>
      </c>
      <c r="D479" s="4">
        <v>22</v>
      </c>
      <c r="E479" s="1">
        <v>5</v>
      </c>
      <c r="F479" s="1">
        <v>2015</v>
      </c>
      <c r="G479" s="8" t="s">
        <v>3</v>
      </c>
      <c r="H479" s="4">
        <v>10473</v>
      </c>
      <c r="I479" s="1" t="s">
        <v>93</v>
      </c>
      <c r="J479" s="1">
        <v>304</v>
      </c>
      <c r="K479" s="3">
        <v>2501.92</v>
      </c>
      <c r="L479" s="3">
        <v>8.23</v>
      </c>
      <c r="M479" s="1">
        <v>0</v>
      </c>
      <c r="N479" s="3">
        <v>-8.23</v>
      </c>
      <c r="O479" s="3">
        <v>-2501.92</v>
      </c>
      <c r="P479" s="4" t="s">
        <v>74</v>
      </c>
      <c r="Q479" s="5" t="s">
        <v>74</v>
      </c>
      <c r="R479"/>
      <c r="S479"/>
    </row>
    <row r="480" spans="1:19" ht="15" customHeight="1" x14ac:dyDescent="0.25">
      <c r="A480" s="7" t="s">
        <v>573</v>
      </c>
      <c r="B480" s="1" t="s">
        <v>92</v>
      </c>
      <c r="C480" s="2">
        <v>42152</v>
      </c>
      <c r="D480" s="4">
        <v>22</v>
      </c>
      <c r="E480" s="1">
        <v>5</v>
      </c>
      <c r="F480" s="1">
        <v>2015</v>
      </c>
      <c r="G480" s="8" t="s">
        <v>3</v>
      </c>
      <c r="H480" s="4">
        <v>10473</v>
      </c>
      <c r="I480" s="1" t="s">
        <v>93</v>
      </c>
      <c r="J480" s="1">
        <v>35</v>
      </c>
      <c r="K480" s="3">
        <v>960.05</v>
      </c>
      <c r="L480" s="3">
        <v>27.43</v>
      </c>
      <c r="M480" s="1">
        <v>0</v>
      </c>
      <c r="N480" s="3">
        <v>-27.43</v>
      </c>
      <c r="O480" s="3">
        <v>-960.05</v>
      </c>
      <c r="P480" s="4" t="s">
        <v>74</v>
      </c>
      <c r="Q480" s="5" t="s">
        <v>74</v>
      </c>
      <c r="R480"/>
      <c r="S480"/>
    </row>
    <row r="481" spans="1:19" ht="15" customHeight="1" x14ac:dyDescent="0.25">
      <c r="A481" s="7" t="s">
        <v>574</v>
      </c>
      <c r="B481" s="1" t="s">
        <v>92</v>
      </c>
      <c r="C481" s="2">
        <v>42152</v>
      </c>
      <c r="D481" s="4">
        <v>22</v>
      </c>
      <c r="E481" s="1">
        <v>5</v>
      </c>
      <c r="F481" s="1">
        <v>2015</v>
      </c>
      <c r="G481" s="8">
        <v>65017.259999999995</v>
      </c>
      <c r="H481" s="4">
        <v>10473</v>
      </c>
      <c r="I481" s="1" t="s">
        <v>93</v>
      </c>
      <c r="J481" s="1">
        <v>180</v>
      </c>
      <c r="K481" s="3">
        <v>459</v>
      </c>
      <c r="L481" s="3">
        <v>2.5499999999999998</v>
      </c>
      <c r="M481" s="1">
        <v>0</v>
      </c>
      <c r="N481" s="3">
        <v>-2.5499999999999998</v>
      </c>
      <c r="O481" s="3">
        <v>-458.99999999999994</v>
      </c>
      <c r="P481" s="4" t="s">
        <v>74</v>
      </c>
      <c r="Q481" s="5" t="s">
        <v>74</v>
      </c>
      <c r="R481"/>
      <c r="S481"/>
    </row>
    <row r="482" spans="1:19" ht="15" customHeight="1" x14ac:dyDescent="0.25">
      <c r="A482" s="7" t="s">
        <v>575</v>
      </c>
      <c r="B482" s="1" t="s">
        <v>92</v>
      </c>
      <c r="C482" s="2">
        <v>42152</v>
      </c>
      <c r="D482" s="4">
        <v>22</v>
      </c>
      <c r="E482" s="1">
        <v>5</v>
      </c>
      <c r="F482" s="1">
        <v>2015</v>
      </c>
      <c r="G482" s="8">
        <v>65017.259999999995</v>
      </c>
      <c r="H482" s="4">
        <v>10473</v>
      </c>
      <c r="I482" s="1" t="s">
        <v>93</v>
      </c>
      <c r="J482" s="1">
        <v>1302</v>
      </c>
      <c r="K482" s="3">
        <v>3320.1</v>
      </c>
      <c r="L482" s="3">
        <v>2.5499999999999998</v>
      </c>
      <c r="M482" s="1">
        <v>0</v>
      </c>
      <c r="N482" s="3">
        <v>-2.5499999999999998</v>
      </c>
      <c r="O482" s="3">
        <v>-3320.1</v>
      </c>
      <c r="P482" s="4" t="s">
        <v>74</v>
      </c>
      <c r="Q482" s="5" t="s">
        <v>74</v>
      </c>
      <c r="R482"/>
      <c r="S482"/>
    </row>
    <row r="483" spans="1:19" ht="15" customHeight="1" x14ac:dyDescent="0.25">
      <c r="A483" s="7" t="s">
        <v>576</v>
      </c>
      <c r="B483" s="1" t="s">
        <v>92</v>
      </c>
      <c r="C483" s="2">
        <v>42152</v>
      </c>
      <c r="D483" s="4">
        <v>22</v>
      </c>
      <c r="E483" s="1">
        <v>5</v>
      </c>
      <c r="F483" s="1">
        <v>2015</v>
      </c>
      <c r="G483" s="8">
        <v>65017.259999999995</v>
      </c>
      <c r="H483" s="4">
        <v>10473</v>
      </c>
      <c r="I483" s="1" t="s">
        <v>93</v>
      </c>
      <c r="J483" s="1">
        <v>2379</v>
      </c>
      <c r="K483" s="3">
        <v>6066.45</v>
      </c>
      <c r="L483" s="3">
        <v>2.5499999999999998</v>
      </c>
      <c r="M483" s="1">
        <v>0</v>
      </c>
      <c r="N483" s="3">
        <v>-2.5499999999999998</v>
      </c>
      <c r="O483" s="3">
        <v>-6066.45</v>
      </c>
      <c r="P483" s="4" t="s">
        <v>74</v>
      </c>
      <c r="Q483" s="5" t="s">
        <v>74</v>
      </c>
      <c r="R483"/>
      <c r="S483"/>
    </row>
    <row r="484" spans="1:19" ht="15" customHeight="1" x14ac:dyDescent="0.25">
      <c r="A484" s="7" t="s">
        <v>577</v>
      </c>
      <c r="B484" s="1" t="s">
        <v>92</v>
      </c>
      <c r="C484" s="2">
        <v>42152</v>
      </c>
      <c r="D484" s="4">
        <v>22</v>
      </c>
      <c r="E484" s="1">
        <v>5</v>
      </c>
      <c r="F484" s="1">
        <v>2015</v>
      </c>
      <c r="G484" s="8">
        <v>65017.259999999995</v>
      </c>
      <c r="H484" s="4">
        <v>10473</v>
      </c>
      <c r="I484" s="1" t="s">
        <v>93</v>
      </c>
      <c r="J484" s="1">
        <v>1537</v>
      </c>
      <c r="K484" s="3">
        <v>3873.24</v>
      </c>
      <c r="L484" s="3">
        <v>2.52</v>
      </c>
      <c r="M484" s="1">
        <v>0</v>
      </c>
      <c r="N484" s="3">
        <v>-2.52</v>
      </c>
      <c r="O484" s="3">
        <v>-3873.2400000000002</v>
      </c>
      <c r="P484" s="4" t="s">
        <v>74</v>
      </c>
      <c r="Q484" s="5" t="s">
        <v>74</v>
      </c>
      <c r="R484"/>
      <c r="S484"/>
    </row>
    <row r="485" spans="1:19" ht="15" customHeight="1" x14ac:dyDescent="0.25">
      <c r="A485" s="7" t="s">
        <v>578</v>
      </c>
      <c r="B485" s="1" t="s">
        <v>92</v>
      </c>
      <c r="C485" s="2">
        <v>42152</v>
      </c>
      <c r="D485" s="4">
        <v>22</v>
      </c>
      <c r="E485" s="1">
        <v>5</v>
      </c>
      <c r="F485" s="1">
        <v>2015</v>
      </c>
      <c r="G485" s="8">
        <v>65017.259999999995</v>
      </c>
      <c r="H485" s="4">
        <v>10473</v>
      </c>
      <c r="I485" s="1" t="s">
        <v>93</v>
      </c>
      <c r="J485" s="1">
        <v>1350</v>
      </c>
      <c r="K485" s="3">
        <v>5373</v>
      </c>
      <c r="L485" s="3">
        <v>3.98</v>
      </c>
      <c r="M485" s="1">
        <v>0</v>
      </c>
      <c r="N485" s="3">
        <v>-3.98</v>
      </c>
      <c r="O485" s="3">
        <v>-5373</v>
      </c>
      <c r="P485" s="4" t="s">
        <v>74</v>
      </c>
      <c r="Q485" s="5" t="s">
        <v>74</v>
      </c>
      <c r="R485"/>
      <c r="S485"/>
    </row>
    <row r="486" spans="1:19" ht="15" customHeight="1" x14ac:dyDescent="0.25">
      <c r="A486" s="7" t="s">
        <v>579</v>
      </c>
      <c r="B486" s="1" t="s">
        <v>92</v>
      </c>
      <c r="C486" s="2">
        <v>42152</v>
      </c>
      <c r="D486" s="4">
        <v>22</v>
      </c>
      <c r="E486" s="1">
        <v>5</v>
      </c>
      <c r="F486" s="1">
        <v>2015</v>
      </c>
      <c r="G486" s="8">
        <v>65017.259999999995</v>
      </c>
      <c r="H486" s="4">
        <v>10473</v>
      </c>
      <c r="I486" s="1" t="s">
        <v>93</v>
      </c>
      <c r="J486" s="1">
        <v>1200</v>
      </c>
      <c r="K486" s="3">
        <v>4608</v>
      </c>
      <c r="L486" s="3">
        <v>3.84</v>
      </c>
      <c r="M486" s="1">
        <v>0</v>
      </c>
      <c r="N486" s="3">
        <v>-3.84</v>
      </c>
      <c r="O486" s="3">
        <v>-4608</v>
      </c>
      <c r="P486" s="4" t="s">
        <v>74</v>
      </c>
      <c r="Q486" s="5" t="s">
        <v>74</v>
      </c>
      <c r="R486"/>
      <c r="S486"/>
    </row>
    <row r="487" spans="1:19" ht="15" customHeight="1" x14ac:dyDescent="0.25">
      <c r="A487" s="7" t="s">
        <v>580</v>
      </c>
      <c r="B487" s="1" t="s">
        <v>92</v>
      </c>
      <c r="C487" s="2">
        <v>42152</v>
      </c>
      <c r="D487" s="4">
        <v>22</v>
      </c>
      <c r="E487" s="1">
        <v>5</v>
      </c>
      <c r="F487" s="1">
        <v>2015</v>
      </c>
      <c r="G487" s="8">
        <v>69.599999999999994</v>
      </c>
      <c r="H487" s="4">
        <v>10473</v>
      </c>
      <c r="I487" s="1" t="s">
        <v>93</v>
      </c>
      <c r="J487" s="1">
        <v>2400</v>
      </c>
      <c r="K487" s="3">
        <v>69.599999999999994</v>
      </c>
      <c r="L487" s="3">
        <v>2.8999999999999998E-2</v>
      </c>
      <c r="M487" s="1">
        <v>0.03</v>
      </c>
      <c r="N487" s="3">
        <v>1.0000000000000009E-3</v>
      </c>
      <c r="O487" s="3">
        <v>2.4000000000000021</v>
      </c>
      <c r="P487" s="4" t="s">
        <v>4</v>
      </c>
      <c r="Q487" s="5" t="s">
        <v>60</v>
      </c>
      <c r="R487"/>
      <c r="S487"/>
    </row>
    <row r="488" spans="1:19" ht="15" customHeight="1" x14ac:dyDescent="0.25">
      <c r="A488" s="7" t="s">
        <v>581</v>
      </c>
      <c r="B488" s="1" t="s">
        <v>92</v>
      </c>
      <c r="C488" s="2">
        <v>42152</v>
      </c>
      <c r="D488" s="4">
        <v>22</v>
      </c>
      <c r="E488" s="1">
        <v>5</v>
      </c>
      <c r="F488" s="1">
        <v>2015</v>
      </c>
      <c r="G488" s="8">
        <v>318.42</v>
      </c>
      <c r="H488" s="4">
        <v>10473</v>
      </c>
      <c r="I488" s="1" t="s">
        <v>93</v>
      </c>
      <c r="J488" s="1">
        <v>200</v>
      </c>
      <c r="K488" s="3">
        <v>41.42</v>
      </c>
      <c r="L488" s="3">
        <v>0.20710000000000001</v>
      </c>
      <c r="M488" s="1">
        <v>0.18</v>
      </c>
      <c r="N488" s="3">
        <v>-2.7100000000000013E-2</v>
      </c>
      <c r="O488" s="3">
        <v>-5.4200000000000026</v>
      </c>
      <c r="P488" s="4" t="s">
        <v>4</v>
      </c>
      <c r="Q488" s="5" t="s">
        <v>60</v>
      </c>
      <c r="R488"/>
      <c r="S488"/>
    </row>
    <row r="489" spans="1:19" ht="15" customHeight="1" x14ac:dyDescent="0.25">
      <c r="A489" s="7" t="s">
        <v>582</v>
      </c>
      <c r="B489" s="1" t="s">
        <v>92</v>
      </c>
      <c r="C489" s="2">
        <v>42152</v>
      </c>
      <c r="D489" s="4">
        <v>22</v>
      </c>
      <c r="E489" s="1">
        <v>5</v>
      </c>
      <c r="F489" s="1">
        <v>2015</v>
      </c>
      <c r="G489" s="8">
        <v>97924.12999999999</v>
      </c>
      <c r="H489" s="4">
        <v>10473</v>
      </c>
      <c r="I489" s="1" t="s">
        <v>93</v>
      </c>
      <c r="J489" s="1">
        <v>7</v>
      </c>
      <c r="K489" s="3">
        <v>539.07000000000005</v>
      </c>
      <c r="L489" s="3">
        <v>77.010000000000005</v>
      </c>
      <c r="M489" s="1">
        <v>0</v>
      </c>
      <c r="N489" s="3">
        <v>-77.010000000000005</v>
      </c>
      <c r="O489" s="3">
        <v>-539.07000000000005</v>
      </c>
      <c r="P489" s="4" t="s">
        <v>74</v>
      </c>
      <c r="Q489" s="5" t="s">
        <v>74</v>
      </c>
      <c r="R489"/>
      <c r="S489"/>
    </row>
    <row r="490" spans="1:19" ht="15" customHeight="1" x14ac:dyDescent="0.25">
      <c r="A490" s="7" t="s">
        <v>583</v>
      </c>
      <c r="B490" s="1" t="s">
        <v>92</v>
      </c>
      <c r="C490" s="2">
        <v>42152</v>
      </c>
      <c r="D490" s="4">
        <v>22</v>
      </c>
      <c r="E490" s="1">
        <v>5</v>
      </c>
      <c r="F490" s="1">
        <v>2015</v>
      </c>
      <c r="G490" s="8">
        <v>97924.12999999999</v>
      </c>
      <c r="H490" s="4">
        <v>10473</v>
      </c>
      <c r="I490" s="1" t="s">
        <v>93</v>
      </c>
      <c r="J490" s="1">
        <v>190</v>
      </c>
      <c r="K490" s="3">
        <v>14631.9</v>
      </c>
      <c r="L490" s="3">
        <v>77.010000000000005</v>
      </c>
      <c r="M490" s="1">
        <v>0</v>
      </c>
      <c r="N490" s="3">
        <v>-77.010000000000005</v>
      </c>
      <c r="O490" s="3">
        <v>-14631.900000000001</v>
      </c>
      <c r="P490" s="4" t="s">
        <v>74</v>
      </c>
      <c r="Q490" s="5" t="s">
        <v>74</v>
      </c>
      <c r="R490"/>
      <c r="S490"/>
    </row>
    <row r="491" spans="1:19" ht="15" customHeight="1" x14ac:dyDescent="0.25">
      <c r="A491" s="7" t="s">
        <v>584</v>
      </c>
      <c r="B491" s="1" t="s">
        <v>92</v>
      </c>
      <c r="C491" s="2">
        <v>42152</v>
      </c>
      <c r="D491" s="4">
        <v>22</v>
      </c>
      <c r="E491" s="1">
        <v>5</v>
      </c>
      <c r="F491" s="1">
        <v>2015</v>
      </c>
      <c r="G491" s="8" t="s">
        <v>3</v>
      </c>
      <c r="H491" s="4">
        <v>10473</v>
      </c>
      <c r="I491" s="1" t="s">
        <v>93</v>
      </c>
      <c r="J491" s="1">
        <v>2</v>
      </c>
      <c r="K491" s="3">
        <v>568.82000000000005</v>
      </c>
      <c r="L491" s="3">
        <v>284.41000000000003</v>
      </c>
      <c r="M491" s="1">
        <v>0</v>
      </c>
      <c r="N491" s="3">
        <v>-284.41000000000003</v>
      </c>
      <c r="O491" s="3">
        <v>-568.82000000000005</v>
      </c>
      <c r="P491" s="4" t="s">
        <v>74</v>
      </c>
      <c r="Q491" s="5" t="s">
        <v>74</v>
      </c>
      <c r="R491"/>
      <c r="S491"/>
    </row>
    <row r="492" spans="1:19" ht="15" customHeight="1" x14ac:dyDescent="0.25">
      <c r="A492" s="7" t="s">
        <v>585</v>
      </c>
      <c r="B492" s="1" t="s">
        <v>92</v>
      </c>
      <c r="C492" s="2">
        <v>42152</v>
      </c>
      <c r="D492" s="4">
        <v>22</v>
      </c>
      <c r="E492" s="1">
        <v>5</v>
      </c>
      <c r="F492" s="1">
        <v>2015</v>
      </c>
      <c r="G492" s="8">
        <v>655266.43999999983</v>
      </c>
      <c r="H492" s="4">
        <v>10473</v>
      </c>
      <c r="I492" s="1" t="s">
        <v>93</v>
      </c>
      <c r="J492" s="1">
        <v>120</v>
      </c>
      <c r="K492" s="3">
        <v>3325.55</v>
      </c>
      <c r="L492" s="3">
        <v>27.712916666666668</v>
      </c>
      <c r="M492" s="1">
        <v>23.68</v>
      </c>
      <c r="N492" s="3">
        <v>-4.0329166666666687</v>
      </c>
      <c r="O492" s="3">
        <v>-483.95000000000027</v>
      </c>
      <c r="P492" s="4" t="s">
        <v>6</v>
      </c>
      <c r="Q492" s="5" t="s">
        <v>44</v>
      </c>
      <c r="R492"/>
      <c r="S492"/>
    </row>
    <row r="493" spans="1:19" ht="15" customHeight="1" x14ac:dyDescent="0.25">
      <c r="A493" s="7" t="s">
        <v>586</v>
      </c>
      <c r="B493" s="1" t="s">
        <v>92</v>
      </c>
      <c r="C493" s="2">
        <v>42152</v>
      </c>
      <c r="D493" s="4">
        <v>22</v>
      </c>
      <c r="E493" s="1">
        <v>5</v>
      </c>
      <c r="F493" s="1">
        <v>2015</v>
      </c>
      <c r="G493" s="8">
        <v>655266.43999999983</v>
      </c>
      <c r="H493" s="4">
        <v>10473</v>
      </c>
      <c r="I493" s="1" t="s">
        <v>93</v>
      </c>
      <c r="J493" s="1">
        <v>15</v>
      </c>
      <c r="K493" s="3">
        <v>634.42999999999995</v>
      </c>
      <c r="L493" s="3">
        <v>42.295333333333332</v>
      </c>
      <c r="M493" s="1">
        <v>28.78</v>
      </c>
      <c r="N493" s="3">
        <v>-13.515333333333331</v>
      </c>
      <c r="O493" s="3">
        <v>-202.72999999999996</v>
      </c>
      <c r="P493" s="4" t="s">
        <v>6</v>
      </c>
      <c r="Q493" s="5" t="s">
        <v>44</v>
      </c>
      <c r="R493"/>
      <c r="S493"/>
    </row>
    <row r="494" spans="1:19" ht="15" customHeight="1" x14ac:dyDescent="0.25">
      <c r="A494" s="7" t="s">
        <v>587</v>
      </c>
      <c r="B494" s="1" t="s">
        <v>92</v>
      </c>
      <c r="C494" s="2">
        <v>42152</v>
      </c>
      <c r="D494" s="4">
        <v>22</v>
      </c>
      <c r="E494" s="1">
        <v>5</v>
      </c>
      <c r="F494" s="1">
        <v>2015</v>
      </c>
      <c r="G494" s="8">
        <v>655266.43999999983</v>
      </c>
      <c r="H494" s="4">
        <v>10473</v>
      </c>
      <c r="I494" s="1" t="s">
        <v>93</v>
      </c>
      <c r="J494" s="1">
        <v>241</v>
      </c>
      <c r="K494" s="3">
        <v>10180.34</v>
      </c>
      <c r="L494" s="3">
        <v>42.242074688796684</v>
      </c>
      <c r="M494" s="1">
        <v>28.78</v>
      </c>
      <c r="N494" s="3">
        <v>-13.462074688796683</v>
      </c>
      <c r="O494" s="3">
        <v>-3244.3600000000006</v>
      </c>
      <c r="P494" s="4" t="s">
        <v>6</v>
      </c>
      <c r="Q494" s="5" t="s">
        <v>44</v>
      </c>
      <c r="R494"/>
      <c r="S494"/>
    </row>
    <row r="495" spans="1:19" ht="15" customHeight="1" x14ac:dyDescent="0.25">
      <c r="A495" s="7" t="s">
        <v>588</v>
      </c>
      <c r="B495" s="1" t="s">
        <v>92</v>
      </c>
      <c r="C495" s="2">
        <v>42152</v>
      </c>
      <c r="D495" s="4">
        <v>22</v>
      </c>
      <c r="E495" s="1">
        <v>5</v>
      </c>
      <c r="F495" s="1">
        <v>2015</v>
      </c>
      <c r="G495" s="8">
        <v>655266.43999999983</v>
      </c>
      <c r="H495" s="4">
        <v>10473</v>
      </c>
      <c r="I495" s="1" t="s">
        <v>93</v>
      </c>
      <c r="J495" s="1">
        <v>60</v>
      </c>
      <c r="K495" s="3">
        <v>1835.91</v>
      </c>
      <c r="L495" s="3">
        <v>30.598500000000001</v>
      </c>
      <c r="M495" s="1">
        <v>25.33</v>
      </c>
      <c r="N495" s="3">
        <v>-5.2685000000000031</v>
      </c>
      <c r="O495" s="3">
        <v>-316.11000000000018</v>
      </c>
      <c r="P495" s="4" t="s">
        <v>6</v>
      </c>
      <c r="Q495" s="5" t="s">
        <v>44</v>
      </c>
      <c r="R495"/>
      <c r="S495"/>
    </row>
    <row r="496" spans="1:19" ht="15" customHeight="1" x14ac:dyDescent="0.25">
      <c r="A496" s="7" t="s">
        <v>589</v>
      </c>
      <c r="B496" s="1" t="s">
        <v>92</v>
      </c>
      <c r="C496" s="2">
        <v>42152</v>
      </c>
      <c r="D496" s="4">
        <v>22</v>
      </c>
      <c r="E496" s="1">
        <v>5</v>
      </c>
      <c r="F496" s="1">
        <v>2015</v>
      </c>
      <c r="G496" s="8">
        <v>655266.43999999983</v>
      </c>
      <c r="H496" s="4">
        <v>10473</v>
      </c>
      <c r="I496" s="1" t="s">
        <v>93</v>
      </c>
      <c r="J496" s="1">
        <v>32</v>
      </c>
      <c r="K496" s="3">
        <v>1526.89</v>
      </c>
      <c r="L496" s="3">
        <v>47.715312500000003</v>
      </c>
      <c r="M496" s="1">
        <v>30.58</v>
      </c>
      <c r="N496" s="3">
        <v>-17.135312500000005</v>
      </c>
      <c r="O496" s="3">
        <v>-548.33000000000015</v>
      </c>
      <c r="P496" s="4" t="s">
        <v>6</v>
      </c>
      <c r="Q496" s="5" t="s">
        <v>44</v>
      </c>
      <c r="R496"/>
      <c r="S496"/>
    </row>
    <row r="497" spans="1:19" ht="15" customHeight="1" x14ac:dyDescent="0.25">
      <c r="A497" s="7" t="s">
        <v>590</v>
      </c>
      <c r="B497" s="1" t="s">
        <v>92</v>
      </c>
      <c r="C497" s="2">
        <v>42152</v>
      </c>
      <c r="D497" s="4">
        <v>22</v>
      </c>
      <c r="E497" s="1">
        <v>5</v>
      </c>
      <c r="F497" s="1">
        <v>2015</v>
      </c>
      <c r="G497" s="8">
        <v>655266.43999999983</v>
      </c>
      <c r="H497" s="4">
        <v>10473</v>
      </c>
      <c r="I497" s="1" t="s">
        <v>93</v>
      </c>
      <c r="J497" s="1">
        <v>96</v>
      </c>
      <c r="K497" s="3">
        <v>12670.93</v>
      </c>
      <c r="L497" s="3">
        <v>131.98885416666667</v>
      </c>
      <c r="M497" s="1">
        <v>92.14</v>
      </c>
      <c r="N497" s="3">
        <v>-39.848854166666669</v>
      </c>
      <c r="O497" s="3">
        <v>-3825.4900000000002</v>
      </c>
      <c r="P497" s="4" t="s">
        <v>6</v>
      </c>
      <c r="Q497" s="5" t="s">
        <v>44</v>
      </c>
      <c r="R497"/>
      <c r="S497"/>
    </row>
    <row r="498" spans="1:19" ht="15" customHeight="1" x14ac:dyDescent="0.25">
      <c r="A498" s="7" t="s">
        <v>591</v>
      </c>
      <c r="B498" s="1" t="s">
        <v>92</v>
      </c>
      <c r="C498" s="2">
        <v>42152</v>
      </c>
      <c r="D498" s="4">
        <v>22</v>
      </c>
      <c r="E498" s="1">
        <v>5</v>
      </c>
      <c r="F498" s="1">
        <v>2015</v>
      </c>
      <c r="G498" s="8">
        <v>655266.43999999983</v>
      </c>
      <c r="H498" s="4">
        <v>10473</v>
      </c>
      <c r="I498" s="1" t="s">
        <v>93</v>
      </c>
      <c r="J498" s="1">
        <v>32</v>
      </c>
      <c r="K498" s="3">
        <v>4223.6400000000003</v>
      </c>
      <c r="L498" s="3">
        <v>131.98875000000001</v>
      </c>
      <c r="M498" s="1">
        <v>92.14</v>
      </c>
      <c r="N498" s="3">
        <v>-39.84875000000001</v>
      </c>
      <c r="O498" s="3">
        <v>-1275.1600000000003</v>
      </c>
      <c r="P498" s="4" t="s">
        <v>6</v>
      </c>
      <c r="Q498" s="5" t="s">
        <v>44</v>
      </c>
      <c r="R498"/>
      <c r="S498"/>
    </row>
    <row r="499" spans="1:19" ht="15" customHeight="1" x14ac:dyDescent="0.25">
      <c r="A499" s="7" t="s">
        <v>592</v>
      </c>
      <c r="B499" s="1" t="s">
        <v>92</v>
      </c>
      <c r="C499" s="2">
        <v>42152</v>
      </c>
      <c r="D499" s="4">
        <v>22</v>
      </c>
      <c r="E499" s="1">
        <v>5</v>
      </c>
      <c r="F499" s="1">
        <v>2015</v>
      </c>
      <c r="G499" s="8">
        <v>655266.43999999983</v>
      </c>
      <c r="H499" s="4">
        <v>10473</v>
      </c>
      <c r="I499" s="1" t="s">
        <v>93</v>
      </c>
      <c r="J499" s="1">
        <v>56</v>
      </c>
      <c r="K499" s="3">
        <v>7391.37</v>
      </c>
      <c r="L499" s="3">
        <v>131.98875000000001</v>
      </c>
      <c r="M499" s="1">
        <v>92.14</v>
      </c>
      <c r="N499" s="3">
        <v>-39.84875000000001</v>
      </c>
      <c r="O499" s="3">
        <v>-2231.5300000000007</v>
      </c>
      <c r="P499" s="4" t="s">
        <v>6</v>
      </c>
      <c r="Q499" s="5" t="s">
        <v>44</v>
      </c>
      <c r="R499"/>
      <c r="S499"/>
    </row>
    <row r="500" spans="1:19" ht="15" customHeight="1" x14ac:dyDescent="0.25">
      <c r="A500" s="7" t="s">
        <v>593</v>
      </c>
      <c r="B500" s="1" t="s">
        <v>92</v>
      </c>
      <c r="C500" s="2">
        <v>42152</v>
      </c>
      <c r="D500" s="4">
        <v>22</v>
      </c>
      <c r="E500" s="1">
        <v>5</v>
      </c>
      <c r="F500" s="1">
        <v>2015</v>
      </c>
      <c r="G500" s="8">
        <v>655266.43999999983</v>
      </c>
      <c r="H500" s="4">
        <v>10473</v>
      </c>
      <c r="I500" s="1" t="s">
        <v>93</v>
      </c>
      <c r="J500" s="1">
        <v>300</v>
      </c>
      <c r="K500" s="3">
        <v>8313.89</v>
      </c>
      <c r="L500" s="3">
        <v>27.712966666666663</v>
      </c>
      <c r="M500" s="1">
        <v>23.68</v>
      </c>
      <c r="N500" s="3">
        <v>-4.0329666666666633</v>
      </c>
      <c r="O500" s="3">
        <v>-1209.889999999999</v>
      </c>
      <c r="P500" s="4" t="s">
        <v>6</v>
      </c>
      <c r="Q500" s="5" t="s">
        <v>44</v>
      </c>
      <c r="R500"/>
      <c r="S500"/>
    </row>
    <row r="501" spans="1:19" ht="15" customHeight="1" x14ac:dyDescent="0.25">
      <c r="A501" s="7" t="s">
        <v>594</v>
      </c>
      <c r="B501" s="1" t="s">
        <v>92</v>
      </c>
      <c r="C501" s="2">
        <v>42152</v>
      </c>
      <c r="D501" s="4">
        <v>22</v>
      </c>
      <c r="E501" s="1">
        <v>5</v>
      </c>
      <c r="F501" s="1">
        <v>2015</v>
      </c>
      <c r="G501" s="8">
        <v>655266.43999999983</v>
      </c>
      <c r="H501" s="4">
        <v>10473</v>
      </c>
      <c r="I501" s="1" t="s">
        <v>93</v>
      </c>
      <c r="J501" s="1">
        <v>224</v>
      </c>
      <c r="K501" s="3">
        <v>10688.22</v>
      </c>
      <c r="L501" s="3">
        <v>47.715267857142855</v>
      </c>
      <c r="M501" s="1">
        <v>30.58</v>
      </c>
      <c r="N501" s="3">
        <v>-17.135267857142857</v>
      </c>
      <c r="O501" s="3">
        <v>-3838.3</v>
      </c>
      <c r="P501" s="4" t="s">
        <v>6</v>
      </c>
      <c r="Q501" s="5" t="s">
        <v>44</v>
      </c>
      <c r="R501"/>
      <c r="S501"/>
    </row>
    <row r="502" spans="1:19" ht="15" customHeight="1" x14ac:dyDescent="0.25">
      <c r="A502" s="7" t="s">
        <v>595</v>
      </c>
      <c r="B502" s="1" t="s">
        <v>92</v>
      </c>
      <c r="C502" s="2">
        <v>42152</v>
      </c>
      <c r="D502" s="4">
        <v>22</v>
      </c>
      <c r="E502" s="1">
        <v>5</v>
      </c>
      <c r="F502" s="1">
        <v>2015</v>
      </c>
      <c r="G502" s="8">
        <v>655266.43999999983</v>
      </c>
      <c r="H502" s="4">
        <v>10473</v>
      </c>
      <c r="I502" s="1" t="s">
        <v>93</v>
      </c>
      <c r="J502" s="1">
        <v>108</v>
      </c>
      <c r="K502" s="3">
        <v>8558.7999999999993</v>
      </c>
      <c r="L502" s="3">
        <v>79.248148148148147</v>
      </c>
      <c r="M502" s="1">
        <v>54.15</v>
      </c>
      <c r="N502" s="3">
        <v>-25.098148148148148</v>
      </c>
      <c r="O502" s="3">
        <v>-2710.6</v>
      </c>
      <c r="P502" s="4" t="s">
        <v>6</v>
      </c>
      <c r="Q502" s="5" t="s">
        <v>44</v>
      </c>
      <c r="R502"/>
      <c r="S502"/>
    </row>
    <row r="503" spans="1:19" ht="15" customHeight="1" x14ac:dyDescent="0.25">
      <c r="A503" s="7" t="s">
        <v>596</v>
      </c>
      <c r="B503" s="1" t="s">
        <v>92</v>
      </c>
      <c r="C503" s="2">
        <v>42152</v>
      </c>
      <c r="D503" s="4">
        <v>22</v>
      </c>
      <c r="E503" s="1">
        <v>5</v>
      </c>
      <c r="F503" s="1">
        <v>2015</v>
      </c>
      <c r="G503" s="8">
        <v>655266.43999999983</v>
      </c>
      <c r="H503" s="4">
        <v>10473</v>
      </c>
      <c r="I503" s="1" t="s">
        <v>93</v>
      </c>
      <c r="J503" s="1">
        <v>27</v>
      </c>
      <c r="K503" s="3">
        <v>2139.6999999999998</v>
      </c>
      <c r="L503" s="3">
        <v>79.248148148148147</v>
      </c>
      <c r="M503" s="1">
        <v>54.15</v>
      </c>
      <c r="N503" s="3">
        <v>-25.098148148148148</v>
      </c>
      <c r="O503" s="3">
        <v>-677.65</v>
      </c>
      <c r="P503" s="4" t="s">
        <v>6</v>
      </c>
      <c r="Q503" s="5" t="s">
        <v>44</v>
      </c>
      <c r="R503"/>
      <c r="S503"/>
    </row>
    <row r="504" spans="1:19" ht="15" customHeight="1" x14ac:dyDescent="0.25">
      <c r="A504" s="7" t="s">
        <v>597</v>
      </c>
      <c r="B504" s="1" t="s">
        <v>92</v>
      </c>
      <c r="C504" s="2">
        <v>42152</v>
      </c>
      <c r="D504" s="4">
        <v>22</v>
      </c>
      <c r="E504" s="1">
        <v>5</v>
      </c>
      <c r="F504" s="1">
        <v>2015</v>
      </c>
      <c r="G504" s="8">
        <v>655266.43999999983</v>
      </c>
      <c r="H504" s="4">
        <v>10473</v>
      </c>
      <c r="I504" s="1" t="s">
        <v>93</v>
      </c>
      <c r="J504" s="1">
        <v>128</v>
      </c>
      <c r="K504" s="3">
        <v>5406.99</v>
      </c>
      <c r="L504" s="3">
        <v>42.242109374999998</v>
      </c>
      <c r="M504" s="1">
        <v>28.78</v>
      </c>
      <c r="N504" s="3">
        <v>-13.462109374999997</v>
      </c>
      <c r="O504" s="3">
        <v>-1723.1499999999996</v>
      </c>
      <c r="P504" s="4" t="s">
        <v>6</v>
      </c>
      <c r="Q504" s="5" t="s">
        <v>44</v>
      </c>
      <c r="R504"/>
      <c r="S504"/>
    </row>
    <row r="505" spans="1:19" ht="15" customHeight="1" x14ac:dyDescent="0.25">
      <c r="A505" s="7" t="s">
        <v>598</v>
      </c>
      <c r="B505" s="1" t="s">
        <v>92</v>
      </c>
      <c r="C505" s="2">
        <v>42152</v>
      </c>
      <c r="D505" s="4">
        <v>22</v>
      </c>
      <c r="E505" s="1">
        <v>5</v>
      </c>
      <c r="F505" s="1">
        <v>2015</v>
      </c>
      <c r="G505" s="8">
        <v>655266.43999999983</v>
      </c>
      <c r="H505" s="4">
        <v>10473</v>
      </c>
      <c r="I505" s="1" t="s">
        <v>93</v>
      </c>
      <c r="J505" s="1">
        <v>180</v>
      </c>
      <c r="K505" s="3">
        <v>4988.33</v>
      </c>
      <c r="L505" s="3">
        <v>27.712944444444442</v>
      </c>
      <c r="M505" s="1">
        <v>23.68</v>
      </c>
      <c r="N505" s="3">
        <v>-4.0329444444444427</v>
      </c>
      <c r="O505" s="3">
        <v>-725.92999999999972</v>
      </c>
      <c r="P505" s="4" t="s">
        <v>6</v>
      </c>
      <c r="Q505" s="5" t="s">
        <v>44</v>
      </c>
      <c r="R505"/>
      <c r="S505"/>
    </row>
    <row r="506" spans="1:19" ht="15" customHeight="1" x14ac:dyDescent="0.25">
      <c r="A506" s="7" t="s">
        <v>599</v>
      </c>
      <c r="B506" s="1" t="s">
        <v>92</v>
      </c>
      <c r="C506" s="2">
        <v>42152</v>
      </c>
      <c r="D506" s="4">
        <v>22</v>
      </c>
      <c r="E506" s="1">
        <v>5</v>
      </c>
      <c r="F506" s="1">
        <v>2015</v>
      </c>
      <c r="G506" s="8">
        <v>655266.43999999983</v>
      </c>
      <c r="H506" s="4">
        <v>10473</v>
      </c>
      <c r="I506" s="1" t="s">
        <v>93</v>
      </c>
      <c r="J506" s="1">
        <v>60</v>
      </c>
      <c r="K506" s="3">
        <v>1835.91</v>
      </c>
      <c r="L506" s="3">
        <v>30.598500000000001</v>
      </c>
      <c r="M506" s="1">
        <v>25.33</v>
      </c>
      <c r="N506" s="3">
        <v>-5.2685000000000031</v>
      </c>
      <c r="O506" s="3">
        <v>-316.11000000000018</v>
      </c>
      <c r="P506" s="4" t="s">
        <v>6</v>
      </c>
      <c r="Q506" s="5" t="s">
        <v>44</v>
      </c>
      <c r="R506"/>
      <c r="S506"/>
    </row>
    <row r="507" spans="1:19" ht="15" customHeight="1" x14ac:dyDescent="0.25">
      <c r="A507" s="7" t="s">
        <v>600</v>
      </c>
      <c r="B507" s="1" t="s">
        <v>92</v>
      </c>
      <c r="C507" s="2">
        <v>42152</v>
      </c>
      <c r="D507" s="4">
        <v>22</v>
      </c>
      <c r="E507" s="1">
        <v>5</v>
      </c>
      <c r="F507" s="1">
        <v>2015</v>
      </c>
      <c r="G507" s="8">
        <v>655266.43999999983</v>
      </c>
      <c r="H507" s="4">
        <v>10473</v>
      </c>
      <c r="I507" s="1" t="s">
        <v>93</v>
      </c>
      <c r="J507" s="1">
        <v>192</v>
      </c>
      <c r="K507" s="3">
        <v>9161.32</v>
      </c>
      <c r="L507" s="3">
        <v>47.715208333333329</v>
      </c>
      <c r="M507" s="1">
        <v>30.58</v>
      </c>
      <c r="N507" s="3">
        <v>-17.135208333333331</v>
      </c>
      <c r="O507" s="3">
        <v>-3289.9599999999996</v>
      </c>
      <c r="P507" s="4" t="s">
        <v>6</v>
      </c>
      <c r="Q507" s="5" t="s">
        <v>44</v>
      </c>
      <c r="R507"/>
      <c r="S507"/>
    </row>
    <row r="508" spans="1:19" ht="15" customHeight="1" x14ac:dyDescent="0.25">
      <c r="A508" s="7" t="s">
        <v>601</v>
      </c>
      <c r="B508" s="1" t="s">
        <v>92</v>
      </c>
      <c r="C508" s="2">
        <v>42152</v>
      </c>
      <c r="D508" s="4">
        <v>22</v>
      </c>
      <c r="E508" s="1">
        <v>5</v>
      </c>
      <c r="F508" s="1">
        <v>2015</v>
      </c>
      <c r="G508" s="8">
        <v>655266.43999999983</v>
      </c>
      <c r="H508" s="4">
        <v>10473</v>
      </c>
      <c r="I508" s="1" t="s">
        <v>93</v>
      </c>
      <c r="J508" s="1">
        <v>176</v>
      </c>
      <c r="K508" s="3">
        <v>8483.16</v>
      </c>
      <c r="L508" s="3">
        <v>48.199772727272723</v>
      </c>
      <c r="M508" s="1">
        <v>30.58</v>
      </c>
      <c r="N508" s="3">
        <v>-17.619772727272725</v>
      </c>
      <c r="O508" s="3">
        <v>-3101.0799999999995</v>
      </c>
      <c r="P508" s="4" t="s">
        <v>6</v>
      </c>
      <c r="Q508" s="5" t="s">
        <v>44</v>
      </c>
      <c r="R508"/>
      <c r="S508"/>
    </row>
    <row r="509" spans="1:19" ht="15" customHeight="1" x14ac:dyDescent="0.25">
      <c r="A509" s="7" t="s">
        <v>602</v>
      </c>
      <c r="B509" s="1" t="s">
        <v>92</v>
      </c>
      <c r="C509" s="2">
        <v>42152</v>
      </c>
      <c r="D509" s="4">
        <v>22</v>
      </c>
      <c r="E509" s="1">
        <v>5</v>
      </c>
      <c r="F509" s="1">
        <v>2015</v>
      </c>
      <c r="G509" s="8">
        <v>655266.43999999983</v>
      </c>
      <c r="H509" s="4">
        <v>10473</v>
      </c>
      <c r="I509" s="1" t="s">
        <v>93</v>
      </c>
      <c r="J509" s="1">
        <v>240</v>
      </c>
      <c r="K509" s="3">
        <v>6642.47</v>
      </c>
      <c r="L509" s="3">
        <v>27.676958333333335</v>
      </c>
      <c r="M509" s="1">
        <v>23.68</v>
      </c>
      <c r="N509" s="3">
        <v>-3.9969583333333354</v>
      </c>
      <c r="O509" s="3">
        <v>-959.27000000000044</v>
      </c>
      <c r="P509" s="4" t="s">
        <v>6</v>
      </c>
      <c r="Q509" s="5" t="s">
        <v>44</v>
      </c>
      <c r="R509"/>
      <c r="S509"/>
    </row>
    <row r="510" spans="1:19" ht="15" customHeight="1" x14ac:dyDescent="0.25">
      <c r="A510" s="7" t="s">
        <v>603</v>
      </c>
      <c r="B510" s="1" t="s">
        <v>92</v>
      </c>
      <c r="C510" s="2">
        <v>42152</v>
      </c>
      <c r="D510" s="4">
        <v>22</v>
      </c>
      <c r="E510" s="1">
        <v>5</v>
      </c>
      <c r="F510" s="1">
        <v>2015</v>
      </c>
      <c r="G510" s="8">
        <v>655266.43999999983</v>
      </c>
      <c r="H510" s="4">
        <v>10473</v>
      </c>
      <c r="I510" s="1" t="s">
        <v>93</v>
      </c>
      <c r="J510" s="1">
        <v>78</v>
      </c>
      <c r="K510" s="3">
        <v>6163.03</v>
      </c>
      <c r="L510" s="3">
        <v>79.013205128205129</v>
      </c>
      <c r="M510" s="1">
        <v>54.15</v>
      </c>
      <c r="N510" s="3">
        <v>-24.863205128205131</v>
      </c>
      <c r="O510" s="3">
        <v>-1939.3300000000002</v>
      </c>
      <c r="P510" s="4" t="s">
        <v>6</v>
      </c>
      <c r="Q510" s="5" t="s">
        <v>44</v>
      </c>
      <c r="R510"/>
      <c r="S510"/>
    </row>
    <row r="511" spans="1:19" ht="15" customHeight="1" x14ac:dyDescent="0.25">
      <c r="A511" s="7" t="s">
        <v>604</v>
      </c>
      <c r="B511" s="1" t="s">
        <v>92</v>
      </c>
      <c r="C511" s="2">
        <v>42152</v>
      </c>
      <c r="D511" s="4">
        <v>22</v>
      </c>
      <c r="E511" s="1">
        <v>5</v>
      </c>
      <c r="F511" s="1">
        <v>2015</v>
      </c>
      <c r="G511" s="8">
        <v>655266.43999999983</v>
      </c>
      <c r="H511" s="4">
        <v>10473</v>
      </c>
      <c r="I511" s="1" t="s">
        <v>93</v>
      </c>
      <c r="J511" s="1">
        <v>9</v>
      </c>
      <c r="K511" s="3">
        <v>642.70000000000005</v>
      </c>
      <c r="L511" s="3">
        <v>71.411111111111111</v>
      </c>
      <c r="M511" s="1">
        <v>44.29</v>
      </c>
      <c r="N511" s="3">
        <v>-27.121111111111112</v>
      </c>
      <c r="O511" s="3">
        <v>-244.09</v>
      </c>
      <c r="P511" s="4" t="s">
        <v>6</v>
      </c>
      <c r="Q511" s="5" t="s">
        <v>44</v>
      </c>
      <c r="R511"/>
      <c r="S511"/>
    </row>
    <row r="512" spans="1:19" ht="15" customHeight="1" x14ac:dyDescent="0.25">
      <c r="A512" s="7" t="s">
        <v>605</v>
      </c>
      <c r="B512" s="1" t="s">
        <v>92</v>
      </c>
      <c r="C512" s="2">
        <v>42152</v>
      </c>
      <c r="D512" s="4">
        <v>22</v>
      </c>
      <c r="E512" s="1">
        <v>5</v>
      </c>
      <c r="F512" s="1">
        <v>2015</v>
      </c>
      <c r="G512" s="8">
        <v>655266.43999999983</v>
      </c>
      <c r="H512" s="4">
        <v>10473</v>
      </c>
      <c r="I512" s="1" t="s">
        <v>93</v>
      </c>
      <c r="J512" s="1">
        <v>81</v>
      </c>
      <c r="K512" s="3">
        <v>6419.1</v>
      </c>
      <c r="L512" s="3">
        <v>79.248148148148147</v>
      </c>
      <c r="M512" s="1">
        <v>54.15</v>
      </c>
      <c r="N512" s="3">
        <v>-25.098148148148148</v>
      </c>
      <c r="O512" s="3">
        <v>-2032.95</v>
      </c>
      <c r="P512" s="4" t="s">
        <v>6</v>
      </c>
      <c r="Q512" s="5" t="s">
        <v>44</v>
      </c>
      <c r="R512"/>
      <c r="S512"/>
    </row>
    <row r="513" spans="1:19" ht="15" customHeight="1" x14ac:dyDescent="0.25">
      <c r="A513" s="7" t="s">
        <v>606</v>
      </c>
      <c r="B513" s="1" t="s">
        <v>92</v>
      </c>
      <c r="C513" s="2">
        <v>42152</v>
      </c>
      <c r="D513" s="4">
        <v>22</v>
      </c>
      <c r="E513" s="1">
        <v>5</v>
      </c>
      <c r="F513" s="1">
        <v>2015</v>
      </c>
      <c r="G513" s="8">
        <v>655266.43999999983</v>
      </c>
      <c r="H513" s="4">
        <v>10473</v>
      </c>
      <c r="I513" s="1" t="s">
        <v>93</v>
      </c>
      <c r="J513" s="1">
        <v>108</v>
      </c>
      <c r="K513" s="3">
        <v>7712.39</v>
      </c>
      <c r="L513" s="3">
        <v>71.411018518518517</v>
      </c>
      <c r="M513" s="1">
        <v>44.29</v>
      </c>
      <c r="N513" s="3">
        <v>-27.121018518518518</v>
      </c>
      <c r="O513" s="3">
        <v>-2929.07</v>
      </c>
      <c r="P513" s="4" t="s">
        <v>6</v>
      </c>
      <c r="Q513" s="5" t="s">
        <v>44</v>
      </c>
      <c r="R513"/>
      <c r="S513"/>
    </row>
    <row r="514" spans="1:19" ht="15" customHeight="1" x14ac:dyDescent="0.25">
      <c r="A514" s="7" t="s">
        <v>607</v>
      </c>
      <c r="B514" s="1" t="s">
        <v>92</v>
      </c>
      <c r="C514" s="2">
        <v>42152</v>
      </c>
      <c r="D514" s="4">
        <v>22</v>
      </c>
      <c r="E514" s="1">
        <v>5</v>
      </c>
      <c r="F514" s="1">
        <v>2015</v>
      </c>
      <c r="G514" s="8">
        <v>655266.43999999983</v>
      </c>
      <c r="H514" s="4">
        <v>10473</v>
      </c>
      <c r="I514" s="1" t="s">
        <v>93</v>
      </c>
      <c r="J514" s="1">
        <v>192</v>
      </c>
      <c r="K514" s="3">
        <v>8110.48</v>
      </c>
      <c r="L514" s="3">
        <v>42.242083333333333</v>
      </c>
      <c r="M514" s="1">
        <v>28.78</v>
      </c>
      <c r="N514" s="3">
        <v>-13.462083333333332</v>
      </c>
      <c r="O514" s="3">
        <v>-2584.7199999999998</v>
      </c>
      <c r="P514" s="4" t="s">
        <v>6</v>
      </c>
      <c r="Q514" s="5" t="s">
        <v>44</v>
      </c>
      <c r="R514"/>
      <c r="S514"/>
    </row>
    <row r="515" spans="1:19" ht="15" customHeight="1" x14ac:dyDescent="0.25">
      <c r="A515" s="7" t="s">
        <v>608</v>
      </c>
      <c r="B515" s="1" t="s">
        <v>92</v>
      </c>
      <c r="C515" s="2">
        <v>42152</v>
      </c>
      <c r="D515" s="4">
        <v>22</v>
      </c>
      <c r="E515" s="1">
        <v>5</v>
      </c>
      <c r="F515" s="1">
        <v>2015</v>
      </c>
      <c r="G515" s="8">
        <v>655266.43999999983</v>
      </c>
      <c r="H515" s="4">
        <v>10473</v>
      </c>
      <c r="I515" s="1" t="s">
        <v>93</v>
      </c>
      <c r="J515" s="1">
        <v>60</v>
      </c>
      <c r="K515" s="3">
        <v>1660.61</v>
      </c>
      <c r="L515" s="3">
        <v>27.676833333333331</v>
      </c>
      <c r="M515" s="1">
        <v>23.68</v>
      </c>
      <c r="N515" s="3">
        <v>-3.9968333333333312</v>
      </c>
      <c r="O515" s="3">
        <v>-239.80999999999989</v>
      </c>
      <c r="P515" s="4" t="s">
        <v>6</v>
      </c>
      <c r="Q515" s="5" t="s">
        <v>44</v>
      </c>
      <c r="R515"/>
      <c r="S515"/>
    </row>
    <row r="516" spans="1:19" ht="15" customHeight="1" x14ac:dyDescent="0.25">
      <c r="A516" s="7" t="s">
        <v>609</v>
      </c>
      <c r="B516" s="1" t="s">
        <v>92</v>
      </c>
      <c r="C516" s="2">
        <v>42152</v>
      </c>
      <c r="D516" s="4">
        <v>22</v>
      </c>
      <c r="E516" s="1">
        <v>5</v>
      </c>
      <c r="F516" s="1">
        <v>2015</v>
      </c>
      <c r="G516" s="8">
        <v>655266.43999999983</v>
      </c>
      <c r="H516" s="4">
        <v>10473</v>
      </c>
      <c r="I516" s="1" t="s">
        <v>93</v>
      </c>
      <c r="J516" s="1">
        <v>120</v>
      </c>
      <c r="K516" s="3">
        <v>3671.8</v>
      </c>
      <c r="L516" s="3">
        <v>30.598333333333336</v>
      </c>
      <c r="M516" s="1">
        <v>25.33</v>
      </c>
      <c r="N516" s="3">
        <v>-5.268333333333338</v>
      </c>
      <c r="O516" s="3">
        <v>-632.2000000000005</v>
      </c>
      <c r="P516" s="4" t="s">
        <v>6</v>
      </c>
      <c r="Q516" s="5" t="s">
        <v>44</v>
      </c>
      <c r="R516"/>
      <c r="S516"/>
    </row>
    <row r="517" spans="1:19" ht="15" customHeight="1" x14ac:dyDescent="0.25">
      <c r="A517" s="7" t="s">
        <v>610</v>
      </c>
      <c r="B517" s="1" t="s">
        <v>92</v>
      </c>
      <c r="C517" s="2">
        <v>42152</v>
      </c>
      <c r="D517" s="4">
        <v>22</v>
      </c>
      <c r="E517" s="1">
        <v>5</v>
      </c>
      <c r="F517" s="1">
        <v>2015</v>
      </c>
      <c r="G517" s="8">
        <v>655266.43999999983</v>
      </c>
      <c r="H517" s="4">
        <v>10473</v>
      </c>
      <c r="I517" s="1" t="s">
        <v>93</v>
      </c>
      <c r="J517" s="1">
        <v>48</v>
      </c>
      <c r="K517" s="3">
        <v>2290.34</v>
      </c>
      <c r="L517" s="3">
        <v>47.71541666666667</v>
      </c>
      <c r="M517" s="1">
        <v>30.58</v>
      </c>
      <c r="N517" s="3">
        <v>-17.135416666666671</v>
      </c>
      <c r="O517" s="3">
        <v>-822.50000000000023</v>
      </c>
      <c r="P517" s="4" t="s">
        <v>6</v>
      </c>
      <c r="Q517" s="5" t="s">
        <v>44</v>
      </c>
      <c r="R517"/>
      <c r="S517"/>
    </row>
    <row r="518" spans="1:19" ht="15" customHeight="1" x14ac:dyDescent="0.25">
      <c r="A518" s="7" t="s">
        <v>611</v>
      </c>
      <c r="B518" s="1" t="s">
        <v>92</v>
      </c>
      <c r="C518" s="2">
        <v>42152</v>
      </c>
      <c r="D518" s="4">
        <v>22</v>
      </c>
      <c r="E518" s="1">
        <v>5</v>
      </c>
      <c r="F518" s="1">
        <v>2015</v>
      </c>
      <c r="G518" s="8">
        <v>655266.43999999983</v>
      </c>
      <c r="H518" s="4">
        <v>10473</v>
      </c>
      <c r="I518" s="1" t="s">
        <v>93</v>
      </c>
      <c r="J518" s="1">
        <v>8</v>
      </c>
      <c r="K518" s="3">
        <v>1055.9100000000001</v>
      </c>
      <c r="L518" s="3">
        <v>131.98875000000001</v>
      </c>
      <c r="M518" s="1">
        <v>92.14</v>
      </c>
      <c r="N518" s="3">
        <v>-39.84875000000001</v>
      </c>
      <c r="O518" s="3">
        <v>-318.79000000000008</v>
      </c>
      <c r="P518" s="4" t="s">
        <v>6</v>
      </c>
      <c r="Q518" s="5" t="s">
        <v>44</v>
      </c>
      <c r="R518"/>
      <c r="S518"/>
    </row>
    <row r="519" spans="1:19" ht="15" customHeight="1" x14ac:dyDescent="0.25">
      <c r="A519" s="7" t="s">
        <v>612</v>
      </c>
      <c r="B519" s="1" t="s">
        <v>92</v>
      </c>
      <c r="C519" s="2">
        <v>42152</v>
      </c>
      <c r="D519" s="4">
        <v>22</v>
      </c>
      <c r="E519" s="1">
        <v>5</v>
      </c>
      <c r="F519" s="1">
        <v>2015</v>
      </c>
      <c r="G519" s="8">
        <v>655266.43999999983</v>
      </c>
      <c r="H519" s="4">
        <v>10473</v>
      </c>
      <c r="I519" s="1" t="s">
        <v>93</v>
      </c>
      <c r="J519" s="1">
        <v>192</v>
      </c>
      <c r="K519" s="3">
        <v>9254.3700000000008</v>
      </c>
      <c r="L519" s="3">
        <v>48.199843750000007</v>
      </c>
      <c r="M519" s="1">
        <v>30.58</v>
      </c>
      <c r="N519" s="3">
        <v>-17.619843750000008</v>
      </c>
      <c r="O519" s="3">
        <v>-3383.0100000000016</v>
      </c>
      <c r="P519" s="4" t="s">
        <v>6</v>
      </c>
      <c r="Q519" s="5" t="s">
        <v>44</v>
      </c>
      <c r="R519"/>
      <c r="S519"/>
    </row>
    <row r="520" spans="1:19" ht="15" customHeight="1" x14ac:dyDescent="0.25">
      <c r="A520" s="7" t="s">
        <v>613</v>
      </c>
      <c r="B520" s="1" t="s">
        <v>92</v>
      </c>
      <c r="C520" s="2">
        <v>42152</v>
      </c>
      <c r="D520" s="4">
        <v>22</v>
      </c>
      <c r="E520" s="1">
        <v>5</v>
      </c>
      <c r="F520" s="1">
        <v>2015</v>
      </c>
      <c r="G520" s="8">
        <v>655266.43999999983</v>
      </c>
      <c r="H520" s="4">
        <v>10473</v>
      </c>
      <c r="I520" s="1" t="s">
        <v>93</v>
      </c>
      <c r="J520" s="1">
        <v>84</v>
      </c>
      <c r="K520" s="3">
        <v>6656.84</v>
      </c>
      <c r="L520" s="3">
        <v>79.248095238095246</v>
      </c>
      <c r="M520" s="1">
        <v>54.15</v>
      </c>
      <c r="N520" s="3">
        <v>-25.098095238095247</v>
      </c>
      <c r="O520" s="3">
        <v>-2108.2400000000007</v>
      </c>
      <c r="P520" s="4" t="s">
        <v>6</v>
      </c>
      <c r="Q520" s="5" t="s">
        <v>44</v>
      </c>
      <c r="R520"/>
      <c r="S520"/>
    </row>
    <row r="521" spans="1:19" ht="15" customHeight="1" x14ac:dyDescent="0.25">
      <c r="A521" s="7" t="s">
        <v>614</v>
      </c>
      <c r="B521" s="1" t="s">
        <v>92</v>
      </c>
      <c r="C521" s="2">
        <v>42152</v>
      </c>
      <c r="D521" s="4">
        <v>22</v>
      </c>
      <c r="E521" s="1">
        <v>5</v>
      </c>
      <c r="F521" s="1">
        <v>2015</v>
      </c>
      <c r="G521" s="8">
        <v>655266.43999999983</v>
      </c>
      <c r="H521" s="4">
        <v>10473</v>
      </c>
      <c r="I521" s="1" t="s">
        <v>93</v>
      </c>
      <c r="J521" s="1">
        <v>64</v>
      </c>
      <c r="K521" s="3">
        <v>2703.49</v>
      </c>
      <c r="L521" s="3">
        <v>42.242031249999997</v>
      </c>
      <c r="M521" s="1">
        <v>28.78</v>
      </c>
      <c r="N521" s="3">
        <v>-13.462031249999995</v>
      </c>
      <c r="O521" s="3">
        <v>-861.56999999999971</v>
      </c>
      <c r="P521" s="4" t="s">
        <v>6</v>
      </c>
      <c r="Q521" s="5" t="s">
        <v>44</v>
      </c>
      <c r="R521"/>
      <c r="S521"/>
    </row>
    <row r="522" spans="1:19" ht="15" customHeight="1" x14ac:dyDescent="0.25">
      <c r="A522" s="7" t="s">
        <v>615</v>
      </c>
      <c r="B522" s="1" t="s">
        <v>92</v>
      </c>
      <c r="C522" s="2">
        <v>42152</v>
      </c>
      <c r="D522" s="4">
        <v>22</v>
      </c>
      <c r="E522" s="1">
        <v>5</v>
      </c>
      <c r="F522" s="1">
        <v>2015</v>
      </c>
      <c r="G522" s="8">
        <v>655266.43999999983</v>
      </c>
      <c r="H522" s="4">
        <v>10473</v>
      </c>
      <c r="I522" s="1" t="s">
        <v>93</v>
      </c>
      <c r="J522" s="1">
        <v>45</v>
      </c>
      <c r="K522" s="3">
        <v>3264.91</v>
      </c>
      <c r="L522" s="3">
        <v>72.553555555555548</v>
      </c>
      <c r="M522" s="1">
        <v>44.29</v>
      </c>
      <c r="N522" s="3">
        <v>-28.263555555555548</v>
      </c>
      <c r="O522" s="3">
        <v>-1271.8599999999997</v>
      </c>
      <c r="P522" s="4" t="s">
        <v>6</v>
      </c>
      <c r="Q522" s="5" t="s">
        <v>44</v>
      </c>
      <c r="R522"/>
      <c r="S522"/>
    </row>
    <row r="523" spans="1:19" ht="15" customHeight="1" x14ac:dyDescent="0.25">
      <c r="A523" s="7" t="s">
        <v>616</v>
      </c>
      <c r="B523" s="1" t="s">
        <v>92</v>
      </c>
      <c r="C523" s="2">
        <v>42152</v>
      </c>
      <c r="D523" s="4">
        <v>22</v>
      </c>
      <c r="E523" s="1">
        <v>5</v>
      </c>
      <c r="F523" s="1">
        <v>2015</v>
      </c>
      <c r="G523" s="8">
        <v>55180.490000000005</v>
      </c>
      <c r="H523" s="4">
        <v>10473</v>
      </c>
      <c r="I523" s="1" t="s">
        <v>93</v>
      </c>
      <c r="J523" s="1">
        <v>10872</v>
      </c>
      <c r="K523" s="3">
        <v>12828.96</v>
      </c>
      <c r="L523" s="3">
        <v>1.18</v>
      </c>
      <c r="M523" s="1">
        <v>1.0900000000000001</v>
      </c>
      <c r="N523" s="3">
        <v>-8.9999999999999858E-2</v>
      </c>
      <c r="O523" s="3">
        <v>-978.47999999999843</v>
      </c>
      <c r="P523" s="4" t="s">
        <v>7</v>
      </c>
      <c r="Q523" s="5" t="s">
        <v>55</v>
      </c>
      <c r="R523"/>
      <c r="S523"/>
    </row>
    <row r="524" spans="1:19" ht="15" customHeight="1" x14ac:dyDescent="0.25">
      <c r="A524" s="7" t="s">
        <v>617</v>
      </c>
      <c r="B524" s="1" t="s">
        <v>92</v>
      </c>
      <c r="C524" s="2">
        <v>42152</v>
      </c>
      <c r="D524" s="4">
        <v>22</v>
      </c>
      <c r="E524" s="1">
        <v>5</v>
      </c>
      <c r="F524" s="1">
        <v>2015</v>
      </c>
      <c r="G524" s="8">
        <v>55180.490000000005</v>
      </c>
      <c r="H524" s="4">
        <v>10473</v>
      </c>
      <c r="I524" s="1" t="s">
        <v>93</v>
      </c>
      <c r="J524" s="1">
        <v>1368</v>
      </c>
      <c r="K524" s="3">
        <v>4719.6000000000004</v>
      </c>
      <c r="L524" s="3">
        <v>3.45</v>
      </c>
      <c r="M524" s="1">
        <v>3.34</v>
      </c>
      <c r="N524" s="3">
        <v>-0.11000000000000032</v>
      </c>
      <c r="O524" s="3">
        <v>-150.48000000000044</v>
      </c>
      <c r="P524" s="4" t="s">
        <v>7</v>
      </c>
      <c r="Q524" s="5" t="s">
        <v>55</v>
      </c>
      <c r="R524"/>
      <c r="S524"/>
    </row>
    <row r="525" spans="1:19" ht="15" customHeight="1" x14ac:dyDescent="0.25">
      <c r="A525" s="7" t="s">
        <v>618</v>
      </c>
      <c r="B525" s="1" t="s">
        <v>92</v>
      </c>
      <c r="C525" s="2">
        <v>42152</v>
      </c>
      <c r="D525" s="4">
        <v>22</v>
      </c>
      <c r="E525" s="1">
        <v>5</v>
      </c>
      <c r="F525" s="1">
        <v>2015</v>
      </c>
      <c r="G525" s="8">
        <v>2705.3999999999996</v>
      </c>
      <c r="H525" s="4">
        <v>10473</v>
      </c>
      <c r="I525" s="1" t="s">
        <v>93</v>
      </c>
      <c r="J525" s="1">
        <v>10</v>
      </c>
      <c r="K525" s="3">
        <v>901.8</v>
      </c>
      <c r="L525" s="3">
        <v>90.179999999999993</v>
      </c>
      <c r="M525" s="1">
        <v>90.18</v>
      </c>
      <c r="N525" s="3">
        <v>0</v>
      </c>
      <c r="O525" s="3">
        <v>1.4210854715202004E-13</v>
      </c>
      <c r="P525" s="4" t="s">
        <v>9</v>
      </c>
      <c r="Q525" s="5" t="s">
        <v>45</v>
      </c>
      <c r="R525"/>
      <c r="S525"/>
    </row>
    <row r="526" spans="1:19" ht="15" customHeight="1" x14ac:dyDescent="0.25">
      <c r="A526" s="7" t="s">
        <v>619</v>
      </c>
      <c r="B526" s="1" t="s">
        <v>92</v>
      </c>
      <c r="C526" s="2">
        <v>42152</v>
      </c>
      <c r="D526" s="4">
        <v>22</v>
      </c>
      <c r="E526" s="1">
        <v>5</v>
      </c>
      <c r="F526" s="1">
        <v>2015</v>
      </c>
      <c r="G526" s="8">
        <v>2705.3999999999996</v>
      </c>
      <c r="H526" s="4">
        <v>10473</v>
      </c>
      <c r="I526" s="1" t="s">
        <v>93</v>
      </c>
      <c r="J526" s="1">
        <v>20</v>
      </c>
      <c r="K526" s="3">
        <v>1803.6</v>
      </c>
      <c r="L526" s="3">
        <v>90.179999999999993</v>
      </c>
      <c r="M526" s="1">
        <v>90.18</v>
      </c>
      <c r="N526" s="3">
        <v>0</v>
      </c>
      <c r="O526" s="3">
        <v>2.8421709430404007E-13</v>
      </c>
      <c r="P526" s="4" t="s">
        <v>9</v>
      </c>
      <c r="Q526" s="5" t="s">
        <v>45</v>
      </c>
      <c r="R526"/>
      <c r="S526"/>
    </row>
    <row r="527" spans="1:19" ht="15" customHeight="1" x14ac:dyDescent="0.25">
      <c r="A527" s="7" t="s">
        <v>620</v>
      </c>
      <c r="B527" s="1" t="s">
        <v>92</v>
      </c>
      <c r="C527" s="2">
        <v>42152</v>
      </c>
      <c r="D527" s="4">
        <v>22</v>
      </c>
      <c r="E527" s="1">
        <v>5</v>
      </c>
      <c r="F527" s="1">
        <v>2015</v>
      </c>
      <c r="G527" s="8">
        <v>55180.490000000005</v>
      </c>
      <c r="H527" s="4">
        <v>10473</v>
      </c>
      <c r="I527" s="1" t="s">
        <v>93</v>
      </c>
      <c r="J527" s="1">
        <v>520</v>
      </c>
      <c r="K527" s="3">
        <v>1882.4</v>
      </c>
      <c r="L527" s="3">
        <v>3.62</v>
      </c>
      <c r="M527" s="1">
        <v>3.34</v>
      </c>
      <c r="N527" s="3">
        <v>-0.28000000000000025</v>
      </c>
      <c r="O527" s="3">
        <v>-145.60000000000014</v>
      </c>
      <c r="P527" s="4" t="s">
        <v>7</v>
      </c>
      <c r="Q527" s="5" t="s">
        <v>55</v>
      </c>
      <c r="R527"/>
      <c r="S527"/>
    </row>
    <row r="528" spans="1:19" ht="15" customHeight="1" x14ac:dyDescent="0.25">
      <c r="A528" s="7" t="s">
        <v>621</v>
      </c>
      <c r="B528" s="1" t="s">
        <v>92</v>
      </c>
      <c r="C528" s="2">
        <v>42152</v>
      </c>
      <c r="D528" s="4">
        <v>22</v>
      </c>
      <c r="E528" s="1">
        <v>5</v>
      </c>
      <c r="F528" s="1">
        <v>2015</v>
      </c>
      <c r="G528" s="8">
        <v>55180.490000000005</v>
      </c>
      <c r="H528" s="4">
        <v>10473</v>
      </c>
      <c r="I528" s="1" t="s">
        <v>93</v>
      </c>
      <c r="J528" s="1">
        <v>1012</v>
      </c>
      <c r="K528" s="3">
        <v>3046.12</v>
      </c>
      <c r="L528" s="3">
        <v>3.01</v>
      </c>
      <c r="M528" s="1">
        <v>3.08</v>
      </c>
      <c r="N528" s="3">
        <v>7.0000000000000284E-2</v>
      </c>
      <c r="O528" s="3">
        <v>70.840000000000288</v>
      </c>
      <c r="P528" s="4" t="s">
        <v>7</v>
      </c>
      <c r="Q528" s="5" t="s">
        <v>55</v>
      </c>
      <c r="R528"/>
      <c r="S528"/>
    </row>
    <row r="529" spans="1:19" ht="15" customHeight="1" x14ac:dyDescent="0.25">
      <c r="A529" s="7" t="s">
        <v>622</v>
      </c>
      <c r="B529" s="1" t="s">
        <v>92</v>
      </c>
      <c r="C529" s="2">
        <v>42152</v>
      </c>
      <c r="D529" s="4">
        <v>22</v>
      </c>
      <c r="E529" s="1">
        <v>5</v>
      </c>
      <c r="F529" s="1">
        <v>2015</v>
      </c>
      <c r="G529" s="8">
        <v>55180.490000000005</v>
      </c>
      <c r="H529" s="4">
        <v>10473</v>
      </c>
      <c r="I529" s="1" t="s">
        <v>93</v>
      </c>
      <c r="J529" s="1">
        <v>876</v>
      </c>
      <c r="K529" s="3">
        <v>5168.3999999999996</v>
      </c>
      <c r="L529" s="3">
        <v>5.8999999999999995</v>
      </c>
      <c r="M529" s="1">
        <v>6.4</v>
      </c>
      <c r="N529" s="3">
        <v>0.50000000000000089</v>
      </c>
      <c r="O529" s="3">
        <v>438.0000000000008</v>
      </c>
      <c r="P529" s="4" t="s">
        <v>7</v>
      </c>
      <c r="Q529" s="5" t="s">
        <v>55</v>
      </c>
      <c r="R529"/>
      <c r="S529"/>
    </row>
    <row r="530" spans="1:19" ht="15" customHeight="1" x14ac:dyDescent="0.25">
      <c r="A530" s="7" t="s">
        <v>623</v>
      </c>
      <c r="B530" s="1" t="s">
        <v>92</v>
      </c>
      <c r="C530" s="2">
        <v>42152</v>
      </c>
      <c r="D530" s="4">
        <v>22</v>
      </c>
      <c r="E530" s="1">
        <v>5</v>
      </c>
      <c r="F530" s="1">
        <v>2015</v>
      </c>
      <c r="G530" s="8">
        <v>1578.32</v>
      </c>
      <c r="H530" s="4">
        <v>10473</v>
      </c>
      <c r="I530" s="1" t="s">
        <v>93</v>
      </c>
      <c r="J530" s="1">
        <v>2</v>
      </c>
      <c r="K530" s="3">
        <v>1538</v>
      </c>
      <c r="L530" s="3">
        <v>769</v>
      </c>
      <c r="M530" s="1">
        <v>243.8</v>
      </c>
      <c r="N530" s="3">
        <v>-525.20000000000005</v>
      </c>
      <c r="O530" s="3">
        <v>-1050.4000000000001</v>
      </c>
      <c r="P530" s="4" t="s">
        <v>74</v>
      </c>
      <c r="Q530" s="5" t="s">
        <v>74</v>
      </c>
      <c r="R530"/>
      <c r="S530"/>
    </row>
    <row r="531" spans="1:19" ht="15" customHeight="1" x14ac:dyDescent="0.25">
      <c r="A531" s="7" t="s">
        <v>624</v>
      </c>
      <c r="B531" s="1" t="s">
        <v>92</v>
      </c>
      <c r="C531" s="2">
        <v>42152</v>
      </c>
      <c r="D531" s="4">
        <v>22</v>
      </c>
      <c r="E531" s="1">
        <v>5</v>
      </c>
      <c r="F531" s="1">
        <v>2015</v>
      </c>
      <c r="G531" s="8">
        <v>114.9</v>
      </c>
      <c r="H531" s="4">
        <v>10473</v>
      </c>
      <c r="I531" s="1" t="s">
        <v>93</v>
      </c>
      <c r="J531" s="1">
        <v>2</v>
      </c>
      <c r="K531" s="3">
        <v>114.9</v>
      </c>
      <c r="L531" s="3">
        <v>57.45</v>
      </c>
      <c r="M531" s="1">
        <v>22.06</v>
      </c>
      <c r="N531" s="3">
        <v>-35.39</v>
      </c>
      <c r="O531" s="3">
        <v>-70.78</v>
      </c>
      <c r="P531" s="4" t="s">
        <v>74</v>
      </c>
      <c r="Q531" s="5" t="s">
        <v>74</v>
      </c>
      <c r="R531"/>
      <c r="S531"/>
    </row>
    <row r="532" spans="1:19" ht="15" customHeight="1" x14ac:dyDescent="0.25">
      <c r="A532" s="7" t="s">
        <v>625</v>
      </c>
      <c r="B532" s="1" t="s">
        <v>92</v>
      </c>
      <c r="C532" s="2">
        <v>42152</v>
      </c>
      <c r="D532" s="4">
        <v>22</v>
      </c>
      <c r="E532" s="1">
        <v>5</v>
      </c>
      <c r="F532" s="1">
        <v>2015</v>
      </c>
      <c r="G532" s="8">
        <v>2642.15</v>
      </c>
      <c r="H532" s="4">
        <v>10473</v>
      </c>
      <c r="I532" s="1" t="s">
        <v>93</v>
      </c>
      <c r="J532" s="1">
        <v>1</v>
      </c>
      <c r="K532" s="3">
        <v>1170.5</v>
      </c>
      <c r="L532" s="3">
        <v>1170.5</v>
      </c>
      <c r="M532" s="1" t="s">
        <v>94</v>
      </c>
      <c r="N532" s="3" t="e">
        <v>#VALUE!</v>
      </c>
      <c r="O532" s="3" t="e">
        <v>#VALUE!</v>
      </c>
      <c r="P532" s="4" t="s">
        <v>74</v>
      </c>
      <c r="Q532" s="5" t="s">
        <v>74</v>
      </c>
      <c r="R532"/>
      <c r="S532"/>
    </row>
    <row r="533" spans="1:19" ht="15" customHeight="1" x14ac:dyDescent="0.25">
      <c r="A533" s="7" t="s">
        <v>626</v>
      </c>
      <c r="B533" s="1" t="s">
        <v>92</v>
      </c>
      <c r="C533" s="2">
        <v>42152</v>
      </c>
      <c r="D533" s="4">
        <v>22</v>
      </c>
      <c r="E533" s="1">
        <v>5</v>
      </c>
      <c r="F533" s="1">
        <v>2015</v>
      </c>
      <c r="G533" s="8">
        <v>2642.15</v>
      </c>
      <c r="H533" s="4">
        <v>10473</v>
      </c>
      <c r="I533" s="1" t="s">
        <v>93</v>
      </c>
      <c r="J533" s="1">
        <v>1</v>
      </c>
      <c r="K533" s="3">
        <v>641.65</v>
      </c>
      <c r="L533" s="3">
        <v>641.65</v>
      </c>
      <c r="M533" s="1">
        <v>385</v>
      </c>
      <c r="N533" s="3">
        <v>-256.64999999999998</v>
      </c>
      <c r="O533" s="3">
        <v>-256.64999999999998</v>
      </c>
      <c r="P533" s="4" t="s">
        <v>74</v>
      </c>
      <c r="Q533" s="5" t="s">
        <v>74</v>
      </c>
      <c r="R533"/>
      <c r="S533"/>
    </row>
    <row r="534" spans="1:19" ht="15" customHeight="1" x14ac:dyDescent="0.25">
      <c r="A534" s="7" t="s">
        <v>627</v>
      </c>
      <c r="B534" s="1" t="s">
        <v>92</v>
      </c>
      <c r="C534" s="2">
        <v>42152</v>
      </c>
      <c r="D534" s="4">
        <v>22</v>
      </c>
      <c r="E534" s="1">
        <v>5</v>
      </c>
      <c r="F534" s="1">
        <v>2015</v>
      </c>
      <c r="G534" s="8">
        <v>2642.15</v>
      </c>
      <c r="H534" s="4">
        <v>10473</v>
      </c>
      <c r="I534" s="1" t="s">
        <v>93</v>
      </c>
      <c r="J534" s="1">
        <v>1</v>
      </c>
      <c r="K534" s="3">
        <v>830</v>
      </c>
      <c r="L534" s="3">
        <v>830</v>
      </c>
      <c r="M534" s="1">
        <v>925</v>
      </c>
      <c r="N534" s="3">
        <v>95</v>
      </c>
      <c r="O534" s="3">
        <v>95</v>
      </c>
      <c r="P534" s="4" t="s">
        <v>74</v>
      </c>
      <c r="Q534" s="5" t="s">
        <v>74</v>
      </c>
      <c r="R534"/>
      <c r="S534"/>
    </row>
    <row r="535" spans="1:19" ht="15" customHeight="1" x14ac:dyDescent="0.25">
      <c r="A535" s="7" t="s">
        <v>628</v>
      </c>
      <c r="B535" s="1" t="s">
        <v>92</v>
      </c>
      <c r="C535" s="2">
        <v>42153</v>
      </c>
      <c r="D535" s="4">
        <v>22</v>
      </c>
      <c r="E535" s="1">
        <v>5</v>
      </c>
      <c r="F535" s="1">
        <v>2015</v>
      </c>
      <c r="G535" s="8" t="s">
        <v>3</v>
      </c>
      <c r="H535" s="4">
        <v>10473</v>
      </c>
      <c r="I535" s="1" t="s">
        <v>93</v>
      </c>
      <c r="J535" s="1">
        <v>1791</v>
      </c>
      <c r="K535" s="3">
        <v>1504.44</v>
      </c>
      <c r="L535" s="3">
        <v>0.84000000000000008</v>
      </c>
      <c r="M535" s="1">
        <v>1.17</v>
      </c>
      <c r="N535" s="3">
        <v>0.32999999999999985</v>
      </c>
      <c r="O535" s="3">
        <v>591.02999999999975</v>
      </c>
      <c r="P535" s="4" t="s">
        <v>74</v>
      </c>
      <c r="Q535" s="5" t="s">
        <v>74</v>
      </c>
      <c r="R535"/>
      <c r="S535"/>
    </row>
    <row r="536" spans="1:19" ht="15" customHeight="1" x14ac:dyDescent="0.25">
      <c r="A536" s="7" t="s">
        <v>629</v>
      </c>
      <c r="B536" s="1" t="s">
        <v>92</v>
      </c>
      <c r="C536" s="2">
        <v>42153</v>
      </c>
      <c r="D536" s="4">
        <v>22</v>
      </c>
      <c r="E536" s="1">
        <v>5</v>
      </c>
      <c r="F536" s="1">
        <v>2015</v>
      </c>
      <c r="G536" s="8" t="s">
        <v>3</v>
      </c>
      <c r="H536" s="4">
        <v>10473</v>
      </c>
      <c r="I536" s="1" t="s">
        <v>93</v>
      </c>
      <c r="J536" s="1">
        <v>392</v>
      </c>
      <c r="K536" s="3">
        <v>1709.12</v>
      </c>
      <c r="L536" s="3">
        <v>4.3599999999999994</v>
      </c>
      <c r="M536" s="1">
        <v>0</v>
      </c>
      <c r="N536" s="3">
        <v>-4.3599999999999994</v>
      </c>
      <c r="O536" s="3">
        <v>-1709.12</v>
      </c>
      <c r="P536" s="4" t="s">
        <v>74</v>
      </c>
      <c r="Q536" s="5" t="s">
        <v>74</v>
      </c>
      <c r="R536"/>
      <c r="S536"/>
    </row>
    <row r="537" spans="1:19" ht="15" customHeight="1" x14ac:dyDescent="0.25">
      <c r="A537" s="7" t="s">
        <v>630</v>
      </c>
      <c r="B537" s="1" t="s">
        <v>92</v>
      </c>
      <c r="C537" s="2">
        <v>42153</v>
      </c>
      <c r="D537" s="4">
        <v>22</v>
      </c>
      <c r="E537" s="1">
        <v>5</v>
      </c>
      <c r="F537" s="1">
        <v>2015</v>
      </c>
      <c r="G537" s="8" t="s">
        <v>3</v>
      </c>
      <c r="H537" s="4">
        <v>10473</v>
      </c>
      <c r="I537" s="1" t="s">
        <v>93</v>
      </c>
      <c r="J537" s="1">
        <v>1634</v>
      </c>
      <c r="K537" s="3">
        <v>1372.56</v>
      </c>
      <c r="L537" s="3">
        <v>0.84</v>
      </c>
      <c r="M537" s="1">
        <v>0</v>
      </c>
      <c r="N537" s="3">
        <v>-0.84</v>
      </c>
      <c r="O537" s="3">
        <v>-1372.56</v>
      </c>
      <c r="P537" s="4" t="s">
        <v>74</v>
      </c>
      <c r="Q537" s="5" t="s">
        <v>74</v>
      </c>
      <c r="R537"/>
      <c r="S537"/>
    </row>
    <row r="538" spans="1:19" ht="15" customHeight="1" x14ac:dyDescent="0.25">
      <c r="A538" s="7" t="s">
        <v>631</v>
      </c>
      <c r="B538" s="1" t="s">
        <v>92</v>
      </c>
      <c r="C538" s="2">
        <v>42153</v>
      </c>
      <c r="D538" s="4">
        <v>22</v>
      </c>
      <c r="E538" s="1">
        <v>5</v>
      </c>
      <c r="F538" s="1">
        <v>2015</v>
      </c>
      <c r="G538" s="8" t="s">
        <v>3</v>
      </c>
      <c r="H538" s="4">
        <v>10473</v>
      </c>
      <c r="I538" s="1" t="s">
        <v>93</v>
      </c>
      <c r="J538" s="1">
        <v>418</v>
      </c>
      <c r="K538" s="3">
        <v>1571.68</v>
      </c>
      <c r="L538" s="3">
        <v>3.7600000000000002</v>
      </c>
      <c r="M538" s="1">
        <v>0</v>
      </c>
      <c r="N538" s="3">
        <v>-3.7600000000000002</v>
      </c>
      <c r="O538" s="3">
        <v>-1571.68</v>
      </c>
      <c r="P538" s="4" t="s">
        <v>74</v>
      </c>
      <c r="Q538" s="5" t="s">
        <v>74</v>
      </c>
      <c r="R538"/>
      <c r="S538"/>
    </row>
    <row r="539" spans="1:19" ht="15" customHeight="1" x14ac:dyDescent="0.25">
      <c r="A539" s="7" t="s">
        <v>632</v>
      </c>
      <c r="B539" s="1" t="s">
        <v>92</v>
      </c>
      <c r="C539" s="2">
        <v>42153</v>
      </c>
      <c r="D539" s="4">
        <v>22</v>
      </c>
      <c r="E539" s="1">
        <v>5</v>
      </c>
      <c r="F539" s="1">
        <v>2015</v>
      </c>
      <c r="G539" s="8" t="s">
        <v>3</v>
      </c>
      <c r="H539" s="4">
        <v>10473</v>
      </c>
      <c r="I539" s="1" t="s">
        <v>93</v>
      </c>
      <c r="J539" s="1">
        <v>490</v>
      </c>
      <c r="K539" s="3">
        <v>1901.2</v>
      </c>
      <c r="L539" s="3">
        <v>3.88</v>
      </c>
      <c r="M539" s="1">
        <v>0</v>
      </c>
      <c r="N539" s="3">
        <v>-3.88</v>
      </c>
      <c r="O539" s="3">
        <v>-1901.2</v>
      </c>
      <c r="P539" s="4" t="s">
        <v>74</v>
      </c>
      <c r="Q539" s="5" t="s">
        <v>74</v>
      </c>
      <c r="R539"/>
      <c r="S539"/>
    </row>
    <row r="540" spans="1:19" ht="15" customHeight="1" x14ac:dyDescent="0.25">
      <c r="A540" s="7" t="s">
        <v>633</v>
      </c>
      <c r="B540" s="1" t="s">
        <v>92</v>
      </c>
      <c r="C540" s="2">
        <v>42153</v>
      </c>
      <c r="D540" s="4">
        <v>22</v>
      </c>
      <c r="E540" s="1">
        <v>5</v>
      </c>
      <c r="F540" s="1">
        <v>2015</v>
      </c>
      <c r="G540" s="8" t="s">
        <v>3</v>
      </c>
      <c r="H540" s="4">
        <v>10473</v>
      </c>
      <c r="I540" s="1" t="s">
        <v>93</v>
      </c>
      <c r="J540" s="1">
        <v>588</v>
      </c>
      <c r="K540" s="3">
        <v>2281.44</v>
      </c>
      <c r="L540" s="3">
        <v>3.88</v>
      </c>
      <c r="M540" s="1">
        <v>0</v>
      </c>
      <c r="N540" s="3">
        <v>-3.88</v>
      </c>
      <c r="O540" s="3">
        <v>-2281.44</v>
      </c>
      <c r="P540" s="4" t="s">
        <v>74</v>
      </c>
      <c r="Q540" s="5" t="s">
        <v>74</v>
      </c>
      <c r="R540"/>
      <c r="S540"/>
    </row>
    <row r="541" spans="1:19" ht="15" customHeight="1" x14ac:dyDescent="0.25">
      <c r="A541" s="7" t="s">
        <v>634</v>
      </c>
      <c r="B541" s="1" t="s">
        <v>92</v>
      </c>
      <c r="C541" s="2">
        <v>42153</v>
      </c>
      <c r="D541" s="4">
        <v>22</v>
      </c>
      <c r="E541" s="1">
        <v>5</v>
      </c>
      <c r="F541" s="1">
        <v>2015</v>
      </c>
      <c r="G541" s="8" t="s">
        <v>3</v>
      </c>
      <c r="H541" s="4">
        <v>10473</v>
      </c>
      <c r="I541" s="1" t="s">
        <v>93</v>
      </c>
      <c r="J541" s="1">
        <v>63</v>
      </c>
      <c r="K541" s="3">
        <v>824.67</v>
      </c>
      <c r="L541" s="3">
        <v>13.09</v>
      </c>
      <c r="M541" s="1">
        <v>10.11</v>
      </c>
      <c r="N541" s="3">
        <v>-2.9800000000000004</v>
      </c>
      <c r="O541" s="3">
        <v>-187.74000000000004</v>
      </c>
      <c r="P541" s="4" t="s">
        <v>74</v>
      </c>
      <c r="Q541" s="5" t="s">
        <v>74</v>
      </c>
      <c r="R541"/>
      <c r="S541"/>
    </row>
    <row r="542" spans="1:19" ht="15" customHeight="1" x14ac:dyDescent="0.25">
      <c r="A542" s="7" t="s">
        <v>635</v>
      </c>
      <c r="B542" s="1" t="s">
        <v>92</v>
      </c>
      <c r="C542" s="2">
        <v>42153</v>
      </c>
      <c r="D542" s="4">
        <v>22</v>
      </c>
      <c r="E542" s="1">
        <v>5</v>
      </c>
      <c r="F542" s="1">
        <v>2015</v>
      </c>
      <c r="G542" s="8">
        <v>3652.79</v>
      </c>
      <c r="H542" s="4">
        <v>10473</v>
      </c>
      <c r="I542" s="1" t="s">
        <v>93</v>
      </c>
      <c r="J542" s="1">
        <v>156</v>
      </c>
      <c r="K542" s="3">
        <v>52.79</v>
      </c>
      <c r="L542" s="3">
        <v>0.33839743589743587</v>
      </c>
      <c r="M542" s="1">
        <v>0.34</v>
      </c>
      <c r="N542" s="3">
        <v>1.6025641025641524E-3</v>
      </c>
      <c r="O542" s="3">
        <v>0.25000000000000777</v>
      </c>
      <c r="P542" s="4" t="s">
        <v>4</v>
      </c>
      <c r="Q542" s="5" t="s">
        <v>60</v>
      </c>
      <c r="R542"/>
      <c r="S542"/>
    </row>
    <row r="543" spans="1:19" ht="15" customHeight="1" x14ac:dyDescent="0.25">
      <c r="A543" s="7" t="s">
        <v>636</v>
      </c>
      <c r="B543" s="1" t="s">
        <v>92</v>
      </c>
      <c r="C543" s="2">
        <v>42153</v>
      </c>
      <c r="D543" s="4">
        <v>22</v>
      </c>
      <c r="E543" s="1">
        <v>5</v>
      </c>
      <c r="F543" s="1">
        <v>2015</v>
      </c>
      <c r="G543" s="8">
        <v>2508.5700000000002</v>
      </c>
      <c r="H543" s="4">
        <v>10473</v>
      </c>
      <c r="I543" s="1" t="s">
        <v>93</v>
      </c>
      <c r="J543" s="1">
        <v>10000</v>
      </c>
      <c r="K543" s="3">
        <v>423.3</v>
      </c>
      <c r="L543" s="3">
        <v>4.233E-2</v>
      </c>
      <c r="M543" s="1">
        <v>0.04</v>
      </c>
      <c r="N543" s="3">
        <v>-2.3299999999999987E-3</v>
      </c>
      <c r="O543" s="3">
        <v>-23.299999999999986</v>
      </c>
      <c r="P543" s="4" t="s">
        <v>4</v>
      </c>
      <c r="Q543" s="5" t="s">
        <v>60</v>
      </c>
      <c r="R543"/>
      <c r="S543"/>
    </row>
    <row r="544" spans="1:19" ht="15" customHeight="1" x14ac:dyDescent="0.25">
      <c r="A544" s="7" t="s">
        <v>637</v>
      </c>
      <c r="B544" s="1" t="s">
        <v>92</v>
      </c>
      <c r="C544" s="2">
        <v>42153</v>
      </c>
      <c r="D544" s="4">
        <v>22</v>
      </c>
      <c r="E544" s="1">
        <v>5</v>
      </c>
      <c r="F544" s="1">
        <v>2015</v>
      </c>
      <c r="G544" s="8" t="s">
        <v>3</v>
      </c>
      <c r="H544" s="4">
        <v>10473</v>
      </c>
      <c r="I544" s="1" t="s">
        <v>93</v>
      </c>
      <c r="J544" s="1">
        <v>4</v>
      </c>
      <c r="K544" s="3">
        <v>2.6</v>
      </c>
      <c r="L544" s="3">
        <v>0.65</v>
      </c>
      <c r="M544" s="1">
        <v>0</v>
      </c>
      <c r="N544" s="3">
        <v>-0.65</v>
      </c>
      <c r="O544" s="3">
        <v>-2.6</v>
      </c>
      <c r="P544" s="4" t="s">
        <v>74</v>
      </c>
      <c r="Q544" s="5" t="s">
        <v>74</v>
      </c>
      <c r="R544"/>
      <c r="S544"/>
    </row>
    <row r="545" spans="1:19" ht="15" customHeight="1" x14ac:dyDescent="0.25">
      <c r="A545" s="7" t="s">
        <v>638</v>
      </c>
      <c r="B545" s="1" t="s">
        <v>92</v>
      </c>
      <c r="C545" s="2">
        <v>42153</v>
      </c>
      <c r="D545" s="4">
        <v>22</v>
      </c>
      <c r="E545" s="1">
        <v>5</v>
      </c>
      <c r="F545" s="1">
        <v>2015</v>
      </c>
      <c r="G545" s="8" t="s">
        <v>3</v>
      </c>
      <c r="H545" s="4">
        <v>10473</v>
      </c>
      <c r="I545" s="1" t="s">
        <v>93</v>
      </c>
      <c r="J545" s="1">
        <v>20</v>
      </c>
      <c r="K545" s="3">
        <v>27.8</v>
      </c>
      <c r="L545" s="3">
        <v>1.3900000000000001</v>
      </c>
      <c r="M545" s="1">
        <v>0</v>
      </c>
      <c r="N545" s="3">
        <v>-1.3900000000000001</v>
      </c>
      <c r="O545" s="3">
        <v>-27.800000000000004</v>
      </c>
      <c r="P545" s="4" t="s">
        <v>74</v>
      </c>
      <c r="Q545" s="5" t="s">
        <v>74</v>
      </c>
      <c r="R545"/>
      <c r="S545"/>
    </row>
    <row r="546" spans="1:19" ht="15" customHeight="1" x14ac:dyDescent="0.25">
      <c r="A546" s="7" t="s">
        <v>639</v>
      </c>
      <c r="B546" s="1" t="s">
        <v>92</v>
      </c>
      <c r="C546" s="2">
        <v>42153</v>
      </c>
      <c r="D546" s="4">
        <v>22</v>
      </c>
      <c r="E546" s="1">
        <v>5</v>
      </c>
      <c r="F546" s="1">
        <v>2015</v>
      </c>
      <c r="G546" s="8" t="s">
        <v>3</v>
      </c>
      <c r="H546" s="4">
        <v>10473</v>
      </c>
      <c r="I546" s="1" t="s">
        <v>93</v>
      </c>
      <c r="J546" s="1">
        <v>100</v>
      </c>
      <c r="K546" s="3">
        <v>65</v>
      </c>
      <c r="L546" s="3">
        <v>0.65</v>
      </c>
      <c r="M546" s="1">
        <v>0</v>
      </c>
      <c r="N546" s="3">
        <v>-0.65</v>
      </c>
      <c r="O546" s="3">
        <v>-65</v>
      </c>
      <c r="P546" s="4" t="s">
        <v>74</v>
      </c>
      <c r="Q546" s="5" t="s">
        <v>74</v>
      </c>
      <c r="R546"/>
      <c r="S546"/>
    </row>
    <row r="547" spans="1:19" ht="15" customHeight="1" x14ac:dyDescent="0.25">
      <c r="A547" s="7" t="s">
        <v>640</v>
      </c>
      <c r="B547" s="1" t="s">
        <v>92</v>
      </c>
      <c r="C547" s="2">
        <v>42153</v>
      </c>
      <c r="D547" s="4">
        <v>22</v>
      </c>
      <c r="E547" s="1">
        <v>5</v>
      </c>
      <c r="F547" s="1">
        <v>2015</v>
      </c>
      <c r="G547" s="8" t="s">
        <v>3</v>
      </c>
      <c r="H547" s="4">
        <v>10473</v>
      </c>
      <c r="I547" s="1" t="s">
        <v>93</v>
      </c>
      <c r="J547" s="1">
        <v>2</v>
      </c>
      <c r="K547" s="3">
        <v>1.3</v>
      </c>
      <c r="L547" s="3">
        <v>0.65</v>
      </c>
      <c r="M547" s="1">
        <v>0</v>
      </c>
      <c r="N547" s="3">
        <v>-0.65</v>
      </c>
      <c r="O547" s="3">
        <v>-1.3</v>
      </c>
      <c r="P547" s="4" t="s">
        <v>74</v>
      </c>
      <c r="Q547" s="5" t="s">
        <v>74</v>
      </c>
      <c r="R547"/>
      <c r="S547"/>
    </row>
    <row r="548" spans="1:19" ht="15" customHeight="1" x14ac:dyDescent="0.25">
      <c r="A548" s="7" t="s">
        <v>641</v>
      </c>
      <c r="B548" s="1" t="s">
        <v>92</v>
      </c>
      <c r="C548" s="2">
        <v>42153</v>
      </c>
      <c r="D548" s="4">
        <v>22</v>
      </c>
      <c r="E548" s="1">
        <v>5</v>
      </c>
      <c r="F548" s="1">
        <v>2015</v>
      </c>
      <c r="G548" s="8">
        <v>61.2</v>
      </c>
      <c r="H548" s="4">
        <v>10473</v>
      </c>
      <c r="I548" s="1" t="s">
        <v>93</v>
      </c>
      <c r="J548" s="1">
        <v>24</v>
      </c>
      <c r="K548" s="3">
        <v>61.2</v>
      </c>
      <c r="L548" s="3">
        <v>2.5500000000000003</v>
      </c>
      <c r="M548" s="1">
        <v>2.04</v>
      </c>
      <c r="N548" s="3">
        <v>-0.51000000000000023</v>
      </c>
      <c r="O548" s="3">
        <v>-12.240000000000006</v>
      </c>
      <c r="P548" s="4" t="s">
        <v>74</v>
      </c>
      <c r="Q548" s="5" t="s">
        <v>74</v>
      </c>
      <c r="R548"/>
      <c r="S548"/>
    </row>
    <row r="549" spans="1:19" ht="15" customHeight="1" x14ac:dyDescent="0.25">
      <c r="A549" s="7" t="s">
        <v>642</v>
      </c>
      <c r="B549" s="1" t="s">
        <v>92</v>
      </c>
      <c r="C549" s="2">
        <v>42153</v>
      </c>
      <c r="D549" s="4">
        <v>22</v>
      </c>
      <c r="E549" s="1">
        <v>5</v>
      </c>
      <c r="F549" s="1">
        <v>2015</v>
      </c>
      <c r="G549" s="8">
        <v>325.5</v>
      </c>
      <c r="H549" s="4">
        <v>10473</v>
      </c>
      <c r="I549" s="1" t="s">
        <v>93</v>
      </c>
      <c r="J549" s="1">
        <v>30</v>
      </c>
      <c r="K549" s="3">
        <v>325.5</v>
      </c>
      <c r="L549" s="3">
        <v>10.85</v>
      </c>
      <c r="M549" s="1">
        <v>7.83</v>
      </c>
      <c r="N549" s="3">
        <v>-3.0199999999999996</v>
      </c>
      <c r="O549" s="3">
        <v>-90.6</v>
      </c>
      <c r="P549" s="4" t="s">
        <v>74</v>
      </c>
      <c r="Q549" s="5" t="s">
        <v>74</v>
      </c>
      <c r="R549"/>
      <c r="S549"/>
    </row>
    <row r="550" spans="1:19" ht="15" customHeight="1" x14ac:dyDescent="0.25">
      <c r="A550" s="7" t="s">
        <v>643</v>
      </c>
      <c r="B550" s="1" t="s">
        <v>92</v>
      </c>
      <c r="C550" s="2">
        <v>42153</v>
      </c>
      <c r="D550" s="4">
        <v>22</v>
      </c>
      <c r="E550" s="1">
        <v>5</v>
      </c>
      <c r="F550" s="1">
        <v>2015</v>
      </c>
      <c r="G550" s="8">
        <v>1266</v>
      </c>
      <c r="H550" s="4">
        <v>10473</v>
      </c>
      <c r="I550" s="1" t="s">
        <v>93</v>
      </c>
      <c r="J550" s="1">
        <v>144</v>
      </c>
      <c r="K550" s="3">
        <v>151.19999999999999</v>
      </c>
      <c r="L550" s="3">
        <v>1.0499999999999998</v>
      </c>
      <c r="M550" s="1">
        <v>1.1599999999999999</v>
      </c>
      <c r="N550" s="3">
        <v>0.1100000000000001</v>
      </c>
      <c r="O550" s="3">
        <v>15.840000000000014</v>
      </c>
      <c r="P550" s="4" t="s">
        <v>74</v>
      </c>
      <c r="Q550" s="5" t="s">
        <v>74</v>
      </c>
      <c r="R550"/>
      <c r="S550"/>
    </row>
    <row r="551" spans="1:19" ht="15" customHeight="1" x14ac:dyDescent="0.25">
      <c r="A551" s="7" t="s">
        <v>644</v>
      </c>
      <c r="B551" s="1" t="s">
        <v>92</v>
      </c>
      <c r="C551" s="2">
        <v>42153</v>
      </c>
      <c r="D551" s="4">
        <v>22</v>
      </c>
      <c r="E551" s="1">
        <v>5</v>
      </c>
      <c r="F551" s="1">
        <v>2015</v>
      </c>
      <c r="G551" s="8">
        <v>1266</v>
      </c>
      <c r="H551" s="4">
        <v>10473</v>
      </c>
      <c r="I551" s="1" t="s">
        <v>93</v>
      </c>
      <c r="J551" s="1">
        <v>240</v>
      </c>
      <c r="K551" s="3">
        <v>1092</v>
      </c>
      <c r="L551" s="3">
        <v>4.55</v>
      </c>
      <c r="M551" s="1">
        <v>0</v>
      </c>
      <c r="N551" s="3">
        <v>-4.55</v>
      </c>
      <c r="O551" s="3">
        <v>-1092</v>
      </c>
      <c r="P551" s="4" t="s">
        <v>74</v>
      </c>
      <c r="Q551" s="5" t="s">
        <v>74</v>
      </c>
      <c r="R551"/>
      <c r="S551"/>
    </row>
    <row r="552" spans="1:19" ht="15" customHeight="1" x14ac:dyDescent="0.25">
      <c r="A552" s="7" t="s">
        <v>645</v>
      </c>
      <c r="B552" s="1" t="s">
        <v>92</v>
      </c>
      <c r="C552" s="2">
        <v>42153</v>
      </c>
      <c r="D552" s="4">
        <v>22</v>
      </c>
      <c r="E552" s="1">
        <v>5</v>
      </c>
      <c r="F552" s="1">
        <v>2015</v>
      </c>
      <c r="G552" s="8" t="s">
        <v>3</v>
      </c>
      <c r="H552" s="4">
        <v>10473</v>
      </c>
      <c r="I552" s="1" t="s">
        <v>93</v>
      </c>
      <c r="J552" s="1">
        <v>806</v>
      </c>
      <c r="K552" s="3">
        <v>2240.6799999999998</v>
      </c>
      <c r="L552" s="3">
        <v>2.78</v>
      </c>
      <c r="M552" s="1">
        <v>0</v>
      </c>
      <c r="N552" s="3">
        <v>-2.78</v>
      </c>
      <c r="O552" s="3">
        <v>-2240.6799999999998</v>
      </c>
      <c r="P552" s="4" t="s">
        <v>74</v>
      </c>
      <c r="Q552" s="5" t="s">
        <v>74</v>
      </c>
      <c r="R552"/>
      <c r="S552"/>
    </row>
    <row r="553" spans="1:19" ht="15" customHeight="1" x14ac:dyDescent="0.25">
      <c r="A553" s="7" t="s">
        <v>646</v>
      </c>
      <c r="B553" s="1" t="s">
        <v>92</v>
      </c>
      <c r="C553" s="2">
        <v>42153</v>
      </c>
      <c r="D553" s="4">
        <v>22</v>
      </c>
      <c r="E553" s="1">
        <v>5</v>
      </c>
      <c r="F553" s="1">
        <v>2015</v>
      </c>
      <c r="G553" s="8">
        <v>14434.2</v>
      </c>
      <c r="H553" s="4">
        <v>10473</v>
      </c>
      <c r="I553" s="1" t="s">
        <v>93</v>
      </c>
      <c r="J553" s="1">
        <v>3</v>
      </c>
      <c r="K553" s="3">
        <v>105.42</v>
      </c>
      <c r="L553" s="3">
        <v>35.14</v>
      </c>
      <c r="M553" s="1">
        <v>0</v>
      </c>
      <c r="N553" s="3">
        <v>-35.14</v>
      </c>
      <c r="O553" s="3">
        <v>-105.42</v>
      </c>
      <c r="P553" s="4" t="s">
        <v>74</v>
      </c>
      <c r="Q553" s="5" t="s">
        <v>74</v>
      </c>
      <c r="R553"/>
      <c r="S553"/>
    </row>
    <row r="554" spans="1:19" ht="15" customHeight="1" x14ac:dyDescent="0.25">
      <c r="A554" s="7" t="s">
        <v>647</v>
      </c>
      <c r="B554" s="1" t="s">
        <v>92</v>
      </c>
      <c r="C554" s="2">
        <v>42153</v>
      </c>
      <c r="D554" s="4">
        <v>22</v>
      </c>
      <c r="E554" s="1">
        <v>5</v>
      </c>
      <c r="F554" s="1">
        <v>2015</v>
      </c>
      <c r="G554" s="8">
        <v>7527.5399999999991</v>
      </c>
      <c r="H554" s="4">
        <v>10473</v>
      </c>
      <c r="I554" s="1" t="s">
        <v>93</v>
      </c>
      <c r="J554" s="1">
        <v>12</v>
      </c>
      <c r="K554" s="3">
        <v>260.39999999999998</v>
      </c>
      <c r="L554" s="3">
        <v>21.7</v>
      </c>
      <c r="M554" s="1">
        <v>21.8</v>
      </c>
      <c r="N554" s="3">
        <v>0.10000000000000142</v>
      </c>
      <c r="O554" s="3">
        <v>1.2000000000000171</v>
      </c>
      <c r="P554" s="4" t="s">
        <v>5</v>
      </c>
      <c r="Q554" s="5" t="s">
        <v>66</v>
      </c>
      <c r="R554"/>
      <c r="S554"/>
    </row>
    <row r="555" spans="1:19" ht="15" customHeight="1" x14ac:dyDescent="0.25">
      <c r="A555" s="7" t="s">
        <v>648</v>
      </c>
      <c r="B555" s="1" t="s">
        <v>92</v>
      </c>
      <c r="C555" s="2">
        <v>42153</v>
      </c>
      <c r="D555" s="4">
        <v>22</v>
      </c>
      <c r="E555" s="1">
        <v>5</v>
      </c>
      <c r="F555" s="1">
        <v>2015</v>
      </c>
      <c r="G555" s="8">
        <v>7527.5399999999991</v>
      </c>
      <c r="H555" s="4">
        <v>10473</v>
      </c>
      <c r="I555" s="1" t="s">
        <v>93</v>
      </c>
      <c r="J555" s="1">
        <v>800</v>
      </c>
      <c r="K555" s="3">
        <v>240</v>
      </c>
      <c r="L555" s="3">
        <v>0.3</v>
      </c>
      <c r="M555" s="1">
        <v>0.31</v>
      </c>
      <c r="N555" s="3">
        <v>1.0000000000000009E-2</v>
      </c>
      <c r="O555" s="3">
        <v>8.0000000000000071</v>
      </c>
      <c r="P555" s="4" t="s">
        <v>5</v>
      </c>
      <c r="Q555" s="5" t="s">
        <v>66</v>
      </c>
      <c r="R555"/>
      <c r="S555"/>
    </row>
    <row r="556" spans="1:19" ht="15" customHeight="1" x14ac:dyDescent="0.25">
      <c r="A556" s="7" t="s">
        <v>649</v>
      </c>
      <c r="B556" s="1" t="s">
        <v>92</v>
      </c>
      <c r="C556" s="2">
        <v>42153</v>
      </c>
      <c r="D556" s="4">
        <v>22</v>
      </c>
      <c r="E556" s="1">
        <v>5</v>
      </c>
      <c r="F556" s="1">
        <v>2015</v>
      </c>
      <c r="G556" s="8">
        <v>7527.5399999999991</v>
      </c>
      <c r="H556" s="4">
        <v>10473</v>
      </c>
      <c r="I556" s="1" t="s">
        <v>93</v>
      </c>
      <c r="J556" s="1">
        <v>2</v>
      </c>
      <c r="K556" s="3">
        <v>164.54</v>
      </c>
      <c r="L556" s="3">
        <v>82.27</v>
      </c>
      <c r="M556" s="1">
        <v>85.47</v>
      </c>
      <c r="N556" s="3">
        <v>3.2000000000000028</v>
      </c>
      <c r="O556" s="3">
        <v>6.4000000000000057</v>
      </c>
      <c r="P556" s="4" t="s">
        <v>5</v>
      </c>
      <c r="Q556" s="5" t="s">
        <v>66</v>
      </c>
      <c r="R556"/>
      <c r="S556"/>
    </row>
    <row r="557" spans="1:19" ht="15" customHeight="1" x14ac:dyDescent="0.25">
      <c r="A557" s="7" t="s">
        <v>650</v>
      </c>
      <c r="B557" s="1" t="s">
        <v>92</v>
      </c>
      <c r="C557" s="2">
        <v>42153</v>
      </c>
      <c r="D557" s="4">
        <v>22</v>
      </c>
      <c r="E557" s="1">
        <v>5</v>
      </c>
      <c r="F557" s="1">
        <v>2015</v>
      </c>
      <c r="G557" s="8">
        <v>7527.5399999999991</v>
      </c>
      <c r="H557" s="4">
        <v>10473</v>
      </c>
      <c r="I557" s="1" t="s">
        <v>93</v>
      </c>
      <c r="J557" s="1">
        <v>2</v>
      </c>
      <c r="K557" s="3">
        <v>164.54</v>
      </c>
      <c r="L557" s="3">
        <v>82.27</v>
      </c>
      <c r="M557" s="1">
        <v>85.47</v>
      </c>
      <c r="N557" s="3">
        <v>3.2000000000000028</v>
      </c>
      <c r="O557" s="3">
        <v>6.4000000000000057</v>
      </c>
      <c r="P557" s="4" t="s">
        <v>5</v>
      </c>
      <c r="Q557" s="5" t="s">
        <v>66</v>
      </c>
      <c r="R557"/>
      <c r="S557"/>
    </row>
    <row r="558" spans="1:19" ht="15" customHeight="1" x14ac:dyDescent="0.25">
      <c r="A558" s="7" t="s">
        <v>651</v>
      </c>
      <c r="B558" s="1" t="s">
        <v>92</v>
      </c>
      <c r="C558" s="2">
        <v>42153</v>
      </c>
      <c r="D558" s="4">
        <v>22</v>
      </c>
      <c r="E558" s="1">
        <v>5</v>
      </c>
      <c r="F558" s="1">
        <v>2015</v>
      </c>
      <c r="G558" s="8">
        <v>7527.5399999999991</v>
      </c>
      <c r="H558" s="4">
        <v>10473</v>
      </c>
      <c r="I558" s="1" t="s">
        <v>93</v>
      </c>
      <c r="J558" s="1">
        <v>156</v>
      </c>
      <c r="K558" s="3">
        <v>273</v>
      </c>
      <c r="L558" s="3">
        <v>1.75</v>
      </c>
      <c r="M558" s="1">
        <v>1.78</v>
      </c>
      <c r="N558" s="3">
        <v>3.0000000000000027E-2</v>
      </c>
      <c r="O558" s="3">
        <v>4.6800000000000042</v>
      </c>
      <c r="P558" s="4" t="s">
        <v>5</v>
      </c>
      <c r="Q558" s="5" t="s">
        <v>66</v>
      </c>
      <c r="R558"/>
      <c r="S558"/>
    </row>
    <row r="559" spans="1:19" ht="15" customHeight="1" x14ac:dyDescent="0.25">
      <c r="A559" s="7" t="s">
        <v>652</v>
      </c>
      <c r="B559" s="1" t="s">
        <v>92</v>
      </c>
      <c r="C559" s="2">
        <v>42153</v>
      </c>
      <c r="D559" s="4">
        <v>22</v>
      </c>
      <c r="E559" s="1">
        <v>5</v>
      </c>
      <c r="F559" s="1">
        <v>2015</v>
      </c>
      <c r="G559" s="8">
        <v>7527.5399999999991</v>
      </c>
      <c r="H559" s="4">
        <v>10473</v>
      </c>
      <c r="I559" s="1" t="s">
        <v>93</v>
      </c>
      <c r="J559" s="1">
        <v>12</v>
      </c>
      <c r="K559" s="3">
        <v>172.44</v>
      </c>
      <c r="L559" s="3">
        <v>14.37</v>
      </c>
      <c r="M559" s="1">
        <v>14.91</v>
      </c>
      <c r="N559" s="3">
        <v>0.54000000000000092</v>
      </c>
      <c r="O559" s="3">
        <v>6.4800000000000111</v>
      </c>
      <c r="P559" s="4" t="s">
        <v>5</v>
      </c>
      <c r="Q559" s="5" t="s">
        <v>66</v>
      </c>
      <c r="R559"/>
      <c r="S559"/>
    </row>
    <row r="560" spans="1:19" ht="15" customHeight="1" x14ac:dyDescent="0.25">
      <c r="A560" s="7" t="s">
        <v>653</v>
      </c>
      <c r="B560" s="1" t="s">
        <v>92</v>
      </c>
      <c r="C560" s="2">
        <v>42153</v>
      </c>
      <c r="D560" s="4">
        <v>22</v>
      </c>
      <c r="E560" s="1">
        <v>5</v>
      </c>
      <c r="F560" s="1">
        <v>2015</v>
      </c>
      <c r="G560" s="8">
        <v>7527.5399999999991</v>
      </c>
      <c r="H560" s="4">
        <v>10473</v>
      </c>
      <c r="I560" s="1" t="s">
        <v>93</v>
      </c>
      <c r="J560" s="1">
        <v>20</v>
      </c>
      <c r="K560" s="3">
        <v>287.39999999999998</v>
      </c>
      <c r="L560" s="3">
        <v>14.37</v>
      </c>
      <c r="M560" s="1">
        <v>14.91</v>
      </c>
      <c r="N560" s="3">
        <v>0.54000000000000092</v>
      </c>
      <c r="O560" s="3">
        <v>10.800000000000018</v>
      </c>
      <c r="P560" s="4" t="s">
        <v>5</v>
      </c>
      <c r="Q560" s="5" t="s">
        <v>66</v>
      </c>
      <c r="R560"/>
      <c r="S560"/>
    </row>
    <row r="561" spans="1:19" ht="15" customHeight="1" x14ac:dyDescent="0.25">
      <c r="A561" s="7" t="s">
        <v>654</v>
      </c>
      <c r="B561" s="1" t="s">
        <v>92</v>
      </c>
      <c r="C561" s="2">
        <v>42153</v>
      </c>
      <c r="D561" s="4">
        <v>22</v>
      </c>
      <c r="E561" s="1">
        <v>5</v>
      </c>
      <c r="F561" s="1">
        <v>2015</v>
      </c>
      <c r="G561" s="8">
        <v>7527.5399999999991</v>
      </c>
      <c r="H561" s="4">
        <v>10473</v>
      </c>
      <c r="I561" s="1" t="s">
        <v>93</v>
      </c>
      <c r="J561" s="1">
        <v>72</v>
      </c>
      <c r="K561" s="3">
        <v>1026</v>
      </c>
      <c r="L561" s="3">
        <v>14.25</v>
      </c>
      <c r="M561" s="1">
        <v>14.83</v>
      </c>
      <c r="N561" s="3">
        <v>0.58000000000000007</v>
      </c>
      <c r="O561" s="3">
        <v>41.760000000000005</v>
      </c>
      <c r="P561" s="4" t="s">
        <v>5</v>
      </c>
      <c r="Q561" s="5" t="s">
        <v>66</v>
      </c>
      <c r="R561"/>
      <c r="S561"/>
    </row>
    <row r="562" spans="1:19" ht="15" customHeight="1" x14ac:dyDescent="0.25">
      <c r="A562" s="7" t="s">
        <v>655</v>
      </c>
      <c r="B562" s="1" t="s">
        <v>92</v>
      </c>
      <c r="C562" s="2">
        <v>42153</v>
      </c>
      <c r="D562" s="4">
        <v>22</v>
      </c>
      <c r="E562" s="1">
        <v>5</v>
      </c>
      <c r="F562" s="1">
        <v>2015</v>
      </c>
      <c r="G562" s="8">
        <v>7527.5399999999991</v>
      </c>
      <c r="H562" s="4">
        <v>10473</v>
      </c>
      <c r="I562" s="1" t="s">
        <v>93</v>
      </c>
      <c r="J562" s="1">
        <v>18</v>
      </c>
      <c r="K562" s="3">
        <v>283.68</v>
      </c>
      <c r="L562" s="3">
        <v>15.76</v>
      </c>
      <c r="M562" s="1">
        <v>16.39</v>
      </c>
      <c r="N562" s="3">
        <v>0.63000000000000078</v>
      </c>
      <c r="O562" s="3">
        <v>11.340000000000014</v>
      </c>
      <c r="P562" s="4" t="s">
        <v>5</v>
      </c>
      <c r="Q562" s="5" t="s">
        <v>66</v>
      </c>
      <c r="R562"/>
      <c r="S562"/>
    </row>
    <row r="563" spans="1:19" ht="15" customHeight="1" x14ac:dyDescent="0.25">
      <c r="A563" s="7" t="s">
        <v>656</v>
      </c>
      <c r="B563" s="1" t="s">
        <v>92</v>
      </c>
      <c r="C563" s="2">
        <v>42153</v>
      </c>
      <c r="D563" s="4">
        <v>22</v>
      </c>
      <c r="E563" s="1">
        <v>5</v>
      </c>
      <c r="F563" s="1">
        <v>2015</v>
      </c>
      <c r="G563" s="8">
        <v>7527.5399999999991</v>
      </c>
      <c r="H563" s="4">
        <v>10473</v>
      </c>
      <c r="I563" s="1" t="s">
        <v>93</v>
      </c>
      <c r="J563" s="1">
        <v>9</v>
      </c>
      <c r="K563" s="3">
        <v>128.25</v>
      </c>
      <c r="L563" s="3">
        <v>14.25</v>
      </c>
      <c r="M563" s="1">
        <v>14.83</v>
      </c>
      <c r="N563" s="3">
        <v>0.58000000000000007</v>
      </c>
      <c r="O563" s="3">
        <v>5.2200000000000006</v>
      </c>
      <c r="P563" s="4" t="s">
        <v>5</v>
      </c>
      <c r="Q563" s="5" t="s">
        <v>66</v>
      </c>
      <c r="R563"/>
      <c r="S563"/>
    </row>
    <row r="564" spans="1:19" ht="15" customHeight="1" x14ac:dyDescent="0.25">
      <c r="A564" s="7" t="s">
        <v>657</v>
      </c>
      <c r="B564" s="1" t="s">
        <v>92</v>
      </c>
      <c r="C564" s="2">
        <v>42153</v>
      </c>
      <c r="D564" s="4">
        <v>22</v>
      </c>
      <c r="E564" s="1">
        <v>5</v>
      </c>
      <c r="F564" s="1">
        <v>2015</v>
      </c>
      <c r="G564" s="8">
        <v>7527.5399999999991</v>
      </c>
      <c r="H564" s="4">
        <v>10473</v>
      </c>
      <c r="I564" s="1" t="s">
        <v>93</v>
      </c>
      <c r="J564" s="1">
        <v>15</v>
      </c>
      <c r="K564" s="3">
        <v>213.75</v>
      </c>
      <c r="L564" s="3">
        <v>14.25</v>
      </c>
      <c r="M564" s="1">
        <v>14.83</v>
      </c>
      <c r="N564" s="3">
        <v>0.58000000000000007</v>
      </c>
      <c r="O564" s="3">
        <v>8.7000000000000011</v>
      </c>
      <c r="P564" s="4" t="s">
        <v>5</v>
      </c>
      <c r="Q564" s="5" t="s">
        <v>66</v>
      </c>
      <c r="R564"/>
      <c r="S564"/>
    </row>
    <row r="565" spans="1:19" ht="15" customHeight="1" x14ac:dyDescent="0.25">
      <c r="A565" s="7" t="s">
        <v>658</v>
      </c>
      <c r="B565" s="1" t="s">
        <v>92</v>
      </c>
      <c r="C565" s="2">
        <v>42153</v>
      </c>
      <c r="D565" s="4">
        <v>22</v>
      </c>
      <c r="E565" s="1">
        <v>5</v>
      </c>
      <c r="F565" s="1">
        <v>2015</v>
      </c>
      <c r="G565" s="8">
        <v>3510</v>
      </c>
      <c r="H565" s="4">
        <v>10473</v>
      </c>
      <c r="I565" s="1" t="s">
        <v>93</v>
      </c>
      <c r="J565" s="1">
        <v>300</v>
      </c>
      <c r="K565" s="3">
        <v>3510</v>
      </c>
      <c r="L565" s="3">
        <v>11.7</v>
      </c>
      <c r="M565" s="1">
        <v>10.6</v>
      </c>
      <c r="N565" s="3">
        <v>-1.0999999999999996</v>
      </c>
      <c r="O565" s="3">
        <v>-329.99999999999989</v>
      </c>
      <c r="P565" s="4" t="s">
        <v>11</v>
      </c>
      <c r="Q565" s="5" t="s">
        <v>54</v>
      </c>
      <c r="R565"/>
      <c r="S565"/>
    </row>
    <row r="566" spans="1:19" ht="15" customHeight="1" x14ac:dyDescent="0.25">
      <c r="A566" s="7" t="s">
        <v>659</v>
      </c>
      <c r="B566" s="1" t="s">
        <v>92</v>
      </c>
      <c r="C566" s="2">
        <v>42153</v>
      </c>
      <c r="D566" s="4">
        <v>22</v>
      </c>
      <c r="E566" s="1">
        <v>5</v>
      </c>
      <c r="F566" s="1">
        <v>2015</v>
      </c>
      <c r="G566" s="8">
        <v>41524.300000000003</v>
      </c>
      <c r="H566" s="4">
        <v>10473</v>
      </c>
      <c r="I566" s="1" t="s">
        <v>93</v>
      </c>
      <c r="J566" s="1">
        <v>482</v>
      </c>
      <c r="K566" s="3">
        <v>41524.300000000003</v>
      </c>
      <c r="L566" s="3">
        <v>86.15</v>
      </c>
      <c r="M566" s="1">
        <v>84.5</v>
      </c>
      <c r="N566" s="3">
        <v>-1.6500000000000057</v>
      </c>
      <c r="O566" s="3">
        <v>-795.30000000000268</v>
      </c>
      <c r="P566" s="4" t="s">
        <v>4</v>
      </c>
      <c r="Q566" s="5" t="s">
        <v>60</v>
      </c>
      <c r="R566"/>
      <c r="S566"/>
    </row>
    <row r="567" spans="1:19" ht="15" customHeight="1" x14ac:dyDescent="0.25">
      <c r="A567" s="7" t="s">
        <v>660</v>
      </c>
      <c r="B567" s="1" t="s">
        <v>92</v>
      </c>
      <c r="C567" s="2">
        <v>42153</v>
      </c>
      <c r="D567" s="4">
        <v>22</v>
      </c>
      <c r="E567" s="1">
        <v>5</v>
      </c>
      <c r="F567" s="1">
        <v>2015</v>
      </c>
      <c r="G567" s="8" t="s">
        <v>3</v>
      </c>
      <c r="H567" s="4">
        <v>10473</v>
      </c>
      <c r="I567" s="1" t="s">
        <v>93</v>
      </c>
      <c r="J567" s="1">
        <v>2</v>
      </c>
      <c r="K567" s="3">
        <v>1.3</v>
      </c>
      <c r="L567" s="3">
        <v>0.65</v>
      </c>
      <c r="M567" s="1">
        <v>0</v>
      </c>
      <c r="N567" s="3">
        <v>-0.65</v>
      </c>
      <c r="O567" s="3">
        <v>-1.3</v>
      </c>
      <c r="P567" s="4" t="s">
        <v>74</v>
      </c>
      <c r="Q567" s="5" t="s">
        <v>74</v>
      </c>
      <c r="R567"/>
      <c r="S567"/>
    </row>
    <row r="568" spans="1:19" ht="15" customHeight="1" x14ac:dyDescent="0.25">
      <c r="A568" s="7" t="s">
        <v>661</v>
      </c>
      <c r="B568" s="1" t="s">
        <v>92</v>
      </c>
      <c r="C568" s="2">
        <v>42153</v>
      </c>
      <c r="D568" s="4">
        <v>22</v>
      </c>
      <c r="E568" s="1">
        <v>5</v>
      </c>
      <c r="F568" s="1">
        <v>2015</v>
      </c>
      <c r="G568" s="8" t="s">
        <v>3</v>
      </c>
      <c r="H568" s="4">
        <v>10473</v>
      </c>
      <c r="I568" s="1" t="s">
        <v>93</v>
      </c>
      <c r="J568" s="1">
        <v>5</v>
      </c>
      <c r="K568" s="3">
        <v>3.25</v>
      </c>
      <c r="L568" s="3">
        <v>0.65</v>
      </c>
      <c r="M568" s="1">
        <v>0</v>
      </c>
      <c r="N568" s="3">
        <v>-0.65</v>
      </c>
      <c r="O568" s="3">
        <v>-3.25</v>
      </c>
      <c r="P568" s="4" t="s">
        <v>74</v>
      </c>
      <c r="Q568" s="5" t="s">
        <v>74</v>
      </c>
      <c r="R568"/>
      <c r="S568"/>
    </row>
    <row r="569" spans="1:19" ht="15" customHeight="1" x14ac:dyDescent="0.25">
      <c r="A569" s="7" t="s">
        <v>662</v>
      </c>
      <c r="B569" s="1" t="s">
        <v>92</v>
      </c>
      <c r="C569" s="2">
        <v>42153</v>
      </c>
      <c r="D569" s="4">
        <v>22</v>
      </c>
      <c r="E569" s="1">
        <v>5</v>
      </c>
      <c r="F569" s="1">
        <v>2015</v>
      </c>
      <c r="G569" s="8" t="s">
        <v>3</v>
      </c>
      <c r="H569" s="4">
        <v>10473</v>
      </c>
      <c r="I569" s="1" t="s">
        <v>93</v>
      </c>
      <c r="J569" s="1">
        <v>33</v>
      </c>
      <c r="K569" s="3">
        <v>21.45</v>
      </c>
      <c r="L569" s="3">
        <v>0.65</v>
      </c>
      <c r="M569" s="1">
        <v>0</v>
      </c>
      <c r="N569" s="3">
        <v>-0.65</v>
      </c>
      <c r="O569" s="3">
        <v>-21.45</v>
      </c>
      <c r="P569" s="4" t="s">
        <v>74</v>
      </c>
      <c r="Q569" s="5" t="s">
        <v>74</v>
      </c>
      <c r="R569"/>
      <c r="S569"/>
    </row>
    <row r="570" spans="1:19" ht="15" customHeight="1" x14ac:dyDescent="0.25">
      <c r="A570" s="7" t="s">
        <v>663</v>
      </c>
      <c r="B570" s="1" t="s">
        <v>92</v>
      </c>
      <c r="C570" s="2">
        <v>42153</v>
      </c>
      <c r="D570" s="4">
        <v>22</v>
      </c>
      <c r="E570" s="1">
        <v>5</v>
      </c>
      <c r="F570" s="1">
        <v>2015</v>
      </c>
      <c r="G570" s="8" t="s">
        <v>3</v>
      </c>
      <c r="H570" s="4">
        <v>10473</v>
      </c>
      <c r="I570" s="1" t="s">
        <v>93</v>
      </c>
      <c r="J570" s="1">
        <v>30</v>
      </c>
      <c r="K570" s="3">
        <v>19.5</v>
      </c>
      <c r="L570" s="3">
        <v>0.65</v>
      </c>
      <c r="M570" s="1">
        <v>0</v>
      </c>
      <c r="N570" s="3">
        <v>-0.65</v>
      </c>
      <c r="O570" s="3">
        <v>-19.5</v>
      </c>
      <c r="P570" s="4" t="s">
        <v>74</v>
      </c>
      <c r="Q570" s="5" t="s">
        <v>74</v>
      </c>
      <c r="R570"/>
      <c r="S570"/>
    </row>
    <row r="571" spans="1:19" ht="15" customHeight="1" x14ac:dyDescent="0.25">
      <c r="A571" s="7" t="s">
        <v>664</v>
      </c>
      <c r="B571" s="1" t="s">
        <v>92</v>
      </c>
      <c r="C571" s="2">
        <v>42095</v>
      </c>
      <c r="D571" s="4">
        <v>14</v>
      </c>
      <c r="E571" s="1">
        <v>4</v>
      </c>
      <c r="F571" s="1">
        <v>2015</v>
      </c>
      <c r="G571" s="8">
        <v>69.599999999999994</v>
      </c>
      <c r="H571" s="4">
        <v>10473</v>
      </c>
      <c r="I571" s="1" t="s">
        <v>93</v>
      </c>
      <c r="J571" s="1">
        <v>1600</v>
      </c>
      <c r="K571" s="3">
        <v>46.4</v>
      </c>
      <c r="L571" s="3">
        <v>2.8999999999999998E-2</v>
      </c>
      <c r="M571" s="1">
        <v>0.03</v>
      </c>
      <c r="N571" s="3">
        <v>1.0000000000000009E-3</v>
      </c>
      <c r="O571" s="3">
        <v>1.6000000000000014</v>
      </c>
      <c r="P571" s="4" t="s">
        <v>4</v>
      </c>
      <c r="Q571" s="5" t="s">
        <v>60</v>
      </c>
      <c r="R571"/>
      <c r="S571"/>
    </row>
    <row r="572" spans="1:19" ht="15" customHeight="1" x14ac:dyDescent="0.25">
      <c r="A572" s="7" t="s">
        <v>665</v>
      </c>
      <c r="B572" s="1" t="s">
        <v>92</v>
      </c>
      <c r="C572" s="2">
        <v>42095</v>
      </c>
      <c r="D572" s="4">
        <v>14</v>
      </c>
      <c r="E572" s="1">
        <v>4</v>
      </c>
      <c r="F572" s="1">
        <v>2015</v>
      </c>
      <c r="G572" s="8">
        <v>104938.34999999999</v>
      </c>
      <c r="H572" s="4">
        <v>10473</v>
      </c>
      <c r="I572" s="1" t="s">
        <v>93</v>
      </c>
      <c r="J572" s="1">
        <v>118</v>
      </c>
      <c r="K572" s="3">
        <v>469.64</v>
      </c>
      <c r="L572" s="3">
        <v>3.98</v>
      </c>
      <c r="M572" s="1">
        <v>0</v>
      </c>
      <c r="N572" s="3">
        <v>-3.98</v>
      </c>
      <c r="O572" s="3">
        <v>-469.64</v>
      </c>
      <c r="P572" s="4" t="s">
        <v>74</v>
      </c>
      <c r="Q572" s="5" t="s">
        <v>74</v>
      </c>
      <c r="R572"/>
      <c r="S572"/>
    </row>
    <row r="573" spans="1:19" ht="15" customHeight="1" x14ac:dyDescent="0.25">
      <c r="A573" s="7" t="s">
        <v>666</v>
      </c>
      <c r="B573" s="1" t="s">
        <v>92</v>
      </c>
      <c r="C573" s="2">
        <v>42095</v>
      </c>
      <c r="D573" s="4">
        <v>14</v>
      </c>
      <c r="E573" s="1">
        <v>4</v>
      </c>
      <c r="F573" s="1">
        <v>2015</v>
      </c>
      <c r="G573" s="8">
        <v>104938.34999999999</v>
      </c>
      <c r="H573" s="4">
        <v>10473</v>
      </c>
      <c r="I573" s="1" t="s">
        <v>93</v>
      </c>
      <c r="J573" s="1">
        <v>415</v>
      </c>
      <c r="K573" s="3">
        <v>1651.7</v>
      </c>
      <c r="L573" s="3">
        <v>3.98</v>
      </c>
      <c r="M573" s="1">
        <v>0</v>
      </c>
      <c r="N573" s="3">
        <v>-3.98</v>
      </c>
      <c r="O573" s="3">
        <v>-1651.7</v>
      </c>
      <c r="P573" s="4" t="s">
        <v>74</v>
      </c>
      <c r="Q573" s="5" t="s">
        <v>74</v>
      </c>
      <c r="R573"/>
      <c r="S573"/>
    </row>
    <row r="574" spans="1:19" ht="15" customHeight="1" x14ac:dyDescent="0.25">
      <c r="A574" s="7" t="s">
        <v>667</v>
      </c>
      <c r="B574" s="1" t="s">
        <v>92</v>
      </c>
      <c r="C574" s="2">
        <v>42095</v>
      </c>
      <c r="D574" s="4">
        <v>14</v>
      </c>
      <c r="E574" s="1">
        <v>4</v>
      </c>
      <c r="F574" s="1">
        <v>2015</v>
      </c>
      <c r="G574" s="8">
        <v>104938.34999999999</v>
      </c>
      <c r="H574" s="4">
        <v>10473</v>
      </c>
      <c r="I574" s="1" t="s">
        <v>93</v>
      </c>
      <c r="J574" s="1">
        <v>500</v>
      </c>
      <c r="K574" s="3">
        <v>3145</v>
      </c>
      <c r="L574" s="3">
        <v>6.29</v>
      </c>
      <c r="M574" s="1">
        <v>0</v>
      </c>
      <c r="N574" s="3">
        <v>-6.29</v>
      </c>
      <c r="O574" s="3">
        <v>-3145</v>
      </c>
      <c r="P574" s="4" t="s">
        <v>74</v>
      </c>
      <c r="Q574" s="5" t="s">
        <v>74</v>
      </c>
      <c r="R574"/>
      <c r="S574"/>
    </row>
    <row r="575" spans="1:19" ht="15" customHeight="1" x14ac:dyDescent="0.25">
      <c r="A575" s="7" t="s">
        <v>668</v>
      </c>
      <c r="B575" s="1" t="s">
        <v>92</v>
      </c>
      <c r="C575" s="2">
        <v>42095</v>
      </c>
      <c r="D575" s="4">
        <v>14</v>
      </c>
      <c r="E575" s="1">
        <v>4</v>
      </c>
      <c r="F575" s="1">
        <v>2015</v>
      </c>
      <c r="G575" s="8">
        <v>104938.34999999999</v>
      </c>
      <c r="H575" s="4">
        <v>10473</v>
      </c>
      <c r="I575" s="1" t="s">
        <v>93</v>
      </c>
      <c r="J575" s="1">
        <v>1344</v>
      </c>
      <c r="K575" s="3">
        <v>8910.7199999999993</v>
      </c>
      <c r="L575" s="3">
        <v>6.63</v>
      </c>
      <c r="M575" s="1">
        <v>0</v>
      </c>
      <c r="N575" s="3">
        <v>-6.63</v>
      </c>
      <c r="O575" s="3">
        <v>-8910.7199999999993</v>
      </c>
      <c r="P575" s="4" t="s">
        <v>74</v>
      </c>
      <c r="Q575" s="5" t="s">
        <v>74</v>
      </c>
      <c r="R575"/>
      <c r="S575"/>
    </row>
    <row r="576" spans="1:19" ht="15" customHeight="1" x14ac:dyDescent="0.25">
      <c r="A576" s="7" t="s">
        <v>669</v>
      </c>
      <c r="B576" s="1" t="s">
        <v>92</v>
      </c>
      <c r="C576" s="2">
        <v>42095</v>
      </c>
      <c r="D576" s="4">
        <v>14</v>
      </c>
      <c r="E576" s="1">
        <v>4</v>
      </c>
      <c r="F576" s="1">
        <v>2015</v>
      </c>
      <c r="G576" s="8">
        <v>2310.52</v>
      </c>
      <c r="H576" s="4">
        <v>10473</v>
      </c>
      <c r="I576" s="1" t="s">
        <v>93</v>
      </c>
      <c r="J576" s="1">
        <v>45</v>
      </c>
      <c r="K576" s="3">
        <v>473.85</v>
      </c>
      <c r="L576" s="3">
        <v>10.530000000000001</v>
      </c>
      <c r="M576" s="1">
        <v>10.32</v>
      </c>
      <c r="N576" s="3">
        <v>-0.21000000000000085</v>
      </c>
      <c r="O576" s="3">
        <v>-9.4500000000000384</v>
      </c>
      <c r="P576" s="4" t="s">
        <v>9</v>
      </c>
      <c r="Q576" s="5" t="s">
        <v>45</v>
      </c>
      <c r="R576"/>
      <c r="S576"/>
    </row>
    <row r="577" spans="1:19" ht="15" customHeight="1" x14ac:dyDescent="0.25">
      <c r="A577" s="7" t="s">
        <v>670</v>
      </c>
      <c r="B577" s="1" t="s">
        <v>92</v>
      </c>
      <c r="C577" s="2">
        <v>42095</v>
      </c>
      <c r="D577" s="4">
        <v>14</v>
      </c>
      <c r="E577" s="1">
        <v>4</v>
      </c>
      <c r="F577" s="1">
        <v>2015</v>
      </c>
      <c r="G577" s="8">
        <v>414529.29000000004</v>
      </c>
      <c r="H577" s="4">
        <v>10473</v>
      </c>
      <c r="I577" s="1" t="s">
        <v>93</v>
      </c>
      <c r="J577" s="1">
        <v>24</v>
      </c>
      <c r="K577" s="3">
        <v>4016.72</v>
      </c>
      <c r="L577" s="3">
        <v>167.36333333333332</v>
      </c>
      <c r="M577" s="1">
        <v>160.51</v>
      </c>
      <c r="N577" s="3">
        <v>-6.8533333333333246</v>
      </c>
      <c r="O577" s="3">
        <v>-164.47999999999979</v>
      </c>
      <c r="P577" s="4" t="s">
        <v>6</v>
      </c>
      <c r="Q577" s="5" t="s">
        <v>44</v>
      </c>
      <c r="R577"/>
      <c r="S577"/>
    </row>
    <row r="578" spans="1:19" ht="15" customHeight="1" x14ac:dyDescent="0.25">
      <c r="A578" s="7" t="s">
        <v>671</v>
      </c>
      <c r="B578" s="1" t="s">
        <v>92</v>
      </c>
      <c r="C578" s="2">
        <v>42095</v>
      </c>
      <c r="D578" s="4">
        <v>14</v>
      </c>
      <c r="E578" s="1">
        <v>4</v>
      </c>
      <c r="F578" s="1">
        <v>2015</v>
      </c>
      <c r="G578" s="8">
        <v>414529.29000000004</v>
      </c>
      <c r="H578" s="4">
        <v>10473</v>
      </c>
      <c r="I578" s="1" t="s">
        <v>93</v>
      </c>
      <c r="J578" s="1">
        <v>32</v>
      </c>
      <c r="K578" s="3">
        <v>3243.77</v>
      </c>
      <c r="L578" s="3">
        <v>101.3678125</v>
      </c>
      <c r="M578" s="1">
        <v>101.4</v>
      </c>
      <c r="N578" s="3">
        <v>3.2187500000006253E-2</v>
      </c>
      <c r="O578" s="3">
        <v>1.0300000000002001</v>
      </c>
      <c r="P578" s="4" t="s">
        <v>6</v>
      </c>
      <c r="Q578" s="5" t="s">
        <v>44</v>
      </c>
      <c r="R578"/>
      <c r="S578"/>
    </row>
    <row r="579" spans="1:19" ht="15" customHeight="1" x14ac:dyDescent="0.25">
      <c r="A579" s="7" t="s">
        <v>672</v>
      </c>
      <c r="B579" s="1" t="s">
        <v>92</v>
      </c>
      <c r="C579" s="2">
        <v>42095</v>
      </c>
      <c r="D579" s="4">
        <v>14</v>
      </c>
      <c r="E579" s="1">
        <v>4</v>
      </c>
      <c r="F579" s="1">
        <v>2015</v>
      </c>
      <c r="G579" s="8">
        <v>414529.29000000004</v>
      </c>
      <c r="H579" s="4">
        <v>10473</v>
      </c>
      <c r="I579" s="1" t="s">
        <v>93</v>
      </c>
      <c r="J579" s="1">
        <v>24</v>
      </c>
      <c r="K579" s="3">
        <v>4016.72</v>
      </c>
      <c r="L579" s="3">
        <v>167.36333333333332</v>
      </c>
      <c r="M579" s="1">
        <v>160.51</v>
      </c>
      <c r="N579" s="3">
        <v>-6.8533333333333246</v>
      </c>
      <c r="O579" s="3">
        <v>-164.47999999999979</v>
      </c>
      <c r="P579" s="4" t="s">
        <v>6</v>
      </c>
      <c r="Q579" s="5" t="s">
        <v>44</v>
      </c>
      <c r="R579"/>
      <c r="S579"/>
    </row>
    <row r="580" spans="1:19" ht="15" customHeight="1" x14ac:dyDescent="0.25">
      <c r="A580" s="7" t="s">
        <v>673</v>
      </c>
      <c r="B580" s="1" t="s">
        <v>92</v>
      </c>
      <c r="C580" s="2">
        <v>42095</v>
      </c>
      <c r="D580" s="4">
        <v>14</v>
      </c>
      <c r="E580" s="1">
        <v>4</v>
      </c>
      <c r="F580" s="1">
        <v>2015</v>
      </c>
      <c r="G580" s="8">
        <v>414529.29000000004</v>
      </c>
      <c r="H580" s="4">
        <v>10473</v>
      </c>
      <c r="I580" s="1" t="s">
        <v>93</v>
      </c>
      <c r="J580" s="1">
        <v>12</v>
      </c>
      <c r="K580" s="3">
        <v>2008.36</v>
      </c>
      <c r="L580" s="3">
        <v>167.36333333333332</v>
      </c>
      <c r="M580" s="1">
        <v>160.51</v>
      </c>
      <c r="N580" s="3">
        <v>-6.8533333333333246</v>
      </c>
      <c r="O580" s="3">
        <v>-82.239999999999895</v>
      </c>
      <c r="P580" s="4" t="s">
        <v>6</v>
      </c>
      <c r="Q580" s="5" t="s">
        <v>44</v>
      </c>
      <c r="R580"/>
      <c r="S580"/>
    </row>
    <row r="581" spans="1:19" ht="15" customHeight="1" x14ac:dyDescent="0.25">
      <c r="A581" s="7" t="s">
        <v>674</v>
      </c>
      <c r="B581" s="1" t="s">
        <v>92</v>
      </c>
      <c r="C581" s="2">
        <v>42095</v>
      </c>
      <c r="D581" s="4">
        <v>14</v>
      </c>
      <c r="E581" s="1">
        <v>4</v>
      </c>
      <c r="F581" s="1">
        <v>2015</v>
      </c>
      <c r="G581" s="8">
        <v>414529.29000000004</v>
      </c>
      <c r="H581" s="4">
        <v>10473</v>
      </c>
      <c r="I581" s="1" t="s">
        <v>93</v>
      </c>
      <c r="J581" s="1">
        <v>100</v>
      </c>
      <c r="K581" s="3">
        <v>3488.46</v>
      </c>
      <c r="L581" s="3">
        <v>34.884599999999999</v>
      </c>
      <c r="M581" s="1">
        <v>25.3</v>
      </c>
      <c r="N581" s="3">
        <v>-9.5845999999999982</v>
      </c>
      <c r="O581" s="3">
        <v>-958.45999999999981</v>
      </c>
      <c r="P581" s="4" t="s">
        <v>6</v>
      </c>
      <c r="Q581" s="5" t="s">
        <v>44</v>
      </c>
      <c r="R581"/>
      <c r="S581"/>
    </row>
    <row r="582" spans="1:19" ht="15" customHeight="1" x14ac:dyDescent="0.25">
      <c r="A582" s="7" t="s">
        <v>675</v>
      </c>
      <c r="B582" s="1" t="s">
        <v>92</v>
      </c>
      <c r="C582" s="2">
        <v>42095</v>
      </c>
      <c r="D582" s="4">
        <v>14</v>
      </c>
      <c r="E582" s="1">
        <v>4</v>
      </c>
      <c r="F582" s="1">
        <v>2015</v>
      </c>
      <c r="G582" s="8">
        <v>414529.29000000004</v>
      </c>
      <c r="H582" s="4">
        <v>10473</v>
      </c>
      <c r="I582" s="1" t="s">
        <v>93</v>
      </c>
      <c r="J582" s="1">
        <v>48</v>
      </c>
      <c r="K582" s="3">
        <v>4586.83</v>
      </c>
      <c r="L582" s="3">
        <v>95.558958333333337</v>
      </c>
      <c r="M582" s="1">
        <v>77.58</v>
      </c>
      <c r="N582" s="3">
        <v>-17.978958333333338</v>
      </c>
      <c r="O582" s="3">
        <v>-862.99000000000024</v>
      </c>
      <c r="P582" s="4" t="s">
        <v>6</v>
      </c>
      <c r="Q582" s="5" t="s">
        <v>44</v>
      </c>
      <c r="R582"/>
      <c r="S582"/>
    </row>
    <row r="583" spans="1:19" ht="15" customHeight="1" x14ac:dyDescent="0.25">
      <c r="A583" s="7" t="s">
        <v>676</v>
      </c>
      <c r="B583" s="1" t="s">
        <v>92</v>
      </c>
      <c r="C583" s="2">
        <v>42095</v>
      </c>
      <c r="D583" s="4">
        <v>14</v>
      </c>
      <c r="E583" s="1">
        <v>4</v>
      </c>
      <c r="F583" s="1">
        <v>2015</v>
      </c>
      <c r="G583" s="8">
        <v>414529.29000000004</v>
      </c>
      <c r="H583" s="4">
        <v>10473</v>
      </c>
      <c r="I583" s="1" t="s">
        <v>93</v>
      </c>
      <c r="J583" s="1">
        <v>72</v>
      </c>
      <c r="K583" s="3">
        <v>12831.68</v>
      </c>
      <c r="L583" s="3">
        <v>178.21777777777777</v>
      </c>
      <c r="M583" s="1">
        <v>175.48</v>
      </c>
      <c r="N583" s="3">
        <v>-2.7377777777777794</v>
      </c>
      <c r="O583" s="3">
        <v>-197.12000000000012</v>
      </c>
      <c r="P583" s="4" t="s">
        <v>6</v>
      </c>
      <c r="Q583" s="5" t="s">
        <v>44</v>
      </c>
      <c r="R583"/>
      <c r="S583"/>
    </row>
    <row r="584" spans="1:19" ht="15" customHeight="1" x14ac:dyDescent="0.25">
      <c r="A584" s="7" t="s">
        <v>677</v>
      </c>
      <c r="B584" s="1" t="s">
        <v>92</v>
      </c>
      <c r="C584" s="2">
        <v>42095</v>
      </c>
      <c r="D584" s="4">
        <v>14</v>
      </c>
      <c r="E584" s="1">
        <v>4</v>
      </c>
      <c r="F584" s="1">
        <v>2015</v>
      </c>
      <c r="G584" s="8">
        <v>414529.29000000004</v>
      </c>
      <c r="H584" s="4">
        <v>10473</v>
      </c>
      <c r="I584" s="1" t="s">
        <v>93</v>
      </c>
      <c r="J584" s="1">
        <v>6</v>
      </c>
      <c r="K584" s="3">
        <v>1004.18</v>
      </c>
      <c r="L584" s="3">
        <v>167.36333333333332</v>
      </c>
      <c r="M584" s="1">
        <v>160.51</v>
      </c>
      <c r="N584" s="3">
        <v>-6.8533333333333246</v>
      </c>
      <c r="O584" s="3">
        <v>-41.119999999999948</v>
      </c>
      <c r="P584" s="4" t="s">
        <v>6</v>
      </c>
      <c r="Q584" s="5" t="s">
        <v>44</v>
      </c>
      <c r="R584"/>
      <c r="S584"/>
    </row>
    <row r="585" spans="1:19" ht="15" customHeight="1" x14ac:dyDescent="0.25">
      <c r="A585" s="7" t="s">
        <v>678</v>
      </c>
      <c r="B585" s="1" t="s">
        <v>92</v>
      </c>
      <c r="C585" s="2">
        <v>42095</v>
      </c>
      <c r="D585" s="4">
        <v>14</v>
      </c>
      <c r="E585" s="1">
        <v>4</v>
      </c>
      <c r="F585" s="1">
        <v>2015</v>
      </c>
      <c r="G585" s="8">
        <v>414529.29000000004</v>
      </c>
      <c r="H585" s="4">
        <v>10473</v>
      </c>
      <c r="I585" s="1" t="s">
        <v>93</v>
      </c>
      <c r="J585" s="1">
        <v>20</v>
      </c>
      <c r="K585" s="3">
        <v>598.48</v>
      </c>
      <c r="L585" s="3">
        <v>29.923999999999999</v>
      </c>
      <c r="M585" s="1">
        <v>25.92</v>
      </c>
      <c r="N585" s="3">
        <v>-4.0039999999999978</v>
      </c>
      <c r="O585" s="3">
        <v>-80.079999999999956</v>
      </c>
      <c r="P585" s="4" t="s">
        <v>6</v>
      </c>
      <c r="Q585" s="5" t="s">
        <v>44</v>
      </c>
      <c r="R585"/>
      <c r="S585"/>
    </row>
    <row r="586" spans="1:19" ht="15" customHeight="1" x14ac:dyDescent="0.25">
      <c r="A586" s="7" t="s">
        <v>679</v>
      </c>
      <c r="B586" s="1" t="s">
        <v>92</v>
      </c>
      <c r="C586" s="2">
        <v>42095</v>
      </c>
      <c r="D586" s="4">
        <v>14</v>
      </c>
      <c r="E586" s="1">
        <v>4</v>
      </c>
      <c r="F586" s="1">
        <v>2015</v>
      </c>
      <c r="G586" s="8">
        <v>414529.29000000004</v>
      </c>
      <c r="H586" s="4">
        <v>10473</v>
      </c>
      <c r="I586" s="1" t="s">
        <v>93</v>
      </c>
      <c r="J586" s="1">
        <v>250</v>
      </c>
      <c r="K586" s="3">
        <v>9492.2999999999993</v>
      </c>
      <c r="L586" s="3">
        <v>37.969199999999994</v>
      </c>
      <c r="M586" s="1">
        <v>32.83</v>
      </c>
      <c r="N586" s="3">
        <v>-5.1391999999999953</v>
      </c>
      <c r="O586" s="3">
        <v>-1284.7999999999988</v>
      </c>
      <c r="P586" s="4" t="s">
        <v>6</v>
      </c>
      <c r="Q586" s="5" t="s">
        <v>44</v>
      </c>
      <c r="R586"/>
      <c r="S586"/>
    </row>
    <row r="587" spans="1:19" ht="15" customHeight="1" x14ac:dyDescent="0.25">
      <c r="A587" s="7" t="s">
        <v>680</v>
      </c>
      <c r="B587" s="1" t="s">
        <v>92</v>
      </c>
      <c r="C587" s="2">
        <v>42095</v>
      </c>
      <c r="D587" s="4">
        <v>14</v>
      </c>
      <c r="E587" s="1">
        <v>4</v>
      </c>
      <c r="F587" s="1">
        <v>2015</v>
      </c>
      <c r="G587" s="8">
        <v>104938.34999999999</v>
      </c>
      <c r="H587" s="4">
        <v>10473</v>
      </c>
      <c r="I587" s="1" t="s">
        <v>93</v>
      </c>
      <c r="J587" s="1">
        <v>2060</v>
      </c>
      <c r="K587" s="3">
        <v>7910.4</v>
      </c>
      <c r="L587" s="3">
        <v>3.84</v>
      </c>
      <c r="M587" s="1">
        <v>0</v>
      </c>
      <c r="N587" s="3">
        <v>-3.84</v>
      </c>
      <c r="O587" s="3">
        <v>-7910.4</v>
      </c>
      <c r="P587" s="4" t="s">
        <v>74</v>
      </c>
      <c r="Q587" s="5" t="s">
        <v>74</v>
      </c>
      <c r="R587"/>
      <c r="S587"/>
    </row>
    <row r="588" spans="1:19" ht="15" customHeight="1" x14ac:dyDescent="0.25">
      <c r="A588" s="7" t="s">
        <v>681</v>
      </c>
      <c r="B588" s="1" t="s">
        <v>92</v>
      </c>
      <c r="C588" s="2">
        <v>42095</v>
      </c>
      <c r="D588" s="4">
        <v>14</v>
      </c>
      <c r="E588" s="1">
        <v>4</v>
      </c>
      <c r="F588" s="1">
        <v>2015</v>
      </c>
      <c r="G588" s="8">
        <v>104938.34999999999</v>
      </c>
      <c r="H588" s="4">
        <v>10473</v>
      </c>
      <c r="I588" s="1" t="s">
        <v>93</v>
      </c>
      <c r="J588" s="1">
        <v>110</v>
      </c>
      <c r="K588" s="3">
        <v>422.4</v>
      </c>
      <c r="L588" s="3">
        <v>3.84</v>
      </c>
      <c r="M588" s="1">
        <v>0</v>
      </c>
      <c r="N588" s="3">
        <v>-3.84</v>
      </c>
      <c r="O588" s="3">
        <v>-422.4</v>
      </c>
      <c r="P588" s="4" t="s">
        <v>74</v>
      </c>
      <c r="Q588" s="5" t="s">
        <v>74</v>
      </c>
      <c r="R588"/>
      <c r="S588"/>
    </row>
    <row r="589" spans="1:19" ht="15" customHeight="1" x14ac:dyDescent="0.25">
      <c r="A589" s="7" t="s">
        <v>682</v>
      </c>
      <c r="B589" s="1" t="s">
        <v>92</v>
      </c>
      <c r="C589" s="2">
        <v>42095</v>
      </c>
      <c r="D589" s="4">
        <v>14</v>
      </c>
      <c r="E589" s="1">
        <v>4</v>
      </c>
      <c r="F589" s="1">
        <v>2015</v>
      </c>
      <c r="G589" s="8" t="s">
        <v>3</v>
      </c>
      <c r="H589" s="4">
        <v>10473</v>
      </c>
      <c r="I589" s="1" t="s">
        <v>93</v>
      </c>
      <c r="J589" s="1">
        <v>100</v>
      </c>
      <c r="K589" s="3">
        <v>65</v>
      </c>
      <c r="L589" s="3">
        <v>0.65</v>
      </c>
      <c r="M589" s="1">
        <v>0</v>
      </c>
      <c r="N589" s="3">
        <v>-0.65</v>
      </c>
      <c r="O589" s="3">
        <v>-65</v>
      </c>
      <c r="P589" s="4" t="s">
        <v>74</v>
      </c>
      <c r="Q589" s="5" t="s">
        <v>74</v>
      </c>
      <c r="R589"/>
      <c r="S589"/>
    </row>
    <row r="590" spans="1:19" ht="15" customHeight="1" x14ac:dyDescent="0.25">
      <c r="A590" s="7" t="s">
        <v>683</v>
      </c>
      <c r="B590" s="1" t="s">
        <v>92</v>
      </c>
      <c r="C590" s="2">
        <v>42095</v>
      </c>
      <c r="D590" s="4">
        <v>14</v>
      </c>
      <c r="E590" s="1">
        <v>4</v>
      </c>
      <c r="F590" s="1">
        <v>2015</v>
      </c>
      <c r="G590" s="8" t="s">
        <v>3</v>
      </c>
      <c r="H590" s="4">
        <v>10473</v>
      </c>
      <c r="I590" s="1" t="s">
        <v>93</v>
      </c>
      <c r="J590" s="1">
        <v>1</v>
      </c>
      <c r="K590" s="3">
        <v>0.65</v>
      </c>
      <c r="L590" s="3">
        <v>0.65</v>
      </c>
      <c r="M590" s="1">
        <v>0</v>
      </c>
      <c r="N590" s="3">
        <v>-0.65</v>
      </c>
      <c r="O590" s="3">
        <v>-0.65</v>
      </c>
      <c r="P590" s="4" t="s">
        <v>74</v>
      </c>
      <c r="Q590" s="5" t="s">
        <v>74</v>
      </c>
      <c r="R590"/>
      <c r="S590"/>
    </row>
    <row r="591" spans="1:19" ht="15" customHeight="1" x14ac:dyDescent="0.25">
      <c r="A591" s="7" t="s">
        <v>684</v>
      </c>
      <c r="B591" s="1" t="s">
        <v>92</v>
      </c>
      <c r="C591" s="2">
        <v>42095</v>
      </c>
      <c r="D591" s="4">
        <v>14</v>
      </c>
      <c r="E591" s="1">
        <v>4</v>
      </c>
      <c r="F591" s="1">
        <v>2015</v>
      </c>
      <c r="G591" s="8" t="s">
        <v>3</v>
      </c>
      <c r="H591" s="4">
        <v>10473</v>
      </c>
      <c r="I591" s="1" t="s">
        <v>93</v>
      </c>
      <c r="J591" s="1">
        <v>1</v>
      </c>
      <c r="K591" s="3">
        <v>0.65</v>
      </c>
      <c r="L591" s="3">
        <v>0.65</v>
      </c>
      <c r="M591" s="1">
        <v>0</v>
      </c>
      <c r="N591" s="3">
        <v>-0.65</v>
      </c>
      <c r="O591" s="3">
        <v>-0.65</v>
      </c>
      <c r="P591" s="4" t="s">
        <v>74</v>
      </c>
      <c r="Q591" s="5" t="s">
        <v>74</v>
      </c>
      <c r="R591"/>
      <c r="S591"/>
    </row>
    <row r="592" spans="1:19" ht="15" customHeight="1" x14ac:dyDescent="0.25">
      <c r="A592" s="7" t="s">
        <v>685</v>
      </c>
      <c r="B592" s="1" t="s">
        <v>92</v>
      </c>
      <c r="C592" s="2">
        <v>42095</v>
      </c>
      <c r="D592" s="4">
        <v>14</v>
      </c>
      <c r="E592" s="1">
        <v>4</v>
      </c>
      <c r="F592" s="1">
        <v>2015</v>
      </c>
      <c r="G592" s="8" t="s">
        <v>3</v>
      </c>
      <c r="H592" s="4">
        <v>10473</v>
      </c>
      <c r="I592" s="1" t="s">
        <v>93</v>
      </c>
      <c r="J592" s="1">
        <v>1</v>
      </c>
      <c r="K592" s="3">
        <v>0.65</v>
      </c>
      <c r="L592" s="3">
        <v>0.65</v>
      </c>
      <c r="M592" s="1">
        <v>0</v>
      </c>
      <c r="N592" s="3">
        <v>-0.65</v>
      </c>
      <c r="O592" s="3">
        <v>-0.65</v>
      </c>
      <c r="P592" s="4" t="s">
        <v>74</v>
      </c>
      <c r="Q592" s="5" t="s">
        <v>74</v>
      </c>
      <c r="R592"/>
      <c r="S592"/>
    </row>
    <row r="593" spans="1:19" ht="15" customHeight="1" x14ac:dyDescent="0.25">
      <c r="A593" s="7" t="s">
        <v>686</v>
      </c>
      <c r="B593" s="1" t="s">
        <v>92</v>
      </c>
      <c r="C593" s="2">
        <v>42095</v>
      </c>
      <c r="D593" s="4">
        <v>14</v>
      </c>
      <c r="E593" s="1">
        <v>4</v>
      </c>
      <c r="F593" s="1">
        <v>2015</v>
      </c>
      <c r="G593" s="8" t="s">
        <v>3</v>
      </c>
      <c r="H593" s="4">
        <v>10473</v>
      </c>
      <c r="I593" s="1" t="s">
        <v>93</v>
      </c>
      <c r="J593" s="1">
        <v>1</v>
      </c>
      <c r="K593" s="3">
        <v>1.39</v>
      </c>
      <c r="L593" s="3">
        <v>1.39</v>
      </c>
      <c r="M593" s="1">
        <v>0</v>
      </c>
      <c r="N593" s="3">
        <v>-1.39</v>
      </c>
      <c r="O593" s="3">
        <v>-1.39</v>
      </c>
      <c r="P593" s="4" t="s">
        <v>74</v>
      </c>
      <c r="Q593" s="5" t="s">
        <v>74</v>
      </c>
      <c r="R593"/>
      <c r="S593"/>
    </row>
    <row r="594" spans="1:19" ht="15" customHeight="1" x14ac:dyDescent="0.25">
      <c r="A594" s="7" t="s">
        <v>687</v>
      </c>
      <c r="B594" s="1" t="s">
        <v>92</v>
      </c>
      <c r="C594" s="2">
        <v>42095</v>
      </c>
      <c r="D594" s="4">
        <v>14</v>
      </c>
      <c r="E594" s="1">
        <v>4</v>
      </c>
      <c r="F594" s="1">
        <v>2015</v>
      </c>
      <c r="G594" s="8" t="s">
        <v>3</v>
      </c>
      <c r="H594" s="4">
        <v>10473</v>
      </c>
      <c r="I594" s="1" t="s">
        <v>93</v>
      </c>
      <c r="J594" s="1">
        <v>1</v>
      </c>
      <c r="K594" s="3">
        <v>0.65</v>
      </c>
      <c r="L594" s="3">
        <v>0.65</v>
      </c>
      <c r="M594" s="1">
        <v>0</v>
      </c>
      <c r="N594" s="3">
        <v>-0.65</v>
      </c>
      <c r="O594" s="3">
        <v>-0.65</v>
      </c>
      <c r="P594" s="4" t="s">
        <v>74</v>
      </c>
      <c r="Q594" s="5" t="s">
        <v>74</v>
      </c>
      <c r="R594"/>
      <c r="S594"/>
    </row>
    <row r="595" spans="1:19" ht="15" customHeight="1" x14ac:dyDescent="0.25">
      <c r="A595" s="7" t="s">
        <v>688</v>
      </c>
      <c r="B595" s="1" t="s">
        <v>92</v>
      </c>
      <c r="C595" s="2">
        <v>42095</v>
      </c>
      <c r="D595" s="4">
        <v>14</v>
      </c>
      <c r="E595" s="1">
        <v>4</v>
      </c>
      <c r="F595" s="1">
        <v>2015</v>
      </c>
      <c r="G595" s="8" t="s">
        <v>3</v>
      </c>
      <c r="H595" s="4">
        <v>10473</v>
      </c>
      <c r="I595" s="1" t="s">
        <v>93</v>
      </c>
      <c r="J595" s="1">
        <v>50</v>
      </c>
      <c r="K595" s="3">
        <v>32.5</v>
      </c>
      <c r="L595" s="3">
        <v>0.65</v>
      </c>
      <c r="M595" s="1">
        <v>0</v>
      </c>
      <c r="N595" s="3">
        <v>-0.65</v>
      </c>
      <c r="O595" s="3">
        <v>-32.5</v>
      </c>
      <c r="P595" s="4" t="s">
        <v>74</v>
      </c>
      <c r="Q595" s="5" t="s">
        <v>74</v>
      </c>
      <c r="R595"/>
      <c r="S595"/>
    </row>
    <row r="596" spans="1:19" ht="15" customHeight="1" x14ac:dyDescent="0.25">
      <c r="A596" s="7" t="s">
        <v>689</v>
      </c>
      <c r="B596" s="1" t="s">
        <v>92</v>
      </c>
      <c r="C596" s="2">
        <v>42095</v>
      </c>
      <c r="D596" s="4">
        <v>14</v>
      </c>
      <c r="E596" s="1">
        <v>4</v>
      </c>
      <c r="F596" s="1">
        <v>2015</v>
      </c>
      <c r="G596" s="8">
        <v>414529.29000000004</v>
      </c>
      <c r="H596" s="4">
        <v>10473</v>
      </c>
      <c r="I596" s="1" t="s">
        <v>93</v>
      </c>
      <c r="J596" s="1">
        <v>300</v>
      </c>
      <c r="K596" s="3">
        <v>13206.54</v>
      </c>
      <c r="L596" s="3">
        <v>44.021800000000006</v>
      </c>
      <c r="M596" s="1">
        <v>37.72</v>
      </c>
      <c r="N596" s="3">
        <v>-6.3018000000000072</v>
      </c>
      <c r="O596" s="3">
        <v>-1890.5400000000022</v>
      </c>
      <c r="P596" s="4" t="s">
        <v>6</v>
      </c>
      <c r="Q596" s="5" t="s">
        <v>44</v>
      </c>
      <c r="R596"/>
      <c r="S596"/>
    </row>
    <row r="597" spans="1:19" ht="15" customHeight="1" x14ac:dyDescent="0.25">
      <c r="A597" s="7" t="s">
        <v>690</v>
      </c>
      <c r="B597" s="1" t="s">
        <v>92</v>
      </c>
      <c r="C597" s="2">
        <v>42095</v>
      </c>
      <c r="D597" s="4">
        <v>14</v>
      </c>
      <c r="E597" s="1">
        <v>4</v>
      </c>
      <c r="F597" s="1">
        <v>2015</v>
      </c>
      <c r="G597" s="8">
        <v>414529.29000000004</v>
      </c>
      <c r="H597" s="4">
        <v>10473</v>
      </c>
      <c r="I597" s="1" t="s">
        <v>93</v>
      </c>
      <c r="J597" s="1">
        <v>432</v>
      </c>
      <c r="K597" s="3">
        <v>9506.42</v>
      </c>
      <c r="L597" s="3">
        <v>22.005601851851853</v>
      </c>
      <c r="M597" s="1">
        <v>22.51</v>
      </c>
      <c r="N597" s="3">
        <v>0.5043981481481481</v>
      </c>
      <c r="O597" s="3">
        <v>217.89999999999998</v>
      </c>
      <c r="P597" s="4" t="s">
        <v>6</v>
      </c>
      <c r="Q597" s="5" t="s">
        <v>44</v>
      </c>
      <c r="R597"/>
      <c r="S597"/>
    </row>
    <row r="598" spans="1:19" ht="15" customHeight="1" x14ac:dyDescent="0.25">
      <c r="A598" s="7" t="s">
        <v>691</v>
      </c>
      <c r="B598" s="1" t="s">
        <v>92</v>
      </c>
      <c r="C598" s="2">
        <v>42095</v>
      </c>
      <c r="D598" s="4">
        <v>14</v>
      </c>
      <c r="E598" s="1">
        <v>4</v>
      </c>
      <c r="F598" s="1">
        <v>2015</v>
      </c>
      <c r="G598" s="8">
        <v>414529.29000000004</v>
      </c>
      <c r="H598" s="4">
        <v>10473</v>
      </c>
      <c r="I598" s="1" t="s">
        <v>93</v>
      </c>
      <c r="J598" s="1">
        <v>90</v>
      </c>
      <c r="K598" s="3">
        <v>1566.47</v>
      </c>
      <c r="L598" s="3">
        <v>17.405222222222221</v>
      </c>
      <c r="M598" s="1">
        <v>14.46</v>
      </c>
      <c r="N598" s="3">
        <v>-2.9452222222222204</v>
      </c>
      <c r="O598" s="3">
        <v>-265.06999999999982</v>
      </c>
      <c r="P598" s="4" t="s">
        <v>6</v>
      </c>
      <c r="Q598" s="5" t="s">
        <v>44</v>
      </c>
      <c r="R598"/>
      <c r="S598"/>
    </row>
    <row r="599" spans="1:19" ht="15" customHeight="1" x14ac:dyDescent="0.25">
      <c r="A599" s="7" t="s">
        <v>692</v>
      </c>
      <c r="B599" s="1" t="s">
        <v>92</v>
      </c>
      <c r="C599" s="2">
        <v>42095</v>
      </c>
      <c r="D599" s="4">
        <v>14</v>
      </c>
      <c r="E599" s="1">
        <v>4</v>
      </c>
      <c r="F599" s="1">
        <v>2015</v>
      </c>
      <c r="G599" s="8">
        <v>414529.29000000004</v>
      </c>
      <c r="H599" s="4">
        <v>10473</v>
      </c>
      <c r="I599" s="1" t="s">
        <v>93</v>
      </c>
      <c r="J599" s="1">
        <v>50</v>
      </c>
      <c r="K599" s="3">
        <v>1744.23</v>
      </c>
      <c r="L599" s="3">
        <v>34.884599999999999</v>
      </c>
      <c r="M599" s="1">
        <v>25.3</v>
      </c>
      <c r="N599" s="3">
        <v>-9.5845999999999982</v>
      </c>
      <c r="O599" s="3">
        <v>-479.2299999999999</v>
      </c>
      <c r="P599" s="4" t="s">
        <v>6</v>
      </c>
      <c r="Q599" s="5" t="s">
        <v>44</v>
      </c>
      <c r="R599"/>
      <c r="S599"/>
    </row>
    <row r="600" spans="1:19" ht="15" customHeight="1" x14ac:dyDescent="0.25">
      <c r="A600" s="7" t="s">
        <v>693</v>
      </c>
      <c r="B600" s="1" t="s">
        <v>92</v>
      </c>
      <c r="C600" s="2">
        <v>42095</v>
      </c>
      <c r="D600" s="4">
        <v>14</v>
      </c>
      <c r="E600" s="1">
        <v>4</v>
      </c>
      <c r="F600" s="1">
        <v>2015</v>
      </c>
      <c r="G600" s="8">
        <v>414529.29000000004</v>
      </c>
      <c r="H600" s="4">
        <v>10473</v>
      </c>
      <c r="I600" s="1" t="s">
        <v>93</v>
      </c>
      <c r="J600" s="1">
        <v>270</v>
      </c>
      <c r="K600" s="3">
        <v>4109.83</v>
      </c>
      <c r="L600" s="3">
        <v>15.221592592592593</v>
      </c>
      <c r="M600" s="1">
        <v>12.21</v>
      </c>
      <c r="N600" s="3">
        <v>-3.0115925925925922</v>
      </c>
      <c r="O600" s="3">
        <v>-813.12999999999988</v>
      </c>
      <c r="P600" s="4" t="s">
        <v>6</v>
      </c>
      <c r="Q600" s="5" t="s">
        <v>44</v>
      </c>
      <c r="R600"/>
      <c r="S600"/>
    </row>
    <row r="601" spans="1:19" ht="15" customHeight="1" x14ac:dyDescent="0.25">
      <c r="A601" s="7" t="s">
        <v>694</v>
      </c>
      <c r="B601" s="1" t="s">
        <v>92</v>
      </c>
      <c r="C601" s="2">
        <v>42095</v>
      </c>
      <c r="D601" s="4">
        <v>14</v>
      </c>
      <c r="E601" s="1">
        <v>4</v>
      </c>
      <c r="F601" s="1">
        <v>2015</v>
      </c>
      <c r="G601" s="8">
        <v>414529.29000000004</v>
      </c>
      <c r="H601" s="4">
        <v>10473</v>
      </c>
      <c r="I601" s="1" t="s">
        <v>93</v>
      </c>
      <c r="J601" s="1">
        <v>144</v>
      </c>
      <c r="K601" s="3">
        <v>6662.74</v>
      </c>
      <c r="L601" s="3">
        <v>46.269027777777779</v>
      </c>
      <c r="M601" s="1">
        <v>36.479999999999997</v>
      </c>
      <c r="N601" s="3">
        <v>-9.7890277777777825</v>
      </c>
      <c r="O601" s="3">
        <v>-1409.6200000000008</v>
      </c>
      <c r="P601" s="4" t="s">
        <v>6</v>
      </c>
      <c r="Q601" s="5" t="s">
        <v>44</v>
      </c>
      <c r="R601"/>
      <c r="S601"/>
    </row>
    <row r="602" spans="1:19" ht="15" customHeight="1" x14ac:dyDescent="0.25">
      <c r="A602" s="7" t="s">
        <v>695</v>
      </c>
      <c r="B602" s="1" t="s">
        <v>92</v>
      </c>
      <c r="C602" s="2">
        <v>42095</v>
      </c>
      <c r="D602" s="4">
        <v>14</v>
      </c>
      <c r="E602" s="1">
        <v>4</v>
      </c>
      <c r="F602" s="1">
        <v>2015</v>
      </c>
      <c r="G602" s="8">
        <v>414529.29000000004</v>
      </c>
      <c r="H602" s="4">
        <v>10473</v>
      </c>
      <c r="I602" s="1" t="s">
        <v>93</v>
      </c>
      <c r="J602" s="1">
        <v>20</v>
      </c>
      <c r="K602" s="3">
        <v>566.46</v>
      </c>
      <c r="L602" s="3">
        <v>28.323</v>
      </c>
      <c r="M602" s="1">
        <v>28.32</v>
      </c>
      <c r="N602" s="3">
        <v>-3.0000000000001137E-3</v>
      </c>
      <c r="O602" s="3">
        <v>-6.0000000000002274E-2</v>
      </c>
      <c r="P602" s="4" t="s">
        <v>6</v>
      </c>
      <c r="Q602" s="5" t="s">
        <v>44</v>
      </c>
      <c r="R602"/>
      <c r="S602"/>
    </row>
    <row r="603" spans="1:19" ht="15" customHeight="1" x14ac:dyDescent="0.25">
      <c r="A603" s="7" t="s">
        <v>696</v>
      </c>
      <c r="B603" s="1" t="s">
        <v>92</v>
      </c>
      <c r="C603" s="2">
        <v>42095</v>
      </c>
      <c r="D603" s="4">
        <v>14</v>
      </c>
      <c r="E603" s="1">
        <v>4</v>
      </c>
      <c r="F603" s="1">
        <v>2015</v>
      </c>
      <c r="G603" s="8">
        <v>7012.11</v>
      </c>
      <c r="H603" s="4">
        <v>10473</v>
      </c>
      <c r="I603" s="1" t="s">
        <v>93</v>
      </c>
      <c r="J603" s="1">
        <v>10</v>
      </c>
      <c r="K603" s="3">
        <v>237.23</v>
      </c>
      <c r="L603" s="3">
        <v>23.722999999999999</v>
      </c>
      <c r="M603" s="1">
        <v>18.34</v>
      </c>
      <c r="N603" s="3">
        <v>-5.3829999999999991</v>
      </c>
      <c r="O603" s="3">
        <v>-53.829999999999991</v>
      </c>
      <c r="P603" s="4" t="s">
        <v>10</v>
      </c>
      <c r="Q603" s="5" t="s">
        <v>46</v>
      </c>
      <c r="R603"/>
      <c r="S603"/>
    </row>
    <row r="604" spans="1:19" ht="15" customHeight="1" x14ac:dyDescent="0.25">
      <c r="A604" s="7" t="s">
        <v>697</v>
      </c>
      <c r="B604" s="1" t="s">
        <v>92</v>
      </c>
      <c r="C604" s="2">
        <v>42095</v>
      </c>
      <c r="D604" s="4">
        <v>14</v>
      </c>
      <c r="E604" s="1">
        <v>4</v>
      </c>
      <c r="F604" s="1">
        <v>2015</v>
      </c>
      <c r="G604" s="8">
        <v>414529.29000000004</v>
      </c>
      <c r="H604" s="4">
        <v>10473</v>
      </c>
      <c r="I604" s="1" t="s">
        <v>93</v>
      </c>
      <c r="J604" s="1">
        <v>12</v>
      </c>
      <c r="K604" s="3">
        <v>2141.2800000000002</v>
      </c>
      <c r="L604" s="3">
        <v>178.44000000000003</v>
      </c>
      <c r="M604" s="1">
        <v>178.8</v>
      </c>
      <c r="N604" s="3">
        <v>0.35999999999998522</v>
      </c>
      <c r="O604" s="3">
        <v>4.3199999999998226</v>
      </c>
      <c r="P604" s="4" t="s">
        <v>6</v>
      </c>
      <c r="Q604" s="5" t="s">
        <v>44</v>
      </c>
      <c r="R604"/>
      <c r="S604"/>
    </row>
    <row r="605" spans="1:19" ht="15" customHeight="1" x14ac:dyDescent="0.25">
      <c r="A605" s="7" t="s">
        <v>698</v>
      </c>
      <c r="B605" s="1" t="s">
        <v>92</v>
      </c>
      <c r="C605" s="2">
        <v>42095</v>
      </c>
      <c r="D605" s="4">
        <v>14</v>
      </c>
      <c r="E605" s="1">
        <v>4</v>
      </c>
      <c r="F605" s="1">
        <v>2015</v>
      </c>
      <c r="G605" s="8">
        <v>414529.29000000004</v>
      </c>
      <c r="H605" s="4">
        <v>10473</v>
      </c>
      <c r="I605" s="1" t="s">
        <v>93</v>
      </c>
      <c r="J605" s="1">
        <v>160</v>
      </c>
      <c r="K605" s="3">
        <v>3332.64</v>
      </c>
      <c r="L605" s="3">
        <v>20.829000000000001</v>
      </c>
      <c r="M605" s="1">
        <v>17.8</v>
      </c>
      <c r="N605" s="3">
        <v>-3.0289999999999999</v>
      </c>
      <c r="O605" s="3">
        <v>-484.64</v>
      </c>
      <c r="P605" s="4" t="s">
        <v>6</v>
      </c>
      <c r="Q605" s="5" t="s">
        <v>44</v>
      </c>
      <c r="R605"/>
      <c r="S605"/>
    </row>
    <row r="606" spans="1:19" ht="15" customHeight="1" x14ac:dyDescent="0.25">
      <c r="A606" s="7" t="s">
        <v>699</v>
      </c>
      <c r="B606" s="1" t="s">
        <v>92</v>
      </c>
      <c r="C606" s="2">
        <v>42095</v>
      </c>
      <c r="D606" s="4">
        <v>14</v>
      </c>
      <c r="E606" s="1">
        <v>4</v>
      </c>
      <c r="F606" s="1">
        <v>2015</v>
      </c>
      <c r="G606" s="8">
        <v>414529.29000000004</v>
      </c>
      <c r="H606" s="4">
        <v>10473</v>
      </c>
      <c r="I606" s="1" t="s">
        <v>93</v>
      </c>
      <c r="J606" s="1">
        <v>16</v>
      </c>
      <c r="K606" s="3">
        <v>1709.91</v>
      </c>
      <c r="L606" s="3">
        <v>106.86937500000001</v>
      </c>
      <c r="M606" s="1">
        <v>100.98</v>
      </c>
      <c r="N606" s="3">
        <v>-5.8893750000000011</v>
      </c>
      <c r="O606" s="3">
        <v>-94.230000000000018</v>
      </c>
      <c r="P606" s="4" t="s">
        <v>6</v>
      </c>
      <c r="Q606" s="5" t="s">
        <v>44</v>
      </c>
      <c r="R606"/>
      <c r="S606"/>
    </row>
    <row r="607" spans="1:19" ht="15" customHeight="1" x14ac:dyDescent="0.25">
      <c r="A607" s="7" t="s">
        <v>700</v>
      </c>
      <c r="B607" s="1" t="s">
        <v>92</v>
      </c>
      <c r="C607" s="2">
        <v>42095</v>
      </c>
      <c r="D607" s="4">
        <v>14</v>
      </c>
      <c r="E607" s="1">
        <v>4</v>
      </c>
      <c r="F607" s="1">
        <v>2015</v>
      </c>
      <c r="G607" s="8">
        <v>414529.29000000004</v>
      </c>
      <c r="H607" s="4">
        <v>10473</v>
      </c>
      <c r="I607" s="1" t="s">
        <v>93</v>
      </c>
      <c r="J607" s="1">
        <v>240</v>
      </c>
      <c r="K607" s="3">
        <v>1500.96</v>
      </c>
      <c r="L607" s="3">
        <v>6.2540000000000004</v>
      </c>
      <c r="M607" s="1">
        <v>6.99</v>
      </c>
      <c r="N607" s="3">
        <v>0.73599999999999977</v>
      </c>
      <c r="O607" s="3">
        <v>176.63999999999993</v>
      </c>
      <c r="P607" s="4" t="s">
        <v>6</v>
      </c>
      <c r="Q607" s="5" t="s">
        <v>44</v>
      </c>
      <c r="R607"/>
      <c r="S607"/>
    </row>
    <row r="608" spans="1:19" ht="15" customHeight="1" x14ac:dyDescent="0.25">
      <c r="A608" s="7" t="s">
        <v>701</v>
      </c>
      <c r="B608" s="1" t="s">
        <v>92</v>
      </c>
      <c r="C608" s="2">
        <v>42095</v>
      </c>
      <c r="D608" s="4">
        <v>14</v>
      </c>
      <c r="E608" s="1">
        <v>4</v>
      </c>
      <c r="F608" s="1">
        <v>2015</v>
      </c>
      <c r="G608" s="8">
        <v>414529.29000000004</v>
      </c>
      <c r="H608" s="4">
        <v>10473</v>
      </c>
      <c r="I608" s="1" t="s">
        <v>93</v>
      </c>
      <c r="J608" s="1">
        <v>10</v>
      </c>
      <c r="K608" s="3">
        <v>648.83000000000004</v>
      </c>
      <c r="L608" s="3">
        <v>64.88300000000001</v>
      </c>
      <c r="M608" s="1">
        <v>55.29</v>
      </c>
      <c r="N608" s="3">
        <v>-9.5930000000000106</v>
      </c>
      <c r="O608" s="3">
        <v>-95.930000000000106</v>
      </c>
      <c r="P608" s="4" t="s">
        <v>6</v>
      </c>
      <c r="Q608" s="5" t="s">
        <v>44</v>
      </c>
      <c r="R608"/>
      <c r="S608"/>
    </row>
    <row r="609" spans="1:19" ht="15" customHeight="1" x14ac:dyDescent="0.25">
      <c r="A609" s="7" t="s">
        <v>702</v>
      </c>
      <c r="B609" s="1" t="s">
        <v>92</v>
      </c>
      <c r="C609" s="2">
        <v>42095</v>
      </c>
      <c r="D609" s="4">
        <v>14</v>
      </c>
      <c r="E609" s="1">
        <v>4</v>
      </c>
      <c r="F609" s="1">
        <v>2015</v>
      </c>
      <c r="G609" s="8">
        <v>414529.29000000004</v>
      </c>
      <c r="H609" s="4">
        <v>10473</v>
      </c>
      <c r="I609" s="1" t="s">
        <v>93</v>
      </c>
      <c r="J609" s="1">
        <v>120</v>
      </c>
      <c r="K609" s="3">
        <v>750.48</v>
      </c>
      <c r="L609" s="3">
        <v>6.2540000000000004</v>
      </c>
      <c r="M609" s="1">
        <v>6.99</v>
      </c>
      <c r="N609" s="3">
        <v>0.73599999999999977</v>
      </c>
      <c r="O609" s="3">
        <v>88.319999999999965</v>
      </c>
      <c r="P609" s="4" t="s">
        <v>6</v>
      </c>
      <c r="Q609" s="5" t="s">
        <v>44</v>
      </c>
      <c r="R609"/>
      <c r="S609"/>
    </row>
    <row r="610" spans="1:19" ht="15" customHeight="1" x14ac:dyDescent="0.25">
      <c r="A610" s="7" t="s">
        <v>703</v>
      </c>
      <c r="B610" s="1" t="s">
        <v>92</v>
      </c>
      <c r="C610" s="2">
        <v>42095</v>
      </c>
      <c r="D610" s="4">
        <v>14</v>
      </c>
      <c r="E610" s="1">
        <v>4</v>
      </c>
      <c r="F610" s="1">
        <v>2015</v>
      </c>
      <c r="G610" s="8">
        <v>35081.020000000004</v>
      </c>
      <c r="H610" s="4">
        <v>10473</v>
      </c>
      <c r="I610" s="1" t="s">
        <v>93</v>
      </c>
      <c r="J610" s="1">
        <v>306</v>
      </c>
      <c r="K610" s="3">
        <v>22573.62</v>
      </c>
      <c r="L610" s="3">
        <v>73.77</v>
      </c>
      <c r="M610" s="1">
        <v>45.32</v>
      </c>
      <c r="N610" s="3">
        <v>-28.449999999999996</v>
      </c>
      <c r="O610" s="3">
        <v>-8705.6999999999989</v>
      </c>
      <c r="P610" s="4" t="s">
        <v>74</v>
      </c>
      <c r="Q610" s="5" t="s">
        <v>74</v>
      </c>
      <c r="R610"/>
      <c r="S610"/>
    </row>
    <row r="611" spans="1:19" ht="15" customHeight="1" x14ac:dyDescent="0.25">
      <c r="A611" s="7" t="s">
        <v>704</v>
      </c>
      <c r="B611" s="1" t="s">
        <v>92</v>
      </c>
      <c r="C611" s="2">
        <v>42095</v>
      </c>
      <c r="D611" s="4">
        <v>14</v>
      </c>
      <c r="E611" s="1">
        <v>4</v>
      </c>
      <c r="F611" s="1">
        <v>2015</v>
      </c>
      <c r="G611" s="8">
        <v>780</v>
      </c>
      <c r="H611" s="4">
        <v>10473</v>
      </c>
      <c r="I611" s="1" t="s">
        <v>93</v>
      </c>
      <c r="J611" s="1">
        <v>200</v>
      </c>
      <c r="K611" s="3">
        <v>390</v>
      </c>
      <c r="L611" s="3">
        <v>1.95</v>
      </c>
      <c r="M611" s="1">
        <v>1.95</v>
      </c>
      <c r="N611" s="3">
        <v>0</v>
      </c>
      <c r="O611" s="3">
        <v>0</v>
      </c>
      <c r="P611" s="4" t="s">
        <v>74</v>
      </c>
      <c r="Q611" s="5" t="s">
        <v>74</v>
      </c>
      <c r="R611"/>
      <c r="S611"/>
    </row>
    <row r="612" spans="1:19" ht="15" customHeight="1" x14ac:dyDescent="0.25">
      <c r="A612" s="7" t="s">
        <v>705</v>
      </c>
      <c r="B612" s="1" t="s">
        <v>92</v>
      </c>
      <c r="C612" s="2">
        <v>42095</v>
      </c>
      <c r="D612" s="4">
        <v>14</v>
      </c>
      <c r="E612" s="1">
        <v>4</v>
      </c>
      <c r="F612" s="1">
        <v>2015</v>
      </c>
      <c r="G612" s="8">
        <v>2176</v>
      </c>
      <c r="H612" s="4">
        <v>10473</v>
      </c>
      <c r="I612" s="1" t="s">
        <v>93</v>
      </c>
      <c r="J612" s="1">
        <v>2000</v>
      </c>
      <c r="K612" s="3">
        <v>1600</v>
      </c>
      <c r="L612" s="3">
        <v>0.8</v>
      </c>
      <c r="M612" s="1">
        <v>0.83</v>
      </c>
      <c r="N612" s="3">
        <v>2.9999999999999916E-2</v>
      </c>
      <c r="O612" s="3">
        <v>59.999999999999829</v>
      </c>
      <c r="P612" s="4" t="s">
        <v>5</v>
      </c>
      <c r="Q612" s="5" t="s">
        <v>66</v>
      </c>
      <c r="R612"/>
      <c r="S612"/>
    </row>
    <row r="613" spans="1:19" ht="15" customHeight="1" x14ac:dyDescent="0.25">
      <c r="A613" s="7" t="s">
        <v>706</v>
      </c>
      <c r="B613" s="1" t="s">
        <v>92</v>
      </c>
      <c r="C613" s="2">
        <v>42095</v>
      </c>
      <c r="D613" s="4">
        <v>14</v>
      </c>
      <c r="E613" s="1">
        <v>4</v>
      </c>
      <c r="F613" s="1">
        <v>2015</v>
      </c>
      <c r="G613" s="8">
        <v>4029.1400000000003</v>
      </c>
      <c r="H613" s="4">
        <v>10473</v>
      </c>
      <c r="I613" s="1" t="s">
        <v>93</v>
      </c>
      <c r="J613" s="1">
        <v>300</v>
      </c>
      <c r="K613" s="3">
        <v>1080</v>
      </c>
      <c r="L613" s="3">
        <v>3.6</v>
      </c>
      <c r="M613" s="1">
        <v>3.69</v>
      </c>
      <c r="N613" s="3">
        <v>8.9999999999999858E-2</v>
      </c>
      <c r="O613" s="3">
        <v>26.999999999999957</v>
      </c>
      <c r="P613" s="4" t="s">
        <v>8</v>
      </c>
      <c r="Q613" s="5" t="s">
        <v>62</v>
      </c>
      <c r="R613"/>
      <c r="S613"/>
    </row>
    <row r="614" spans="1:19" ht="15" customHeight="1" x14ac:dyDescent="0.25">
      <c r="A614" s="7" t="s">
        <v>707</v>
      </c>
      <c r="B614" s="1" t="s">
        <v>92</v>
      </c>
      <c r="C614" s="2">
        <v>42095</v>
      </c>
      <c r="D614" s="4">
        <v>14</v>
      </c>
      <c r="E614" s="1">
        <v>4</v>
      </c>
      <c r="F614" s="1">
        <v>2015</v>
      </c>
      <c r="G614" s="8">
        <v>4029.1400000000003</v>
      </c>
      <c r="H614" s="4">
        <v>10473</v>
      </c>
      <c r="I614" s="1" t="s">
        <v>93</v>
      </c>
      <c r="J614" s="1">
        <v>1080</v>
      </c>
      <c r="K614" s="3">
        <v>22.25</v>
      </c>
      <c r="L614" s="3">
        <v>2.060185185185185E-2</v>
      </c>
      <c r="M614" s="1">
        <v>2.0699999999999998</v>
      </c>
      <c r="N614" s="3">
        <v>2.049398148148148</v>
      </c>
      <c r="O614" s="3">
        <v>2213.35</v>
      </c>
      <c r="P614" s="4" t="s">
        <v>8</v>
      </c>
      <c r="Q614" s="5" t="s">
        <v>62</v>
      </c>
      <c r="R614"/>
      <c r="S614"/>
    </row>
    <row r="615" spans="1:19" ht="15" customHeight="1" x14ac:dyDescent="0.25">
      <c r="A615" s="7" t="s">
        <v>708</v>
      </c>
      <c r="B615" s="1" t="s">
        <v>92</v>
      </c>
      <c r="C615" s="2">
        <v>42096</v>
      </c>
      <c r="D615" s="4">
        <v>14</v>
      </c>
      <c r="E615" s="1">
        <v>4</v>
      </c>
      <c r="F615" s="1">
        <v>2015</v>
      </c>
      <c r="G615" s="8" t="s">
        <v>3</v>
      </c>
      <c r="H615" s="4">
        <v>10473</v>
      </c>
      <c r="I615" s="1" t="s">
        <v>93</v>
      </c>
      <c r="J615" s="1">
        <v>1000</v>
      </c>
      <c r="K615" s="3">
        <v>2880</v>
      </c>
      <c r="L615" s="3">
        <v>2.88</v>
      </c>
      <c r="M615" s="1">
        <v>0</v>
      </c>
      <c r="N615" s="3">
        <v>-2.88</v>
      </c>
      <c r="O615" s="3">
        <v>-2880</v>
      </c>
      <c r="P615" s="4" t="s">
        <v>74</v>
      </c>
      <c r="Q615" s="5" t="s">
        <v>74</v>
      </c>
      <c r="R615"/>
      <c r="S615"/>
    </row>
    <row r="616" spans="1:19" ht="15" customHeight="1" x14ac:dyDescent="0.25">
      <c r="A616" s="7" t="s">
        <v>709</v>
      </c>
      <c r="B616" s="1" t="s">
        <v>92</v>
      </c>
      <c r="C616" s="2">
        <v>42096</v>
      </c>
      <c r="D616" s="4">
        <v>14</v>
      </c>
      <c r="E616" s="1">
        <v>4</v>
      </c>
      <c r="F616" s="1">
        <v>2015</v>
      </c>
      <c r="G616" s="8">
        <v>104938.34999999999</v>
      </c>
      <c r="H616" s="4">
        <v>10473</v>
      </c>
      <c r="I616" s="1" t="s">
        <v>93</v>
      </c>
      <c r="J616" s="1">
        <v>3</v>
      </c>
      <c r="K616" s="3">
        <v>11.52</v>
      </c>
      <c r="L616" s="3">
        <v>3.84</v>
      </c>
      <c r="M616" s="1">
        <v>0</v>
      </c>
      <c r="N616" s="3">
        <v>-3.84</v>
      </c>
      <c r="O616" s="3">
        <v>-11.52</v>
      </c>
      <c r="P616" s="4" t="s">
        <v>74</v>
      </c>
      <c r="Q616" s="5" t="s">
        <v>74</v>
      </c>
      <c r="R616"/>
      <c r="S616"/>
    </row>
    <row r="617" spans="1:19" ht="15" customHeight="1" x14ac:dyDescent="0.25">
      <c r="A617" s="7" t="s">
        <v>710</v>
      </c>
      <c r="B617" s="1" t="s">
        <v>92</v>
      </c>
      <c r="C617" s="2">
        <v>42096</v>
      </c>
      <c r="D617" s="4">
        <v>14</v>
      </c>
      <c r="E617" s="1">
        <v>4</v>
      </c>
      <c r="F617" s="1">
        <v>2015</v>
      </c>
      <c r="G617" s="8" t="s">
        <v>3</v>
      </c>
      <c r="H617" s="4">
        <v>10473</v>
      </c>
      <c r="I617" s="1" t="s">
        <v>93</v>
      </c>
      <c r="J617" s="1">
        <v>160</v>
      </c>
      <c r="K617" s="3">
        <v>883.2</v>
      </c>
      <c r="L617" s="3">
        <v>5.5200000000000005</v>
      </c>
      <c r="M617" s="1">
        <v>0</v>
      </c>
      <c r="N617" s="3">
        <v>-5.5200000000000005</v>
      </c>
      <c r="O617" s="3">
        <v>-883.2</v>
      </c>
      <c r="P617" s="4" t="s">
        <v>74</v>
      </c>
      <c r="Q617" s="5" t="s">
        <v>74</v>
      </c>
      <c r="R617"/>
      <c r="S617"/>
    </row>
    <row r="618" spans="1:19" ht="15" customHeight="1" x14ac:dyDescent="0.25">
      <c r="A618" s="7" t="s">
        <v>711</v>
      </c>
      <c r="B618" s="1" t="s">
        <v>92</v>
      </c>
      <c r="C618" s="2">
        <v>42096</v>
      </c>
      <c r="D618" s="4">
        <v>14</v>
      </c>
      <c r="E618" s="1">
        <v>4</v>
      </c>
      <c r="F618" s="1">
        <v>2015</v>
      </c>
      <c r="G618" s="8" t="s">
        <v>3</v>
      </c>
      <c r="H618" s="4">
        <v>10473</v>
      </c>
      <c r="I618" s="1" t="s">
        <v>93</v>
      </c>
      <c r="J618" s="1">
        <v>144</v>
      </c>
      <c r="K618" s="3">
        <v>750.24</v>
      </c>
      <c r="L618" s="3">
        <v>5.21</v>
      </c>
      <c r="M618" s="1">
        <v>0</v>
      </c>
      <c r="N618" s="3">
        <v>-5.21</v>
      </c>
      <c r="O618" s="3">
        <v>-750.24</v>
      </c>
      <c r="P618" s="4" t="s">
        <v>74</v>
      </c>
      <c r="Q618" s="5" t="s">
        <v>74</v>
      </c>
      <c r="R618"/>
      <c r="S618"/>
    </row>
    <row r="619" spans="1:19" ht="15" customHeight="1" x14ac:dyDescent="0.25">
      <c r="A619" s="7" t="s">
        <v>712</v>
      </c>
      <c r="B619" s="1" t="s">
        <v>92</v>
      </c>
      <c r="C619" s="2">
        <v>42096</v>
      </c>
      <c r="D619" s="4">
        <v>14</v>
      </c>
      <c r="E619" s="1">
        <v>4</v>
      </c>
      <c r="F619" s="1">
        <v>2015</v>
      </c>
      <c r="G619" s="8" t="s">
        <v>3</v>
      </c>
      <c r="H619" s="4">
        <v>10473</v>
      </c>
      <c r="I619" s="1" t="s">
        <v>93</v>
      </c>
      <c r="J619" s="1">
        <v>150</v>
      </c>
      <c r="K619" s="3">
        <v>891</v>
      </c>
      <c r="L619" s="3">
        <v>5.94</v>
      </c>
      <c r="M619" s="1">
        <v>0</v>
      </c>
      <c r="N619" s="3">
        <v>-5.94</v>
      </c>
      <c r="O619" s="3">
        <v>-891.00000000000011</v>
      </c>
      <c r="P619" s="4" t="s">
        <v>74</v>
      </c>
      <c r="Q619" s="5" t="s">
        <v>74</v>
      </c>
      <c r="R619"/>
      <c r="S619"/>
    </row>
    <row r="620" spans="1:19" ht="15" customHeight="1" x14ac:dyDescent="0.25">
      <c r="A620" s="7" t="s">
        <v>713</v>
      </c>
      <c r="B620" s="1" t="s">
        <v>92</v>
      </c>
      <c r="C620" s="2">
        <v>42096</v>
      </c>
      <c r="D620" s="4">
        <v>14</v>
      </c>
      <c r="E620" s="1">
        <v>4</v>
      </c>
      <c r="F620" s="1">
        <v>2015</v>
      </c>
      <c r="G620" s="8">
        <v>53664.060000000005</v>
      </c>
      <c r="H620" s="4">
        <v>10473</v>
      </c>
      <c r="I620" s="1" t="s">
        <v>93</v>
      </c>
      <c r="J620" s="1">
        <v>100</v>
      </c>
      <c r="K620" s="3">
        <v>5753</v>
      </c>
      <c r="L620" s="3">
        <v>57.53</v>
      </c>
      <c r="M620" s="1">
        <v>0</v>
      </c>
      <c r="N620" s="3">
        <v>-57.53</v>
      </c>
      <c r="O620" s="3">
        <v>-5753</v>
      </c>
      <c r="P620" s="4" t="s">
        <v>74</v>
      </c>
      <c r="Q620" s="5" t="s">
        <v>74</v>
      </c>
      <c r="R620"/>
      <c r="S620"/>
    </row>
    <row r="621" spans="1:19" ht="15" customHeight="1" x14ac:dyDescent="0.25">
      <c r="A621" s="7" t="s">
        <v>714</v>
      </c>
      <c r="B621" s="1" t="s">
        <v>92</v>
      </c>
      <c r="C621" s="2">
        <v>42096</v>
      </c>
      <c r="D621" s="4">
        <v>14</v>
      </c>
      <c r="E621" s="1">
        <v>4</v>
      </c>
      <c r="F621" s="1">
        <v>2015</v>
      </c>
      <c r="G621" s="8">
        <v>566.58999999999992</v>
      </c>
      <c r="H621" s="4">
        <v>10473</v>
      </c>
      <c r="I621" s="1" t="s">
        <v>93</v>
      </c>
      <c r="J621" s="1">
        <v>300</v>
      </c>
      <c r="K621" s="3">
        <v>39.81</v>
      </c>
      <c r="L621" s="3">
        <v>0.13270000000000001</v>
      </c>
      <c r="M621" s="1">
        <v>0.12</v>
      </c>
      <c r="N621" s="3">
        <v>-1.2700000000000017E-2</v>
      </c>
      <c r="O621" s="3">
        <v>-3.8100000000000049</v>
      </c>
      <c r="P621" s="4" t="s">
        <v>4</v>
      </c>
      <c r="Q621" s="5" t="s">
        <v>60</v>
      </c>
      <c r="R621"/>
      <c r="S621"/>
    </row>
    <row r="622" spans="1:19" ht="15" customHeight="1" x14ac:dyDescent="0.25">
      <c r="A622" s="7" t="s">
        <v>715</v>
      </c>
      <c r="B622" s="1" t="s">
        <v>92</v>
      </c>
      <c r="C622" s="2">
        <v>42096</v>
      </c>
      <c r="D622" s="4">
        <v>14</v>
      </c>
      <c r="E622" s="1">
        <v>4</v>
      </c>
      <c r="F622" s="1">
        <v>2015</v>
      </c>
      <c r="G622" s="8">
        <v>566.58999999999992</v>
      </c>
      <c r="H622" s="4">
        <v>10473</v>
      </c>
      <c r="I622" s="1" t="s">
        <v>93</v>
      </c>
      <c r="J622" s="1">
        <v>1000</v>
      </c>
      <c r="K622" s="3">
        <v>146.19999999999999</v>
      </c>
      <c r="L622" s="3">
        <v>0.1462</v>
      </c>
      <c r="M622" s="1">
        <v>0.15</v>
      </c>
      <c r="N622" s="3">
        <v>3.7999999999999978E-3</v>
      </c>
      <c r="O622" s="3">
        <v>3.799999999999998</v>
      </c>
      <c r="P622" s="4" t="s">
        <v>4</v>
      </c>
      <c r="Q622" s="5" t="s">
        <v>60</v>
      </c>
      <c r="R622"/>
      <c r="S622"/>
    </row>
    <row r="623" spans="1:19" ht="15" customHeight="1" x14ac:dyDescent="0.25">
      <c r="A623" s="7" t="s">
        <v>716</v>
      </c>
      <c r="B623" s="1" t="s">
        <v>92</v>
      </c>
      <c r="C623" s="2">
        <v>42096</v>
      </c>
      <c r="D623" s="4">
        <v>14</v>
      </c>
      <c r="E623" s="1">
        <v>4</v>
      </c>
      <c r="F623" s="1">
        <v>2015</v>
      </c>
      <c r="G623" s="8">
        <v>53664.060000000005</v>
      </c>
      <c r="H623" s="4">
        <v>10473</v>
      </c>
      <c r="I623" s="1" t="s">
        <v>93</v>
      </c>
      <c r="J623" s="1">
        <v>50</v>
      </c>
      <c r="K623" s="3">
        <v>2498</v>
      </c>
      <c r="L623" s="3">
        <v>49.96</v>
      </c>
      <c r="M623" s="1">
        <v>0</v>
      </c>
      <c r="N623" s="3">
        <v>-49.96</v>
      </c>
      <c r="O623" s="3">
        <v>-2498</v>
      </c>
      <c r="P623" s="4" t="s">
        <v>74</v>
      </c>
      <c r="Q623" s="5" t="s">
        <v>74</v>
      </c>
      <c r="R623"/>
      <c r="S623"/>
    </row>
    <row r="624" spans="1:19" ht="15" customHeight="1" x14ac:dyDescent="0.25">
      <c r="A624" s="7" t="s">
        <v>717</v>
      </c>
      <c r="B624" s="1" t="s">
        <v>92</v>
      </c>
      <c r="C624" s="2">
        <v>42096</v>
      </c>
      <c r="D624" s="4">
        <v>14</v>
      </c>
      <c r="E624" s="1">
        <v>4</v>
      </c>
      <c r="F624" s="1">
        <v>2015</v>
      </c>
      <c r="G624" s="8" t="s">
        <v>3</v>
      </c>
      <c r="H624" s="4">
        <v>10473</v>
      </c>
      <c r="I624" s="1" t="s">
        <v>93</v>
      </c>
      <c r="J624" s="1">
        <v>210</v>
      </c>
      <c r="K624" s="3">
        <v>1728.3</v>
      </c>
      <c r="L624" s="3">
        <v>8.23</v>
      </c>
      <c r="M624" s="1">
        <v>0</v>
      </c>
      <c r="N624" s="3">
        <v>-8.23</v>
      </c>
      <c r="O624" s="3">
        <v>-1728.3000000000002</v>
      </c>
      <c r="P624" s="4" t="s">
        <v>74</v>
      </c>
      <c r="Q624" s="5" t="s">
        <v>74</v>
      </c>
      <c r="R624"/>
      <c r="S624"/>
    </row>
    <row r="625" spans="1:19" ht="15" customHeight="1" x14ac:dyDescent="0.25">
      <c r="A625" s="7" t="s">
        <v>718</v>
      </c>
      <c r="B625" s="1" t="s">
        <v>92</v>
      </c>
      <c r="C625" s="2">
        <v>42096</v>
      </c>
      <c r="D625" s="4">
        <v>14</v>
      </c>
      <c r="E625" s="1">
        <v>4</v>
      </c>
      <c r="F625" s="1">
        <v>2015</v>
      </c>
      <c r="G625" s="8" t="s">
        <v>3</v>
      </c>
      <c r="H625" s="4">
        <v>10473</v>
      </c>
      <c r="I625" s="1" t="s">
        <v>93</v>
      </c>
      <c r="J625" s="1">
        <v>340</v>
      </c>
      <c r="K625" s="3">
        <v>1553.8</v>
      </c>
      <c r="L625" s="3">
        <v>4.57</v>
      </c>
      <c r="M625" s="1">
        <v>0</v>
      </c>
      <c r="N625" s="3">
        <v>-4.57</v>
      </c>
      <c r="O625" s="3">
        <v>-1553.8000000000002</v>
      </c>
      <c r="P625" s="4" t="s">
        <v>74</v>
      </c>
      <c r="Q625" s="5" t="s">
        <v>74</v>
      </c>
      <c r="R625"/>
      <c r="S625"/>
    </row>
    <row r="626" spans="1:19" ht="15" customHeight="1" x14ac:dyDescent="0.25">
      <c r="A626" s="7" t="s">
        <v>719</v>
      </c>
      <c r="B626" s="1" t="s">
        <v>92</v>
      </c>
      <c r="C626" s="2">
        <v>42096</v>
      </c>
      <c r="D626" s="4">
        <v>14</v>
      </c>
      <c r="E626" s="1">
        <v>4</v>
      </c>
      <c r="F626" s="1">
        <v>2015</v>
      </c>
      <c r="G626" s="8" t="s">
        <v>3</v>
      </c>
      <c r="H626" s="4">
        <v>10473</v>
      </c>
      <c r="I626" s="1" t="s">
        <v>93</v>
      </c>
      <c r="J626" s="1">
        <v>100</v>
      </c>
      <c r="K626" s="3">
        <v>470</v>
      </c>
      <c r="L626" s="3">
        <v>4.7</v>
      </c>
      <c r="M626" s="1">
        <v>0</v>
      </c>
      <c r="N626" s="3">
        <v>-4.7</v>
      </c>
      <c r="O626" s="3">
        <v>-470</v>
      </c>
      <c r="P626" s="4" t="s">
        <v>74</v>
      </c>
      <c r="Q626" s="5" t="s">
        <v>74</v>
      </c>
      <c r="R626"/>
      <c r="S626"/>
    </row>
    <row r="627" spans="1:19" ht="15" customHeight="1" x14ac:dyDescent="0.25">
      <c r="A627" s="7" t="s">
        <v>720</v>
      </c>
      <c r="B627" s="1" t="s">
        <v>92</v>
      </c>
      <c r="C627" s="2">
        <v>42096</v>
      </c>
      <c r="D627" s="4">
        <v>14</v>
      </c>
      <c r="E627" s="1">
        <v>4</v>
      </c>
      <c r="F627" s="1">
        <v>2015</v>
      </c>
      <c r="G627" s="8" t="s">
        <v>3</v>
      </c>
      <c r="H627" s="4">
        <v>10473</v>
      </c>
      <c r="I627" s="1" t="s">
        <v>93</v>
      </c>
      <c r="J627" s="1">
        <v>108</v>
      </c>
      <c r="K627" s="3">
        <v>1021.68</v>
      </c>
      <c r="L627" s="3">
        <v>9.4599999999999991</v>
      </c>
      <c r="M627" s="1">
        <v>0</v>
      </c>
      <c r="N627" s="3">
        <v>-9.4599999999999991</v>
      </c>
      <c r="O627" s="3">
        <v>-1021.68</v>
      </c>
      <c r="P627" s="4" t="s">
        <v>74</v>
      </c>
      <c r="Q627" s="5" t="s">
        <v>74</v>
      </c>
      <c r="R627"/>
      <c r="S627"/>
    </row>
    <row r="628" spans="1:19" ht="15" customHeight="1" x14ac:dyDescent="0.25">
      <c r="A628" s="7" t="s">
        <v>721</v>
      </c>
      <c r="B628" s="1" t="s">
        <v>92</v>
      </c>
      <c r="C628" s="2">
        <v>42096</v>
      </c>
      <c r="D628" s="4">
        <v>14</v>
      </c>
      <c r="E628" s="1">
        <v>4</v>
      </c>
      <c r="F628" s="1">
        <v>2015</v>
      </c>
      <c r="G628" s="8" t="s">
        <v>3</v>
      </c>
      <c r="H628" s="4">
        <v>10473</v>
      </c>
      <c r="I628" s="1" t="s">
        <v>93</v>
      </c>
      <c r="J628" s="1">
        <v>94</v>
      </c>
      <c r="K628" s="3">
        <v>1254.9000000000001</v>
      </c>
      <c r="L628" s="3">
        <v>13.350000000000001</v>
      </c>
      <c r="M628" s="1">
        <v>0</v>
      </c>
      <c r="N628" s="3">
        <v>-13.350000000000001</v>
      </c>
      <c r="O628" s="3">
        <v>-1254.9000000000001</v>
      </c>
      <c r="P628" s="4" t="s">
        <v>74</v>
      </c>
      <c r="Q628" s="5" t="s">
        <v>74</v>
      </c>
      <c r="R628"/>
      <c r="S628"/>
    </row>
    <row r="629" spans="1:19" ht="15" customHeight="1" x14ac:dyDescent="0.25">
      <c r="A629" s="7" t="s">
        <v>722</v>
      </c>
      <c r="B629" s="1" t="s">
        <v>92</v>
      </c>
      <c r="C629" s="2">
        <v>42096</v>
      </c>
      <c r="D629" s="4">
        <v>14</v>
      </c>
      <c r="E629" s="1">
        <v>4</v>
      </c>
      <c r="F629" s="1">
        <v>2015</v>
      </c>
      <c r="G629" s="8" t="s">
        <v>3</v>
      </c>
      <c r="H629" s="4">
        <v>10473</v>
      </c>
      <c r="I629" s="1" t="s">
        <v>93</v>
      </c>
      <c r="J629" s="1">
        <v>1591</v>
      </c>
      <c r="K629" s="3">
        <v>2577.42</v>
      </c>
      <c r="L629" s="3">
        <v>1.62</v>
      </c>
      <c r="M629" s="1">
        <v>0</v>
      </c>
      <c r="N629" s="3">
        <v>-1.62</v>
      </c>
      <c r="O629" s="3">
        <v>-2577.42</v>
      </c>
      <c r="P629" s="4" t="s">
        <v>74</v>
      </c>
      <c r="Q629" s="5" t="s">
        <v>74</v>
      </c>
      <c r="R629"/>
      <c r="S629"/>
    </row>
    <row r="630" spans="1:19" ht="15" customHeight="1" x14ac:dyDescent="0.25">
      <c r="A630" s="7" t="s">
        <v>723</v>
      </c>
      <c r="B630" s="1" t="s">
        <v>92</v>
      </c>
      <c r="C630" s="2">
        <v>42096</v>
      </c>
      <c r="D630" s="4">
        <v>14</v>
      </c>
      <c r="E630" s="1">
        <v>4</v>
      </c>
      <c r="F630" s="1">
        <v>2015</v>
      </c>
      <c r="G630" s="8" t="s">
        <v>3</v>
      </c>
      <c r="H630" s="4">
        <v>10473</v>
      </c>
      <c r="I630" s="1" t="s">
        <v>93</v>
      </c>
      <c r="J630" s="1">
        <v>348</v>
      </c>
      <c r="K630" s="3">
        <v>1468.56</v>
      </c>
      <c r="L630" s="3">
        <v>4.22</v>
      </c>
      <c r="M630" s="1">
        <v>0</v>
      </c>
      <c r="N630" s="3">
        <v>-4.22</v>
      </c>
      <c r="O630" s="3">
        <v>-1468.56</v>
      </c>
      <c r="P630" s="4" t="s">
        <v>74</v>
      </c>
      <c r="Q630" s="5" t="s">
        <v>74</v>
      </c>
      <c r="R630"/>
      <c r="S630"/>
    </row>
    <row r="631" spans="1:19" ht="15" customHeight="1" x14ac:dyDescent="0.25">
      <c r="A631" s="7" t="s">
        <v>724</v>
      </c>
      <c r="B631" s="1" t="s">
        <v>92</v>
      </c>
      <c r="C631" s="2">
        <v>42096</v>
      </c>
      <c r="D631" s="4">
        <v>14</v>
      </c>
      <c r="E631" s="1">
        <v>4</v>
      </c>
      <c r="F631" s="1">
        <v>2015</v>
      </c>
      <c r="G631" s="8" t="s">
        <v>3</v>
      </c>
      <c r="H631" s="4">
        <v>10473</v>
      </c>
      <c r="I631" s="1" t="s">
        <v>93</v>
      </c>
      <c r="J631" s="1">
        <v>348</v>
      </c>
      <c r="K631" s="3">
        <v>1468.56</v>
      </c>
      <c r="L631" s="3">
        <v>4.22</v>
      </c>
      <c r="M631" s="1">
        <v>0</v>
      </c>
      <c r="N631" s="3">
        <v>-4.22</v>
      </c>
      <c r="O631" s="3">
        <v>-1468.56</v>
      </c>
      <c r="P631" s="4" t="s">
        <v>74</v>
      </c>
      <c r="Q631" s="5" t="s">
        <v>74</v>
      </c>
      <c r="R631"/>
      <c r="S631"/>
    </row>
    <row r="632" spans="1:19" ht="15" customHeight="1" x14ac:dyDescent="0.25">
      <c r="A632" s="7" t="s">
        <v>725</v>
      </c>
      <c r="B632" s="1" t="s">
        <v>92</v>
      </c>
      <c r="C632" s="2">
        <v>42096</v>
      </c>
      <c r="D632" s="4">
        <v>14</v>
      </c>
      <c r="E632" s="1">
        <v>4</v>
      </c>
      <c r="F632" s="1">
        <v>2015</v>
      </c>
      <c r="G632" s="8" t="s">
        <v>3</v>
      </c>
      <c r="H632" s="4">
        <v>10473</v>
      </c>
      <c r="I632" s="1" t="s">
        <v>93</v>
      </c>
      <c r="J632" s="1">
        <v>348</v>
      </c>
      <c r="K632" s="3">
        <v>1468.56</v>
      </c>
      <c r="L632" s="3">
        <v>4.22</v>
      </c>
      <c r="M632" s="1">
        <v>0</v>
      </c>
      <c r="N632" s="3">
        <v>-4.22</v>
      </c>
      <c r="O632" s="3">
        <v>-1468.56</v>
      </c>
      <c r="P632" s="4" t="s">
        <v>74</v>
      </c>
      <c r="Q632" s="5" t="s">
        <v>74</v>
      </c>
      <c r="R632"/>
      <c r="S632"/>
    </row>
    <row r="633" spans="1:19" ht="15" customHeight="1" x14ac:dyDescent="0.25">
      <c r="A633" s="7" t="s">
        <v>726</v>
      </c>
      <c r="B633" s="1" t="s">
        <v>92</v>
      </c>
      <c r="C633" s="2">
        <v>42096</v>
      </c>
      <c r="D633" s="4">
        <v>14</v>
      </c>
      <c r="E633" s="1">
        <v>4</v>
      </c>
      <c r="F633" s="1">
        <v>2015</v>
      </c>
      <c r="G633" s="8" t="s">
        <v>3</v>
      </c>
      <c r="H633" s="4">
        <v>10473</v>
      </c>
      <c r="I633" s="1" t="s">
        <v>93</v>
      </c>
      <c r="J633" s="1">
        <v>348</v>
      </c>
      <c r="K633" s="3">
        <v>1468.56</v>
      </c>
      <c r="L633" s="3">
        <v>4.22</v>
      </c>
      <c r="M633" s="1">
        <v>0</v>
      </c>
      <c r="N633" s="3">
        <v>-4.22</v>
      </c>
      <c r="O633" s="3">
        <v>-1468.56</v>
      </c>
      <c r="P633" s="4" t="s">
        <v>74</v>
      </c>
      <c r="Q633" s="5" t="s">
        <v>74</v>
      </c>
      <c r="R633"/>
      <c r="S633"/>
    </row>
    <row r="634" spans="1:19" ht="15" customHeight="1" x14ac:dyDescent="0.25">
      <c r="A634" s="7" t="s">
        <v>727</v>
      </c>
      <c r="B634" s="1" t="s">
        <v>92</v>
      </c>
      <c r="C634" s="2">
        <v>42096</v>
      </c>
      <c r="D634" s="4">
        <v>14</v>
      </c>
      <c r="E634" s="1">
        <v>4</v>
      </c>
      <c r="F634" s="1">
        <v>2015</v>
      </c>
      <c r="G634" s="8" t="s">
        <v>3</v>
      </c>
      <c r="H634" s="4">
        <v>10473</v>
      </c>
      <c r="I634" s="1" t="s">
        <v>93</v>
      </c>
      <c r="J634" s="1">
        <v>348</v>
      </c>
      <c r="K634" s="3">
        <v>1468.56</v>
      </c>
      <c r="L634" s="3">
        <v>4.22</v>
      </c>
      <c r="M634" s="1">
        <v>0</v>
      </c>
      <c r="N634" s="3">
        <v>-4.22</v>
      </c>
      <c r="O634" s="3">
        <v>-1468.56</v>
      </c>
      <c r="P634" s="4" t="s">
        <v>74</v>
      </c>
      <c r="Q634" s="5" t="s">
        <v>74</v>
      </c>
      <c r="R634"/>
      <c r="S634"/>
    </row>
    <row r="635" spans="1:19" ht="15" customHeight="1" x14ac:dyDescent="0.25">
      <c r="A635" s="7" t="s">
        <v>728</v>
      </c>
      <c r="B635" s="1" t="s">
        <v>92</v>
      </c>
      <c r="C635" s="2">
        <v>42096</v>
      </c>
      <c r="D635" s="4">
        <v>14</v>
      </c>
      <c r="E635" s="1">
        <v>4</v>
      </c>
      <c r="F635" s="1">
        <v>2015</v>
      </c>
      <c r="G635" s="8" t="s">
        <v>3</v>
      </c>
      <c r="H635" s="4">
        <v>10473</v>
      </c>
      <c r="I635" s="1" t="s">
        <v>93</v>
      </c>
      <c r="J635" s="1">
        <v>348</v>
      </c>
      <c r="K635" s="3">
        <v>1468.56</v>
      </c>
      <c r="L635" s="3">
        <v>4.22</v>
      </c>
      <c r="M635" s="1">
        <v>0</v>
      </c>
      <c r="N635" s="3">
        <v>-4.22</v>
      </c>
      <c r="O635" s="3">
        <v>-1468.56</v>
      </c>
      <c r="P635" s="4" t="s">
        <v>74</v>
      </c>
      <c r="Q635" s="5" t="s">
        <v>74</v>
      </c>
      <c r="R635"/>
      <c r="S635"/>
    </row>
    <row r="636" spans="1:19" ht="15" customHeight="1" x14ac:dyDescent="0.25">
      <c r="A636" s="7" t="s">
        <v>729</v>
      </c>
      <c r="B636" s="1" t="s">
        <v>92</v>
      </c>
      <c r="C636" s="2">
        <v>42096</v>
      </c>
      <c r="D636" s="4">
        <v>14</v>
      </c>
      <c r="E636" s="1">
        <v>4</v>
      </c>
      <c r="F636" s="1">
        <v>2015</v>
      </c>
      <c r="G636" s="8">
        <v>1425.2300000000002</v>
      </c>
      <c r="H636" s="4">
        <v>10473</v>
      </c>
      <c r="I636" s="1" t="s">
        <v>93</v>
      </c>
      <c r="J636" s="1">
        <v>400</v>
      </c>
      <c r="K636" s="3">
        <v>63.2</v>
      </c>
      <c r="L636" s="3">
        <v>0.158</v>
      </c>
      <c r="M636" s="1">
        <v>0.16</v>
      </c>
      <c r="N636" s="3">
        <v>2.0000000000000018E-3</v>
      </c>
      <c r="O636" s="3">
        <v>0.80000000000000071</v>
      </c>
      <c r="P636" s="4" t="s">
        <v>4</v>
      </c>
      <c r="Q636" s="5" t="s">
        <v>60</v>
      </c>
      <c r="R636"/>
      <c r="S636"/>
    </row>
    <row r="637" spans="1:19" ht="15" customHeight="1" x14ac:dyDescent="0.25">
      <c r="A637" s="7" t="s">
        <v>730</v>
      </c>
      <c r="B637" s="1" t="s">
        <v>92</v>
      </c>
      <c r="C637" s="2">
        <v>42096</v>
      </c>
      <c r="D637" s="4">
        <v>14</v>
      </c>
      <c r="E637" s="1">
        <v>4</v>
      </c>
      <c r="F637" s="1">
        <v>2015</v>
      </c>
      <c r="G637" s="8">
        <v>1425.2300000000002</v>
      </c>
      <c r="H637" s="4">
        <v>10473</v>
      </c>
      <c r="I637" s="1" t="s">
        <v>93</v>
      </c>
      <c r="J637" s="1">
        <v>1000</v>
      </c>
      <c r="K637" s="3">
        <v>115.9</v>
      </c>
      <c r="L637" s="3">
        <v>0.1159</v>
      </c>
      <c r="M637" s="1">
        <v>0.12</v>
      </c>
      <c r="N637" s="3">
        <v>4.0999999999999925E-3</v>
      </c>
      <c r="O637" s="3">
        <v>4.0999999999999925</v>
      </c>
      <c r="P637" s="4" t="s">
        <v>4</v>
      </c>
      <c r="Q637" s="5" t="s">
        <v>60</v>
      </c>
      <c r="R637"/>
      <c r="S637"/>
    </row>
    <row r="638" spans="1:19" ht="15" customHeight="1" x14ac:dyDescent="0.25">
      <c r="A638" s="7" t="s">
        <v>731</v>
      </c>
      <c r="B638" s="1" t="s">
        <v>92</v>
      </c>
      <c r="C638" s="2">
        <v>42096</v>
      </c>
      <c r="D638" s="4">
        <v>14</v>
      </c>
      <c r="E638" s="1">
        <v>4</v>
      </c>
      <c r="F638" s="1">
        <v>2015</v>
      </c>
      <c r="G638" s="8">
        <v>1425.2300000000002</v>
      </c>
      <c r="H638" s="4">
        <v>10473</v>
      </c>
      <c r="I638" s="1" t="s">
        <v>93</v>
      </c>
      <c r="J638" s="1">
        <v>2250</v>
      </c>
      <c r="K638" s="3">
        <v>137.52000000000001</v>
      </c>
      <c r="L638" s="3">
        <v>6.1120000000000008E-2</v>
      </c>
      <c r="M638" s="1">
        <v>0.06</v>
      </c>
      <c r="N638" s="3">
        <v>-1.1200000000000099E-3</v>
      </c>
      <c r="O638" s="3">
        <v>-2.5200000000000222</v>
      </c>
      <c r="P638" s="4" t="s">
        <v>4</v>
      </c>
      <c r="Q638" s="5" t="s">
        <v>60</v>
      </c>
      <c r="R638"/>
      <c r="S638"/>
    </row>
    <row r="639" spans="1:19" ht="15" customHeight="1" x14ac:dyDescent="0.25">
      <c r="A639" s="7" t="s">
        <v>732</v>
      </c>
      <c r="B639" s="1" t="s">
        <v>92</v>
      </c>
      <c r="C639" s="2">
        <v>42096</v>
      </c>
      <c r="D639" s="4">
        <v>14</v>
      </c>
      <c r="E639" s="1">
        <v>4</v>
      </c>
      <c r="F639" s="1">
        <v>2015</v>
      </c>
      <c r="G639" s="8">
        <v>104</v>
      </c>
      <c r="H639" s="4">
        <v>10473</v>
      </c>
      <c r="I639" s="1" t="s">
        <v>93</v>
      </c>
      <c r="J639" s="1">
        <v>2</v>
      </c>
      <c r="K639" s="3">
        <v>104</v>
      </c>
      <c r="L639" s="3">
        <v>52</v>
      </c>
      <c r="M639" s="1">
        <v>3.83</v>
      </c>
      <c r="N639" s="3">
        <v>-48.17</v>
      </c>
      <c r="O639" s="3">
        <v>-96.34</v>
      </c>
      <c r="P639" s="4" t="s">
        <v>4</v>
      </c>
      <c r="Q639" s="5" t="s">
        <v>60</v>
      </c>
      <c r="R639"/>
      <c r="S639"/>
    </row>
    <row r="640" spans="1:19" ht="15" customHeight="1" x14ac:dyDescent="0.25">
      <c r="A640" s="7" t="s">
        <v>733</v>
      </c>
      <c r="B640" s="1" t="s">
        <v>92</v>
      </c>
      <c r="C640" s="2">
        <v>42096</v>
      </c>
      <c r="D640" s="4">
        <v>14</v>
      </c>
      <c r="E640" s="1">
        <v>4</v>
      </c>
      <c r="F640" s="1">
        <v>2015</v>
      </c>
      <c r="G640" s="8">
        <v>243</v>
      </c>
      <c r="H640" s="4">
        <v>10473</v>
      </c>
      <c r="I640" s="1" t="s">
        <v>93</v>
      </c>
      <c r="J640" s="1">
        <v>30</v>
      </c>
      <c r="K640" s="3">
        <v>243</v>
      </c>
      <c r="L640" s="3">
        <v>8.1</v>
      </c>
      <c r="M640" s="1">
        <v>8.0500000000000007</v>
      </c>
      <c r="N640" s="3">
        <v>-4.9999999999998934E-2</v>
      </c>
      <c r="O640" s="3">
        <v>-1.499999999999968</v>
      </c>
      <c r="P640" s="4" t="s">
        <v>4</v>
      </c>
      <c r="Q640" s="5" t="s">
        <v>60</v>
      </c>
      <c r="R640"/>
      <c r="S640"/>
    </row>
    <row r="641" spans="1:19" ht="15" customHeight="1" x14ac:dyDescent="0.25">
      <c r="A641" s="7" t="s">
        <v>734</v>
      </c>
      <c r="B641" s="1" t="s">
        <v>92</v>
      </c>
      <c r="C641" s="2">
        <v>42096</v>
      </c>
      <c r="D641" s="4">
        <v>14</v>
      </c>
      <c r="E641" s="1">
        <v>4</v>
      </c>
      <c r="F641" s="1">
        <v>2015</v>
      </c>
      <c r="G641" s="8">
        <v>321.17</v>
      </c>
      <c r="H641" s="4">
        <v>10473</v>
      </c>
      <c r="I641" s="1" t="s">
        <v>93</v>
      </c>
      <c r="J641" s="1">
        <v>200</v>
      </c>
      <c r="K641" s="3">
        <v>41.42</v>
      </c>
      <c r="L641" s="3">
        <v>0.20710000000000001</v>
      </c>
      <c r="M641" s="1">
        <v>0.18</v>
      </c>
      <c r="N641" s="3">
        <v>-2.7100000000000013E-2</v>
      </c>
      <c r="O641" s="3">
        <v>-5.4200000000000026</v>
      </c>
      <c r="P641" s="4" t="s">
        <v>4</v>
      </c>
      <c r="Q641" s="5" t="s">
        <v>60</v>
      </c>
      <c r="R641"/>
      <c r="S641"/>
    </row>
    <row r="642" spans="1:19" ht="15" customHeight="1" x14ac:dyDescent="0.25">
      <c r="A642" s="7" t="s">
        <v>735</v>
      </c>
      <c r="B642" s="1" t="s">
        <v>92</v>
      </c>
      <c r="C642" s="2">
        <v>42096</v>
      </c>
      <c r="D642" s="4">
        <v>14</v>
      </c>
      <c r="E642" s="1">
        <v>4</v>
      </c>
      <c r="F642" s="1">
        <v>2015</v>
      </c>
      <c r="G642" s="8">
        <v>321.17</v>
      </c>
      <c r="H642" s="4">
        <v>10473</v>
      </c>
      <c r="I642" s="1" t="s">
        <v>93</v>
      </c>
      <c r="J642" s="1">
        <v>250</v>
      </c>
      <c r="K642" s="3">
        <v>150.55000000000001</v>
      </c>
      <c r="L642" s="3">
        <v>0.60220000000000007</v>
      </c>
      <c r="M642" s="1">
        <v>0.61</v>
      </c>
      <c r="N642" s="3">
        <v>7.7999999999999181E-3</v>
      </c>
      <c r="O642" s="3">
        <v>1.9499999999999795</v>
      </c>
      <c r="P642" s="4" t="s">
        <v>4</v>
      </c>
      <c r="Q642" s="5" t="s">
        <v>60</v>
      </c>
      <c r="R642"/>
      <c r="S642"/>
    </row>
    <row r="643" spans="1:19" ht="15" customHeight="1" x14ac:dyDescent="0.25">
      <c r="A643" s="7" t="s">
        <v>736</v>
      </c>
      <c r="B643" s="1" t="s">
        <v>92</v>
      </c>
      <c r="C643" s="2">
        <v>42096</v>
      </c>
      <c r="D643" s="4">
        <v>14</v>
      </c>
      <c r="E643" s="1">
        <v>4</v>
      </c>
      <c r="F643" s="1">
        <v>2015</v>
      </c>
      <c r="G643" s="8">
        <v>82.21</v>
      </c>
      <c r="H643" s="4">
        <v>10473</v>
      </c>
      <c r="I643" s="1" t="s">
        <v>93</v>
      </c>
      <c r="J643" s="1">
        <v>3</v>
      </c>
      <c r="K643" s="3">
        <v>76.11</v>
      </c>
      <c r="L643" s="3">
        <v>25.37</v>
      </c>
      <c r="M643" s="1">
        <v>25.12</v>
      </c>
      <c r="N643" s="3">
        <v>-0.25</v>
      </c>
      <c r="O643" s="3">
        <v>-0.75</v>
      </c>
      <c r="P643" s="4" t="s">
        <v>74</v>
      </c>
      <c r="Q643" s="5" t="s">
        <v>74</v>
      </c>
      <c r="R643"/>
      <c r="S643"/>
    </row>
    <row r="644" spans="1:19" ht="15" customHeight="1" x14ac:dyDescent="0.25">
      <c r="A644" s="7" t="s">
        <v>737</v>
      </c>
      <c r="B644" s="1" t="s">
        <v>92</v>
      </c>
      <c r="C644" s="2">
        <v>42096</v>
      </c>
      <c r="D644" s="4">
        <v>14</v>
      </c>
      <c r="E644" s="1">
        <v>4</v>
      </c>
      <c r="F644" s="1">
        <v>2015</v>
      </c>
      <c r="G644" s="8">
        <v>11361.56</v>
      </c>
      <c r="H644" s="4">
        <v>10473</v>
      </c>
      <c r="I644" s="1" t="s">
        <v>93</v>
      </c>
      <c r="J644" s="1">
        <v>78</v>
      </c>
      <c r="K644" s="3">
        <v>1119.3</v>
      </c>
      <c r="L644" s="3">
        <v>14.35</v>
      </c>
      <c r="M644" s="1">
        <v>14.92</v>
      </c>
      <c r="N644" s="3">
        <v>0.57000000000000028</v>
      </c>
      <c r="O644" s="3">
        <v>44.460000000000022</v>
      </c>
      <c r="P644" s="4" t="s">
        <v>5</v>
      </c>
      <c r="Q644" s="5" t="s">
        <v>66</v>
      </c>
      <c r="R644"/>
      <c r="S644"/>
    </row>
    <row r="645" spans="1:19" ht="15" customHeight="1" x14ac:dyDescent="0.25">
      <c r="A645" s="7" t="s">
        <v>738</v>
      </c>
      <c r="B645" s="1" t="s">
        <v>92</v>
      </c>
      <c r="C645" s="2">
        <v>42096</v>
      </c>
      <c r="D645" s="4">
        <v>14</v>
      </c>
      <c r="E645" s="1">
        <v>4</v>
      </c>
      <c r="F645" s="1">
        <v>2015</v>
      </c>
      <c r="G645" s="8">
        <v>11361.56</v>
      </c>
      <c r="H645" s="4">
        <v>10473</v>
      </c>
      <c r="I645" s="1" t="s">
        <v>93</v>
      </c>
      <c r="J645" s="1">
        <v>126</v>
      </c>
      <c r="K645" s="3">
        <v>220.5</v>
      </c>
      <c r="L645" s="3">
        <v>1.75</v>
      </c>
      <c r="M645" s="1">
        <v>1.78</v>
      </c>
      <c r="N645" s="3">
        <v>3.0000000000000027E-2</v>
      </c>
      <c r="O645" s="3">
        <v>3.7800000000000034</v>
      </c>
      <c r="P645" s="4" t="s">
        <v>5</v>
      </c>
      <c r="Q645" s="5" t="s">
        <v>66</v>
      </c>
      <c r="R645"/>
      <c r="S645"/>
    </row>
    <row r="646" spans="1:19" ht="15" customHeight="1" x14ac:dyDescent="0.25">
      <c r="A646" s="7" t="s">
        <v>739</v>
      </c>
      <c r="B646" s="1" t="s">
        <v>92</v>
      </c>
      <c r="C646" s="2">
        <v>42096</v>
      </c>
      <c r="D646" s="4">
        <v>14</v>
      </c>
      <c r="E646" s="1">
        <v>4</v>
      </c>
      <c r="F646" s="1">
        <v>2015</v>
      </c>
      <c r="G646" s="8">
        <v>11361.56</v>
      </c>
      <c r="H646" s="4">
        <v>10473</v>
      </c>
      <c r="I646" s="1" t="s">
        <v>93</v>
      </c>
      <c r="J646" s="1">
        <v>12</v>
      </c>
      <c r="K646" s="3">
        <v>43.2</v>
      </c>
      <c r="L646" s="3">
        <v>3.6</v>
      </c>
      <c r="M646" s="1">
        <v>3.74</v>
      </c>
      <c r="N646" s="3">
        <v>0.14000000000000012</v>
      </c>
      <c r="O646" s="3">
        <v>1.6800000000000015</v>
      </c>
      <c r="P646" s="4" t="s">
        <v>5</v>
      </c>
      <c r="Q646" s="5" t="s">
        <v>66</v>
      </c>
      <c r="R646"/>
      <c r="S646"/>
    </row>
    <row r="647" spans="1:19" ht="15" customHeight="1" x14ac:dyDescent="0.25">
      <c r="A647" s="7" t="s">
        <v>740</v>
      </c>
      <c r="B647" s="1" t="s">
        <v>92</v>
      </c>
      <c r="C647" s="2">
        <v>42096</v>
      </c>
      <c r="D647" s="4">
        <v>14</v>
      </c>
      <c r="E647" s="1">
        <v>4</v>
      </c>
      <c r="F647" s="1">
        <v>2015</v>
      </c>
      <c r="G647" s="8">
        <v>11361.56</v>
      </c>
      <c r="H647" s="4">
        <v>10473</v>
      </c>
      <c r="I647" s="1" t="s">
        <v>93</v>
      </c>
      <c r="J647" s="1">
        <v>20</v>
      </c>
      <c r="K647" s="3">
        <v>39</v>
      </c>
      <c r="L647" s="3">
        <v>1.95</v>
      </c>
      <c r="M647" s="1">
        <v>1.98</v>
      </c>
      <c r="N647" s="3">
        <v>3.0000000000000027E-2</v>
      </c>
      <c r="O647" s="3">
        <v>0.60000000000000053</v>
      </c>
      <c r="P647" s="4" t="s">
        <v>5</v>
      </c>
      <c r="Q647" s="5" t="s">
        <v>66</v>
      </c>
      <c r="R647"/>
      <c r="S647"/>
    </row>
    <row r="648" spans="1:19" ht="15" customHeight="1" x14ac:dyDescent="0.25">
      <c r="A648" s="7" t="s">
        <v>741</v>
      </c>
      <c r="B648" s="1" t="s">
        <v>92</v>
      </c>
      <c r="C648" s="2">
        <v>42096</v>
      </c>
      <c r="D648" s="4">
        <v>14</v>
      </c>
      <c r="E648" s="1">
        <v>4</v>
      </c>
      <c r="F648" s="1">
        <v>2015</v>
      </c>
      <c r="G648" s="8" t="s">
        <v>3</v>
      </c>
      <c r="H648" s="4">
        <v>10473</v>
      </c>
      <c r="I648" s="1" t="s">
        <v>93</v>
      </c>
      <c r="J648" s="1">
        <v>1</v>
      </c>
      <c r="K648" s="3">
        <v>88.36</v>
      </c>
      <c r="L648" s="3">
        <v>88.36</v>
      </c>
      <c r="M648" s="1">
        <v>0</v>
      </c>
      <c r="N648" s="3">
        <v>-88.36</v>
      </c>
      <c r="O648" s="3">
        <v>-88.36</v>
      </c>
      <c r="P648" s="4" t="s">
        <v>74</v>
      </c>
      <c r="Q648" s="5" t="s">
        <v>74</v>
      </c>
      <c r="R648"/>
      <c r="S648"/>
    </row>
    <row r="649" spans="1:19" ht="15" customHeight="1" x14ac:dyDescent="0.25">
      <c r="A649" s="7" t="s">
        <v>742</v>
      </c>
      <c r="B649" s="1" t="s">
        <v>92</v>
      </c>
      <c r="C649" s="2">
        <v>42097</v>
      </c>
      <c r="D649" s="4">
        <v>14</v>
      </c>
      <c r="E649" s="1">
        <v>4</v>
      </c>
      <c r="F649" s="1">
        <v>2015</v>
      </c>
      <c r="G649" s="8" t="s">
        <v>3</v>
      </c>
      <c r="H649" s="4">
        <v>10473</v>
      </c>
      <c r="I649" s="1" t="s">
        <v>93</v>
      </c>
      <c r="J649" s="1">
        <v>6</v>
      </c>
      <c r="K649" s="3">
        <v>3.9</v>
      </c>
      <c r="L649" s="3">
        <v>0.65</v>
      </c>
      <c r="M649" s="1">
        <v>0</v>
      </c>
      <c r="N649" s="3">
        <v>-0.65</v>
      </c>
      <c r="O649" s="3">
        <v>-3.9000000000000004</v>
      </c>
      <c r="P649" s="4" t="s">
        <v>74</v>
      </c>
      <c r="Q649" s="5" t="s">
        <v>74</v>
      </c>
      <c r="R649"/>
      <c r="S649"/>
    </row>
    <row r="650" spans="1:19" ht="15" customHeight="1" x14ac:dyDescent="0.25">
      <c r="A650" s="7" t="s">
        <v>743</v>
      </c>
      <c r="B650" s="1" t="s">
        <v>92</v>
      </c>
      <c r="C650" s="2">
        <v>42097</v>
      </c>
      <c r="D650" s="4">
        <v>14</v>
      </c>
      <c r="E650" s="1">
        <v>4</v>
      </c>
      <c r="F650" s="1">
        <v>2015</v>
      </c>
      <c r="G650" s="8" t="s">
        <v>3</v>
      </c>
      <c r="H650" s="4">
        <v>10473</v>
      </c>
      <c r="I650" s="1" t="s">
        <v>93</v>
      </c>
      <c r="J650" s="1">
        <v>2</v>
      </c>
      <c r="K650" s="3">
        <v>1.3</v>
      </c>
      <c r="L650" s="3">
        <v>0.65</v>
      </c>
      <c r="M650" s="1">
        <v>0</v>
      </c>
      <c r="N650" s="3">
        <v>-0.65</v>
      </c>
      <c r="O650" s="3">
        <v>-1.3</v>
      </c>
      <c r="P650" s="4" t="s">
        <v>74</v>
      </c>
      <c r="Q650" s="5" t="s">
        <v>74</v>
      </c>
      <c r="R650"/>
      <c r="S650"/>
    </row>
    <row r="651" spans="1:19" ht="15" customHeight="1" x14ac:dyDescent="0.25">
      <c r="A651" s="7" t="s">
        <v>744</v>
      </c>
      <c r="B651" s="1" t="s">
        <v>92</v>
      </c>
      <c r="C651" s="2">
        <v>42097</v>
      </c>
      <c r="D651" s="4">
        <v>14</v>
      </c>
      <c r="E651" s="1">
        <v>4</v>
      </c>
      <c r="F651" s="1">
        <v>2015</v>
      </c>
      <c r="G651" s="8" t="s">
        <v>3</v>
      </c>
      <c r="H651" s="4">
        <v>10473</v>
      </c>
      <c r="I651" s="1" t="s">
        <v>93</v>
      </c>
      <c r="J651" s="1">
        <v>20</v>
      </c>
      <c r="K651" s="3">
        <v>13</v>
      </c>
      <c r="L651" s="3">
        <v>0.65</v>
      </c>
      <c r="M651" s="1">
        <v>0</v>
      </c>
      <c r="N651" s="3">
        <v>-0.65</v>
      </c>
      <c r="O651" s="3">
        <v>-13</v>
      </c>
      <c r="P651" s="4" t="s">
        <v>74</v>
      </c>
      <c r="Q651" s="5" t="s">
        <v>74</v>
      </c>
      <c r="R651"/>
      <c r="S651"/>
    </row>
    <row r="652" spans="1:19" ht="15" customHeight="1" x14ac:dyDescent="0.25">
      <c r="A652" s="7" t="s">
        <v>745</v>
      </c>
      <c r="B652" s="1" t="s">
        <v>92</v>
      </c>
      <c r="C652" s="2">
        <v>42097</v>
      </c>
      <c r="D652" s="4">
        <v>14</v>
      </c>
      <c r="E652" s="1">
        <v>4</v>
      </c>
      <c r="F652" s="1">
        <v>2015</v>
      </c>
      <c r="G652" s="8" t="s">
        <v>3</v>
      </c>
      <c r="H652" s="4">
        <v>10473</v>
      </c>
      <c r="I652" s="1" t="s">
        <v>93</v>
      </c>
      <c r="J652" s="1">
        <v>10</v>
      </c>
      <c r="K652" s="3">
        <v>13.9</v>
      </c>
      <c r="L652" s="3">
        <v>1.3900000000000001</v>
      </c>
      <c r="M652" s="1">
        <v>0</v>
      </c>
      <c r="N652" s="3">
        <v>-1.3900000000000001</v>
      </c>
      <c r="O652" s="3">
        <v>-13.900000000000002</v>
      </c>
      <c r="P652" s="4" t="s">
        <v>74</v>
      </c>
      <c r="Q652" s="5" t="s">
        <v>74</v>
      </c>
      <c r="R652"/>
      <c r="S652"/>
    </row>
    <row r="653" spans="1:19" ht="15" customHeight="1" x14ac:dyDescent="0.25">
      <c r="A653" s="7" t="s">
        <v>746</v>
      </c>
      <c r="B653" s="1" t="s">
        <v>92</v>
      </c>
      <c r="C653" s="2">
        <v>42097</v>
      </c>
      <c r="D653" s="4">
        <v>14</v>
      </c>
      <c r="E653" s="1">
        <v>4</v>
      </c>
      <c r="F653" s="1">
        <v>2015</v>
      </c>
      <c r="G653" s="8" t="s">
        <v>3</v>
      </c>
      <c r="H653" s="4">
        <v>10473</v>
      </c>
      <c r="I653" s="1" t="s">
        <v>93</v>
      </c>
      <c r="J653" s="1">
        <v>250</v>
      </c>
      <c r="K653" s="3">
        <v>162.5</v>
      </c>
      <c r="L653" s="3">
        <v>0.65</v>
      </c>
      <c r="M653" s="1">
        <v>0</v>
      </c>
      <c r="N653" s="3">
        <v>-0.65</v>
      </c>
      <c r="O653" s="3">
        <v>-162.5</v>
      </c>
      <c r="P653" s="4" t="s">
        <v>74</v>
      </c>
      <c r="Q653" s="5" t="s">
        <v>74</v>
      </c>
      <c r="R653"/>
      <c r="S653"/>
    </row>
    <row r="654" spans="1:19" ht="15" customHeight="1" x14ac:dyDescent="0.25">
      <c r="A654" s="7" t="s">
        <v>747</v>
      </c>
      <c r="B654" s="1" t="s">
        <v>92</v>
      </c>
      <c r="C654" s="2">
        <v>42097</v>
      </c>
      <c r="D654" s="4">
        <v>14</v>
      </c>
      <c r="E654" s="1">
        <v>4</v>
      </c>
      <c r="F654" s="1">
        <v>2015</v>
      </c>
      <c r="G654" s="8" t="s">
        <v>3</v>
      </c>
      <c r="H654" s="4">
        <v>10473</v>
      </c>
      <c r="I654" s="1" t="s">
        <v>93</v>
      </c>
      <c r="J654" s="1">
        <v>10</v>
      </c>
      <c r="K654" s="3">
        <v>6.5</v>
      </c>
      <c r="L654" s="3">
        <v>0.65</v>
      </c>
      <c r="M654" s="1">
        <v>0</v>
      </c>
      <c r="N654" s="3">
        <v>-0.65</v>
      </c>
      <c r="O654" s="3">
        <v>-6.5</v>
      </c>
      <c r="P654" s="4" t="s">
        <v>74</v>
      </c>
      <c r="Q654" s="5" t="s">
        <v>74</v>
      </c>
      <c r="R654"/>
      <c r="S654"/>
    </row>
    <row r="655" spans="1:19" ht="15" customHeight="1" x14ac:dyDescent="0.25">
      <c r="A655" s="7" t="s">
        <v>748</v>
      </c>
      <c r="B655" s="1" t="s">
        <v>92</v>
      </c>
      <c r="C655" s="2">
        <v>42097</v>
      </c>
      <c r="D655" s="4">
        <v>14</v>
      </c>
      <c r="E655" s="1">
        <v>4</v>
      </c>
      <c r="F655" s="1">
        <v>2015</v>
      </c>
      <c r="G655" s="8">
        <v>2891.68</v>
      </c>
      <c r="H655" s="4">
        <v>10473</v>
      </c>
      <c r="I655" s="1" t="s">
        <v>93</v>
      </c>
      <c r="J655" s="1">
        <v>40</v>
      </c>
      <c r="K655" s="3">
        <v>1206.28</v>
      </c>
      <c r="L655" s="3">
        <v>30.157</v>
      </c>
      <c r="M655" s="1">
        <v>29.7</v>
      </c>
      <c r="N655" s="3">
        <v>-0.45700000000000074</v>
      </c>
      <c r="O655" s="3">
        <v>-18.28000000000003</v>
      </c>
      <c r="P655" s="4" t="s">
        <v>7</v>
      </c>
      <c r="Q655" s="5" t="s">
        <v>55</v>
      </c>
      <c r="R655"/>
      <c r="S655"/>
    </row>
    <row r="656" spans="1:19" ht="15" customHeight="1" x14ac:dyDescent="0.25">
      <c r="A656" s="7" t="s">
        <v>749</v>
      </c>
      <c r="B656" s="1" t="s">
        <v>92</v>
      </c>
      <c r="C656" s="2">
        <v>42097</v>
      </c>
      <c r="D656" s="4">
        <v>14</v>
      </c>
      <c r="E656" s="1">
        <v>4</v>
      </c>
      <c r="F656" s="1">
        <v>2015</v>
      </c>
      <c r="G656" s="8">
        <v>1035.6199999999999</v>
      </c>
      <c r="H656" s="4">
        <v>10473</v>
      </c>
      <c r="I656" s="1" t="s">
        <v>93</v>
      </c>
      <c r="J656" s="1">
        <v>30</v>
      </c>
      <c r="K656" s="3">
        <v>620.1</v>
      </c>
      <c r="L656" s="3">
        <v>20.67</v>
      </c>
      <c r="M656" s="1">
        <v>20.67</v>
      </c>
      <c r="N656" s="3">
        <v>0</v>
      </c>
      <c r="O656" s="3">
        <v>0</v>
      </c>
      <c r="P656" s="4" t="s">
        <v>4</v>
      </c>
      <c r="Q656" s="5" t="s">
        <v>60</v>
      </c>
      <c r="R656"/>
      <c r="S656"/>
    </row>
    <row r="657" spans="1:19" ht="15" customHeight="1" x14ac:dyDescent="0.25">
      <c r="A657" s="7" t="s">
        <v>750</v>
      </c>
      <c r="B657" s="1" t="s">
        <v>92</v>
      </c>
      <c r="C657" s="2">
        <v>42097</v>
      </c>
      <c r="D657" s="4">
        <v>14</v>
      </c>
      <c r="E657" s="1">
        <v>4</v>
      </c>
      <c r="F657" s="1">
        <v>2015</v>
      </c>
      <c r="G657" s="8">
        <v>3970</v>
      </c>
      <c r="H657" s="4">
        <v>10473</v>
      </c>
      <c r="I657" s="1" t="s">
        <v>93</v>
      </c>
      <c r="J657" s="1">
        <v>10</v>
      </c>
      <c r="K657" s="3">
        <v>3970</v>
      </c>
      <c r="L657" s="3">
        <v>397</v>
      </c>
      <c r="M657" s="1">
        <v>279.77</v>
      </c>
      <c r="N657" s="3">
        <v>-117.23000000000002</v>
      </c>
      <c r="O657" s="3">
        <v>-1172.3000000000002</v>
      </c>
      <c r="P657" s="4" t="s">
        <v>74</v>
      </c>
      <c r="Q657" s="5" t="s">
        <v>74</v>
      </c>
      <c r="R657"/>
      <c r="S657"/>
    </row>
    <row r="658" spans="1:19" ht="15" customHeight="1" x14ac:dyDescent="0.25">
      <c r="A658" s="7" t="s">
        <v>751</v>
      </c>
      <c r="B658" s="1" t="s">
        <v>92</v>
      </c>
      <c r="C658" s="2">
        <v>42097</v>
      </c>
      <c r="D658" s="4">
        <v>14</v>
      </c>
      <c r="E658" s="1">
        <v>4</v>
      </c>
      <c r="F658" s="1">
        <v>2015</v>
      </c>
      <c r="G658" s="8">
        <v>3848</v>
      </c>
      <c r="H658" s="4">
        <v>10473</v>
      </c>
      <c r="I658" s="1" t="s">
        <v>93</v>
      </c>
      <c r="J658" s="1">
        <v>1040</v>
      </c>
      <c r="K658" s="3">
        <v>1123.2</v>
      </c>
      <c r="L658" s="3">
        <v>1.08</v>
      </c>
      <c r="M658" s="1">
        <v>1.2</v>
      </c>
      <c r="N658" s="3">
        <v>0.11999999999999988</v>
      </c>
      <c r="O658" s="3">
        <v>124.79999999999988</v>
      </c>
      <c r="P658" s="4" t="s">
        <v>5</v>
      </c>
      <c r="Q658" s="5" t="s">
        <v>66</v>
      </c>
      <c r="R658"/>
      <c r="S658"/>
    </row>
    <row r="659" spans="1:19" ht="15" customHeight="1" x14ac:dyDescent="0.25">
      <c r="A659" s="7" t="s">
        <v>752</v>
      </c>
      <c r="B659" s="1" t="s">
        <v>92</v>
      </c>
      <c r="C659" s="2">
        <v>42097</v>
      </c>
      <c r="D659" s="4">
        <v>14</v>
      </c>
      <c r="E659" s="1">
        <v>4</v>
      </c>
      <c r="F659" s="1">
        <v>2015</v>
      </c>
      <c r="G659" s="8">
        <v>948</v>
      </c>
      <c r="H659" s="4">
        <v>10473</v>
      </c>
      <c r="I659" s="1" t="s">
        <v>93</v>
      </c>
      <c r="J659" s="1">
        <v>4</v>
      </c>
      <c r="K659" s="3">
        <v>948</v>
      </c>
      <c r="L659" s="3">
        <v>237</v>
      </c>
      <c r="M659" s="1">
        <v>214</v>
      </c>
      <c r="N659" s="3">
        <v>-23</v>
      </c>
      <c r="O659" s="3">
        <v>-92</v>
      </c>
      <c r="P659" s="4" t="s">
        <v>7</v>
      </c>
      <c r="Q659" s="5" t="s">
        <v>55</v>
      </c>
      <c r="R659"/>
      <c r="S659"/>
    </row>
    <row r="660" spans="1:19" ht="15" customHeight="1" x14ac:dyDescent="0.25">
      <c r="A660" s="7" t="s">
        <v>753</v>
      </c>
      <c r="B660" s="1" t="s">
        <v>92</v>
      </c>
      <c r="C660" s="2">
        <v>42097</v>
      </c>
      <c r="D660" s="4">
        <v>14</v>
      </c>
      <c r="E660" s="1">
        <v>4</v>
      </c>
      <c r="F660" s="1">
        <v>2015</v>
      </c>
      <c r="G660" s="8">
        <v>103</v>
      </c>
      <c r="H660" s="4">
        <v>10473</v>
      </c>
      <c r="I660" s="1" t="s">
        <v>93</v>
      </c>
      <c r="J660" s="1">
        <v>1</v>
      </c>
      <c r="K660" s="3">
        <v>103</v>
      </c>
      <c r="L660" s="3">
        <v>103</v>
      </c>
      <c r="M660" s="1">
        <v>9.15</v>
      </c>
      <c r="N660" s="3">
        <v>-93.85</v>
      </c>
      <c r="O660" s="3">
        <v>-93.85</v>
      </c>
      <c r="P660" s="4" t="s">
        <v>12</v>
      </c>
      <c r="Q660" s="5" t="s">
        <v>53</v>
      </c>
      <c r="R660"/>
      <c r="S660"/>
    </row>
    <row r="661" spans="1:19" ht="15" customHeight="1" x14ac:dyDescent="0.25">
      <c r="A661" s="7" t="s">
        <v>754</v>
      </c>
      <c r="B661" s="1" t="s">
        <v>92</v>
      </c>
      <c r="C661" s="2">
        <v>42097</v>
      </c>
      <c r="D661" s="4">
        <v>14</v>
      </c>
      <c r="E661" s="1">
        <v>4</v>
      </c>
      <c r="F661" s="1">
        <v>2015</v>
      </c>
      <c r="G661" s="8">
        <v>180.36</v>
      </c>
      <c r="H661" s="4">
        <v>10473</v>
      </c>
      <c r="I661" s="1" t="s">
        <v>93</v>
      </c>
      <c r="J661" s="1">
        <v>2</v>
      </c>
      <c r="K661" s="3">
        <v>180.36</v>
      </c>
      <c r="L661" s="3">
        <v>90.18</v>
      </c>
      <c r="M661" s="1">
        <v>90.18</v>
      </c>
      <c r="N661" s="3">
        <v>0</v>
      </c>
      <c r="O661" s="3">
        <v>0</v>
      </c>
      <c r="P661" s="4" t="s">
        <v>9</v>
      </c>
      <c r="Q661" s="5" t="s">
        <v>45</v>
      </c>
      <c r="R661"/>
      <c r="S661"/>
    </row>
    <row r="662" spans="1:19" ht="15" customHeight="1" x14ac:dyDescent="0.25">
      <c r="A662" s="7" t="s">
        <v>755</v>
      </c>
      <c r="B662" s="1" t="s">
        <v>92</v>
      </c>
      <c r="C662" s="2">
        <v>42097</v>
      </c>
      <c r="D662" s="4">
        <v>14</v>
      </c>
      <c r="E662" s="1">
        <v>4</v>
      </c>
      <c r="F662" s="1">
        <v>2015</v>
      </c>
      <c r="G662" s="8">
        <v>210.64</v>
      </c>
      <c r="H662" s="4">
        <v>10473</v>
      </c>
      <c r="I662" s="1" t="s">
        <v>93</v>
      </c>
      <c r="J662" s="1">
        <v>3</v>
      </c>
      <c r="K662" s="3">
        <v>210.64</v>
      </c>
      <c r="L662" s="3">
        <v>70.213333333333324</v>
      </c>
      <c r="M662" s="1">
        <v>0</v>
      </c>
      <c r="N662" s="3">
        <v>-70.213333333333324</v>
      </c>
      <c r="O662" s="3">
        <v>-210.64</v>
      </c>
      <c r="P662" s="4" t="s">
        <v>74</v>
      </c>
      <c r="Q662" s="5" t="s">
        <v>74</v>
      </c>
      <c r="R662"/>
      <c r="S662"/>
    </row>
    <row r="663" spans="1:19" ht="15" customHeight="1" x14ac:dyDescent="0.25">
      <c r="A663" s="7" t="s">
        <v>756</v>
      </c>
      <c r="B663" s="1" t="s">
        <v>92</v>
      </c>
      <c r="C663" s="2">
        <v>42101</v>
      </c>
      <c r="D663" s="4">
        <v>15</v>
      </c>
      <c r="E663" s="1">
        <v>4</v>
      </c>
      <c r="F663" s="1">
        <v>2015</v>
      </c>
      <c r="G663" s="8" t="s">
        <v>3</v>
      </c>
      <c r="H663" s="4">
        <v>10473</v>
      </c>
      <c r="I663" s="1" t="s">
        <v>93</v>
      </c>
      <c r="J663" s="1">
        <v>348</v>
      </c>
      <c r="K663" s="3">
        <v>1468.56</v>
      </c>
      <c r="L663" s="3">
        <v>4.22</v>
      </c>
      <c r="M663" s="1">
        <v>0</v>
      </c>
      <c r="N663" s="3">
        <v>-4.22</v>
      </c>
      <c r="O663" s="3">
        <v>-1468.56</v>
      </c>
      <c r="P663" s="4" t="s">
        <v>74</v>
      </c>
      <c r="Q663" s="5" t="s">
        <v>74</v>
      </c>
      <c r="R663"/>
      <c r="S663"/>
    </row>
    <row r="664" spans="1:19" ht="15" customHeight="1" x14ac:dyDescent="0.25">
      <c r="A664" s="7" t="s">
        <v>757</v>
      </c>
      <c r="B664" s="1" t="s">
        <v>92</v>
      </c>
      <c r="C664" s="2">
        <v>42101</v>
      </c>
      <c r="D664" s="4">
        <v>15</v>
      </c>
      <c r="E664" s="1">
        <v>4</v>
      </c>
      <c r="F664" s="1">
        <v>2015</v>
      </c>
      <c r="G664" s="8" t="s">
        <v>3</v>
      </c>
      <c r="H664" s="4">
        <v>10473</v>
      </c>
      <c r="I664" s="1" t="s">
        <v>93</v>
      </c>
      <c r="J664" s="1">
        <v>348</v>
      </c>
      <c r="K664" s="3">
        <v>1468.56</v>
      </c>
      <c r="L664" s="3">
        <v>4.22</v>
      </c>
      <c r="M664" s="1">
        <v>0</v>
      </c>
      <c r="N664" s="3">
        <v>-4.22</v>
      </c>
      <c r="O664" s="3">
        <v>-1468.56</v>
      </c>
      <c r="P664" s="4" t="s">
        <v>74</v>
      </c>
      <c r="Q664" s="5" t="s">
        <v>74</v>
      </c>
      <c r="R664"/>
      <c r="S664"/>
    </row>
    <row r="665" spans="1:19" ht="15" customHeight="1" x14ac:dyDescent="0.25">
      <c r="A665" s="7" t="s">
        <v>758</v>
      </c>
      <c r="B665" s="1" t="s">
        <v>92</v>
      </c>
      <c r="C665" s="2">
        <v>42101</v>
      </c>
      <c r="D665" s="4">
        <v>15</v>
      </c>
      <c r="E665" s="1">
        <v>4</v>
      </c>
      <c r="F665" s="1">
        <v>2015</v>
      </c>
      <c r="G665" s="8" t="s">
        <v>3</v>
      </c>
      <c r="H665" s="4">
        <v>10473</v>
      </c>
      <c r="I665" s="1" t="s">
        <v>93</v>
      </c>
      <c r="J665" s="1">
        <v>348</v>
      </c>
      <c r="K665" s="3">
        <v>1468.56</v>
      </c>
      <c r="L665" s="3">
        <v>4.22</v>
      </c>
      <c r="M665" s="1">
        <v>0</v>
      </c>
      <c r="N665" s="3">
        <v>-4.22</v>
      </c>
      <c r="O665" s="3">
        <v>-1468.56</v>
      </c>
      <c r="P665" s="4" t="s">
        <v>74</v>
      </c>
      <c r="Q665" s="5" t="s">
        <v>74</v>
      </c>
      <c r="R665"/>
      <c r="S665"/>
    </row>
    <row r="666" spans="1:19" ht="15" customHeight="1" x14ac:dyDescent="0.25">
      <c r="A666" s="7" t="s">
        <v>759</v>
      </c>
      <c r="B666" s="1" t="s">
        <v>92</v>
      </c>
      <c r="C666" s="2">
        <v>42101</v>
      </c>
      <c r="D666" s="4">
        <v>15</v>
      </c>
      <c r="E666" s="1">
        <v>4</v>
      </c>
      <c r="F666" s="1">
        <v>2015</v>
      </c>
      <c r="G666" s="8" t="s">
        <v>3</v>
      </c>
      <c r="H666" s="4">
        <v>10473</v>
      </c>
      <c r="I666" s="1" t="s">
        <v>93</v>
      </c>
      <c r="J666" s="1">
        <v>418</v>
      </c>
      <c r="K666" s="3">
        <v>1763.96</v>
      </c>
      <c r="L666" s="3">
        <v>4.22</v>
      </c>
      <c r="M666" s="1">
        <v>0</v>
      </c>
      <c r="N666" s="3">
        <v>-4.22</v>
      </c>
      <c r="O666" s="3">
        <v>-1763.9599999999998</v>
      </c>
      <c r="P666" s="4" t="s">
        <v>74</v>
      </c>
      <c r="Q666" s="5" t="s">
        <v>74</v>
      </c>
      <c r="R666"/>
      <c r="S666"/>
    </row>
    <row r="667" spans="1:19" ht="15" customHeight="1" x14ac:dyDescent="0.25">
      <c r="A667" s="7" t="s">
        <v>760</v>
      </c>
      <c r="B667" s="1" t="s">
        <v>92</v>
      </c>
      <c r="C667" s="2">
        <v>42101</v>
      </c>
      <c r="D667" s="4">
        <v>15</v>
      </c>
      <c r="E667" s="1">
        <v>4</v>
      </c>
      <c r="F667" s="1">
        <v>2015</v>
      </c>
      <c r="G667" s="8" t="s">
        <v>3</v>
      </c>
      <c r="H667" s="4">
        <v>10473</v>
      </c>
      <c r="I667" s="1" t="s">
        <v>93</v>
      </c>
      <c r="J667" s="1">
        <v>473</v>
      </c>
      <c r="K667" s="3">
        <v>1996.06</v>
      </c>
      <c r="L667" s="3">
        <v>4.22</v>
      </c>
      <c r="M667" s="1">
        <v>0</v>
      </c>
      <c r="N667" s="3">
        <v>-4.22</v>
      </c>
      <c r="O667" s="3">
        <v>-1996.06</v>
      </c>
      <c r="P667" s="4" t="s">
        <v>74</v>
      </c>
      <c r="Q667" s="5" t="s">
        <v>74</v>
      </c>
      <c r="R667"/>
      <c r="S667"/>
    </row>
    <row r="668" spans="1:19" ht="15" customHeight="1" x14ac:dyDescent="0.25">
      <c r="A668" s="7" t="s">
        <v>761</v>
      </c>
      <c r="B668" s="1" t="s">
        <v>92</v>
      </c>
      <c r="C668" s="2">
        <v>42101</v>
      </c>
      <c r="D668" s="4">
        <v>15</v>
      </c>
      <c r="E668" s="1">
        <v>4</v>
      </c>
      <c r="F668" s="1">
        <v>2015</v>
      </c>
      <c r="G668" s="8" t="s">
        <v>3</v>
      </c>
      <c r="H668" s="4">
        <v>10473</v>
      </c>
      <c r="I668" s="1" t="s">
        <v>93</v>
      </c>
      <c r="J668" s="1">
        <v>72</v>
      </c>
      <c r="K668" s="3">
        <v>1429.2</v>
      </c>
      <c r="L668" s="3">
        <v>19.850000000000001</v>
      </c>
      <c r="M668" s="1">
        <v>0</v>
      </c>
      <c r="N668" s="3">
        <v>-19.850000000000001</v>
      </c>
      <c r="O668" s="3">
        <v>-1429.2</v>
      </c>
      <c r="P668" s="4" t="s">
        <v>74</v>
      </c>
      <c r="Q668" s="5" t="s">
        <v>74</v>
      </c>
      <c r="R668"/>
      <c r="S668"/>
    </row>
    <row r="669" spans="1:19" ht="15" customHeight="1" x14ac:dyDescent="0.25">
      <c r="A669" s="7" t="s">
        <v>762</v>
      </c>
      <c r="B669" s="1" t="s">
        <v>92</v>
      </c>
      <c r="C669" s="2">
        <v>42101</v>
      </c>
      <c r="D669" s="4">
        <v>15</v>
      </c>
      <c r="E669" s="1">
        <v>4</v>
      </c>
      <c r="F669" s="1">
        <v>2015</v>
      </c>
      <c r="G669" s="8" t="s">
        <v>3</v>
      </c>
      <c r="H669" s="4">
        <v>10473</v>
      </c>
      <c r="I669" s="1" t="s">
        <v>93</v>
      </c>
      <c r="J669" s="1">
        <v>72</v>
      </c>
      <c r="K669" s="3">
        <v>1429.2</v>
      </c>
      <c r="L669" s="3">
        <v>19.850000000000001</v>
      </c>
      <c r="M669" s="1">
        <v>0</v>
      </c>
      <c r="N669" s="3">
        <v>-19.850000000000001</v>
      </c>
      <c r="O669" s="3">
        <v>-1429.2</v>
      </c>
      <c r="P669" s="4" t="s">
        <v>74</v>
      </c>
      <c r="Q669" s="5" t="s">
        <v>74</v>
      </c>
      <c r="R669"/>
      <c r="S669"/>
    </row>
    <row r="670" spans="1:19" ht="15" customHeight="1" x14ac:dyDescent="0.25">
      <c r="A670" s="7" t="s">
        <v>763</v>
      </c>
      <c r="B670" s="1" t="s">
        <v>92</v>
      </c>
      <c r="C670" s="2">
        <v>42101</v>
      </c>
      <c r="D670" s="4">
        <v>15</v>
      </c>
      <c r="E670" s="1">
        <v>4</v>
      </c>
      <c r="F670" s="1">
        <v>2015</v>
      </c>
      <c r="G670" s="8" t="s">
        <v>3</v>
      </c>
      <c r="H670" s="4">
        <v>10473</v>
      </c>
      <c r="I670" s="1" t="s">
        <v>93</v>
      </c>
      <c r="J670" s="1">
        <v>72</v>
      </c>
      <c r="K670" s="3">
        <v>1429.2</v>
      </c>
      <c r="L670" s="3">
        <v>19.850000000000001</v>
      </c>
      <c r="M670" s="1">
        <v>0</v>
      </c>
      <c r="N670" s="3">
        <v>-19.850000000000001</v>
      </c>
      <c r="O670" s="3">
        <v>-1429.2</v>
      </c>
      <c r="P670" s="4" t="s">
        <v>74</v>
      </c>
      <c r="Q670" s="5" t="s">
        <v>74</v>
      </c>
      <c r="R670"/>
      <c r="S670"/>
    </row>
    <row r="671" spans="1:19" ht="15" customHeight="1" x14ac:dyDescent="0.25">
      <c r="A671" s="7" t="s">
        <v>764</v>
      </c>
      <c r="B671" s="1" t="s">
        <v>92</v>
      </c>
      <c r="C671" s="2">
        <v>42101</v>
      </c>
      <c r="D671" s="4">
        <v>15</v>
      </c>
      <c r="E671" s="1">
        <v>4</v>
      </c>
      <c r="F671" s="1">
        <v>2015</v>
      </c>
      <c r="G671" s="8" t="s">
        <v>3</v>
      </c>
      <c r="H671" s="4">
        <v>10473</v>
      </c>
      <c r="I671" s="1" t="s">
        <v>93</v>
      </c>
      <c r="J671" s="1">
        <v>210</v>
      </c>
      <c r="K671" s="3">
        <v>1728.3</v>
      </c>
      <c r="L671" s="3">
        <v>8.23</v>
      </c>
      <c r="M671" s="1">
        <v>0</v>
      </c>
      <c r="N671" s="3">
        <v>-8.23</v>
      </c>
      <c r="O671" s="3">
        <v>-1728.3000000000002</v>
      </c>
      <c r="P671" s="4" t="s">
        <v>74</v>
      </c>
      <c r="Q671" s="5" t="s">
        <v>74</v>
      </c>
      <c r="R671"/>
      <c r="S671"/>
    </row>
    <row r="672" spans="1:19" ht="15" customHeight="1" x14ac:dyDescent="0.25">
      <c r="A672" s="7" t="s">
        <v>765</v>
      </c>
      <c r="B672" s="1" t="s">
        <v>92</v>
      </c>
      <c r="C672" s="2">
        <v>42101</v>
      </c>
      <c r="D672" s="4">
        <v>15</v>
      </c>
      <c r="E672" s="1">
        <v>4</v>
      </c>
      <c r="F672" s="1">
        <v>2015</v>
      </c>
      <c r="G672" s="8">
        <v>3848</v>
      </c>
      <c r="H672" s="4">
        <v>10473</v>
      </c>
      <c r="I672" s="1" t="s">
        <v>93</v>
      </c>
      <c r="J672" s="1">
        <v>1040</v>
      </c>
      <c r="K672" s="3">
        <v>1352</v>
      </c>
      <c r="L672" s="3">
        <v>1.3</v>
      </c>
      <c r="M672" s="1">
        <v>1.45</v>
      </c>
      <c r="N672" s="3">
        <v>0.14999999999999991</v>
      </c>
      <c r="O672" s="3">
        <v>155.99999999999991</v>
      </c>
      <c r="P672" s="4" t="s">
        <v>5</v>
      </c>
      <c r="Q672" s="5" t="s">
        <v>66</v>
      </c>
      <c r="R672"/>
      <c r="S672"/>
    </row>
    <row r="673" spans="1:19" ht="15" customHeight="1" x14ac:dyDescent="0.25">
      <c r="A673" s="7" t="s">
        <v>766</v>
      </c>
      <c r="B673" s="1" t="s">
        <v>92</v>
      </c>
      <c r="C673" s="2">
        <v>42101</v>
      </c>
      <c r="D673" s="4">
        <v>15</v>
      </c>
      <c r="E673" s="1">
        <v>4</v>
      </c>
      <c r="F673" s="1">
        <v>2015</v>
      </c>
      <c r="G673" s="8">
        <v>50.53</v>
      </c>
      <c r="H673" s="4">
        <v>10473</v>
      </c>
      <c r="I673" s="1" t="s">
        <v>93</v>
      </c>
      <c r="J673" s="1">
        <v>1</v>
      </c>
      <c r="K673" s="3">
        <v>50.53</v>
      </c>
      <c r="L673" s="3">
        <v>50.53</v>
      </c>
      <c r="M673" s="1">
        <v>108.85</v>
      </c>
      <c r="N673" s="3">
        <v>58.319999999999993</v>
      </c>
      <c r="O673" s="3">
        <v>58.319999999999993</v>
      </c>
      <c r="P673" s="4" t="s">
        <v>74</v>
      </c>
      <c r="Q673" s="5" t="s">
        <v>74</v>
      </c>
      <c r="R673"/>
      <c r="S673"/>
    </row>
    <row r="674" spans="1:19" ht="15" customHeight="1" x14ac:dyDescent="0.25">
      <c r="A674" s="7" t="s">
        <v>767</v>
      </c>
      <c r="B674" s="1" t="s">
        <v>92</v>
      </c>
      <c r="C674" s="2">
        <v>42101</v>
      </c>
      <c r="D674" s="4">
        <v>15</v>
      </c>
      <c r="E674" s="1">
        <v>4</v>
      </c>
      <c r="F674" s="1">
        <v>2015</v>
      </c>
      <c r="G674" s="8" t="s">
        <v>3</v>
      </c>
      <c r="H674" s="4">
        <v>10473</v>
      </c>
      <c r="I674" s="1" t="s">
        <v>93</v>
      </c>
      <c r="J674" s="1">
        <v>1</v>
      </c>
      <c r="K674" s="3">
        <v>0.65</v>
      </c>
      <c r="L674" s="3">
        <v>0.65</v>
      </c>
      <c r="M674" s="1">
        <v>0</v>
      </c>
      <c r="N674" s="3">
        <v>-0.65</v>
      </c>
      <c r="O674" s="3">
        <v>-0.65</v>
      </c>
      <c r="P674" s="4" t="s">
        <v>74</v>
      </c>
      <c r="Q674" s="5" t="s">
        <v>74</v>
      </c>
      <c r="R674"/>
      <c r="S674"/>
    </row>
    <row r="675" spans="1:19" ht="15" customHeight="1" x14ac:dyDescent="0.25">
      <c r="A675" s="7" t="s">
        <v>768</v>
      </c>
      <c r="B675" s="1" t="s">
        <v>92</v>
      </c>
      <c r="C675" s="2">
        <v>42101</v>
      </c>
      <c r="D675" s="4">
        <v>15</v>
      </c>
      <c r="E675" s="1">
        <v>4</v>
      </c>
      <c r="F675" s="1">
        <v>2015</v>
      </c>
      <c r="G675" s="8" t="s">
        <v>3</v>
      </c>
      <c r="H675" s="4">
        <v>10473</v>
      </c>
      <c r="I675" s="1" t="s">
        <v>93</v>
      </c>
      <c r="J675" s="1">
        <v>12</v>
      </c>
      <c r="K675" s="3">
        <v>7.8</v>
      </c>
      <c r="L675" s="3">
        <v>0.65</v>
      </c>
      <c r="M675" s="1">
        <v>0</v>
      </c>
      <c r="N675" s="3">
        <v>-0.65</v>
      </c>
      <c r="O675" s="3">
        <v>-7.8000000000000007</v>
      </c>
      <c r="P675" s="4" t="s">
        <v>74</v>
      </c>
      <c r="Q675" s="5" t="s">
        <v>74</v>
      </c>
      <c r="R675"/>
      <c r="S675"/>
    </row>
    <row r="676" spans="1:19" ht="15" customHeight="1" x14ac:dyDescent="0.25">
      <c r="A676" s="7" t="s">
        <v>769</v>
      </c>
      <c r="B676" s="1" t="s">
        <v>92</v>
      </c>
      <c r="C676" s="2">
        <v>42101</v>
      </c>
      <c r="D676" s="4">
        <v>15</v>
      </c>
      <c r="E676" s="1">
        <v>4</v>
      </c>
      <c r="F676" s="1">
        <v>2015</v>
      </c>
      <c r="G676" s="8" t="s">
        <v>3</v>
      </c>
      <c r="H676" s="4">
        <v>10473</v>
      </c>
      <c r="I676" s="1" t="s">
        <v>93</v>
      </c>
      <c r="J676" s="1">
        <v>200</v>
      </c>
      <c r="K676" s="3">
        <v>130</v>
      </c>
      <c r="L676" s="3">
        <v>0.65</v>
      </c>
      <c r="M676" s="1">
        <v>0</v>
      </c>
      <c r="N676" s="3">
        <v>-0.65</v>
      </c>
      <c r="O676" s="3">
        <v>-130</v>
      </c>
      <c r="P676" s="4" t="s">
        <v>74</v>
      </c>
      <c r="Q676" s="5" t="s">
        <v>74</v>
      </c>
      <c r="R676"/>
      <c r="S676"/>
    </row>
    <row r="677" spans="1:19" ht="15" customHeight="1" x14ac:dyDescent="0.25">
      <c r="A677" s="7" t="s">
        <v>770</v>
      </c>
      <c r="B677" s="1" t="s">
        <v>92</v>
      </c>
      <c r="C677" s="2">
        <v>42101</v>
      </c>
      <c r="D677" s="4">
        <v>15</v>
      </c>
      <c r="E677" s="1">
        <v>4</v>
      </c>
      <c r="F677" s="1">
        <v>2015</v>
      </c>
      <c r="G677" s="8" t="s">
        <v>3</v>
      </c>
      <c r="H677" s="4">
        <v>10473</v>
      </c>
      <c r="I677" s="1" t="s">
        <v>93</v>
      </c>
      <c r="J677" s="1">
        <v>44</v>
      </c>
      <c r="K677" s="3">
        <v>28.6</v>
      </c>
      <c r="L677" s="3">
        <v>0.65</v>
      </c>
      <c r="M677" s="1">
        <v>0</v>
      </c>
      <c r="N677" s="3">
        <v>-0.65</v>
      </c>
      <c r="O677" s="3">
        <v>-28.6</v>
      </c>
      <c r="P677" s="4" t="s">
        <v>74</v>
      </c>
      <c r="Q677" s="5" t="s">
        <v>74</v>
      </c>
      <c r="R677"/>
      <c r="S677"/>
    </row>
    <row r="678" spans="1:19" ht="15" customHeight="1" x14ac:dyDescent="0.25">
      <c r="A678" s="7" t="s">
        <v>771</v>
      </c>
      <c r="B678" s="1" t="s">
        <v>92</v>
      </c>
      <c r="C678" s="2">
        <v>42101</v>
      </c>
      <c r="D678" s="4">
        <v>15</v>
      </c>
      <c r="E678" s="1">
        <v>4</v>
      </c>
      <c r="F678" s="1">
        <v>2015</v>
      </c>
      <c r="G678" s="8" t="s">
        <v>3</v>
      </c>
      <c r="H678" s="4">
        <v>10473</v>
      </c>
      <c r="I678" s="1" t="s">
        <v>93</v>
      </c>
      <c r="J678" s="1">
        <v>20</v>
      </c>
      <c r="K678" s="3">
        <v>27.8</v>
      </c>
      <c r="L678" s="3">
        <v>1.3900000000000001</v>
      </c>
      <c r="M678" s="1">
        <v>0</v>
      </c>
      <c r="N678" s="3">
        <v>-1.3900000000000001</v>
      </c>
      <c r="O678" s="3">
        <v>-27.800000000000004</v>
      </c>
      <c r="P678" s="4" t="s">
        <v>74</v>
      </c>
      <c r="Q678" s="5" t="s">
        <v>74</v>
      </c>
      <c r="R678"/>
      <c r="S678"/>
    </row>
    <row r="679" spans="1:19" ht="15" customHeight="1" x14ac:dyDescent="0.25">
      <c r="A679" s="7" t="s">
        <v>772</v>
      </c>
      <c r="B679" s="1" t="s">
        <v>92</v>
      </c>
      <c r="C679" s="2">
        <v>42101</v>
      </c>
      <c r="D679" s="4">
        <v>15</v>
      </c>
      <c r="E679" s="1">
        <v>4</v>
      </c>
      <c r="F679" s="1">
        <v>2015</v>
      </c>
      <c r="G679" s="8" t="s">
        <v>3</v>
      </c>
      <c r="H679" s="4">
        <v>10473</v>
      </c>
      <c r="I679" s="1" t="s">
        <v>93</v>
      </c>
      <c r="J679" s="1">
        <v>10</v>
      </c>
      <c r="K679" s="3">
        <v>13.9</v>
      </c>
      <c r="L679" s="3">
        <v>1.3900000000000001</v>
      </c>
      <c r="M679" s="1">
        <v>0</v>
      </c>
      <c r="N679" s="3">
        <v>-1.3900000000000001</v>
      </c>
      <c r="O679" s="3">
        <v>-13.900000000000002</v>
      </c>
      <c r="P679" s="4" t="s">
        <v>74</v>
      </c>
      <c r="Q679" s="5" t="s">
        <v>74</v>
      </c>
      <c r="R679"/>
      <c r="S679"/>
    </row>
    <row r="680" spans="1:19" ht="15" customHeight="1" x14ac:dyDescent="0.25">
      <c r="A680" s="7" t="s">
        <v>773</v>
      </c>
      <c r="B680" s="1" t="s">
        <v>92</v>
      </c>
      <c r="C680" s="2">
        <v>42101</v>
      </c>
      <c r="D680" s="4">
        <v>15</v>
      </c>
      <c r="E680" s="1">
        <v>4</v>
      </c>
      <c r="F680" s="1">
        <v>2015</v>
      </c>
      <c r="G680" s="8" t="s">
        <v>3</v>
      </c>
      <c r="H680" s="4">
        <v>10473</v>
      </c>
      <c r="I680" s="1" t="s">
        <v>93</v>
      </c>
      <c r="J680" s="1">
        <v>60</v>
      </c>
      <c r="K680" s="3">
        <v>39</v>
      </c>
      <c r="L680" s="3">
        <v>0.65</v>
      </c>
      <c r="M680" s="1">
        <v>0</v>
      </c>
      <c r="N680" s="3">
        <v>-0.65</v>
      </c>
      <c r="O680" s="3">
        <v>-39</v>
      </c>
      <c r="P680" s="4" t="s">
        <v>74</v>
      </c>
      <c r="Q680" s="5" t="s">
        <v>74</v>
      </c>
      <c r="R680"/>
      <c r="S680"/>
    </row>
    <row r="681" spans="1:19" ht="15" customHeight="1" x14ac:dyDescent="0.25">
      <c r="A681" s="7" t="s">
        <v>774</v>
      </c>
      <c r="B681" s="1" t="s">
        <v>92</v>
      </c>
      <c r="C681" s="2">
        <v>42101</v>
      </c>
      <c r="D681" s="4">
        <v>15</v>
      </c>
      <c r="E681" s="1">
        <v>4</v>
      </c>
      <c r="F681" s="1">
        <v>2015</v>
      </c>
      <c r="G681" s="8" t="s">
        <v>3</v>
      </c>
      <c r="H681" s="4">
        <v>10473</v>
      </c>
      <c r="I681" s="1" t="s">
        <v>93</v>
      </c>
      <c r="J681" s="1">
        <v>50</v>
      </c>
      <c r="K681" s="3">
        <v>69.5</v>
      </c>
      <c r="L681" s="3">
        <v>1.39</v>
      </c>
      <c r="M681" s="1">
        <v>0</v>
      </c>
      <c r="N681" s="3">
        <v>-1.39</v>
      </c>
      <c r="O681" s="3">
        <v>-69.5</v>
      </c>
      <c r="P681" s="4" t="s">
        <v>74</v>
      </c>
      <c r="Q681" s="5" t="s">
        <v>74</v>
      </c>
      <c r="R681"/>
      <c r="S681"/>
    </row>
    <row r="682" spans="1:19" ht="15" customHeight="1" x14ac:dyDescent="0.25">
      <c r="A682" s="7" t="s">
        <v>775</v>
      </c>
      <c r="B682" s="1" t="s">
        <v>92</v>
      </c>
      <c r="C682" s="2">
        <v>42101</v>
      </c>
      <c r="D682" s="4">
        <v>15</v>
      </c>
      <c r="E682" s="1">
        <v>4</v>
      </c>
      <c r="F682" s="1">
        <v>2015</v>
      </c>
      <c r="G682" s="8">
        <v>72979.92</v>
      </c>
      <c r="H682" s="4">
        <v>10473</v>
      </c>
      <c r="I682" s="1" t="s">
        <v>93</v>
      </c>
      <c r="J682" s="1">
        <v>90</v>
      </c>
      <c r="K682" s="3">
        <v>4350.6000000000004</v>
      </c>
      <c r="L682" s="3">
        <v>48.34</v>
      </c>
      <c r="M682" s="1">
        <v>25.19</v>
      </c>
      <c r="N682" s="3">
        <v>-23.150000000000002</v>
      </c>
      <c r="O682" s="3">
        <v>-2083.5</v>
      </c>
      <c r="P682" s="4" t="s">
        <v>74</v>
      </c>
      <c r="Q682" s="5" t="s">
        <v>74</v>
      </c>
      <c r="R682"/>
      <c r="S682"/>
    </row>
    <row r="683" spans="1:19" ht="15" customHeight="1" x14ac:dyDescent="0.25">
      <c r="A683" s="7" t="s">
        <v>776</v>
      </c>
      <c r="B683" s="1" t="s">
        <v>92</v>
      </c>
      <c r="C683" s="2">
        <v>42101</v>
      </c>
      <c r="D683" s="4">
        <v>15</v>
      </c>
      <c r="E683" s="1">
        <v>4</v>
      </c>
      <c r="F683" s="1">
        <v>2015</v>
      </c>
      <c r="G683" s="8">
        <v>72979.92</v>
      </c>
      <c r="H683" s="4">
        <v>10473</v>
      </c>
      <c r="I683" s="1" t="s">
        <v>93</v>
      </c>
      <c r="J683" s="1">
        <v>90</v>
      </c>
      <c r="K683" s="3">
        <v>3816</v>
      </c>
      <c r="L683" s="3">
        <v>42.4</v>
      </c>
      <c r="M683" s="1">
        <v>19.55</v>
      </c>
      <c r="N683" s="3">
        <v>-22.849999999999998</v>
      </c>
      <c r="O683" s="3">
        <v>-2056.5</v>
      </c>
      <c r="P683" s="4" t="s">
        <v>74</v>
      </c>
      <c r="Q683" s="5" t="s">
        <v>74</v>
      </c>
      <c r="R683"/>
      <c r="S683"/>
    </row>
    <row r="684" spans="1:19" ht="15" customHeight="1" x14ac:dyDescent="0.25">
      <c r="A684" s="7" t="s">
        <v>777</v>
      </c>
      <c r="B684" s="1" t="s">
        <v>92</v>
      </c>
      <c r="C684" s="2">
        <v>42101</v>
      </c>
      <c r="D684" s="4">
        <v>15</v>
      </c>
      <c r="E684" s="1">
        <v>4</v>
      </c>
      <c r="F684" s="1">
        <v>2015</v>
      </c>
      <c r="G684" s="8" t="s">
        <v>3</v>
      </c>
      <c r="H684" s="4">
        <v>10473</v>
      </c>
      <c r="I684" s="1" t="s">
        <v>93</v>
      </c>
      <c r="J684" s="1">
        <v>341</v>
      </c>
      <c r="K684" s="3">
        <v>944.57</v>
      </c>
      <c r="L684" s="3">
        <v>2.77</v>
      </c>
      <c r="M684" s="1">
        <v>0</v>
      </c>
      <c r="N684" s="3">
        <v>-2.77</v>
      </c>
      <c r="O684" s="3">
        <v>-944.57</v>
      </c>
      <c r="P684" s="4" t="s">
        <v>74</v>
      </c>
      <c r="Q684" s="5" t="s">
        <v>74</v>
      </c>
      <c r="R684"/>
      <c r="S684"/>
    </row>
    <row r="685" spans="1:19" ht="15" customHeight="1" x14ac:dyDescent="0.25">
      <c r="A685" s="7" t="s">
        <v>778</v>
      </c>
      <c r="B685" s="1" t="s">
        <v>92</v>
      </c>
      <c r="C685" s="2">
        <v>42101</v>
      </c>
      <c r="D685" s="4">
        <v>15</v>
      </c>
      <c r="E685" s="1">
        <v>4</v>
      </c>
      <c r="F685" s="1">
        <v>2015</v>
      </c>
      <c r="G685" s="8">
        <v>20095.489999999998</v>
      </c>
      <c r="H685" s="4">
        <v>10473</v>
      </c>
      <c r="I685" s="1" t="s">
        <v>93</v>
      </c>
      <c r="J685" s="1">
        <v>52</v>
      </c>
      <c r="K685" s="3">
        <v>547.04</v>
      </c>
      <c r="L685" s="3">
        <v>10.52</v>
      </c>
      <c r="M685" s="1">
        <v>10.52</v>
      </c>
      <c r="N685" s="3">
        <v>0</v>
      </c>
      <c r="O685" s="3">
        <v>0</v>
      </c>
      <c r="P685" s="4" t="s">
        <v>4</v>
      </c>
      <c r="Q685" s="5" t="s">
        <v>60</v>
      </c>
      <c r="R685"/>
      <c r="S685"/>
    </row>
    <row r="686" spans="1:19" ht="15" customHeight="1" x14ac:dyDescent="0.25">
      <c r="A686" s="7" t="s">
        <v>779</v>
      </c>
      <c r="B686" s="1" t="s">
        <v>92</v>
      </c>
      <c r="C686" s="2">
        <v>42101</v>
      </c>
      <c r="D686" s="4">
        <v>15</v>
      </c>
      <c r="E686" s="1">
        <v>4</v>
      </c>
      <c r="F686" s="1">
        <v>2015</v>
      </c>
      <c r="G686" s="8">
        <v>20095.489999999998</v>
      </c>
      <c r="H686" s="4">
        <v>10473</v>
      </c>
      <c r="I686" s="1" t="s">
        <v>93</v>
      </c>
      <c r="J686" s="1">
        <v>810</v>
      </c>
      <c r="K686" s="3">
        <v>3126.6</v>
      </c>
      <c r="L686" s="3">
        <v>3.86</v>
      </c>
      <c r="M686" s="1">
        <v>3.9</v>
      </c>
      <c r="N686" s="3">
        <v>4.0000000000000036E-2</v>
      </c>
      <c r="O686" s="3">
        <v>32.400000000000027</v>
      </c>
      <c r="P686" s="4" t="s">
        <v>4</v>
      </c>
      <c r="Q686" s="5" t="s">
        <v>60</v>
      </c>
      <c r="R686"/>
      <c r="S686"/>
    </row>
    <row r="687" spans="1:19" ht="15" customHeight="1" x14ac:dyDescent="0.25">
      <c r="A687" s="7" t="s">
        <v>780</v>
      </c>
      <c r="B687" s="1" t="s">
        <v>92</v>
      </c>
      <c r="C687" s="2">
        <v>42101</v>
      </c>
      <c r="D687" s="4">
        <v>15</v>
      </c>
      <c r="E687" s="1">
        <v>4</v>
      </c>
      <c r="F687" s="1">
        <v>2015</v>
      </c>
      <c r="G687" s="8">
        <v>20095.489999999998</v>
      </c>
      <c r="H687" s="4">
        <v>10473</v>
      </c>
      <c r="I687" s="1" t="s">
        <v>93</v>
      </c>
      <c r="J687" s="1">
        <v>405</v>
      </c>
      <c r="K687" s="3">
        <v>1048.95</v>
      </c>
      <c r="L687" s="3">
        <v>2.5900000000000003</v>
      </c>
      <c r="M687" s="1">
        <v>2.65</v>
      </c>
      <c r="N687" s="3">
        <v>5.9999999999999609E-2</v>
      </c>
      <c r="O687" s="3">
        <v>24.299999999999841</v>
      </c>
      <c r="P687" s="4" t="s">
        <v>4</v>
      </c>
      <c r="Q687" s="5" t="s">
        <v>60</v>
      </c>
      <c r="R687"/>
      <c r="S687"/>
    </row>
    <row r="688" spans="1:19" ht="15" customHeight="1" x14ac:dyDescent="0.25">
      <c r="A688" s="7" t="s">
        <v>781</v>
      </c>
      <c r="B688" s="1" t="s">
        <v>92</v>
      </c>
      <c r="C688" s="2">
        <v>42101</v>
      </c>
      <c r="D688" s="4">
        <v>15</v>
      </c>
      <c r="E688" s="1">
        <v>4</v>
      </c>
      <c r="F688" s="1">
        <v>2015</v>
      </c>
      <c r="G688" s="8">
        <v>20095.489999999998</v>
      </c>
      <c r="H688" s="4">
        <v>10473</v>
      </c>
      <c r="I688" s="1" t="s">
        <v>93</v>
      </c>
      <c r="J688" s="1">
        <v>410</v>
      </c>
      <c r="K688" s="3">
        <v>1061.9000000000001</v>
      </c>
      <c r="L688" s="3">
        <v>2.5900000000000003</v>
      </c>
      <c r="M688" s="1">
        <v>2.59</v>
      </c>
      <c r="N688" s="3">
        <v>0</v>
      </c>
      <c r="O688" s="3">
        <v>-1.8207657603852567E-13</v>
      </c>
      <c r="P688" s="4" t="s">
        <v>4</v>
      </c>
      <c r="Q688" s="5" t="s">
        <v>60</v>
      </c>
      <c r="R688"/>
      <c r="S688"/>
    </row>
    <row r="689" spans="1:19" ht="15" customHeight="1" x14ac:dyDescent="0.25">
      <c r="A689" s="7" t="s">
        <v>782</v>
      </c>
      <c r="B689" s="1" t="s">
        <v>92</v>
      </c>
      <c r="C689" s="2">
        <v>42101</v>
      </c>
      <c r="D689" s="4">
        <v>15</v>
      </c>
      <c r="E689" s="1">
        <v>4</v>
      </c>
      <c r="F689" s="1">
        <v>2015</v>
      </c>
      <c r="G689" s="8">
        <v>20095.489999999998</v>
      </c>
      <c r="H689" s="4">
        <v>10473</v>
      </c>
      <c r="I689" s="1" t="s">
        <v>93</v>
      </c>
      <c r="J689" s="1">
        <v>405</v>
      </c>
      <c r="K689" s="3">
        <v>4260.6000000000004</v>
      </c>
      <c r="L689" s="3">
        <v>10.520000000000001</v>
      </c>
      <c r="M689" s="1">
        <v>10.6</v>
      </c>
      <c r="N689" s="3">
        <v>7.9999999999998295E-2</v>
      </c>
      <c r="O689" s="3">
        <v>32.399999999999309</v>
      </c>
      <c r="P689" s="4" t="s">
        <v>4</v>
      </c>
      <c r="Q689" s="5" t="s">
        <v>60</v>
      </c>
      <c r="R689"/>
      <c r="S689"/>
    </row>
    <row r="690" spans="1:19" ht="15" customHeight="1" x14ac:dyDescent="0.25">
      <c r="A690" s="7" t="s">
        <v>783</v>
      </c>
      <c r="B690" s="1" t="s">
        <v>92</v>
      </c>
      <c r="C690" s="2">
        <v>42101</v>
      </c>
      <c r="D690" s="4">
        <v>15</v>
      </c>
      <c r="E690" s="1">
        <v>4</v>
      </c>
      <c r="F690" s="1">
        <v>2015</v>
      </c>
      <c r="G690" s="8">
        <v>20095.489999999998</v>
      </c>
      <c r="H690" s="4">
        <v>10473</v>
      </c>
      <c r="I690" s="1" t="s">
        <v>93</v>
      </c>
      <c r="J690" s="1">
        <v>405</v>
      </c>
      <c r="K690" s="3">
        <v>1048.95</v>
      </c>
      <c r="L690" s="3">
        <v>2.5900000000000003</v>
      </c>
      <c r="M690" s="1">
        <v>2.65</v>
      </c>
      <c r="N690" s="3">
        <v>5.9999999999999609E-2</v>
      </c>
      <c r="O690" s="3">
        <v>24.299999999999841</v>
      </c>
      <c r="P690" s="4" t="s">
        <v>4</v>
      </c>
      <c r="Q690" s="5" t="s">
        <v>60</v>
      </c>
      <c r="R690"/>
      <c r="S690"/>
    </row>
    <row r="691" spans="1:19" ht="15" customHeight="1" x14ac:dyDescent="0.25">
      <c r="A691" s="7" t="s">
        <v>784</v>
      </c>
      <c r="B691" s="1" t="s">
        <v>92</v>
      </c>
      <c r="C691" s="2">
        <v>42101</v>
      </c>
      <c r="D691" s="4">
        <v>15</v>
      </c>
      <c r="E691" s="1">
        <v>4</v>
      </c>
      <c r="F691" s="1">
        <v>2015</v>
      </c>
      <c r="G691" s="8">
        <v>20095.489999999998</v>
      </c>
      <c r="H691" s="4">
        <v>10473</v>
      </c>
      <c r="I691" s="1" t="s">
        <v>93</v>
      </c>
      <c r="J691" s="1">
        <v>100</v>
      </c>
      <c r="K691" s="3">
        <v>2236</v>
      </c>
      <c r="L691" s="3">
        <v>22.36</v>
      </c>
      <c r="M691" s="1">
        <v>22.36</v>
      </c>
      <c r="N691" s="3">
        <v>0</v>
      </c>
      <c r="O691" s="3">
        <v>0</v>
      </c>
      <c r="P691" s="4" t="s">
        <v>4</v>
      </c>
      <c r="Q691" s="5" t="s">
        <v>60</v>
      </c>
      <c r="R691"/>
      <c r="S691"/>
    </row>
    <row r="692" spans="1:19" ht="15" customHeight="1" x14ac:dyDescent="0.25">
      <c r="A692" s="7" t="s">
        <v>785</v>
      </c>
      <c r="B692" s="1" t="s">
        <v>92</v>
      </c>
      <c r="C692" s="2">
        <v>42101</v>
      </c>
      <c r="D692" s="4">
        <v>15</v>
      </c>
      <c r="E692" s="1">
        <v>4</v>
      </c>
      <c r="F692" s="1">
        <v>2015</v>
      </c>
      <c r="G692" s="8">
        <v>20095.489999999998</v>
      </c>
      <c r="H692" s="4">
        <v>10473</v>
      </c>
      <c r="I692" s="1" t="s">
        <v>93</v>
      </c>
      <c r="J692" s="1">
        <v>155</v>
      </c>
      <c r="K692" s="3">
        <v>449.5</v>
      </c>
      <c r="L692" s="3">
        <v>2.9</v>
      </c>
      <c r="M692" s="1">
        <v>2.9</v>
      </c>
      <c r="N692" s="3">
        <v>0</v>
      </c>
      <c r="O692" s="3">
        <v>0</v>
      </c>
      <c r="P692" s="4" t="s">
        <v>4</v>
      </c>
      <c r="Q692" s="5" t="s">
        <v>60</v>
      </c>
      <c r="R692"/>
      <c r="S692"/>
    </row>
    <row r="693" spans="1:19" ht="15" customHeight="1" x14ac:dyDescent="0.25">
      <c r="A693" s="7" t="s">
        <v>786</v>
      </c>
      <c r="B693" s="1" t="s">
        <v>92</v>
      </c>
      <c r="C693" s="2">
        <v>42101</v>
      </c>
      <c r="D693" s="4">
        <v>15</v>
      </c>
      <c r="E693" s="1">
        <v>4</v>
      </c>
      <c r="F693" s="1">
        <v>2015</v>
      </c>
      <c r="G693" s="8" t="s">
        <v>3</v>
      </c>
      <c r="H693" s="4">
        <v>10473</v>
      </c>
      <c r="I693" s="1" t="s">
        <v>93</v>
      </c>
      <c r="J693" s="1">
        <v>2715</v>
      </c>
      <c r="K693" s="3">
        <v>7520.55</v>
      </c>
      <c r="L693" s="3">
        <v>2.77</v>
      </c>
      <c r="M693" s="1">
        <v>0</v>
      </c>
      <c r="N693" s="3">
        <v>-2.77</v>
      </c>
      <c r="O693" s="3">
        <v>-7520.55</v>
      </c>
      <c r="P693" s="4" t="s">
        <v>74</v>
      </c>
      <c r="Q693" s="5" t="s">
        <v>74</v>
      </c>
      <c r="R693"/>
      <c r="S693"/>
    </row>
    <row r="694" spans="1:19" ht="15" customHeight="1" x14ac:dyDescent="0.25">
      <c r="A694" s="7" t="s">
        <v>787</v>
      </c>
      <c r="B694" s="1" t="s">
        <v>92</v>
      </c>
      <c r="C694" s="2">
        <v>42101</v>
      </c>
      <c r="D694" s="4">
        <v>15</v>
      </c>
      <c r="E694" s="1">
        <v>4</v>
      </c>
      <c r="F694" s="1">
        <v>2015</v>
      </c>
      <c r="G694" s="8" t="s">
        <v>3</v>
      </c>
      <c r="H694" s="4">
        <v>10473</v>
      </c>
      <c r="I694" s="1" t="s">
        <v>93</v>
      </c>
      <c r="J694" s="1">
        <v>3051</v>
      </c>
      <c r="K694" s="3">
        <v>4393.4399999999996</v>
      </c>
      <c r="L694" s="3">
        <v>1.44</v>
      </c>
      <c r="M694" s="1">
        <v>0</v>
      </c>
      <c r="N694" s="3">
        <v>-1.44</v>
      </c>
      <c r="O694" s="3">
        <v>-4393.4399999999996</v>
      </c>
      <c r="P694" s="4" t="s">
        <v>74</v>
      </c>
      <c r="Q694" s="5" t="s">
        <v>74</v>
      </c>
      <c r="R694"/>
      <c r="S694"/>
    </row>
    <row r="695" spans="1:19" ht="15" customHeight="1" x14ac:dyDescent="0.25">
      <c r="A695" s="7" t="s">
        <v>788</v>
      </c>
      <c r="B695" s="1" t="s">
        <v>92</v>
      </c>
      <c r="C695" s="2">
        <v>42102</v>
      </c>
      <c r="D695" s="4">
        <v>15</v>
      </c>
      <c r="E695" s="1">
        <v>4</v>
      </c>
      <c r="F695" s="1">
        <v>2015</v>
      </c>
      <c r="G695" s="8" t="s">
        <v>3</v>
      </c>
      <c r="H695" s="4">
        <v>10473</v>
      </c>
      <c r="I695" s="1" t="s">
        <v>93</v>
      </c>
      <c r="J695" s="1">
        <v>17</v>
      </c>
      <c r="K695" s="3">
        <v>11.05</v>
      </c>
      <c r="L695" s="3">
        <v>0.65</v>
      </c>
      <c r="M695" s="1">
        <v>0</v>
      </c>
      <c r="N695" s="3">
        <v>-0.65</v>
      </c>
      <c r="O695" s="3">
        <v>-11.05</v>
      </c>
      <c r="P695" s="4" t="s">
        <v>74</v>
      </c>
      <c r="Q695" s="5" t="s">
        <v>74</v>
      </c>
      <c r="R695"/>
      <c r="S695"/>
    </row>
    <row r="696" spans="1:19" ht="15" customHeight="1" x14ac:dyDescent="0.25">
      <c r="A696" s="7" t="s">
        <v>789</v>
      </c>
      <c r="B696" s="1" t="s">
        <v>92</v>
      </c>
      <c r="C696" s="2">
        <v>42102</v>
      </c>
      <c r="D696" s="4">
        <v>15</v>
      </c>
      <c r="E696" s="1">
        <v>4</v>
      </c>
      <c r="F696" s="1">
        <v>2015</v>
      </c>
      <c r="G696" s="8" t="s">
        <v>3</v>
      </c>
      <c r="H696" s="4">
        <v>10473</v>
      </c>
      <c r="I696" s="1" t="s">
        <v>93</v>
      </c>
      <c r="J696" s="1">
        <v>20</v>
      </c>
      <c r="K696" s="3">
        <v>27.8</v>
      </c>
      <c r="L696" s="3">
        <v>1.3900000000000001</v>
      </c>
      <c r="M696" s="1">
        <v>0</v>
      </c>
      <c r="N696" s="3">
        <v>-1.3900000000000001</v>
      </c>
      <c r="O696" s="3">
        <v>-27.800000000000004</v>
      </c>
      <c r="P696" s="4" t="s">
        <v>74</v>
      </c>
      <c r="Q696" s="5" t="s">
        <v>74</v>
      </c>
      <c r="R696"/>
      <c r="S696"/>
    </row>
    <row r="697" spans="1:19" ht="15" customHeight="1" x14ac:dyDescent="0.25">
      <c r="A697" s="7" t="s">
        <v>790</v>
      </c>
      <c r="B697" s="1" t="s">
        <v>92</v>
      </c>
      <c r="C697" s="2">
        <v>42102</v>
      </c>
      <c r="D697" s="4">
        <v>15</v>
      </c>
      <c r="E697" s="1">
        <v>4</v>
      </c>
      <c r="F697" s="1">
        <v>2015</v>
      </c>
      <c r="G697" s="8">
        <v>516</v>
      </c>
      <c r="H697" s="4">
        <v>10473</v>
      </c>
      <c r="I697" s="1" t="s">
        <v>93</v>
      </c>
      <c r="J697" s="1">
        <v>100</v>
      </c>
      <c r="K697" s="3">
        <v>516</v>
      </c>
      <c r="L697" s="3">
        <v>5.16</v>
      </c>
      <c r="M697" s="1">
        <v>5.0999999999999996</v>
      </c>
      <c r="N697" s="3">
        <v>-6.0000000000000497E-2</v>
      </c>
      <c r="O697" s="3">
        <v>-6.0000000000000497</v>
      </c>
      <c r="P697" s="4" t="s">
        <v>11</v>
      </c>
      <c r="Q697" s="5" t="s">
        <v>54</v>
      </c>
      <c r="R697"/>
      <c r="S697"/>
    </row>
    <row r="698" spans="1:19" ht="15" customHeight="1" x14ac:dyDescent="0.25">
      <c r="A698" s="7" t="s">
        <v>791</v>
      </c>
      <c r="B698" s="1" t="s">
        <v>92</v>
      </c>
      <c r="C698" s="2">
        <v>42102</v>
      </c>
      <c r="D698" s="4">
        <v>15</v>
      </c>
      <c r="E698" s="1">
        <v>4</v>
      </c>
      <c r="F698" s="1">
        <v>2015</v>
      </c>
      <c r="G698" s="8">
        <v>325.5</v>
      </c>
      <c r="H698" s="4">
        <v>10473</v>
      </c>
      <c r="I698" s="1" t="s">
        <v>93</v>
      </c>
      <c r="J698" s="1">
        <v>30</v>
      </c>
      <c r="K698" s="3">
        <v>325.5</v>
      </c>
      <c r="L698" s="3">
        <v>10.85</v>
      </c>
      <c r="M698" s="1">
        <v>7.83</v>
      </c>
      <c r="N698" s="3">
        <v>-3.0199999999999996</v>
      </c>
      <c r="O698" s="3">
        <v>-90.6</v>
      </c>
      <c r="P698" s="4" t="s">
        <v>74</v>
      </c>
      <c r="Q698" s="5" t="s">
        <v>74</v>
      </c>
      <c r="R698"/>
      <c r="S698"/>
    </row>
    <row r="699" spans="1:19" ht="15" customHeight="1" x14ac:dyDescent="0.25">
      <c r="A699" s="7" t="s">
        <v>792</v>
      </c>
      <c r="B699" s="1" t="s">
        <v>92</v>
      </c>
      <c r="C699" s="2">
        <v>42102</v>
      </c>
      <c r="D699" s="4">
        <v>15</v>
      </c>
      <c r="E699" s="1">
        <v>4</v>
      </c>
      <c r="F699" s="1">
        <v>2015</v>
      </c>
      <c r="G699" s="8">
        <v>1900.71</v>
      </c>
      <c r="H699" s="4">
        <v>10473</v>
      </c>
      <c r="I699" s="1" t="s">
        <v>93</v>
      </c>
      <c r="J699" s="1">
        <v>28</v>
      </c>
      <c r="K699" s="3">
        <v>769.99</v>
      </c>
      <c r="L699" s="3">
        <v>27.499642857142856</v>
      </c>
      <c r="M699" s="1">
        <v>28.42</v>
      </c>
      <c r="N699" s="3">
        <v>0.92035714285714576</v>
      </c>
      <c r="O699" s="3">
        <v>25.770000000000081</v>
      </c>
      <c r="P699" s="4" t="s">
        <v>10</v>
      </c>
      <c r="Q699" s="5" t="s">
        <v>46</v>
      </c>
      <c r="R699"/>
      <c r="S699"/>
    </row>
    <row r="700" spans="1:19" ht="15" customHeight="1" x14ac:dyDescent="0.25">
      <c r="A700" s="7" t="s">
        <v>793</v>
      </c>
      <c r="B700" s="1" t="s">
        <v>92</v>
      </c>
      <c r="C700" s="2">
        <v>42102</v>
      </c>
      <c r="D700" s="4">
        <v>15</v>
      </c>
      <c r="E700" s="1">
        <v>4</v>
      </c>
      <c r="F700" s="1">
        <v>2015</v>
      </c>
      <c r="G700" s="8">
        <v>1900.71</v>
      </c>
      <c r="H700" s="4">
        <v>10473</v>
      </c>
      <c r="I700" s="1" t="s">
        <v>93</v>
      </c>
      <c r="J700" s="1">
        <v>13</v>
      </c>
      <c r="K700" s="3">
        <v>1130.72</v>
      </c>
      <c r="L700" s="3">
        <v>86.978461538461545</v>
      </c>
      <c r="M700" s="1">
        <v>93.07</v>
      </c>
      <c r="N700" s="3">
        <v>6.0915384615384482</v>
      </c>
      <c r="O700" s="3">
        <v>79.189999999999827</v>
      </c>
      <c r="P700" s="4" t="s">
        <v>10</v>
      </c>
      <c r="Q700" s="5" t="s">
        <v>46</v>
      </c>
      <c r="R700"/>
      <c r="S700"/>
    </row>
    <row r="701" spans="1:19" ht="15" customHeight="1" x14ac:dyDescent="0.25">
      <c r="A701" s="7" t="s">
        <v>794</v>
      </c>
      <c r="B701" s="1" t="s">
        <v>92</v>
      </c>
      <c r="C701" s="2">
        <v>42102</v>
      </c>
      <c r="D701" s="4">
        <v>15</v>
      </c>
      <c r="E701" s="1">
        <v>4</v>
      </c>
      <c r="F701" s="1">
        <v>2015</v>
      </c>
      <c r="G701" s="8">
        <v>11361.56</v>
      </c>
      <c r="H701" s="4">
        <v>10473</v>
      </c>
      <c r="I701" s="1" t="s">
        <v>93</v>
      </c>
      <c r="J701" s="1">
        <v>200</v>
      </c>
      <c r="K701" s="3">
        <v>386</v>
      </c>
      <c r="L701" s="3">
        <v>1.93</v>
      </c>
      <c r="M701" s="1">
        <v>2.0099999999999998</v>
      </c>
      <c r="N701" s="3">
        <v>7.9999999999999849E-2</v>
      </c>
      <c r="O701" s="3">
        <v>15.99999999999997</v>
      </c>
      <c r="P701" s="4" t="s">
        <v>5</v>
      </c>
      <c r="Q701" s="5" t="s">
        <v>66</v>
      </c>
      <c r="R701"/>
      <c r="S701"/>
    </row>
    <row r="702" spans="1:19" ht="15" customHeight="1" x14ac:dyDescent="0.25">
      <c r="A702" s="7" t="s">
        <v>795</v>
      </c>
      <c r="B702" s="1" t="s">
        <v>92</v>
      </c>
      <c r="C702" s="2">
        <v>42102</v>
      </c>
      <c r="D702" s="4">
        <v>15</v>
      </c>
      <c r="E702" s="1">
        <v>4</v>
      </c>
      <c r="F702" s="1">
        <v>2015</v>
      </c>
      <c r="G702" s="8">
        <v>11361.56</v>
      </c>
      <c r="H702" s="4">
        <v>10473</v>
      </c>
      <c r="I702" s="1" t="s">
        <v>93</v>
      </c>
      <c r="J702" s="1">
        <v>50</v>
      </c>
      <c r="K702" s="3">
        <v>956</v>
      </c>
      <c r="L702" s="3">
        <v>19.12</v>
      </c>
      <c r="M702" s="1">
        <v>19.62</v>
      </c>
      <c r="N702" s="3">
        <v>0.5</v>
      </c>
      <c r="O702" s="3">
        <v>25</v>
      </c>
      <c r="P702" s="4" t="s">
        <v>5</v>
      </c>
      <c r="Q702" s="5" t="s">
        <v>66</v>
      </c>
      <c r="R702"/>
      <c r="S702"/>
    </row>
    <row r="703" spans="1:19" ht="15" customHeight="1" x14ac:dyDescent="0.25">
      <c r="A703" s="7" t="s">
        <v>796</v>
      </c>
      <c r="B703" s="1" t="s">
        <v>92</v>
      </c>
      <c r="C703" s="2">
        <v>42102</v>
      </c>
      <c r="D703" s="4">
        <v>15</v>
      </c>
      <c r="E703" s="1">
        <v>4</v>
      </c>
      <c r="F703" s="1">
        <v>2015</v>
      </c>
      <c r="G703" s="8">
        <v>2988.94</v>
      </c>
      <c r="H703" s="4">
        <v>10473</v>
      </c>
      <c r="I703" s="1" t="s">
        <v>93</v>
      </c>
      <c r="J703" s="1">
        <v>12</v>
      </c>
      <c r="K703" s="3">
        <v>2510.04</v>
      </c>
      <c r="L703" s="3">
        <v>209.17</v>
      </c>
      <c r="M703" s="1">
        <v>0</v>
      </c>
      <c r="N703" s="3">
        <v>-209.17</v>
      </c>
      <c r="O703" s="3">
        <v>-2510.04</v>
      </c>
      <c r="P703" s="4" t="s">
        <v>74</v>
      </c>
      <c r="Q703" s="5" t="s">
        <v>74</v>
      </c>
      <c r="R703"/>
      <c r="S703"/>
    </row>
    <row r="704" spans="1:19" ht="15" customHeight="1" x14ac:dyDescent="0.25">
      <c r="A704" s="7" t="s">
        <v>797</v>
      </c>
      <c r="B704" s="1" t="s">
        <v>92</v>
      </c>
      <c r="C704" s="2">
        <v>42102</v>
      </c>
      <c r="D704" s="4">
        <v>15</v>
      </c>
      <c r="E704" s="1">
        <v>4</v>
      </c>
      <c r="F704" s="1">
        <v>2015</v>
      </c>
      <c r="G704" s="8">
        <v>35081.020000000004</v>
      </c>
      <c r="H704" s="4">
        <v>10473</v>
      </c>
      <c r="I704" s="1" t="s">
        <v>93</v>
      </c>
      <c r="J704" s="1">
        <v>342</v>
      </c>
      <c r="K704" s="3">
        <v>2236.6799999999998</v>
      </c>
      <c r="L704" s="3">
        <v>6.5399999999999991</v>
      </c>
      <c r="M704" s="1">
        <v>5.23</v>
      </c>
      <c r="N704" s="3">
        <v>-1.3099999999999987</v>
      </c>
      <c r="O704" s="3">
        <v>-448.01999999999958</v>
      </c>
      <c r="P704" s="4" t="s">
        <v>74</v>
      </c>
      <c r="Q704" s="5" t="s">
        <v>74</v>
      </c>
      <c r="R704"/>
      <c r="S704"/>
    </row>
    <row r="705" spans="1:19" ht="15" customHeight="1" x14ac:dyDescent="0.25">
      <c r="A705" s="7" t="s">
        <v>798</v>
      </c>
      <c r="B705" s="1" t="s">
        <v>92</v>
      </c>
      <c r="C705" s="2">
        <v>42102</v>
      </c>
      <c r="D705" s="4">
        <v>15</v>
      </c>
      <c r="E705" s="1">
        <v>4</v>
      </c>
      <c r="F705" s="1">
        <v>2015</v>
      </c>
      <c r="G705" s="8">
        <v>35081.020000000004</v>
      </c>
      <c r="H705" s="4">
        <v>10473</v>
      </c>
      <c r="I705" s="1" t="s">
        <v>93</v>
      </c>
      <c r="J705" s="1">
        <v>36</v>
      </c>
      <c r="K705" s="3">
        <v>2655.72</v>
      </c>
      <c r="L705" s="3">
        <v>73.77</v>
      </c>
      <c r="M705" s="1">
        <v>45.32</v>
      </c>
      <c r="N705" s="3">
        <v>-28.449999999999996</v>
      </c>
      <c r="O705" s="3">
        <v>-1024.1999999999998</v>
      </c>
      <c r="P705" s="4" t="s">
        <v>74</v>
      </c>
      <c r="Q705" s="5" t="s">
        <v>74</v>
      </c>
      <c r="R705"/>
      <c r="S705"/>
    </row>
    <row r="706" spans="1:19" ht="15" customHeight="1" x14ac:dyDescent="0.25">
      <c r="A706" s="7" t="s">
        <v>799</v>
      </c>
      <c r="B706" s="1" t="s">
        <v>92</v>
      </c>
      <c r="C706" s="2">
        <v>42102</v>
      </c>
      <c r="D706" s="4">
        <v>15</v>
      </c>
      <c r="E706" s="1">
        <v>4</v>
      </c>
      <c r="F706" s="1">
        <v>2015</v>
      </c>
      <c r="G706" s="8">
        <v>15215.96</v>
      </c>
      <c r="H706" s="4">
        <v>10473</v>
      </c>
      <c r="I706" s="1" t="s">
        <v>93</v>
      </c>
      <c r="J706" s="1">
        <v>1458</v>
      </c>
      <c r="K706" s="3">
        <v>6978.57</v>
      </c>
      <c r="L706" s="3">
        <v>4.786399176954732</v>
      </c>
      <c r="M706" s="1">
        <v>4.55</v>
      </c>
      <c r="N706" s="3">
        <v>-0.23639917695473223</v>
      </c>
      <c r="O706" s="3">
        <v>-344.66999999999956</v>
      </c>
      <c r="P706" s="4" t="s">
        <v>4</v>
      </c>
      <c r="Q706" s="5" t="s">
        <v>60</v>
      </c>
      <c r="R706"/>
      <c r="S706"/>
    </row>
    <row r="707" spans="1:19" ht="15" customHeight="1" x14ac:dyDescent="0.25">
      <c r="A707" s="7" t="s">
        <v>800</v>
      </c>
      <c r="B707" s="1" t="s">
        <v>92</v>
      </c>
      <c r="C707" s="2">
        <v>42102</v>
      </c>
      <c r="D707" s="4">
        <v>15</v>
      </c>
      <c r="E707" s="1">
        <v>4</v>
      </c>
      <c r="F707" s="1">
        <v>2015</v>
      </c>
      <c r="G707" s="8" t="s">
        <v>3</v>
      </c>
      <c r="H707" s="4">
        <v>10473</v>
      </c>
      <c r="I707" s="1" t="s">
        <v>93</v>
      </c>
      <c r="J707" s="1">
        <v>300</v>
      </c>
      <c r="K707" s="3">
        <v>1392</v>
      </c>
      <c r="L707" s="3">
        <v>4.6399999999999997</v>
      </c>
      <c r="M707" s="1">
        <v>0</v>
      </c>
      <c r="N707" s="3">
        <v>-4.6399999999999997</v>
      </c>
      <c r="O707" s="3">
        <v>-1392</v>
      </c>
      <c r="P707" s="4" t="s">
        <v>74</v>
      </c>
      <c r="Q707" s="5" t="s">
        <v>74</v>
      </c>
      <c r="R707"/>
      <c r="S707"/>
    </row>
    <row r="708" spans="1:19" ht="15" customHeight="1" x14ac:dyDescent="0.25">
      <c r="A708" s="7" t="s">
        <v>801</v>
      </c>
      <c r="B708" s="1" t="s">
        <v>92</v>
      </c>
      <c r="C708" s="2">
        <v>42102</v>
      </c>
      <c r="D708" s="4">
        <v>15</v>
      </c>
      <c r="E708" s="1">
        <v>4</v>
      </c>
      <c r="F708" s="1">
        <v>2015</v>
      </c>
      <c r="G708" s="8" t="s">
        <v>3</v>
      </c>
      <c r="H708" s="4">
        <v>10473</v>
      </c>
      <c r="I708" s="1" t="s">
        <v>93</v>
      </c>
      <c r="J708" s="1">
        <v>300</v>
      </c>
      <c r="K708" s="3">
        <v>1392</v>
      </c>
      <c r="L708" s="3">
        <v>4.6399999999999997</v>
      </c>
      <c r="M708" s="1">
        <v>0</v>
      </c>
      <c r="N708" s="3">
        <v>-4.6399999999999997</v>
      </c>
      <c r="O708" s="3">
        <v>-1392</v>
      </c>
      <c r="P708" s="4" t="s">
        <v>74</v>
      </c>
      <c r="Q708" s="5" t="s">
        <v>74</v>
      </c>
      <c r="R708"/>
      <c r="S708"/>
    </row>
    <row r="709" spans="1:19" ht="15" customHeight="1" x14ac:dyDescent="0.25">
      <c r="A709" s="7" t="s">
        <v>802</v>
      </c>
      <c r="B709" s="1" t="s">
        <v>92</v>
      </c>
      <c r="C709" s="2">
        <v>42102</v>
      </c>
      <c r="D709" s="4">
        <v>15</v>
      </c>
      <c r="E709" s="1">
        <v>4</v>
      </c>
      <c r="F709" s="1">
        <v>2015</v>
      </c>
      <c r="G709" s="8" t="s">
        <v>3</v>
      </c>
      <c r="H709" s="4">
        <v>10473</v>
      </c>
      <c r="I709" s="1" t="s">
        <v>93</v>
      </c>
      <c r="J709" s="1">
        <v>268</v>
      </c>
      <c r="K709" s="3">
        <v>1243.52</v>
      </c>
      <c r="L709" s="3">
        <v>4.6399999999999997</v>
      </c>
      <c r="M709" s="1">
        <v>0</v>
      </c>
      <c r="N709" s="3">
        <v>-4.6399999999999997</v>
      </c>
      <c r="O709" s="3">
        <v>-1243.52</v>
      </c>
      <c r="P709" s="4" t="s">
        <v>74</v>
      </c>
      <c r="Q709" s="5" t="s">
        <v>74</v>
      </c>
      <c r="R709"/>
      <c r="S709"/>
    </row>
    <row r="710" spans="1:19" ht="15" customHeight="1" x14ac:dyDescent="0.25">
      <c r="A710" s="7" t="s">
        <v>803</v>
      </c>
      <c r="B710" s="1" t="s">
        <v>92</v>
      </c>
      <c r="C710" s="2">
        <v>42102</v>
      </c>
      <c r="D710" s="4">
        <v>15</v>
      </c>
      <c r="E710" s="1">
        <v>4</v>
      </c>
      <c r="F710" s="1">
        <v>2015</v>
      </c>
      <c r="G710" s="8">
        <v>488.66</v>
      </c>
      <c r="H710" s="4">
        <v>10473</v>
      </c>
      <c r="I710" s="1" t="s">
        <v>93</v>
      </c>
      <c r="J710" s="1">
        <v>10</v>
      </c>
      <c r="K710" s="3">
        <v>488.66</v>
      </c>
      <c r="L710" s="3">
        <v>48.866</v>
      </c>
      <c r="M710" s="1">
        <v>53</v>
      </c>
      <c r="N710" s="3">
        <v>4.1340000000000003</v>
      </c>
      <c r="O710" s="3">
        <v>41.34</v>
      </c>
      <c r="P710" s="4" t="s">
        <v>4</v>
      </c>
      <c r="Q710" s="5" t="s">
        <v>60</v>
      </c>
      <c r="R710"/>
      <c r="S710"/>
    </row>
    <row r="711" spans="1:19" ht="15" customHeight="1" x14ac:dyDescent="0.25">
      <c r="A711" s="7" t="s">
        <v>804</v>
      </c>
      <c r="B711" s="1" t="s">
        <v>92</v>
      </c>
      <c r="C711" s="2">
        <v>42102</v>
      </c>
      <c r="D711" s="4">
        <v>15</v>
      </c>
      <c r="E711" s="1">
        <v>4</v>
      </c>
      <c r="F711" s="1">
        <v>2015</v>
      </c>
      <c r="G711" s="8" t="s">
        <v>3</v>
      </c>
      <c r="H711" s="4">
        <v>10473</v>
      </c>
      <c r="I711" s="1" t="s">
        <v>93</v>
      </c>
      <c r="J711" s="1">
        <v>301</v>
      </c>
      <c r="K711" s="3">
        <v>1396.64</v>
      </c>
      <c r="L711" s="3">
        <v>4.6400000000000006</v>
      </c>
      <c r="M711" s="1">
        <v>0</v>
      </c>
      <c r="N711" s="3">
        <v>-4.6400000000000006</v>
      </c>
      <c r="O711" s="3">
        <v>-1396.64</v>
      </c>
      <c r="P711" s="4" t="s">
        <v>74</v>
      </c>
      <c r="Q711" s="5" t="s">
        <v>74</v>
      </c>
      <c r="R711"/>
      <c r="S711"/>
    </row>
    <row r="712" spans="1:19" ht="15" customHeight="1" x14ac:dyDescent="0.25">
      <c r="A712" s="7" t="s">
        <v>805</v>
      </c>
      <c r="B712" s="1" t="s">
        <v>92</v>
      </c>
      <c r="C712" s="2">
        <v>42102</v>
      </c>
      <c r="D712" s="4">
        <v>15</v>
      </c>
      <c r="E712" s="1">
        <v>4</v>
      </c>
      <c r="F712" s="1">
        <v>2015</v>
      </c>
      <c r="G712" s="8" t="s">
        <v>3</v>
      </c>
      <c r="H712" s="4">
        <v>10473</v>
      </c>
      <c r="I712" s="1" t="s">
        <v>93</v>
      </c>
      <c r="J712" s="1">
        <v>274</v>
      </c>
      <c r="K712" s="3">
        <v>1271.3599999999999</v>
      </c>
      <c r="L712" s="3">
        <v>4.6399999999999997</v>
      </c>
      <c r="M712" s="1">
        <v>0</v>
      </c>
      <c r="N712" s="3">
        <v>-4.6399999999999997</v>
      </c>
      <c r="O712" s="3">
        <v>-1271.3599999999999</v>
      </c>
      <c r="P712" s="4" t="s">
        <v>74</v>
      </c>
      <c r="Q712" s="5" t="s">
        <v>74</v>
      </c>
      <c r="R712"/>
      <c r="S712"/>
    </row>
    <row r="713" spans="1:19" ht="15" customHeight="1" x14ac:dyDescent="0.25">
      <c r="A713" s="7" t="s">
        <v>806</v>
      </c>
      <c r="B713" s="1" t="s">
        <v>92</v>
      </c>
      <c r="C713" s="2">
        <v>42102</v>
      </c>
      <c r="D713" s="4">
        <v>15</v>
      </c>
      <c r="E713" s="1">
        <v>4</v>
      </c>
      <c r="F713" s="1">
        <v>2015</v>
      </c>
      <c r="G713" s="8" t="s">
        <v>3</v>
      </c>
      <c r="H713" s="4">
        <v>10473</v>
      </c>
      <c r="I713" s="1" t="s">
        <v>93</v>
      </c>
      <c r="J713" s="1">
        <v>88</v>
      </c>
      <c r="K713" s="3">
        <v>1746.8</v>
      </c>
      <c r="L713" s="3">
        <v>19.849999999999998</v>
      </c>
      <c r="M713" s="1">
        <v>0</v>
      </c>
      <c r="N713" s="3">
        <v>-19.849999999999998</v>
      </c>
      <c r="O713" s="3">
        <v>-1746.7999999999997</v>
      </c>
      <c r="P713" s="4" t="s">
        <v>74</v>
      </c>
      <c r="Q713" s="5" t="s">
        <v>74</v>
      </c>
      <c r="R713"/>
      <c r="S713"/>
    </row>
    <row r="714" spans="1:19" ht="15" customHeight="1" x14ac:dyDescent="0.25">
      <c r="A714" s="7" t="s">
        <v>807</v>
      </c>
      <c r="B714" s="1" t="s">
        <v>92</v>
      </c>
      <c r="C714" s="2">
        <v>42102</v>
      </c>
      <c r="D714" s="4">
        <v>15</v>
      </c>
      <c r="E714" s="1">
        <v>4</v>
      </c>
      <c r="F714" s="1">
        <v>2015</v>
      </c>
      <c r="G714" s="8" t="s">
        <v>3</v>
      </c>
      <c r="H714" s="4">
        <v>10473</v>
      </c>
      <c r="I714" s="1" t="s">
        <v>93</v>
      </c>
      <c r="J714" s="1">
        <v>96</v>
      </c>
      <c r="K714" s="3">
        <v>1652.16</v>
      </c>
      <c r="L714" s="3">
        <v>17.21</v>
      </c>
      <c r="M714" s="1">
        <v>0</v>
      </c>
      <c r="N714" s="3">
        <v>-17.21</v>
      </c>
      <c r="O714" s="3">
        <v>-1652.16</v>
      </c>
      <c r="P714" s="4" t="s">
        <v>74</v>
      </c>
      <c r="Q714" s="5" t="s">
        <v>74</v>
      </c>
      <c r="R714"/>
      <c r="S714"/>
    </row>
    <row r="715" spans="1:19" ht="15" customHeight="1" x14ac:dyDescent="0.25">
      <c r="A715" s="7" t="s">
        <v>808</v>
      </c>
      <c r="B715" s="1" t="s">
        <v>92</v>
      </c>
      <c r="C715" s="2">
        <v>42102</v>
      </c>
      <c r="D715" s="4">
        <v>15</v>
      </c>
      <c r="E715" s="1">
        <v>4</v>
      </c>
      <c r="F715" s="1">
        <v>2015</v>
      </c>
      <c r="G715" s="8" t="s">
        <v>3</v>
      </c>
      <c r="H715" s="4">
        <v>10473</v>
      </c>
      <c r="I715" s="1" t="s">
        <v>93</v>
      </c>
      <c r="J715" s="1">
        <v>96</v>
      </c>
      <c r="K715" s="3">
        <v>1652.16</v>
      </c>
      <c r="L715" s="3">
        <v>17.21</v>
      </c>
      <c r="M715" s="1">
        <v>0</v>
      </c>
      <c r="N715" s="3">
        <v>-17.21</v>
      </c>
      <c r="O715" s="3">
        <v>-1652.16</v>
      </c>
      <c r="P715" s="4" t="s">
        <v>74</v>
      </c>
      <c r="Q715" s="5" t="s">
        <v>74</v>
      </c>
      <c r="R715"/>
      <c r="S715"/>
    </row>
    <row r="716" spans="1:19" ht="15" customHeight="1" x14ac:dyDescent="0.25">
      <c r="A716" s="7" t="s">
        <v>809</v>
      </c>
      <c r="B716" s="1" t="s">
        <v>92</v>
      </c>
      <c r="C716" s="2">
        <v>42102</v>
      </c>
      <c r="D716" s="4">
        <v>15</v>
      </c>
      <c r="E716" s="1">
        <v>4</v>
      </c>
      <c r="F716" s="1">
        <v>2015</v>
      </c>
      <c r="G716" s="8" t="s">
        <v>3</v>
      </c>
      <c r="H716" s="4">
        <v>10473</v>
      </c>
      <c r="I716" s="1" t="s">
        <v>93</v>
      </c>
      <c r="J716" s="1">
        <v>116</v>
      </c>
      <c r="K716" s="3">
        <v>1996.36</v>
      </c>
      <c r="L716" s="3">
        <v>17.21</v>
      </c>
      <c r="M716" s="1">
        <v>0</v>
      </c>
      <c r="N716" s="3">
        <v>-17.21</v>
      </c>
      <c r="O716" s="3">
        <v>-1996.3600000000001</v>
      </c>
      <c r="P716" s="4" t="s">
        <v>74</v>
      </c>
      <c r="Q716" s="5" t="s">
        <v>74</v>
      </c>
      <c r="R716"/>
      <c r="S716"/>
    </row>
    <row r="717" spans="1:19" ht="15" customHeight="1" x14ac:dyDescent="0.25">
      <c r="A717" s="7" t="s">
        <v>810</v>
      </c>
      <c r="B717" s="1" t="s">
        <v>92</v>
      </c>
      <c r="C717" s="2">
        <v>42102</v>
      </c>
      <c r="D717" s="4">
        <v>15</v>
      </c>
      <c r="E717" s="1">
        <v>4</v>
      </c>
      <c r="F717" s="1">
        <v>2015</v>
      </c>
      <c r="G717" s="8" t="s">
        <v>3</v>
      </c>
      <c r="H717" s="4">
        <v>10473</v>
      </c>
      <c r="I717" s="1" t="s">
        <v>93</v>
      </c>
      <c r="J717" s="1">
        <v>1629</v>
      </c>
      <c r="K717" s="3">
        <v>2638.98</v>
      </c>
      <c r="L717" s="3">
        <v>1.62</v>
      </c>
      <c r="M717" s="1">
        <v>0</v>
      </c>
      <c r="N717" s="3">
        <v>-1.62</v>
      </c>
      <c r="O717" s="3">
        <v>-2638.98</v>
      </c>
      <c r="P717" s="4" t="s">
        <v>74</v>
      </c>
      <c r="Q717" s="5" t="s">
        <v>74</v>
      </c>
      <c r="R717"/>
      <c r="S717"/>
    </row>
    <row r="718" spans="1:19" ht="15" customHeight="1" x14ac:dyDescent="0.25">
      <c r="A718" s="7" t="s">
        <v>811</v>
      </c>
      <c r="B718" s="1" t="s">
        <v>92</v>
      </c>
      <c r="C718" s="2">
        <v>42103</v>
      </c>
      <c r="D718" s="4">
        <v>15</v>
      </c>
      <c r="E718" s="1">
        <v>4</v>
      </c>
      <c r="F718" s="1">
        <v>2015</v>
      </c>
      <c r="G718" s="8">
        <v>11361.56</v>
      </c>
      <c r="H718" s="4">
        <v>10473</v>
      </c>
      <c r="I718" s="1" t="s">
        <v>93</v>
      </c>
      <c r="J718" s="1">
        <v>24</v>
      </c>
      <c r="K718" s="3">
        <v>342</v>
      </c>
      <c r="L718" s="3">
        <v>14.25</v>
      </c>
      <c r="M718" s="1">
        <v>14.83</v>
      </c>
      <c r="N718" s="3">
        <v>0.58000000000000007</v>
      </c>
      <c r="O718" s="3">
        <v>13.920000000000002</v>
      </c>
      <c r="P718" s="4" t="s">
        <v>5</v>
      </c>
      <c r="Q718" s="5" t="s">
        <v>66</v>
      </c>
      <c r="R718"/>
      <c r="S718"/>
    </row>
    <row r="719" spans="1:19" ht="15" customHeight="1" x14ac:dyDescent="0.25">
      <c r="A719" s="7" t="s">
        <v>812</v>
      </c>
      <c r="B719" s="1" t="s">
        <v>92</v>
      </c>
      <c r="C719" s="2">
        <v>42103</v>
      </c>
      <c r="D719" s="4">
        <v>15</v>
      </c>
      <c r="E719" s="1">
        <v>4</v>
      </c>
      <c r="F719" s="1">
        <v>2015</v>
      </c>
      <c r="G719" s="8">
        <v>11361.56</v>
      </c>
      <c r="H719" s="4">
        <v>10473</v>
      </c>
      <c r="I719" s="1" t="s">
        <v>93</v>
      </c>
      <c r="J719" s="1">
        <v>30</v>
      </c>
      <c r="K719" s="3">
        <v>423.6</v>
      </c>
      <c r="L719" s="3">
        <v>14.120000000000001</v>
      </c>
      <c r="M719" s="1">
        <v>14.53</v>
      </c>
      <c r="N719" s="3">
        <v>0.40999999999999837</v>
      </c>
      <c r="O719" s="3">
        <v>12.299999999999951</v>
      </c>
      <c r="P719" s="4" t="s">
        <v>5</v>
      </c>
      <c r="Q719" s="5" t="s">
        <v>66</v>
      </c>
      <c r="R719"/>
      <c r="S719"/>
    </row>
    <row r="720" spans="1:19" ht="15" customHeight="1" x14ac:dyDescent="0.25">
      <c r="A720" s="7" t="s">
        <v>813</v>
      </c>
      <c r="B720" s="1" t="s">
        <v>92</v>
      </c>
      <c r="C720" s="2">
        <v>42103</v>
      </c>
      <c r="D720" s="4">
        <v>15</v>
      </c>
      <c r="E720" s="1">
        <v>4</v>
      </c>
      <c r="F720" s="1">
        <v>2015</v>
      </c>
      <c r="G720" s="8">
        <v>11361.56</v>
      </c>
      <c r="H720" s="4">
        <v>10473</v>
      </c>
      <c r="I720" s="1" t="s">
        <v>93</v>
      </c>
      <c r="J720" s="1">
        <v>20</v>
      </c>
      <c r="K720" s="3">
        <v>290.8</v>
      </c>
      <c r="L720" s="3">
        <v>14.540000000000001</v>
      </c>
      <c r="M720" s="1">
        <v>15.25</v>
      </c>
      <c r="N720" s="3">
        <v>0.70999999999999908</v>
      </c>
      <c r="O720" s="3">
        <v>14.199999999999982</v>
      </c>
      <c r="P720" s="4" t="s">
        <v>5</v>
      </c>
      <c r="Q720" s="5" t="s">
        <v>66</v>
      </c>
      <c r="R720"/>
      <c r="S720"/>
    </row>
    <row r="721" spans="1:19" ht="15" customHeight="1" x14ac:dyDescent="0.25">
      <c r="A721" s="7" t="s">
        <v>814</v>
      </c>
      <c r="B721" s="1" t="s">
        <v>92</v>
      </c>
      <c r="C721" s="2">
        <v>42103</v>
      </c>
      <c r="D721" s="4">
        <v>15</v>
      </c>
      <c r="E721" s="1">
        <v>4</v>
      </c>
      <c r="F721" s="1">
        <v>2015</v>
      </c>
      <c r="G721" s="8">
        <v>11361.56</v>
      </c>
      <c r="H721" s="4">
        <v>10473</v>
      </c>
      <c r="I721" s="1" t="s">
        <v>93</v>
      </c>
      <c r="J721" s="1">
        <v>20</v>
      </c>
      <c r="K721" s="3">
        <v>290.8</v>
      </c>
      <c r="L721" s="3">
        <v>14.540000000000001</v>
      </c>
      <c r="M721" s="1">
        <v>15.25</v>
      </c>
      <c r="N721" s="3">
        <v>0.70999999999999908</v>
      </c>
      <c r="O721" s="3">
        <v>14.199999999999982</v>
      </c>
      <c r="P721" s="4" t="s">
        <v>5</v>
      </c>
      <c r="Q721" s="5" t="s">
        <v>66</v>
      </c>
      <c r="R721"/>
      <c r="S721"/>
    </row>
    <row r="722" spans="1:19" ht="15" customHeight="1" x14ac:dyDescent="0.25">
      <c r="A722" s="7" t="s">
        <v>815</v>
      </c>
      <c r="B722" s="1" t="s">
        <v>92</v>
      </c>
      <c r="C722" s="2">
        <v>42103</v>
      </c>
      <c r="D722" s="4">
        <v>15</v>
      </c>
      <c r="E722" s="1">
        <v>4</v>
      </c>
      <c r="F722" s="1">
        <v>2015</v>
      </c>
      <c r="G722" s="8">
        <v>11361.56</v>
      </c>
      <c r="H722" s="4">
        <v>10473</v>
      </c>
      <c r="I722" s="1" t="s">
        <v>93</v>
      </c>
      <c r="J722" s="1">
        <v>30</v>
      </c>
      <c r="K722" s="3">
        <v>430.5</v>
      </c>
      <c r="L722" s="3">
        <v>14.35</v>
      </c>
      <c r="M722" s="1">
        <v>14.92</v>
      </c>
      <c r="N722" s="3">
        <v>0.57000000000000028</v>
      </c>
      <c r="O722" s="3">
        <v>17.100000000000009</v>
      </c>
      <c r="P722" s="4" t="s">
        <v>5</v>
      </c>
      <c r="Q722" s="5" t="s">
        <v>66</v>
      </c>
      <c r="R722"/>
      <c r="S722"/>
    </row>
    <row r="723" spans="1:19" ht="15" customHeight="1" x14ac:dyDescent="0.25">
      <c r="A723" s="7" t="s">
        <v>816</v>
      </c>
      <c r="B723" s="1" t="s">
        <v>92</v>
      </c>
      <c r="C723" s="2">
        <v>42103</v>
      </c>
      <c r="D723" s="4">
        <v>15</v>
      </c>
      <c r="E723" s="1">
        <v>4</v>
      </c>
      <c r="F723" s="1">
        <v>2015</v>
      </c>
      <c r="G723" s="8">
        <v>11361.56</v>
      </c>
      <c r="H723" s="4">
        <v>10473</v>
      </c>
      <c r="I723" s="1" t="s">
        <v>93</v>
      </c>
      <c r="J723" s="1">
        <v>6</v>
      </c>
      <c r="K723" s="3">
        <v>85.5</v>
      </c>
      <c r="L723" s="3">
        <v>14.25</v>
      </c>
      <c r="M723" s="1">
        <v>14.83</v>
      </c>
      <c r="N723" s="3">
        <v>0.58000000000000007</v>
      </c>
      <c r="O723" s="3">
        <v>3.4800000000000004</v>
      </c>
      <c r="P723" s="4" t="s">
        <v>5</v>
      </c>
      <c r="Q723" s="5" t="s">
        <v>66</v>
      </c>
      <c r="R723"/>
      <c r="S723"/>
    </row>
    <row r="724" spans="1:19" ht="15" customHeight="1" x14ac:dyDescent="0.25">
      <c r="A724" s="7" t="s">
        <v>817</v>
      </c>
      <c r="B724" s="1" t="s">
        <v>92</v>
      </c>
      <c r="C724" s="2">
        <v>42103</v>
      </c>
      <c r="D724" s="4">
        <v>15</v>
      </c>
      <c r="E724" s="1">
        <v>4</v>
      </c>
      <c r="F724" s="1">
        <v>2015</v>
      </c>
      <c r="G724" s="8">
        <v>11361.56</v>
      </c>
      <c r="H724" s="4">
        <v>10473</v>
      </c>
      <c r="I724" s="1" t="s">
        <v>93</v>
      </c>
      <c r="J724" s="1">
        <v>-68</v>
      </c>
      <c r="K724" s="3">
        <v>-968.2</v>
      </c>
      <c r="L724" s="3">
        <v>14.238235294117647</v>
      </c>
      <c r="M724" s="1">
        <v>14.92</v>
      </c>
      <c r="N724" s="3">
        <v>0.68176470588235283</v>
      </c>
      <c r="O724" s="3">
        <v>-46.359999999999992</v>
      </c>
      <c r="P724" s="4" t="s">
        <v>5</v>
      </c>
      <c r="Q724" s="5" t="s">
        <v>66</v>
      </c>
      <c r="R724"/>
      <c r="S724"/>
    </row>
    <row r="725" spans="1:19" ht="15" customHeight="1" x14ac:dyDescent="0.25">
      <c r="A725" s="7" t="s">
        <v>818</v>
      </c>
      <c r="B725" s="1" t="s">
        <v>92</v>
      </c>
      <c r="C725" s="2">
        <v>42103</v>
      </c>
      <c r="D725" s="4">
        <v>15</v>
      </c>
      <c r="E725" s="1">
        <v>4</v>
      </c>
      <c r="F725" s="1">
        <v>2015</v>
      </c>
      <c r="G725" s="8">
        <v>11361.56</v>
      </c>
      <c r="H725" s="4">
        <v>10473</v>
      </c>
      <c r="I725" s="1" t="s">
        <v>93</v>
      </c>
      <c r="J725" s="1">
        <v>72</v>
      </c>
      <c r="K725" s="3">
        <v>1029.29</v>
      </c>
      <c r="L725" s="3">
        <v>14.295694444444443</v>
      </c>
      <c r="M725" s="1">
        <v>14.92</v>
      </c>
      <c r="N725" s="3">
        <v>0.62430555555555678</v>
      </c>
      <c r="O725" s="3">
        <v>44.950000000000088</v>
      </c>
      <c r="P725" s="4" t="s">
        <v>5</v>
      </c>
      <c r="Q725" s="5" t="s">
        <v>66</v>
      </c>
      <c r="R725"/>
      <c r="S725"/>
    </row>
    <row r="726" spans="1:19" ht="15" customHeight="1" x14ac:dyDescent="0.25">
      <c r="A726" s="7" t="s">
        <v>819</v>
      </c>
      <c r="B726" s="1" t="s">
        <v>92</v>
      </c>
      <c r="C726" s="2">
        <v>42103</v>
      </c>
      <c r="D726" s="4">
        <v>15</v>
      </c>
      <c r="E726" s="1">
        <v>4</v>
      </c>
      <c r="F726" s="1">
        <v>2015</v>
      </c>
      <c r="G726" s="8">
        <v>659.46</v>
      </c>
      <c r="H726" s="4">
        <v>10473</v>
      </c>
      <c r="I726" s="1" t="s">
        <v>93</v>
      </c>
      <c r="J726" s="1">
        <v>2</v>
      </c>
      <c r="K726" s="3">
        <v>659.46</v>
      </c>
      <c r="L726" s="3">
        <v>329.73</v>
      </c>
      <c r="M726" s="1">
        <v>319.14999999999998</v>
      </c>
      <c r="N726" s="3">
        <v>-10.580000000000041</v>
      </c>
      <c r="O726" s="3">
        <v>-21.160000000000082</v>
      </c>
      <c r="P726" s="4" t="s">
        <v>74</v>
      </c>
      <c r="Q726" s="5" t="s">
        <v>74</v>
      </c>
      <c r="R726"/>
      <c r="S726"/>
    </row>
    <row r="727" spans="1:19" ht="15" customHeight="1" x14ac:dyDescent="0.25">
      <c r="A727" s="7" t="s">
        <v>820</v>
      </c>
      <c r="B727" s="1" t="s">
        <v>92</v>
      </c>
      <c r="C727" s="2">
        <v>42103</v>
      </c>
      <c r="D727" s="4">
        <v>15</v>
      </c>
      <c r="E727" s="1">
        <v>4</v>
      </c>
      <c r="F727" s="1">
        <v>2015</v>
      </c>
      <c r="G727" s="8">
        <v>11361.56</v>
      </c>
      <c r="H727" s="4">
        <v>10473</v>
      </c>
      <c r="I727" s="1" t="s">
        <v>93</v>
      </c>
      <c r="J727" s="1">
        <v>9</v>
      </c>
      <c r="K727" s="3">
        <v>128.25</v>
      </c>
      <c r="L727" s="3">
        <v>14.25</v>
      </c>
      <c r="M727" s="1">
        <v>14.83</v>
      </c>
      <c r="N727" s="3">
        <v>0.58000000000000007</v>
      </c>
      <c r="O727" s="3">
        <v>5.2200000000000006</v>
      </c>
      <c r="P727" s="4" t="s">
        <v>5</v>
      </c>
      <c r="Q727" s="5" t="s">
        <v>66</v>
      </c>
      <c r="R727"/>
      <c r="S727"/>
    </row>
    <row r="728" spans="1:19" ht="15" customHeight="1" x14ac:dyDescent="0.25">
      <c r="A728" s="7" t="s">
        <v>821</v>
      </c>
      <c r="B728" s="1" t="s">
        <v>92</v>
      </c>
      <c r="C728" s="2">
        <v>42103</v>
      </c>
      <c r="D728" s="4">
        <v>15</v>
      </c>
      <c r="E728" s="1">
        <v>4</v>
      </c>
      <c r="F728" s="1">
        <v>2015</v>
      </c>
      <c r="G728" s="8">
        <v>181064.13999999998</v>
      </c>
      <c r="H728" s="4">
        <v>10473</v>
      </c>
      <c r="I728" s="1" t="s">
        <v>93</v>
      </c>
      <c r="J728" s="1">
        <v>24</v>
      </c>
      <c r="K728" s="3">
        <v>3036.79</v>
      </c>
      <c r="L728" s="3">
        <v>126.53291666666667</v>
      </c>
      <c r="M728" s="1">
        <v>92.14</v>
      </c>
      <c r="N728" s="3">
        <v>-34.392916666666665</v>
      </c>
      <c r="O728" s="3">
        <v>-825.43</v>
      </c>
      <c r="P728" s="4" t="s">
        <v>6</v>
      </c>
      <c r="Q728" s="5" t="s">
        <v>44</v>
      </c>
      <c r="R728"/>
      <c r="S728"/>
    </row>
    <row r="729" spans="1:19" ht="15" customHeight="1" x14ac:dyDescent="0.25">
      <c r="A729" s="7" t="s">
        <v>822</v>
      </c>
      <c r="B729" s="1" t="s">
        <v>92</v>
      </c>
      <c r="C729" s="2">
        <v>42103</v>
      </c>
      <c r="D729" s="4">
        <v>15</v>
      </c>
      <c r="E729" s="1">
        <v>4</v>
      </c>
      <c r="F729" s="1">
        <v>2015</v>
      </c>
      <c r="G729" s="8">
        <v>181064.13999999998</v>
      </c>
      <c r="H729" s="4">
        <v>10473</v>
      </c>
      <c r="I729" s="1" t="s">
        <v>93</v>
      </c>
      <c r="J729" s="1">
        <v>240</v>
      </c>
      <c r="K729" s="3">
        <v>6359.78</v>
      </c>
      <c r="L729" s="3">
        <v>26.499083333333331</v>
      </c>
      <c r="M729" s="1">
        <v>23.68</v>
      </c>
      <c r="N729" s="3">
        <v>-2.8190833333333316</v>
      </c>
      <c r="O729" s="3">
        <v>-676.57999999999959</v>
      </c>
      <c r="P729" s="4" t="s">
        <v>6</v>
      </c>
      <c r="Q729" s="5" t="s">
        <v>44</v>
      </c>
      <c r="R729"/>
      <c r="S729"/>
    </row>
    <row r="730" spans="1:19" ht="15" customHeight="1" x14ac:dyDescent="0.25">
      <c r="A730" s="7" t="s">
        <v>823</v>
      </c>
      <c r="B730" s="1" t="s">
        <v>92</v>
      </c>
      <c r="C730" s="2">
        <v>42103</v>
      </c>
      <c r="D730" s="4">
        <v>15</v>
      </c>
      <c r="E730" s="1">
        <v>4</v>
      </c>
      <c r="F730" s="1">
        <v>2015</v>
      </c>
      <c r="G730" s="8">
        <v>181064.13999999998</v>
      </c>
      <c r="H730" s="4">
        <v>10473</v>
      </c>
      <c r="I730" s="1" t="s">
        <v>93</v>
      </c>
      <c r="J730" s="1">
        <v>81</v>
      </c>
      <c r="K730" s="3">
        <v>5714.16</v>
      </c>
      <c r="L730" s="3">
        <v>70.54518518518519</v>
      </c>
      <c r="M730" s="1">
        <v>44.29</v>
      </c>
      <c r="N730" s="3">
        <v>-26.255185185185191</v>
      </c>
      <c r="O730" s="3">
        <v>-2126.6700000000005</v>
      </c>
      <c r="P730" s="4" t="s">
        <v>6</v>
      </c>
      <c r="Q730" s="5" t="s">
        <v>44</v>
      </c>
      <c r="R730"/>
      <c r="S730"/>
    </row>
    <row r="731" spans="1:19" ht="15" customHeight="1" x14ac:dyDescent="0.25">
      <c r="A731" s="7" t="s">
        <v>824</v>
      </c>
      <c r="B731" s="1" t="s">
        <v>92</v>
      </c>
      <c r="C731" s="2">
        <v>42103</v>
      </c>
      <c r="D731" s="4">
        <v>15</v>
      </c>
      <c r="E731" s="1">
        <v>4</v>
      </c>
      <c r="F731" s="1">
        <v>2015</v>
      </c>
      <c r="G731" s="8">
        <v>181064.13999999998</v>
      </c>
      <c r="H731" s="4">
        <v>10473</v>
      </c>
      <c r="I731" s="1" t="s">
        <v>93</v>
      </c>
      <c r="J731" s="1">
        <v>192</v>
      </c>
      <c r="K731" s="3">
        <v>7919.51</v>
      </c>
      <c r="L731" s="3">
        <v>41.247447916666665</v>
      </c>
      <c r="M731" s="1">
        <v>28.78</v>
      </c>
      <c r="N731" s="3">
        <v>-12.467447916666664</v>
      </c>
      <c r="O731" s="3">
        <v>-2393.7499999999995</v>
      </c>
      <c r="P731" s="4" t="s">
        <v>6</v>
      </c>
      <c r="Q731" s="5" t="s">
        <v>44</v>
      </c>
      <c r="R731"/>
      <c r="S731"/>
    </row>
    <row r="732" spans="1:19" ht="15" customHeight="1" x14ac:dyDescent="0.25">
      <c r="A732" s="7" t="s">
        <v>825</v>
      </c>
      <c r="B732" s="1" t="s">
        <v>92</v>
      </c>
      <c r="C732" s="2">
        <v>42103</v>
      </c>
      <c r="D732" s="4">
        <v>15</v>
      </c>
      <c r="E732" s="1">
        <v>4</v>
      </c>
      <c r="F732" s="1">
        <v>2015</v>
      </c>
      <c r="G732" s="8">
        <v>181064.13999999998</v>
      </c>
      <c r="H732" s="4">
        <v>10473</v>
      </c>
      <c r="I732" s="1" t="s">
        <v>93</v>
      </c>
      <c r="J732" s="1">
        <v>64</v>
      </c>
      <c r="K732" s="3">
        <v>3098.39</v>
      </c>
      <c r="L732" s="3">
        <v>48.412343749999998</v>
      </c>
      <c r="M732" s="1">
        <v>30.58</v>
      </c>
      <c r="N732" s="3">
        <v>-17.83234375</v>
      </c>
      <c r="O732" s="3">
        <v>-1141.27</v>
      </c>
      <c r="P732" s="4" t="s">
        <v>6</v>
      </c>
      <c r="Q732" s="5" t="s">
        <v>44</v>
      </c>
      <c r="R732"/>
      <c r="S732"/>
    </row>
    <row r="733" spans="1:19" ht="15" customHeight="1" x14ac:dyDescent="0.25">
      <c r="A733" s="7" t="s">
        <v>826</v>
      </c>
      <c r="B733" s="1" t="s">
        <v>92</v>
      </c>
      <c r="C733" s="2">
        <v>42103</v>
      </c>
      <c r="D733" s="4">
        <v>15</v>
      </c>
      <c r="E733" s="1">
        <v>4</v>
      </c>
      <c r="F733" s="1">
        <v>2015</v>
      </c>
      <c r="G733" s="8">
        <v>181064.13999999998</v>
      </c>
      <c r="H733" s="4">
        <v>10473</v>
      </c>
      <c r="I733" s="1" t="s">
        <v>93</v>
      </c>
      <c r="J733" s="1">
        <v>300</v>
      </c>
      <c r="K733" s="3">
        <v>8191.43</v>
      </c>
      <c r="L733" s="3">
        <v>27.304766666666669</v>
      </c>
      <c r="M733" s="1">
        <v>23.68</v>
      </c>
      <c r="N733" s="3">
        <v>-3.6247666666666696</v>
      </c>
      <c r="O733" s="3">
        <v>-1087.430000000001</v>
      </c>
      <c r="P733" s="4" t="s">
        <v>6</v>
      </c>
      <c r="Q733" s="5" t="s">
        <v>44</v>
      </c>
      <c r="R733"/>
      <c r="S733"/>
    </row>
    <row r="734" spans="1:19" ht="15" customHeight="1" x14ac:dyDescent="0.25">
      <c r="A734" s="7" t="s">
        <v>827</v>
      </c>
      <c r="B734" s="1" t="s">
        <v>92</v>
      </c>
      <c r="C734" s="2">
        <v>42103</v>
      </c>
      <c r="D734" s="4">
        <v>15</v>
      </c>
      <c r="E734" s="1">
        <v>4</v>
      </c>
      <c r="F734" s="1">
        <v>2015</v>
      </c>
      <c r="G734" s="8">
        <v>181064.13999999998</v>
      </c>
      <c r="H734" s="4">
        <v>10473</v>
      </c>
      <c r="I734" s="1" t="s">
        <v>93</v>
      </c>
      <c r="J734" s="1">
        <v>300</v>
      </c>
      <c r="K734" s="3">
        <v>12306.02</v>
      </c>
      <c r="L734" s="3">
        <v>41.020066666666665</v>
      </c>
      <c r="M734" s="1">
        <v>28.78</v>
      </c>
      <c r="N734" s="3">
        <v>-12.240066666666664</v>
      </c>
      <c r="O734" s="3">
        <v>-3672.0199999999991</v>
      </c>
      <c r="P734" s="4" t="s">
        <v>6</v>
      </c>
      <c r="Q734" s="5" t="s">
        <v>44</v>
      </c>
      <c r="R734"/>
      <c r="S734"/>
    </row>
    <row r="735" spans="1:19" ht="15" customHeight="1" x14ac:dyDescent="0.25">
      <c r="A735" s="7" t="s">
        <v>828</v>
      </c>
      <c r="B735" s="1" t="s">
        <v>92</v>
      </c>
      <c r="C735" s="2">
        <v>42103</v>
      </c>
      <c r="D735" s="4">
        <v>15</v>
      </c>
      <c r="E735" s="1">
        <v>4</v>
      </c>
      <c r="F735" s="1">
        <v>2015</v>
      </c>
      <c r="G735" s="8">
        <v>181064.13999999998</v>
      </c>
      <c r="H735" s="4">
        <v>10473</v>
      </c>
      <c r="I735" s="1" t="s">
        <v>93</v>
      </c>
      <c r="J735" s="1">
        <v>120</v>
      </c>
      <c r="K735" s="3">
        <v>3179.89</v>
      </c>
      <c r="L735" s="3">
        <v>26.499083333333331</v>
      </c>
      <c r="M735" s="1">
        <v>23.68</v>
      </c>
      <c r="N735" s="3">
        <v>-2.8190833333333316</v>
      </c>
      <c r="O735" s="3">
        <v>-338.28999999999979</v>
      </c>
      <c r="P735" s="4" t="s">
        <v>6</v>
      </c>
      <c r="Q735" s="5" t="s">
        <v>44</v>
      </c>
      <c r="R735"/>
      <c r="S735"/>
    </row>
    <row r="736" spans="1:19" ht="15" customHeight="1" x14ac:dyDescent="0.25">
      <c r="A736" s="7" t="s">
        <v>829</v>
      </c>
      <c r="B736" s="1" t="s">
        <v>92</v>
      </c>
      <c r="C736" s="2">
        <v>42103</v>
      </c>
      <c r="D736" s="4">
        <v>15</v>
      </c>
      <c r="E736" s="1">
        <v>4</v>
      </c>
      <c r="F736" s="1">
        <v>2015</v>
      </c>
      <c r="G736" s="8">
        <v>181064.13999999998</v>
      </c>
      <c r="H736" s="4">
        <v>10473</v>
      </c>
      <c r="I736" s="1" t="s">
        <v>93</v>
      </c>
      <c r="J736" s="1">
        <v>60</v>
      </c>
      <c r="K736" s="3">
        <v>1816.57</v>
      </c>
      <c r="L736" s="3">
        <v>30.276166666666665</v>
      </c>
      <c r="M736" s="1">
        <v>25.33</v>
      </c>
      <c r="N736" s="3">
        <v>-4.9461666666666666</v>
      </c>
      <c r="O736" s="3">
        <v>-296.77</v>
      </c>
      <c r="P736" s="4" t="s">
        <v>6</v>
      </c>
      <c r="Q736" s="5" t="s">
        <v>44</v>
      </c>
      <c r="R736"/>
      <c r="S736"/>
    </row>
    <row r="737" spans="1:19" ht="15" customHeight="1" x14ac:dyDescent="0.25">
      <c r="A737" s="7" t="s">
        <v>830</v>
      </c>
      <c r="B737" s="1" t="s">
        <v>92</v>
      </c>
      <c r="C737" s="2">
        <v>42103</v>
      </c>
      <c r="D737" s="4">
        <v>15</v>
      </c>
      <c r="E737" s="1">
        <v>4</v>
      </c>
      <c r="F737" s="1">
        <v>2015</v>
      </c>
      <c r="G737" s="8">
        <v>181064.13999999998</v>
      </c>
      <c r="H737" s="4">
        <v>10473</v>
      </c>
      <c r="I737" s="1" t="s">
        <v>93</v>
      </c>
      <c r="J737" s="1">
        <v>107</v>
      </c>
      <c r="K737" s="3">
        <v>4329.28</v>
      </c>
      <c r="L737" s="3">
        <v>40.46056074766355</v>
      </c>
      <c r="M737" s="1">
        <v>28.78</v>
      </c>
      <c r="N737" s="3">
        <v>-11.680560747663549</v>
      </c>
      <c r="O737" s="3">
        <v>-1249.8199999999997</v>
      </c>
      <c r="P737" s="4" t="s">
        <v>6</v>
      </c>
      <c r="Q737" s="5" t="s">
        <v>44</v>
      </c>
      <c r="R737"/>
      <c r="S737"/>
    </row>
    <row r="738" spans="1:19" ht="15" customHeight="1" x14ac:dyDescent="0.25">
      <c r="A738" s="7" t="s">
        <v>831</v>
      </c>
      <c r="B738" s="1" t="s">
        <v>92</v>
      </c>
      <c r="C738" s="2">
        <v>42103</v>
      </c>
      <c r="D738" s="4">
        <v>15</v>
      </c>
      <c r="E738" s="1">
        <v>4</v>
      </c>
      <c r="F738" s="1">
        <v>2015</v>
      </c>
      <c r="G738" s="8">
        <v>181064.13999999998</v>
      </c>
      <c r="H738" s="4">
        <v>10473</v>
      </c>
      <c r="I738" s="1" t="s">
        <v>93</v>
      </c>
      <c r="J738" s="1">
        <v>41</v>
      </c>
      <c r="K738" s="3">
        <v>1691.14</v>
      </c>
      <c r="L738" s="3">
        <v>41.247317073170734</v>
      </c>
      <c r="M738" s="1">
        <v>28.78</v>
      </c>
      <c r="N738" s="3">
        <v>-12.467317073170733</v>
      </c>
      <c r="O738" s="3">
        <v>-511.16000000000008</v>
      </c>
      <c r="P738" s="4" t="s">
        <v>6</v>
      </c>
      <c r="Q738" s="5" t="s">
        <v>44</v>
      </c>
      <c r="R738"/>
      <c r="S738"/>
    </row>
    <row r="739" spans="1:19" ht="15" customHeight="1" x14ac:dyDescent="0.25">
      <c r="A739" s="7" t="s">
        <v>832</v>
      </c>
      <c r="B739" s="1" t="s">
        <v>92</v>
      </c>
      <c r="C739" s="2">
        <v>42103</v>
      </c>
      <c r="D739" s="4">
        <v>15</v>
      </c>
      <c r="E739" s="1">
        <v>4</v>
      </c>
      <c r="F739" s="1">
        <v>2015</v>
      </c>
      <c r="G739" s="8">
        <v>181064.13999999998</v>
      </c>
      <c r="H739" s="4">
        <v>10473</v>
      </c>
      <c r="I739" s="1" t="s">
        <v>93</v>
      </c>
      <c r="J739" s="1">
        <v>81</v>
      </c>
      <c r="K739" s="3">
        <v>5505.9</v>
      </c>
      <c r="L739" s="3">
        <v>67.974074074074068</v>
      </c>
      <c r="M739" s="1">
        <v>44.29</v>
      </c>
      <c r="N739" s="3">
        <v>-23.684074074074069</v>
      </c>
      <c r="O739" s="3">
        <v>-1918.4099999999996</v>
      </c>
      <c r="P739" s="4" t="s">
        <v>6</v>
      </c>
      <c r="Q739" s="5" t="s">
        <v>44</v>
      </c>
      <c r="R739"/>
      <c r="S739"/>
    </row>
    <row r="740" spans="1:19" ht="15" customHeight="1" x14ac:dyDescent="0.25">
      <c r="A740" s="7" t="s">
        <v>833</v>
      </c>
      <c r="B740" s="1" t="s">
        <v>92</v>
      </c>
      <c r="C740" s="2">
        <v>42103</v>
      </c>
      <c r="D740" s="4">
        <v>15</v>
      </c>
      <c r="E740" s="1">
        <v>4</v>
      </c>
      <c r="F740" s="1">
        <v>2015</v>
      </c>
      <c r="G740" s="8">
        <v>181064.13999999998</v>
      </c>
      <c r="H740" s="4">
        <v>10473</v>
      </c>
      <c r="I740" s="1" t="s">
        <v>93</v>
      </c>
      <c r="J740" s="1">
        <v>40</v>
      </c>
      <c r="K740" s="3">
        <v>5042.1899999999996</v>
      </c>
      <c r="L740" s="3">
        <v>126.05474999999998</v>
      </c>
      <c r="M740" s="1">
        <v>92.14</v>
      </c>
      <c r="N740" s="3">
        <v>-33.914749999999984</v>
      </c>
      <c r="O740" s="3">
        <v>-1356.5899999999992</v>
      </c>
      <c r="P740" s="4" t="s">
        <v>6</v>
      </c>
      <c r="Q740" s="5" t="s">
        <v>44</v>
      </c>
      <c r="R740"/>
      <c r="S740"/>
    </row>
    <row r="741" spans="1:19" ht="15" customHeight="1" x14ac:dyDescent="0.25">
      <c r="A741" s="7" t="s">
        <v>834</v>
      </c>
      <c r="B741" s="1" t="s">
        <v>92</v>
      </c>
      <c r="C741" s="2">
        <v>42103</v>
      </c>
      <c r="D741" s="4">
        <v>15</v>
      </c>
      <c r="E741" s="1">
        <v>4</v>
      </c>
      <c r="F741" s="1">
        <v>2015</v>
      </c>
      <c r="G741" s="8">
        <v>181064.13999999998</v>
      </c>
      <c r="H741" s="4">
        <v>10473</v>
      </c>
      <c r="I741" s="1" t="s">
        <v>93</v>
      </c>
      <c r="J741" s="1">
        <v>8</v>
      </c>
      <c r="K741" s="3">
        <v>1012.26</v>
      </c>
      <c r="L741" s="3">
        <v>126.5325</v>
      </c>
      <c r="M741" s="1">
        <v>92.14</v>
      </c>
      <c r="N741" s="3">
        <v>-34.392499999999998</v>
      </c>
      <c r="O741" s="3">
        <v>-275.14</v>
      </c>
      <c r="P741" s="4" t="s">
        <v>6</v>
      </c>
      <c r="Q741" s="5" t="s">
        <v>44</v>
      </c>
      <c r="R741"/>
      <c r="S741"/>
    </row>
    <row r="742" spans="1:19" ht="15" customHeight="1" x14ac:dyDescent="0.25">
      <c r="A742" s="7" t="s">
        <v>835</v>
      </c>
      <c r="B742" s="1" t="s">
        <v>92</v>
      </c>
      <c r="C742" s="2">
        <v>42103</v>
      </c>
      <c r="D742" s="4">
        <v>15</v>
      </c>
      <c r="E742" s="1">
        <v>4</v>
      </c>
      <c r="F742" s="1">
        <v>2015</v>
      </c>
      <c r="G742" s="8">
        <v>181064.13999999998</v>
      </c>
      <c r="H742" s="4">
        <v>10473</v>
      </c>
      <c r="I742" s="1" t="s">
        <v>93</v>
      </c>
      <c r="J742" s="1">
        <v>32</v>
      </c>
      <c r="K742" s="3">
        <v>4049.05</v>
      </c>
      <c r="L742" s="3">
        <v>126.53281250000001</v>
      </c>
      <c r="M742" s="1">
        <v>92.14</v>
      </c>
      <c r="N742" s="3">
        <v>-34.392812500000005</v>
      </c>
      <c r="O742" s="3">
        <v>-1100.5700000000002</v>
      </c>
      <c r="P742" s="4" t="s">
        <v>6</v>
      </c>
      <c r="Q742" s="5" t="s">
        <v>44</v>
      </c>
      <c r="R742"/>
      <c r="S742"/>
    </row>
    <row r="743" spans="1:19" ht="15" customHeight="1" x14ac:dyDescent="0.25">
      <c r="A743" s="7" t="s">
        <v>836</v>
      </c>
      <c r="B743" s="1" t="s">
        <v>92</v>
      </c>
      <c r="C743" s="2">
        <v>42103</v>
      </c>
      <c r="D743" s="4">
        <v>15</v>
      </c>
      <c r="E743" s="1">
        <v>4</v>
      </c>
      <c r="F743" s="1">
        <v>2015</v>
      </c>
      <c r="G743" s="8">
        <v>181064.13999999998</v>
      </c>
      <c r="H743" s="4">
        <v>10473</v>
      </c>
      <c r="I743" s="1" t="s">
        <v>93</v>
      </c>
      <c r="J743" s="1">
        <v>27</v>
      </c>
      <c r="K743" s="3">
        <v>2081.6999999999998</v>
      </c>
      <c r="L743" s="3">
        <v>77.099999999999994</v>
      </c>
      <c r="M743" s="1">
        <v>54.15</v>
      </c>
      <c r="N743" s="3">
        <v>-22.949999999999996</v>
      </c>
      <c r="O743" s="3">
        <v>-619.64999999999986</v>
      </c>
      <c r="P743" s="4" t="s">
        <v>6</v>
      </c>
      <c r="Q743" s="5" t="s">
        <v>44</v>
      </c>
      <c r="R743"/>
      <c r="S743"/>
    </row>
    <row r="744" spans="1:19" ht="15" customHeight="1" x14ac:dyDescent="0.25">
      <c r="A744" s="7" t="s">
        <v>837</v>
      </c>
      <c r="B744" s="1" t="s">
        <v>92</v>
      </c>
      <c r="C744" s="2">
        <v>42103</v>
      </c>
      <c r="D744" s="4">
        <v>15</v>
      </c>
      <c r="E744" s="1">
        <v>4</v>
      </c>
      <c r="F744" s="1">
        <v>2015</v>
      </c>
      <c r="G744" s="8">
        <v>181064.13999999998</v>
      </c>
      <c r="H744" s="4">
        <v>10473</v>
      </c>
      <c r="I744" s="1" t="s">
        <v>93</v>
      </c>
      <c r="J744" s="1">
        <v>120</v>
      </c>
      <c r="K744" s="3">
        <v>3179.89</v>
      </c>
      <c r="L744" s="3">
        <v>26.499083333333331</v>
      </c>
      <c r="M744" s="1">
        <v>23.68</v>
      </c>
      <c r="N744" s="3">
        <v>-2.8190833333333316</v>
      </c>
      <c r="O744" s="3">
        <v>-338.28999999999979</v>
      </c>
      <c r="P744" s="4" t="s">
        <v>6</v>
      </c>
      <c r="Q744" s="5" t="s">
        <v>44</v>
      </c>
      <c r="R744"/>
      <c r="S744"/>
    </row>
    <row r="745" spans="1:19" ht="15" customHeight="1" x14ac:dyDescent="0.25">
      <c r="A745" s="7" t="s">
        <v>838</v>
      </c>
      <c r="B745" s="1" t="s">
        <v>92</v>
      </c>
      <c r="C745" s="2">
        <v>42103</v>
      </c>
      <c r="D745" s="4">
        <v>15</v>
      </c>
      <c r="E745" s="1">
        <v>4</v>
      </c>
      <c r="F745" s="1">
        <v>2015</v>
      </c>
      <c r="G745" s="8">
        <v>181064.13999999998</v>
      </c>
      <c r="H745" s="4">
        <v>10473</v>
      </c>
      <c r="I745" s="1" t="s">
        <v>93</v>
      </c>
      <c r="J745" s="1">
        <v>80</v>
      </c>
      <c r="K745" s="3">
        <v>2422.09</v>
      </c>
      <c r="L745" s="3">
        <v>30.276125</v>
      </c>
      <c r="M745" s="1">
        <v>25.33</v>
      </c>
      <c r="N745" s="3">
        <v>-4.9461250000000021</v>
      </c>
      <c r="O745" s="3">
        <v>-395.69000000000017</v>
      </c>
      <c r="P745" s="4" t="s">
        <v>6</v>
      </c>
      <c r="Q745" s="5" t="s">
        <v>44</v>
      </c>
      <c r="R745"/>
      <c r="S745"/>
    </row>
    <row r="746" spans="1:19" ht="15" customHeight="1" x14ac:dyDescent="0.25">
      <c r="A746" s="7" t="s">
        <v>839</v>
      </c>
      <c r="B746" s="1" t="s">
        <v>92</v>
      </c>
      <c r="C746" s="2">
        <v>42103</v>
      </c>
      <c r="D746" s="4">
        <v>15</v>
      </c>
      <c r="E746" s="1">
        <v>4</v>
      </c>
      <c r="F746" s="1">
        <v>2015</v>
      </c>
      <c r="G746" s="8">
        <v>181064.13999999998</v>
      </c>
      <c r="H746" s="4">
        <v>10473</v>
      </c>
      <c r="I746" s="1" t="s">
        <v>93</v>
      </c>
      <c r="J746" s="1">
        <v>128</v>
      </c>
      <c r="K746" s="3">
        <v>5279.68</v>
      </c>
      <c r="L746" s="3">
        <v>41.247500000000002</v>
      </c>
      <c r="M746" s="1">
        <v>28.78</v>
      </c>
      <c r="N746" s="3">
        <v>-12.467500000000001</v>
      </c>
      <c r="O746" s="3">
        <v>-1595.8400000000001</v>
      </c>
      <c r="P746" s="4" t="s">
        <v>6</v>
      </c>
      <c r="Q746" s="5" t="s">
        <v>44</v>
      </c>
      <c r="R746"/>
      <c r="S746"/>
    </row>
    <row r="747" spans="1:19" ht="15" customHeight="1" x14ac:dyDescent="0.25">
      <c r="A747" s="7" t="s">
        <v>840</v>
      </c>
      <c r="B747" s="1" t="s">
        <v>92</v>
      </c>
      <c r="C747" s="2">
        <v>42103</v>
      </c>
      <c r="D747" s="4">
        <v>15</v>
      </c>
      <c r="E747" s="1">
        <v>4</v>
      </c>
      <c r="F747" s="1">
        <v>2015</v>
      </c>
      <c r="G747" s="8">
        <v>181064.13999999998</v>
      </c>
      <c r="H747" s="4">
        <v>10473</v>
      </c>
      <c r="I747" s="1" t="s">
        <v>93</v>
      </c>
      <c r="J747" s="1">
        <v>81</v>
      </c>
      <c r="K747" s="3">
        <v>6245.1</v>
      </c>
      <c r="L747" s="3">
        <v>77.100000000000009</v>
      </c>
      <c r="M747" s="1">
        <v>54.15</v>
      </c>
      <c r="N747" s="3">
        <v>-22.95000000000001</v>
      </c>
      <c r="O747" s="3">
        <v>-1858.9500000000007</v>
      </c>
      <c r="P747" s="4" t="s">
        <v>6</v>
      </c>
      <c r="Q747" s="5" t="s">
        <v>44</v>
      </c>
      <c r="R747"/>
      <c r="S747"/>
    </row>
    <row r="748" spans="1:19" ht="15" customHeight="1" x14ac:dyDescent="0.25">
      <c r="A748" s="7" t="s">
        <v>841</v>
      </c>
      <c r="B748" s="1" t="s">
        <v>92</v>
      </c>
      <c r="C748" s="2">
        <v>42103</v>
      </c>
      <c r="D748" s="4">
        <v>15</v>
      </c>
      <c r="E748" s="1">
        <v>4</v>
      </c>
      <c r="F748" s="1">
        <v>2015</v>
      </c>
      <c r="G748" s="8">
        <v>181064.13999999998</v>
      </c>
      <c r="H748" s="4">
        <v>10473</v>
      </c>
      <c r="I748" s="1" t="s">
        <v>93</v>
      </c>
      <c r="J748" s="1">
        <v>280</v>
      </c>
      <c r="K748" s="3">
        <v>8307.6299999999992</v>
      </c>
      <c r="L748" s="3">
        <v>29.670107142857141</v>
      </c>
      <c r="M748" s="1">
        <v>25.33</v>
      </c>
      <c r="N748" s="3">
        <v>-4.3401071428571427</v>
      </c>
      <c r="O748" s="3">
        <v>-1215.23</v>
      </c>
      <c r="P748" s="4" t="s">
        <v>6</v>
      </c>
      <c r="Q748" s="5" t="s">
        <v>44</v>
      </c>
      <c r="R748"/>
      <c r="S748"/>
    </row>
    <row r="749" spans="1:19" ht="15" customHeight="1" x14ac:dyDescent="0.25">
      <c r="A749" s="7" t="s">
        <v>842</v>
      </c>
      <c r="B749" s="1" t="s">
        <v>92</v>
      </c>
      <c r="C749" s="2">
        <v>42103</v>
      </c>
      <c r="D749" s="4">
        <v>15</v>
      </c>
      <c r="E749" s="1">
        <v>4</v>
      </c>
      <c r="F749" s="1">
        <v>2015</v>
      </c>
      <c r="G749" s="8">
        <v>181064.13999999998</v>
      </c>
      <c r="H749" s="4">
        <v>10473</v>
      </c>
      <c r="I749" s="1" t="s">
        <v>93</v>
      </c>
      <c r="J749" s="1">
        <v>81</v>
      </c>
      <c r="K749" s="3">
        <v>5505.9</v>
      </c>
      <c r="L749" s="3">
        <v>67.974074074074068</v>
      </c>
      <c r="M749" s="1">
        <v>44.29</v>
      </c>
      <c r="N749" s="3">
        <v>-23.684074074074069</v>
      </c>
      <c r="O749" s="3">
        <v>-1918.4099999999996</v>
      </c>
      <c r="P749" s="4" t="s">
        <v>6</v>
      </c>
      <c r="Q749" s="5" t="s">
        <v>44</v>
      </c>
      <c r="R749"/>
      <c r="S749"/>
    </row>
    <row r="750" spans="1:19" ht="15" customHeight="1" x14ac:dyDescent="0.25">
      <c r="A750" s="7" t="s">
        <v>843</v>
      </c>
      <c r="B750" s="1" t="s">
        <v>92</v>
      </c>
      <c r="C750" s="2">
        <v>42103</v>
      </c>
      <c r="D750" s="4">
        <v>15</v>
      </c>
      <c r="E750" s="1">
        <v>4</v>
      </c>
      <c r="F750" s="1">
        <v>2015</v>
      </c>
      <c r="G750" s="8">
        <v>104938.34999999999</v>
      </c>
      <c r="H750" s="4">
        <v>10473</v>
      </c>
      <c r="I750" s="1" t="s">
        <v>93</v>
      </c>
      <c r="J750" s="1">
        <v>2192</v>
      </c>
      <c r="K750" s="3">
        <v>8724.16</v>
      </c>
      <c r="L750" s="3">
        <v>3.98</v>
      </c>
      <c r="M750" s="1">
        <v>0</v>
      </c>
      <c r="N750" s="3">
        <v>-3.98</v>
      </c>
      <c r="O750" s="3">
        <v>-8724.16</v>
      </c>
      <c r="P750" s="4" t="s">
        <v>74</v>
      </c>
      <c r="Q750" s="5" t="s">
        <v>74</v>
      </c>
      <c r="R750"/>
      <c r="S750"/>
    </row>
    <row r="751" spans="1:19" ht="15" customHeight="1" x14ac:dyDescent="0.25">
      <c r="A751" s="7" t="s">
        <v>844</v>
      </c>
      <c r="B751" s="1" t="s">
        <v>92</v>
      </c>
      <c r="C751" s="2">
        <v>42103</v>
      </c>
      <c r="D751" s="4">
        <v>15</v>
      </c>
      <c r="E751" s="1">
        <v>4</v>
      </c>
      <c r="F751" s="1">
        <v>2015</v>
      </c>
      <c r="G751" s="8">
        <v>104938.34999999999</v>
      </c>
      <c r="H751" s="4">
        <v>10473</v>
      </c>
      <c r="I751" s="1" t="s">
        <v>93</v>
      </c>
      <c r="J751" s="1">
        <v>58</v>
      </c>
      <c r="K751" s="3">
        <v>230.84</v>
      </c>
      <c r="L751" s="3">
        <v>3.98</v>
      </c>
      <c r="M751" s="1">
        <v>0</v>
      </c>
      <c r="N751" s="3">
        <v>-3.98</v>
      </c>
      <c r="O751" s="3">
        <v>-230.84</v>
      </c>
      <c r="P751" s="4" t="s">
        <v>74</v>
      </c>
      <c r="Q751" s="5" t="s">
        <v>74</v>
      </c>
      <c r="R751"/>
      <c r="S751"/>
    </row>
    <row r="752" spans="1:19" ht="15" customHeight="1" x14ac:dyDescent="0.25">
      <c r="A752" s="7" t="s">
        <v>845</v>
      </c>
      <c r="B752" s="1" t="s">
        <v>92</v>
      </c>
      <c r="C752" s="2">
        <v>42103</v>
      </c>
      <c r="D752" s="4">
        <v>15</v>
      </c>
      <c r="E752" s="1">
        <v>4</v>
      </c>
      <c r="F752" s="1">
        <v>2015</v>
      </c>
      <c r="G752" s="8">
        <v>104938.34999999999</v>
      </c>
      <c r="H752" s="4">
        <v>10473</v>
      </c>
      <c r="I752" s="1" t="s">
        <v>93</v>
      </c>
      <c r="J752" s="1">
        <v>63</v>
      </c>
      <c r="K752" s="3">
        <v>417.69</v>
      </c>
      <c r="L752" s="3">
        <v>6.63</v>
      </c>
      <c r="M752" s="1">
        <v>0</v>
      </c>
      <c r="N752" s="3">
        <v>-6.63</v>
      </c>
      <c r="O752" s="3">
        <v>-417.69</v>
      </c>
      <c r="P752" s="4" t="s">
        <v>74</v>
      </c>
      <c r="Q752" s="5" t="s">
        <v>74</v>
      </c>
      <c r="R752"/>
      <c r="S752"/>
    </row>
    <row r="753" spans="1:19" ht="15" customHeight="1" x14ac:dyDescent="0.25">
      <c r="A753" s="7" t="s">
        <v>846</v>
      </c>
      <c r="B753" s="1" t="s">
        <v>92</v>
      </c>
      <c r="C753" s="2">
        <v>42103</v>
      </c>
      <c r="D753" s="4">
        <v>15</v>
      </c>
      <c r="E753" s="1">
        <v>4</v>
      </c>
      <c r="F753" s="1">
        <v>2015</v>
      </c>
      <c r="G753" s="8">
        <v>104938.34999999999</v>
      </c>
      <c r="H753" s="4">
        <v>10473</v>
      </c>
      <c r="I753" s="1" t="s">
        <v>93</v>
      </c>
      <c r="J753" s="1">
        <v>844</v>
      </c>
      <c r="K753" s="3">
        <v>5308.76</v>
      </c>
      <c r="L753" s="3">
        <v>6.29</v>
      </c>
      <c r="M753" s="1">
        <v>0</v>
      </c>
      <c r="N753" s="3">
        <v>-6.29</v>
      </c>
      <c r="O753" s="3">
        <v>-5308.76</v>
      </c>
      <c r="P753" s="4" t="s">
        <v>74</v>
      </c>
      <c r="Q753" s="5" t="s">
        <v>74</v>
      </c>
      <c r="R753"/>
      <c r="S753"/>
    </row>
    <row r="754" spans="1:19" ht="15" customHeight="1" x14ac:dyDescent="0.25">
      <c r="A754" s="7" t="s">
        <v>847</v>
      </c>
      <c r="B754" s="1" t="s">
        <v>92</v>
      </c>
      <c r="C754" s="2">
        <v>42103</v>
      </c>
      <c r="D754" s="4">
        <v>15</v>
      </c>
      <c r="E754" s="1">
        <v>4</v>
      </c>
      <c r="F754" s="1">
        <v>2015</v>
      </c>
      <c r="G754" s="8">
        <v>30980</v>
      </c>
      <c r="H754" s="4">
        <v>10473</v>
      </c>
      <c r="I754" s="1" t="s">
        <v>93</v>
      </c>
      <c r="J754" s="1">
        <v>3000</v>
      </c>
      <c r="K754" s="3">
        <v>14700</v>
      </c>
      <c r="L754" s="3">
        <v>4.9000000000000004</v>
      </c>
      <c r="M754" s="1">
        <v>5.0199999999999996</v>
      </c>
      <c r="N754" s="3">
        <v>0.11999999999999922</v>
      </c>
      <c r="O754" s="3">
        <v>359.99999999999767</v>
      </c>
      <c r="P754" s="4" t="s">
        <v>8</v>
      </c>
      <c r="Q754" s="5" t="s">
        <v>62</v>
      </c>
      <c r="R754"/>
      <c r="S754"/>
    </row>
    <row r="755" spans="1:19" ht="15" customHeight="1" x14ac:dyDescent="0.25">
      <c r="A755" s="7" t="s">
        <v>848</v>
      </c>
      <c r="B755" s="1" t="s">
        <v>92</v>
      </c>
      <c r="C755" s="2">
        <v>42103</v>
      </c>
      <c r="D755" s="4">
        <v>15</v>
      </c>
      <c r="E755" s="1">
        <v>4</v>
      </c>
      <c r="F755" s="1">
        <v>2015</v>
      </c>
      <c r="G755" s="8">
        <v>30980</v>
      </c>
      <c r="H755" s="4">
        <v>10473</v>
      </c>
      <c r="I755" s="1" t="s">
        <v>93</v>
      </c>
      <c r="J755" s="1">
        <v>1600</v>
      </c>
      <c r="K755" s="3">
        <v>7968</v>
      </c>
      <c r="L755" s="3">
        <v>4.9800000000000004</v>
      </c>
      <c r="M755" s="1">
        <v>5</v>
      </c>
      <c r="N755" s="3">
        <v>1.9999999999999574E-2</v>
      </c>
      <c r="O755" s="3">
        <v>31.999999999999318</v>
      </c>
      <c r="P755" s="4" t="s">
        <v>8</v>
      </c>
      <c r="Q755" s="5" t="s">
        <v>62</v>
      </c>
      <c r="R755"/>
      <c r="S755"/>
    </row>
    <row r="756" spans="1:19" ht="15" customHeight="1" x14ac:dyDescent="0.25">
      <c r="A756" s="7" t="s">
        <v>849</v>
      </c>
      <c r="B756" s="1" t="s">
        <v>92</v>
      </c>
      <c r="C756" s="2">
        <v>42103</v>
      </c>
      <c r="D756" s="4">
        <v>15</v>
      </c>
      <c r="E756" s="1">
        <v>4</v>
      </c>
      <c r="F756" s="1">
        <v>2015</v>
      </c>
      <c r="G756" s="8">
        <v>42.68</v>
      </c>
      <c r="H756" s="4">
        <v>10473</v>
      </c>
      <c r="I756" s="1" t="s">
        <v>93</v>
      </c>
      <c r="J756" s="1">
        <v>40</v>
      </c>
      <c r="K756" s="3">
        <v>42.68</v>
      </c>
      <c r="L756" s="3">
        <v>1.0669999999999999</v>
      </c>
      <c r="M756" s="1">
        <v>2.63</v>
      </c>
      <c r="N756" s="3">
        <v>1.5629999999999999</v>
      </c>
      <c r="O756" s="3">
        <v>62.519999999999996</v>
      </c>
      <c r="P756" s="4" t="s">
        <v>74</v>
      </c>
      <c r="Q756" s="5" t="s">
        <v>74</v>
      </c>
      <c r="R756"/>
      <c r="S756"/>
    </row>
    <row r="757" spans="1:19" ht="15" customHeight="1" x14ac:dyDescent="0.25">
      <c r="A757" s="7" t="s">
        <v>850</v>
      </c>
      <c r="B757" s="1" t="s">
        <v>92</v>
      </c>
      <c r="C757" s="2">
        <v>42103</v>
      </c>
      <c r="D757" s="4">
        <v>15</v>
      </c>
      <c r="E757" s="1">
        <v>4</v>
      </c>
      <c r="F757" s="1">
        <v>2015</v>
      </c>
      <c r="G757" s="8">
        <v>133.5</v>
      </c>
      <c r="H757" s="4">
        <v>10473</v>
      </c>
      <c r="I757" s="1" t="s">
        <v>93</v>
      </c>
      <c r="J757" s="1">
        <v>5</v>
      </c>
      <c r="K757" s="3">
        <v>26.7</v>
      </c>
      <c r="L757" s="3">
        <v>5.34</v>
      </c>
      <c r="M757" s="1">
        <v>0</v>
      </c>
      <c r="N757" s="3">
        <v>-5.34</v>
      </c>
      <c r="O757" s="3">
        <v>-26.7</v>
      </c>
      <c r="P757" s="4" t="s">
        <v>74</v>
      </c>
      <c r="Q757" s="5" t="s">
        <v>74</v>
      </c>
      <c r="R757"/>
      <c r="S757"/>
    </row>
    <row r="758" spans="1:19" ht="15" customHeight="1" x14ac:dyDescent="0.25">
      <c r="A758" s="7" t="s">
        <v>851</v>
      </c>
      <c r="B758" s="1" t="s">
        <v>92</v>
      </c>
      <c r="C758" s="2">
        <v>42103</v>
      </c>
      <c r="D758" s="4">
        <v>15</v>
      </c>
      <c r="E758" s="1">
        <v>4</v>
      </c>
      <c r="F758" s="1">
        <v>2015</v>
      </c>
      <c r="G758" s="8">
        <v>133.5</v>
      </c>
      <c r="H758" s="4">
        <v>10473</v>
      </c>
      <c r="I758" s="1" t="s">
        <v>93</v>
      </c>
      <c r="J758" s="1">
        <v>5</v>
      </c>
      <c r="K758" s="3">
        <v>26.7</v>
      </c>
      <c r="L758" s="3">
        <v>5.34</v>
      </c>
      <c r="M758" s="1">
        <v>0</v>
      </c>
      <c r="N758" s="3">
        <v>-5.34</v>
      </c>
      <c r="O758" s="3">
        <v>-26.7</v>
      </c>
      <c r="P758" s="4" t="s">
        <v>74</v>
      </c>
      <c r="Q758" s="5" t="s">
        <v>74</v>
      </c>
      <c r="R758"/>
      <c r="S758"/>
    </row>
    <row r="759" spans="1:19" ht="15" customHeight="1" x14ac:dyDescent="0.25">
      <c r="A759" s="7" t="s">
        <v>852</v>
      </c>
      <c r="B759" s="1" t="s">
        <v>92</v>
      </c>
      <c r="C759" s="2">
        <v>42103</v>
      </c>
      <c r="D759" s="4">
        <v>15</v>
      </c>
      <c r="E759" s="1">
        <v>4</v>
      </c>
      <c r="F759" s="1">
        <v>2015</v>
      </c>
      <c r="G759" s="8">
        <v>133.5</v>
      </c>
      <c r="H759" s="4">
        <v>10473</v>
      </c>
      <c r="I759" s="1" t="s">
        <v>93</v>
      </c>
      <c r="J759" s="1">
        <v>5</v>
      </c>
      <c r="K759" s="3">
        <v>26.7</v>
      </c>
      <c r="L759" s="3">
        <v>5.34</v>
      </c>
      <c r="M759" s="1">
        <v>0</v>
      </c>
      <c r="N759" s="3">
        <v>-5.34</v>
      </c>
      <c r="O759" s="3">
        <v>-26.7</v>
      </c>
      <c r="P759" s="4" t="s">
        <v>74</v>
      </c>
      <c r="Q759" s="5" t="s">
        <v>74</v>
      </c>
      <c r="R759"/>
      <c r="S759"/>
    </row>
    <row r="760" spans="1:19" ht="15" customHeight="1" x14ac:dyDescent="0.25">
      <c r="A760" s="7" t="s">
        <v>853</v>
      </c>
      <c r="B760" s="1" t="s">
        <v>92</v>
      </c>
      <c r="C760" s="2">
        <v>42103</v>
      </c>
      <c r="D760" s="4">
        <v>15</v>
      </c>
      <c r="E760" s="1">
        <v>4</v>
      </c>
      <c r="F760" s="1">
        <v>2015</v>
      </c>
      <c r="G760" s="8">
        <v>133.5</v>
      </c>
      <c r="H760" s="4">
        <v>10473</v>
      </c>
      <c r="I760" s="1" t="s">
        <v>93</v>
      </c>
      <c r="J760" s="1">
        <v>5</v>
      </c>
      <c r="K760" s="3">
        <v>26.7</v>
      </c>
      <c r="L760" s="3">
        <v>5.34</v>
      </c>
      <c r="M760" s="1">
        <v>0</v>
      </c>
      <c r="N760" s="3">
        <v>-5.34</v>
      </c>
      <c r="O760" s="3">
        <v>-26.7</v>
      </c>
      <c r="P760" s="4" t="s">
        <v>74</v>
      </c>
      <c r="Q760" s="5" t="s">
        <v>74</v>
      </c>
      <c r="R760"/>
      <c r="S760"/>
    </row>
    <row r="761" spans="1:19" ht="15" customHeight="1" x14ac:dyDescent="0.25">
      <c r="A761" s="7" t="s">
        <v>854</v>
      </c>
      <c r="B761" s="1" t="s">
        <v>92</v>
      </c>
      <c r="C761" s="2">
        <v>42103</v>
      </c>
      <c r="D761" s="4">
        <v>15</v>
      </c>
      <c r="E761" s="1">
        <v>4</v>
      </c>
      <c r="F761" s="1">
        <v>2015</v>
      </c>
      <c r="G761" s="8">
        <v>133.5</v>
      </c>
      <c r="H761" s="4">
        <v>10473</v>
      </c>
      <c r="I761" s="1" t="s">
        <v>93</v>
      </c>
      <c r="J761" s="1">
        <v>5</v>
      </c>
      <c r="K761" s="3">
        <v>26.7</v>
      </c>
      <c r="L761" s="3">
        <v>5.34</v>
      </c>
      <c r="M761" s="1">
        <v>0</v>
      </c>
      <c r="N761" s="3">
        <v>-5.34</v>
      </c>
      <c r="O761" s="3">
        <v>-26.7</v>
      </c>
      <c r="P761" s="4" t="s">
        <v>74</v>
      </c>
      <c r="Q761" s="5" t="s">
        <v>74</v>
      </c>
      <c r="R761"/>
      <c r="S761"/>
    </row>
    <row r="762" spans="1:19" ht="15" customHeight="1" x14ac:dyDescent="0.25">
      <c r="A762" s="7" t="s">
        <v>855</v>
      </c>
      <c r="B762" s="1" t="s">
        <v>92</v>
      </c>
      <c r="C762" s="2">
        <v>42103</v>
      </c>
      <c r="D762" s="4">
        <v>15</v>
      </c>
      <c r="E762" s="1">
        <v>4</v>
      </c>
      <c r="F762" s="1">
        <v>2015</v>
      </c>
      <c r="G762" s="8">
        <v>31391.239999999994</v>
      </c>
      <c r="H762" s="4">
        <v>10473</v>
      </c>
      <c r="I762" s="1" t="s">
        <v>93</v>
      </c>
      <c r="J762" s="1">
        <v>136</v>
      </c>
      <c r="K762" s="3">
        <v>2453.6</v>
      </c>
      <c r="L762" s="3">
        <v>18.041176470588233</v>
      </c>
      <c r="M762" s="1">
        <v>17.34</v>
      </c>
      <c r="N762" s="3">
        <v>-0.70117647058823351</v>
      </c>
      <c r="O762" s="3">
        <v>-95.359999999999758</v>
      </c>
      <c r="P762" s="4" t="s">
        <v>74</v>
      </c>
      <c r="Q762" s="5" t="s">
        <v>74</v>
      </c>
      <c r="R762"/>
      <c r="S762"/>
    </row>
    <row r="763" spans="1:19" ht="15" customHeight="1" x14ac:dyDescent="0.25">
      <c r="A763" s="7" t="s">
        <v>856</v>
      </c>
      <c r="B763" s="1" t="s">
        <v>92</v>
      </c>
      <c r="C763" s="2">
        <v>42103</v>
      </c>
      <c r="D763" s="4">
        <v>15</v>
      </c>
      <c r="E763" s="1">
        <v>4</v>
      </c>
      <c r="F763" s="1">
        <v>2015</v>
      </c>
      <c r="G763" s="8">
        <v>31391.239999999994</v>
      </c>
      <c r="H763" s="4">
        <v>10473</v>
      </c>
      <c r="I763" s="1" t="s">
        <v>93</v>
      </c>
      <c r="J763" s="1">
        <v>230</v>
      </c>
      <c r="K763" s="3">
        <v>4149.4799999999996</v>
      </c>
      <c r="L763" s="3">
        <v>18.041217391304347</v>
      </c>
      <c r="M763" s="1">
        <v>17.34</v>
      </c>
      <c r="N763" s="3">
        <v>-0.7012173913043469</v>
      </c>
      <c r="O763" s="3">
        <v>-161.2799999999998</v>
      </c>
      <c r="P763" s="4" t="s">
        <v>74</v>
      </c>
      <c r="Q763" s="5" t="s">
        <v>74</v>
      </c>
      <c r="R763"/>
      <c r="S763"/>
    </row>
    <row r="764" spans="1:19" ht="15" customHeight="1" x14ac:dyDescent="0.25">
      <c r="A764" s="7" t="s">
        <v>857</v>
      </c>
      <c r="B764" s="1" t="s">
        <v>92</v>
      </c>
      <c r="C764" s="2">
        <v>42103</v>
      </c>
      <c r="D764" s="4">
        <v>15</v>
      </c>
      <c r="E764" s="1">
        <v>4</v>
      </c>
      <c r="F764" s="1">
        <v>2015</v>
      </c>
      <c r="G764" s="8">
        <v>1010.6</v>
      </c>
      <c r="H764" s="4">
        <v>10473</v>
      </c>
      <c r="I764" s="1" t="s">
        <v>93</v>
      </c>
      <c r="J764" s="1">
        <v>620</v>
      </c>
      <c r="K764" s="3">
        <v>1010.6</v>
      </c>
      <c r="L764" s="3">
        <v>1.6300000000000001</v>
      </c>
      <c r="M764" s="1">
        <v>1.61</v>
      </c>
      <c r="N764" s="3">
        <v>-2.0000000000000018E-2</v>
      </c>
      <c r="O764" s="3">
        <v>-12.400000000000011</v>
      </c>
      <c r="P764" s="4" t="s">
        <v>5</v>
      </c>
      <c r="Q764" s="5" t="s">
        <v>66</v>
      </c>
      <c r="R764"/>
      <c r="S764"/>
    </row>
    <row r="765" spans="1:19" ht="15" customHeight="1" x14ac:dyDescent="0.25">
      <c r="A765" s="7" t="s">
        <v>858</v>
      </c>
      <c r="B765" s="1" t="s">
        <v>92</v>
      </c>
      <c r="C765" s="2">
        <v>42103</v>
      </c>
      <c r="D765" s="4">
        <v>15</v>
      </c>
      <c r="E765" s="1">
        <v>4</v>
      </c>
      <c r="F765" s="1">
        <v>2015</v>
      </c>
      <c r="G765" s="8">
        <v>1139.7</v>
      </c>
      <c r="H765" s="4">
        <v>10473</v>
      </c>
      <c r="I765" s="1" t="s">
        <v>93</v>
      </c>
      <c r="J765" s="1">
        <v>3888</v>
      </c>
      <c r="K765" s="3">
        <v>583.20000000000005</v>
      </c>
      <c r="L765" s="3">
        <v>0.15000000000000002</v>
      </c>
      <c r="M765" s="1">
        <v>0.15</v>
      </c>
      <c r="N765" s="3">
        <v>0</v>
      </c>
      <c r="O765" s="3">
        <v>-1.0791367799356522E-13</v>
      </c>
      <c r="P765" s="4" t="s">
        <v>4</v>
      </c>
      <c r="Q765" s="5" t="s">
        <v>60</v>
      </c>
      <c r="R765"/>
      <c r="S765"/>
    </row>
    <row r="766" spans="1:19" ht="15" customHeight="1" x14ac:dyDescent="0.25">
      <c r="A766" s="7" t="s">
        <v>859</v>
      </c>
      <c r="B766" s="1" t="s">
        <v>92</v>
      </c>
      <c r="C766" s="2">
        <v>42103</v>
      </c>
      <c r="D766" s="4">
        <v>15</v>
      </c>
      <c r="E766" s="1">
        <v>4</v>
      </c>
      <c r="F766" s="1">
        <v>2015</v>
      </c>
      <c r="G766" s="8">
        <v>380.63</v>
      </c>
      <c r="H766" s="4">
        <v>10473</v>
      </c>
      <c r="I766" s="1" t="s">
        <v>93</v>
      </c>
      <c r="J766" s="1">
        <v>2053000</v>
      </c>
      <c r="K766" s="3">
        <v>380626.2</v>
      </c>
      <c r="L766" s="3">
        <v>0.18540000000000001</v>
      </c>
      <c r="M766" s="1">
        <v>0.17</v>
      </c>
      <c r="N766" s="3">
        <v>-1.5399999999999997E-2</v>
      </c>
      <c r="O766" s="3">
        <v>-31616.199999999993</v>
      </c>
      <c r="P766" s="4" t="s">
        <v>4</v>
      </c>
      <c r="Q766" s="5" t="s">
        <v>60</v>
      </c>
      <c r="R766"/>
      <c r="S766"/>
    </row>
    <row r="767" spans="1:19" ht="15" customHeight="1" x14ac:dyDescent="0.25">
      <c r="A767" s="7" t="s">
        <v>860</v>
      </c>
      <c r="B767" s="1" t="s">
        <v>92</v>
      </c>
      <c r="C767" s="2">
        <v>42103</v>
      </c>
      <c r="D767" s="4">
        <v>15</v>
      </c>
      <c r="E767" s="1">
        <v>4</v>
      </c>
      <c r="F767" s="1">
        <v>2015</v>
      </c>
      <c r="G767" s="8">
        <v>1090</v>
      </c>
      <c r="H767" s="4">
        <v>10473</v>
      </c>
      <c r="I767" s="1" t="s">
        <v>93</v>
      </c>
      <c r="J767" s="1">
        <v>40</v>
      </c>
      <c r="K767" s="3">
        <v>600</v>
      </c>
      <c r="L767" s="3">
        <v>15</v>
      </c>
      <c r="M767" s="1">
        <v>15.92</v>
      </c>
      <c r="N767" s="3">
        <v>0.91999999999999993</v>
      </c>
      <c r="O767" s="3">
        <v>36.799999999999997</v>
      </c>
      <c r="P767" s="4" t="s">
        <v>4</v>
      </c>
      <c r="Q767" s="5" t="s">
        <v>60</v>
      </c>
      <c r="R767"/>
      <c r="S767"/>
    </row>
    <row r="768" spans="1:19" ht="15" customHeight="1" x14ac:dyDescent="0.25">
      <c r="A768" s="7" t="s">
        <v>861</v>
      </c>
      <c r="B768" s="1" t="s">
        <v>92</v>
      </c>
      <c r="C768" s="2">
        <v>42103</v>
      </c>
      <c r="D768" s="4">
        <v>15</v>
      </c>
      <c r="E768" s="1">
        <v>4</v>
      </c>
      <c r="F768" s="1">
        <v>2015</v>
      </c>
      <c r="G768" s="8">
        <v>870</v>
      </c>
      <c r="H768" s="4">
        <v>10473</v>
      </c>
      <c r="I768" s="1" t="s">
        <v>93</v>
      </c>
      <c r="J768" s="1">
        <v>50</v>
      </c>
      <c r="K768" s="3">
        <v>870</v>
      </c>
      <c r="L768" s="3">
        <v>17.399999999999999</v>
      </c>
      <c r="M768" s="1">
        <v>16.2</v>
      </c>
      <c r="N768" s="3">
        <v>-1.1999999999999993</v>
      </c>
      <c r="O768" s="3">
        <v>-59.999999999999964</v>
      </c>
      <c r="P768" s="4" t="s">
        <v>4</v>
      </c>
      <c r="Q768" s="5" t="s">
        <v>60</v>
      </c>
      <c r="R768"/>
      <c r="S768"/>
    </row>
    <row r="769" spans="1:19" ht="15" customHeight="1" x14ac:dyDescent="0.25">
      <c r="A769" s="7" t="s">
        <v>862</v>
      </c>
      <c r="B769" s="1" t="s">
        <v>92</v>
      </c>
      <c r="C769" s="2">
        <v>42103</v>
      </c>
      <c r="D769" s="4">
        <v>15</v>
      </c>
      <c r="E769" s="1">
        <v>4</v>
      </c>
      <c r="F769" s="1">
        <v>2015</v>
      </c>
      <c r="G769" s="8">
        <v>13000</v>
      </c>
      <c r="H769" s="4">
        <v>10473</v>
      </c>
      <c r="I769" s="1" t="s">
        <v>93</v>
      </c>
      <c r="J769" s="1">
        <v>50</v>
      </c>
      <c r="K769" s="3">
        <v>4200</v>
      </c>
      <c r="L769" s="3">
        <v>84</v>
      </c>
      <c r="M769" s="1">
        <v>53</v>
      </c>
      <c r="N769" s="3">
        <v>-31</v>
      </c>
      <c r="O769" s="3">
        <v>-1550</v>
      </c>
      <c r="P769" s="4" t="s">
        <v>11</v>
      </c>
      <c r="Q769" s="5" t="s">
        <v>54</v>
      </c>
      <c r="R769"/>
      <c r="S769"/>
    </row>
    <row r="770" spans="1:19" ht="15" customHeight="1" x14ac:dyDescent="0.25">
      <c r="A770" s="7" t="s">
        <v>863</v>
      </c>
      <c r="B770" s="1" t="s">
        <v>92</v>
      </c>
      <c r="C770" s="2">
        <v>42103</v>
      </c>
      <c r="D770" s="4">
        <v>15</v>
      </c>
      <c r="E770" s="1">
        <v>4</v>
      </c>
      <c r="F770" s="1">
        <v>2015</v>
      </c>
      <c r="G770" s="8">
        <v>780</v>
      </c>
      <c r="H770" s="4">
        <v>10473</v>
      </c>
      <c r="I770" s="1" t="s">
        <v>93</v>
      </c>
      <c r="J770" s="1">
        <v>1500</v>
      </c>
      <c r="K770" s="3">
        <v>780</v>
      </c>
      <c r="L770" s="3">
        <v>0.52</v>
      </c>
      <c r="M770" s="1">
        <v>0.55000000000000004</v>
      </c>
      <c r="N770" s="3">
        <v>3.0000000000000027E-2</v>
      </c>
      <c r="O770" s="3">
        <v>45.000000000000043</v>
      </c>
      <c r="P770" s="4" t="s">
        <v>4</v>
      </c>
      <c r="Q770" s="5" t="s">
        <v>60</v>
      </c>
      <c r="R770"/>
      <c r="S770"/>
    </row>
    <row r="771" spans="1:19" ht="15" customHeight="1" x14ac:dyDescent="0.25">
      <c r="A771" s="7" t="s">
        <v>864</v>
      </c>
      <c r="B771" s="1" t="s">
        <v>92</v>
      </c>
      <c r="C771" s="2">
        <v>42103</v>
      </c>
      <c r="D771" s="4">
        <v>15</v>
      </c>
      <c r="E771" s="1">
        <v>4</v>
      </c>
      <c r="F771" s="1">
        <v>2015</v>
      </c>
      <c r="G771" s="8">
        <v>216</v>
      </c>
      <c r="H771" s="4">
        <v>10473</v>
      </c>
      <c r="I771" s="1" t="s">
        <v>93</v>
      </c>
      <c r="J771" s="1">
        <v>300</v>
      </c>
      <c r="K771" s="3">
        <v>216</v>
      </c>
      <c r="L771" s="3">
        <v>0.72</v>
      </c>
      <c r="M771" s="1">
        <v>0.7</v>
      </c>
      <c r="N771" s="3">
        <v>-2.0000000000000018E-2</v>
      </c>
      <c r="O771" s="3">
        <v>-6.0000000000000053</v>
      </c>
      <c r="P771" s="4" t="s">
        <v>4</v>
      </c>
      <c r="Q771" s="5" t="s">
        <v>60</v>
      </c>
      <c r="R771"/>
      <c r="S771"/>
    </row>
    <row r="772" spans="1:19" ht="15" customHeight="1" x14ac:dyDescent="0.25">
      <c r="A772" s="7" t="s">
        <v>865</v>
      </c>
      <c r="B772" s="1" t="s">
        <v>92</v>
      </c>
      <c r="C772" s="2">
        <v>42103</v>
      </c>
      <c r="D772" s="4">
        <v>15</v>
      </c>
      <c r="E772" s="1">
        <v>4</v>
      </c>
      <c r="F772" s="1">
        <v>2015</v>
      </c>
      <c r="G772" s="8">
        <v>47.39</v>
      </c>
      <c r="H772" s="4">
        <v>10473</v>
      </c>
      <c r="I772" s="1" t="s">
        <v>93</v>
      </c>
      <c r="J772" s="1">
        <v>5</v>
      </c>
      <c r="K772" s="3">
        <v>31.99</v>
      </c>
      <c r="L772" s="3">
        <v>6.3979999999999997</v>
      </c>
      <c r="M772" s="1">
        <v>6.5</v>
      </c>
      <c r="N772" s="3">
        <v>0.10200000000000031</v>
      </c>
      <c r="O772" s="3">
        <v>0.51000000000000156</v>
      </c>
      <c r="P772" s="4" t="s">
        <v>74</v>
      </c>
      <c r="Q772" s="5" t="s">
        <v>74</v>
      </c>
      <c r="R772"/>
      <c r="S772"/>
    </row>
    <row r="773" spans="1:19" ht="15" customHeight="1" x14ac:dyDescent="0.25">
      <c r="A773" s="7" t="s">
        <v>866</v>
      </c>
      <c r="B773" s="1" t="s">
        <v>92</v>
      </c>
      <c r="C773" s="2">
        <v>42104</v>
      </c>
      <c r="D773" s="4">
        <v>15</v>
      </c>
      <c r="E773" s="1">
        <v>4</v>
      </c>
      <c r="F773" s="1">
        <v>2015</v>
      </c>
      <c r="G773" s="8">
        <v>62274.320000000007</v>
      </c>
      <c r="H773" s="4">
        <v>10473</v>
      </c>
      <c r="I773" s="1" t="s">
        <v>93</v>
      </c>
      <c r="J773" s="1">
        <v>824</v>
      </c>
      <c r="K773" s="3">
        <v>2071.29</v>
      </c>
      <c r="L773" s="3">
        <v>2.5137014563106796</v>
      </c>
      <c r="M773" s="1">
        <v>2.5099999999999998</v>
      </c>
      <c r="N773" s="3">
        <v>-3.7014563106798626E-3</v>
      </c>
      <c r="O773" s="3">
        <v>-3.0500000000002068</v>
      </c>
      <c r="P773" s="4" t="s">
        <v>12</v>
      </c>
      <c r="Q773" s="5" t="s">
        <v>53</v>
      </c>
      <c r="R773"/>
      <c r="S773"/>
    </row>
    <row r="774" spans="1:19" ht="15" customHeight="1" x14ac:dyDescent="0.25">
      <c r="A774" s="7" t="s">
        <v>867</v>
      </c>
      <c r="B774" s="1" t="s">
        <v>92</v>
      </c>
      <c r="C774" s="2">
        <v>42104</v>
      </c>
      <c r="D774" s="4">
        <v>15</v>
      </c>
      <c r="E774" s="1">
        <v>4</v>
      </c>
      <c r="F774" s="1">
        <v>2015</v>
      </c>
      <c r="G774" s="8">
        <v>62274.320000000007</v>
      </c>
      <c r="H774" s="4">
        <v>10473</v>
      </c>
      <c r="I774" s="1" t="s">
        <v>93</v>
      </c>
      <c r="J774" s="1">
        <v>1445</v>
      </c>
      <c r="K774" s="3">
        <v>3525.8</v>
      </c>
      <c r="L774" s="3">
        <v>2.44</v>
      </c>
      <c r="M774" s="1">
        <v>2.38</v>
      </c>
      <c r="N774" s="3">
        <v>-6.0000000000000053E-2</v>
      </c>
      <c r="O774" s="3">
        <v>-86.700000000000074</v>
      </c>
      <c r="P774" s="4" t="s">
        <v>12</v>
      </c>
      <c r="Q774" s="5" t="s">
        <v>53</v>
      </c>
      <c r="R774"/>
      <c r="S774"/>
    </row>
    <row r="775" spans="1:19" ht="15" customHeight="1" x14ac:dyDescent="0.25">
      <c r="A775" s="7" t="s">
        <v>868</v>
      </c>
      <c r="B775" s="1" t="s">
        <v>92</v>
      </c>
      <c r="C775" s="2">
        <v>42104</v>
      </c>
      <c r="D775" s="4">
        <v>15</v>
      </c>
      <c r="E775" s="1">
        <v>4</v>
      </c>
      <c r="F775" s="1">
        <v>2015</v>
      </c>
      <c r="G775" s="8">
        <v>62274.320000000007</v>
      </c>
      <c r="H775" s="4">
        <v>10473</v>
      </c>
      <c r="I775" s="1" t="s">
        <v>93</v>
      </c>
      <c r="J775" s="1">
        <v>2146</v>
      </c>
      <c r="K775" s="3">
        <v>5107.4799999999996</v>
      </c>
      <c r="L775" s="3">
        <v>2.38</v>
      </c>
      <c r="M775" s="1">
        <v>2.5099999999999998</v>
      </c>
      <c r="N775" s="3">
        <v>0.12999999999999989</v>
      </c>
      <c r="O775" s="3">
        <v>278.97999999999979</v>
      </c>
      <c r="P775" s="4" t="s">
        <v>12</v>
      </c>
      <c r="Q775" s="5" t="s">
        <v>53</v>
      </c>
      <c r="R775"/>
      <c r="S775"/>
    </row>
    <row r="776" spans="1:19" ht="15" customHeight="1" x14ac:dyDescent="0.25">
      <c r="A776" s="7" t="s">
        <v>869</v>
      </c>
      <c r="B776" s="1" t="s">
        <v>92</v>
      </c>
      <c r="C776" s="2">
        <v>42104</v>
      </c>
      <c r="D776" s="4">
        <v>15</v>
      </c>
      <c r="E776" s="1">
        <v>4</v>
      </c>
      <c r="F776" s="1">
        <v>2015</v>
      </c>
      <c r="G776" s="8">
        <v>62274.320000000007</v>
      </c>
      <c r="H776" s="4">
        <v>10473</v>
      </c>
      <c r="I776" s="1" t="s">
        <v>93</v>
      </c>
      <c r="J776" s="1">
        <v>3134</v>
      </c>
      <c r="K776" s="3">
        <v>6205.32</v>
      </c>
      <c r="L776" s="3">
        <v>1.98</v>
      </c>
      <c r="M776" s="1">
        <v>2.4500000000000002</v>
      </c>
      <c r="N776" s="3">
        <v>0.4700000000000002</v>
      </c>
      <c r="O776" s="3">
        <v>1472.9800000000007</v>
      </c>
      <c r="P776" s="4" t="s">
        <v>12</v>
      </c>
      <c r="Q776" s="5" t="s">
        <v>53</v>
      </c>
      <c r="R776"/>
      <c r="S776"/>
    </row>
    <row r="777" spans="1:19" ht="15" customHeight="1" x14ac:dyDescent="0.25">
      <c r="A777" s="7" t="s">
        <v>870</v>
      </c>
      <c r="B777" s="1" t="s">
        <v>92</v>
      </c>
      <c r="C777" s="2">
        <v>42104</v>
      </c>
      <c r="D777" s="4">
        <v>15</v>
      </c>
      <c r="E777" s="1">
        <v>4</v>
      </c>
      <c r="F777" s="1">
        <v>2015</v>
      </c>
      <c r="G777" s="8">
        <v>62274.320000000007</v>
      </c>
      <c r="H777" s="4">
        <v>10473</v>
      </c>
      <c r="I777" s="1" t="s">
        <v>93</v>
      </c>
      <c r="J777" s="1">
        <v>4357</v>
      </c>
      <c r="K777" s="3">
        <v>8496.15</v>
      </c>
      <c r="L777" s="3">
        <v>1.95</v>
      </c>
      <c r="M777" s="1">
        <v>2.38</v>
      </c>
      <c r="N777" s="3">
        <v>0.42999999999999994</v>
      </c>
      <c r="O777" s="3">
        <v>1873.5099999999998</v>
      </c>
      <c r="P777" s="4" t="s">
        <v>12</v>
      </c>
      <c r="Q777" s="5" t="s">
        <v>53</v>
      </c>
      <c r="R777"/>
      <c r="S777"/>
    </row>
    <row r="778" spans="1:19" ht="15" customHeight="1" x14ac:dyDescent="0.25">
      <c r="A778" s="7" t="s">
        <v>871</v>
      </c>
      <c r="B778" s="1" t="s">
        <v>92</v>
      </c>
      <c r="C778" s="2">
        <v>42104</v>
      </c>
      <c r="D778" s="4">
        <v>15</v>
      </c>
      <c r="E778" s="1">
        <v>4</v>
      </c>
      <c r="F778" s="1">
        <v>2015</v>
      </c>
      <c r="G778" s="8">
        <v>62274.320000000007</v>
      </c>
      <c r="H778" s="4">
        <v>10473</v>
      </c>
      <c r="I778" s="1" t="s">
        <v>93</v>
      </c>
      <c r="J778" s="1">
        <v>6378</v>
      </c>
      <c r="K778" s="3">
        <v>12118.2</v>
      </c>
      <c r="L778" s="3">
        <v>1.9000000000000001</v>
      </c>
      <c r="M778" s="1">
        <v>2.1800000000000002</v>
      </c>
      <c r="N778" s="3">
        <v>0.28000000000000003</v>
      </c>
      <c r="O778" s="3">
        <v>1785.8400000000001</v>
      </c>
      <c r="P778" s="4" t="s">
        <v>12</v>
      </c>
      <c r="Q778" s="5" t="s">
        <v>53</v>
      </c>
      <c r="R778"/>
      <c r="S778"/>
    </row>
    <row r="779" spans="1:19" ht="15" customHeight="1" x14ac:dyDescent="0.25">
      <c r="A779" s="7" t="s">
        <v>872</v>
      </c>
      <c r="B779" s="1" t="s">
        <v>92</v>
      </c>
      <c r="C779" s="2">
        <v>42104</v>
      </c>
      <c r="D779" s="4">
        <v>15</v>
      </c>
      <c r="E779" s="1">
        <v>4</v>
      </c>
      <c r="F779" s="1">
        <v>2015</v>
      </c>
      <c r="G779" s="8">
        <v>62274.320000000007</v>
      </c>
      <c r="H779" s="4">
        <v>10473</v>
      </c>
      <c r="I779" s="1" t="s">
        <v>93</v>
      </c>
      <c r="J779" s="1">
        <v>2192</v>
      </c>
      <c r="K779" s="3">
        <v>4142.88</v>
      </c>
      <c r="L779" s="3">
        <v>1.8900000000000001</v>
      </c>
      <c r="M779" s="1">
        <v>2.5099999999999998</v>
      </c>
      <c r="N779" s="3">
        <v>0.61999999999999966</v>
      </c>
      <c r="O779" s="3">
        <v>1359.0399999999993</v>
      </c>
      <c r="P779" s="4" t="s">
        <v>12</v>
      </c>
      <c r="Q779" s="5" t="s">
        <v>53</v>
      </c>
      <c r="R779"/>
      <c r="S779"/>
    </row>
    <row r="780" spans="1:19" ht="15" customHeight="1" x14ac:dyDescent="0.25">
      <c r="A780" s="7" t="s">
        <v>873</v>
      </c>
      <c r="B780" s="1" t="s">
        <v>92</v>
      </c>
      <c r="C780" s="2">
        <v>42104</v>
      </c>
      <c r="D780" s="4">
        <v>15</v>
      </c>
      <c r="E780" s="1">
        <v>4</v>
      </c>
      <c r="F780" s="1">
        <v>2015</v>
      </c>
      <c r="G780" s="8">
        <v>49.5</v>
      </c>
      <c r="H780" s="4">
        <v>10473</v>
      </c>
      <c r="I780" s="1" t="s">
        <v>93</v>
      </c>
      <c r="J780" s="1">
        <v>2</v>
      </c>
      <c r="K780" s="3">
        <v>49.5</v>
      </c>
      <c r="L780" s="3">
        <v>24.75</v>
      </c>
      <c r="M780" s="1">
        <v>0.01</v>
      </c>
      <c r="N780" s="3">
        <v>-24.74</v>
      </c>
      <c r="O780" s="3">
        <v>-49.48</v>
      </c>
      <c r="P780" s="4" t="s">
        <v>74</v>
      </c>
      <c r="Q780" s="5" t="s">
        <v>74</v>
      </c>
      <c r="R780"/>
      <c r="S780"/>
    </row>
    <row r="781" spans="1:19" ht="15" customHeight="1" x14ac:dyDescent="0.25">
      <c r="A781" s="7" t="s">
        <v>874</v>
      </c>
      <c r="B781" s="1" t="s">
        <v>92</v>
      </c>
      <c r="C781" s="2">
        <v>42104</v>
      </c>
      <c r="D781" s="4">
        <v>15</v>
      </c>
      <c r="E781" s="1">
        <v>4</v>
      </c>
      <c r="F781" s="1">
        <v>2015</v>
      </c>
      <c r="G781" s="8">
        <v>334.08</v>
      </c>
      <c r="H781" s="4">
        <v>10473</v>
      </c>
      <c r="I781" s="1" t="s">
        <v>93</v>
      </c>
      <c r="J781" s="1">
        <v>72</v>
      </c>
      <c r="K781" s="3">
        <v>167.04</v>
      </c>
      <c r="L781" s="3">
        <v>2.3199999999999998</v>
      </c>
      <c r="M781" s="1">
        <v>2.25</v>
      </c>
      <c r="N781" s="3">
        <v>-6.999999999999984E-2</v>
      </c>
      <c r="O781" s="3">
        <v>-5.0399999999999885</v>
      </c>
      <c r="P781" s="4" t="s">
        <v>74</v>
      </c>
      <c r="Q781" s="5" t="s">
        <v>74</v>
      </c>
      <c r="R781"/>
      <c r="S781"/>
    </row>
    <row r="782" spans="1:19" ht="15" customHeight="1" x14ac:dyDescent="0.25">
      <c r="A782" s="7" t="s">
        <v>875</v>
      </c>
      <c r="B782" s="1" t="s">
        <v>92</v>
      </c>
      <c r="C782" s="2">
        <v>42104</v>
      </c>
      <c r="D782" s="4">
        <v>15</v>
      </c>
      <c r="E782" s="1">
        <v>4</v>
      </c>
      <c r="F782" s="1">
        <v>2015</v>
      </c>
      <c r="G782" s="8">
        <v>350</v>
      </c>
      <c r="H782" s="4">
        <v>10473</v>
      </c>
      <c r="I782" s="1" t="s">
        <v>93</v>
      </c>
      <c r="J782" s="1">
        <v>5000</v>
      </c>
      <c r="K782" s="3">
        <v>350</v>
      </c>
      <c r="L782" s="3">
        <v>7.0000000000000007E-2</v>
      </c>
      <c r="M782" s="1">
        <v>0.05</v>
      </c>
      <c r="N782" s="3">
        <v>-2.0000000000000004E-2</v>
      </c>
      <c r="O782" s="3">
        <v>-100.00000000000001</v>
      </c>
      <c r="P782" s="4" t="s">
        <v>74</v>
      </c>
      <c r="Q782" s="5" t="s">
        <v>74</v>
      </c>
      <c r="R782"/>
      <c r="S782"/>
    </row>
    <row r="783" spans="1:19" ht="15" customHeight="1" x14ac:dyDescent="0.25">
      <c r="A783" s="7" t="s">
        <v>876</v>
      </c>
      <c r="B783" s="1" t="s">
        <v>92</v>
      </c>
      <c r="C783" s="2">
        <v>42104</v>
      </c>
      <c r="D783" s="4">
        <v>15</v>
      </c>
      <c r="E783" s="1">
        <v>4</v>
      </c>
      <c r="F783" s="1">
        <v>2015</v>
      </c>
      <c r="G783" s="8" t="s">
        <v>3</v>
      </c>
      <c r="H783" s="4">
        <v>10473</v>
      </c>
      <c r="I783" s="1" t="s">
        <v>93</v>
      </c>
      <c r="J783" s="1">
        <v>350</v>
      </c>
      <c r="K783" s="3">
        <v>1624</v>
      </c>
      <c r="L783" s="3">
        <v>4.6399999999999997</v>
      </c>
      <c r="M783" s="1">
        <v>0</v>
      </c>
      <c r="N783" s="3">
        <v>-4.6399999999999997</v>
      </c>
      <c r="O783" s="3">
        <v>-1624</v>
      </c>
      <c r="P783" s="4" t="s">
        <v>74</v>
      </c>
      <c r="Q783" s="5" t="s">
        <v>74</v>
      </c>
      <c r="R783"/>
      <c r="S783"/>
    </row>
    <row r="784" spans="1:19" ht="15" customHeight="1" x14ac:dyDescent="0.25">
      <c r="A784" s="7" t="s">
        <v>877</v>
      </c>
      <c r="B784" s="1" t="s">
        <v>92</v>
      </c>
      <c r="C784" s="2">
        <v>42104</v>
      </c>
      <c r="D784" s="4">
        <v>15</v>
      </c>
      <c r="E784" s="1">
        <v>4</v>
      </c>
      <c r="F784" s="1">
        <v>2015</v>
      </c>
      <c r="G784" s="8" t="s">
        <v>3</v>
      </c>
      <c r="H784" s="4">
        <v>10473</v>
      </c>
      <c r="I784" s="1" t="s">
        <v>93</v>
      </c>
      <c r="J784" s="1">
        <v>418</v>
      </c>
      <c r="K784" s="3">
        <v>1755.6</v>
      </c>
      <c r="L784" s="3">
        <v>4.2</v>
      </c>
      <c r="M784" s="1">
        <v>0</v>
      </c>
      <c r="N784" s="3">
        <v>-4.2</v>
      </c>
      <c r="O784" s="3">
        <v>-1755.6000000000001</v>
      </c>
      <c r="P784" s="4" t="s">
        <v>74</v>
      </c>
      <c r="Q784" s="5" t="s">
        <v>74</v>
      </c>
      <c r="R784"/>
      <c r="S784"/>
    </row>
    <row r="785" spans="1:19" ht="15" customHeight="1" x14ac:dyDescent="0.25">
      <c r="A785" s="7" t="s">
        <v>878</v>
      </c>
      <c r="B785" s="1" t="s">
        <v>92</v>
      </c>
      <c r="C785" s="2">
        <v>42104</v>
      </c>
      <c r="D785" s="4">
        <v>15</v>
      </c>
      <c r="E785" s="1">
        <v>4</v>
      </c>
      <c r="F785" s="1">
        <v>2015</v>
      </c>
      <c r="G785" s="8" t="s">
        <v>3</v>
      </c>
      <c r="H785" s="4">
        <v>10473</v>
      </c>
      <c r="I785" s="1" t="s">
        <v>93</v>
      </c>
      <c r="J785" s="1">
        <v>428</v>
      </c>
      <c r="K785" s="3">
        <v>1797.6</v>
      </c>
      <c r="L785" s="3">
        <v>4.2</v>
      </c>
      <c r="M785" s="1">
        <v>0</v>
      </c>
      <c r="N785" s="3">
        <v>-4.2</v>
      </c>
      <c r="O785" s="3">
        <v>-1797.6000000000001</v>
      </c>
      <c r="P785" s="4" t="s">
        <v>74</v>
      </c>
      <c r="Q785" s="5" t="s">
        <v>74</v>
      </c>
      <c r="R785"/>
      <c r="S785"/>
    </row>
    <row r="786" spans="1:19" ht="15" customHeight="1" x14ac:dyDescent="0.25">
      <c r="A786" s="7" t="s">
        <v>879</v>
      </c>
      <c r="B786" s="1" t="s">
        <v>92</v>
      </c>
      <c r="C786" s="2">
        <v>42104</v>
      </c>
      <c r="D786" s="4">
        <v>15</v>
      </c>
      <c r="E786" s="1">
        <v>4</v>
      </c>
      <c r="F786" s="1">
        <v>2015</v>
      </c>
      <c r="G786" s="8" t="s">
        <v>3</v>
      </c>
      <c r="H786" s="4">
        <v>10473</v>
      </c>
      <c r="I786" s="1" t="s">
        <v>93</v>
      </c>
      <c r="J786" s="1">
        <v>130</v>
      </c>
      <c r="K786" s="3">
        <v>1069.9000000000001</v>
      </c>
      <c r="L786" s="3">
        <v>8.23</v>
      </c>
      <c r="M786" s="1">
        <v>0</v>
      </c>
      <c r="N786" s="3">
        <v>-8.23</v>
      </c>
      <c r="O786" s="3">
        <v>-1069.9000000000001</v>
      </c>
      <c r="P786" s="4" t="s">
        <v>74</v>
      </c>
      <c r="Q786" s="5" t="s">
        <v>74</v>
      </c>
      <c r="R786"/>
      <c r="S786"/>
    </row>
    <row r="787" spans="1:19" ht="15" customHeight="1" x14ac:dyDescent="0.25">
      <c r="A787" s="7" t="s">
        <v>880</v>
      </c>
      <c r="B787" s="1" t="s">
        <v>92</v>
      </c>
      <c r="C787" s="2">
        <v>42104</v>
      </c>
      <c r="D787" s="4">
        <v>15</v>
      </c>
      <c r="E787" s="1">
        <v>4</v>
      </c>
      <c r="F787" s="1">
        <v>2015</v>
      </c>
      <c r="G787" s="8" t="s">
        <v>3</v>
      </c>
      <c r="H787" s="4">
        <v>10473</v>
      </c>
      <c r="I787" s="1" t="s">
        <v>93</v>
      </c>
      <c r="J787" s="1">
        <v>80</v>
      </c>
      <c r="K787" s="3">
        <v>658.4</v>
      </c>
      <c r="L787" s="3">
        <v>8.23</v>
      </c>
      <c r="M787" s="1">
        <v>0</v>
      </c>
      <c r="N787" s="3">
        <v>-8.23</v>
      </c>
      <c r="O787" s="3">
        <v>-658.40000000000009</v>
      </c>
      <c r="P787" s="4" t="s">
        <v>74</v>
      </c>
      <c r="Q787" s="5" t="s">
        <v>74</v>
      </c>
      <c r="R787"/>
      <c r="S787"/>
    </row>
    <row r="788" spans="1:19" ht="15" customHeight="1" x14ac:dyDescent="0.25">
      <c r="A788" s="7" t="s">
        <v>881</v>
      </c>
      <c r="B788" s="1" t="s">
        <v>92</v>
      </c>
      <c r="C788" s="2">
        <v>42104</v>
      </c>
      <c r="D788" s="4">
        <v>15</v>
      </c>
      <c r="E788" s="1">
        <v>4</v>
      </c>
      <c r="F788" s="1">
        <v>2015</v>
      </c>
      <c r="G788" s="8" t="s">
        <v>3</v>
      </c>
      <c r="H788" s="4">
        <v>10473</v>
      </c>
      <c r="I788" s="1" t="s">
        <v>93</v>
      </c>
      <c r="J788" s="1">
        <v>300</v>
      </c>
      <c r="K788" s="3">
        <v>1392</v>
      </c>
      <c r="L788" s="3">
        <v>4.6399999999999997</v>
      </c>
      <c r="M788" s="1">
        <v>0</v>
      </c>
      <c r="N788" s="3">
        <v>-4.6399999999999997</v>
      </c>
      <c r="O788" s="3">
        <v>-1392</v>
      </c>
      <c r="P788" s="4" t="s">
        <v>74</v>
      </c>
      <c r="Q788" s="5" t="s">
        <v>74</v>
      </c>
      <c r="R788"/>
      <c r="S788"/>
    </row>
    <row r="789" spans="1:19" ht="15" customHeight="1" x14ac:dyDescent="0.25">
      <c r="A789" s="7" t="s">
        <v>882</v>
      </c>
      <c r="B789" s="1" t="s">
        <v>92</v>
      </c>
      <c r="C789" s="2">
        <v>42104</v>
      </c>
      <c r="D789" s="4">
        <v>15</v>
      </c>
      <c r="E789" s="1">
        <v>4</v>
      </c>
      <c r="F789" s="1">
        <v>2015</v>
      </c>
      <c r="G789" s="8">
        <v>31391.239999999994</v>
      </c>
      <c r="H789" s="4">
        <v>10473</v>
      </c>
      <c r="I789" s="1" t="s">
        <v>93</v>
      </c>
      <c r="J789" s="1">
        <v>230</v>
      </c>
      <c r="K789" s="3">
        <v>4149.4799999999996</v>
      </c>
      <c r="L789" s="3">
        <v>18.041217391304347</v>
      </c>
      <c r="M789" s="1">
        <v>17.34</v>
      </c>
      <c r="N789" s="3">
        <v>-0.7012173913043469</v>
      </c>
      <c r="O789" s="3">
        <v>-161.2799999999998</v>
      </c>
      <c r="P789" s="4" t="s">
        <v>74</v>
      </c>
      <c r="Q789" s="5" t="s">
        <v>74</v>
      </c>
      <c r="R789"/>
      <c r="S789"/>
    </row>
    <row r="790" spans="1:19" ht="15" customHeight="1" x14ac:dyDescent="0.25">
      <c r="A790" s="7" t="s">
        <v>883</v>
      </c>
      <c r="B790" s="1" t="s">
        <v>92</v>
      </c>
      <c r="C790" s="2">
        <v>42104</v>
      </c>
      <c r="D790" s="4">
        <v>15</v>
      </c>
      <c r="E790" s="1">
        <v>4</v>
      </c>
      <c r="F790" s="1">
        <v>2015</v>
      </c>
      <c r="G790" s="8" t="s">
        <v>3</v>
      </c>
      <c r="H790" s="4">
        <v>10473</v>
      </c>
      <c r="I790" s="1" t="s">
        <v>93</v>
      </c>
      <c r="J790" s="1">
        <v>210</v>
      </c>
      <c r="K790" s="3">
        <v>1728.3</v>
      </c>
      <c r="L790" s="3">
        <v>8.23</v>
      </c>
      <c r="M790" s="1">
        <v>0</v>
      </c>
      <c r="N790" s="3">
        <v>-8.23</v>
      </c>
      <c r="O790" s="3">
        <v>-1728.3000000000002</v>
      </c>
      <c r="P790" s="4" t="s">
        <v>74</v>
      </c>
      <c r="Q790" s="5" t="s">
        <v>74</v>
      </c>
      <c r="R790"/>
      <c r="S790"/>
    </row>
    <row r="791" spans="1:19" ht="15" customHeight="1" x14ac:dyDescent="0.25">
      <c r="A791" s="7" t="s">
        <v>884</v>
      </c>
      <c r="B791" s="1" t="s">
        <v>92</v>
      </c>
      <c r="C791" s="2">
        <v>42104</v>
      </c>
      <c r="D791" s="4">
        <v>15</v>
      </c>
      <c r="E791" s="1">
        <v>4</v>
      </c>
      <c r="F791" s="1">
        <v>2015</v>
      </c>
      <c r="G791" s="8">
        <v>31391.239999999994</v>
      </c>
      <c r="H791" s="4">
        <v>10473</v>
      </c>
      <c r="I791" s="1" t="s">
        <v>93</v>
      </c>
      <c r="J791" s="1">
        <v>8</v>
      </c>
      <c r="K791" s="3">
        <v>2355.6</v>
      </c>
      <c r="L791" s="3">
        <v>294.45</v>
      </c>
      <c r="M791" s="1">
        <v>0</v>
      </c>
      <c r="N791" s="3">
        <v>-294.45</v>
      </c>
      <c r="O791" s="3">
        <v>-2355.6</v>
      </c>
      <c r="P791" s="4" t="s">
        <v>74</v>
      </c>
      <c r="Q791" s="5" t="s">
        <v>74</v>
      </c>
      <c r="R791"/>
      <c r="S791"/>
    </row>
    <row r="792" spans="1:19" ht="15" customHeight="1" x14ac:dyDescent="0.25">
      <c r="A792" s="7" t="s">
        <v>885</v>
      </c>
      <c r="B792" s="1" t="s">
        <v>92</v>
      </c>
      <c r="C792" s="2">
        <v>42104</v>
      </c>
      <c r="D792" s="4">
        <v>15</v>
      </c>
      <c r="E792" s="1">
        <v>4</v>
      </c>
      <c r="F792" s="1">
        <v>2015</v>
      </c>
      <c r="G792" s="8">
        <v>24378.1</v>
      </c>
      <c r="H792" s="4">
        <v>10473</v>
      </c>
      <c r="I792" s="1" t="s">
        <v>93</v>
      </c>
      <c r="J792" s="1">
        <v>3510</v>
      </c>
      <c r="K792" s="3">
        <v>11161.8</v>
      </c>
      <c r="L792" s="3">
        <v>3.1799999999999997</v>
      </c>
      <c r="M792" s="1">
        <v>3.38</v>
      </c>
      <c r="N792" s="3">
        <v>0.20000000000000018</v>
      </c>
      <c r="O792" s="3">
        <v>702.00000000000057</v>
      </c>
      <c r="P792" s="4" t="s">
        <v>7</v>
      </c>
      <c r="Q792" s="5" t="s">
        <v>55</v>
      </c>
      <c r="R792"/>
      <c r="S792"/>
    </row>
    <row r="793" spans="1:19" ht="15" customHeight="1" x14ac:dyDescent="0.25">
      <c r="A793" s="7" t="s">
        <v>886</v>
      </c>
      <c r="B793" s="1" t="s">
        <v>92</v>
      </c>
      <c r="C793" s="2">
        <v>42104</v>
      </c>
      <c r="D793" s="4">
        <v>15</v>
      </c>
      <c r="E793" s="1">
        <v>4</v>
      </c>
      <c r="F793" s="1">
        <v>2015</v>
      </c>
      <c r="G793" s="8">
        <v>24378.1</v>
      </c>
      <c r="H793" s="4">
        <v>10473</v>
      </c>
      <c r="I793" s="1" t="s">
        <v>93</v>
      </c>
      <c r="J793" s="1">
        <v>1290</v>
      </c>
      <c r="K793" s="3">
        <v>4166.7</v>
      </c>
      <c r="L793" s="3">
        <v>3.23</v>
      </c>
      <c r="M793" s="1">
        <v>3.38</v>
      </c>
      <c r="N793" s="3">
        <v>0.14999999999999991</v>
      </c>
      <c r="O793" s="3">
        <v>193.49999999999989</v>
      </c>
      <c r="P793" s="4" t="s">
        <v>7</v>
      </c>
      <c r="Q793" s="5" t="s">
        <v>55</v>
      </c>
      <c r="R793"/>
      <c r="S793"/>
    </row>
    <row r="794" spans="1:19" ht="15" customHeight="1" x14ac:dyDescent="0.25">
      <c r="A794" s="7" t="s">
        <v>887</v>
      </c>
      <c r="B794" s="1" t="s">
        <v>92</v>
      </c>
      <c r="C794" s="2">
        <v>42104</v>
      </c>
      <c r="D794" s="4">
        <v>15</v>
      </c>
      <c r="E794" s="1">
        <v>4</v>
      </c>
      <c r="F794" s="1">
        <v>2015</v>
      </c>
      <c r="G794" s="8" t="s">
        <v>3</v>
      </c>
      <c r="H794" s="4">
        <v>10473</v>
      </c>
      <c r="I794" s="1" t="s">
        <v>93</v>
      </c>
      <c r="J794" s="1">
        <v>58</v>
      </c>
      <c r="K794" s="3">
        <v>998.18</v>
      </c>
      <c r="L794" s="3">
        <v>17.21</v>
      </c>
      <c r="M794" s="1">
        <v>0</v>
      </c>
      <c r="N794" s="3">
        <v>-17.21</v>
      </c>
      <c r="O794" s="3">
        <v>-998.18000000000006</v>
      </c>
      <c r="P794" s="4" t="s">
        <v>74</v>
      </c>
      <c r="Q794" s="5" t="s">
        <v>74</v>
      </c>
      <c r="R794"/>
      <c r="S794"/>
    </row>
    <row r="795" spans="1:19" ht="15" customHeight="1" x14ac:dyDescent="0.25">
      <c r="A795" s="7" t="s">
        <v>888</v>
      </c>
      <c r="B795" s="1" t="s">
        <v>92</v>
      </c>
      <c r="C795" s="2">
        <v>42104</v>
      </c>
      <c r="D795" s="4">
        <v>15</v>
      </c>
      <c r="E795" s="1">
        <v>4</v>
      </c>
      <c r="F795" s="1">
        <v>2015</v>
      </c>
      <c r="G795" s="8">
        <v>13000</v>
      </c>
      <c r="H795" s="4">
        <v>10473</v>
      </c>
      <c r="I795" s="1" t="s">
        <v>93</v>
      </c>
      <c r="J795" s="1">
        <v>100</v>
      </c>
      <c r="K795" s="3">
        <v>8800</v>
      </c>
      <c r="L795" s="3">
        <v>88</v>
      </c>
      <c r="M795" s="1">
        <v>66</v>
      </c>
      <c r="N795" s="3">
        <v>-22</v>
      </c>
      <c r="O795" s="3">
        <v>-2200</v>
      </c>
      <c r="P795" s="4" t="s">
        <v>11</v>
      </c>
      <c r="Q795" s="5" t="s">
        <v>54</v>
      </c>
      <c r="R795"/>
      <c r="S795"/>
    </row>
    <row r="796" spans="1:19" ht="15" customHeight="1" x14ac:dyDescent="0.25">
      <c r="A796" s="7" t="s">
        <v>889</v>
      </c>
      <c r="B796" s="1" t="s">
        <v>92</v>
      </c>
      <c r="C796" s="2">
        <v>42104</v>
      </c>
      <c r="D796" s="4">
        <v>15</v>
      </c>
      <c r="E796" s="1">
        <v>4</v>
      </c>
      <c r="F796" s="1">
        <v>2015</v>
      </c>
      <c r="G796" s="8" t="s">
        <v>3</v>
      </c>
      <c r="H796" s="4">
        <v>10473</v>
      </c>
      <c r="I796" s="1" t="s">
        <v>93</v>
      </c>
      <c r="J796" s="1">
        <v>60</v>
      </c>
      <c r="K796" s="3">
        <v>705</v>
      </c>
      <c r="L796" s="3">
        <v>11.75</v>
      </c>
      <c r="M796" s="1">
        <v>0</v>
      </c>
      <c r="N796" s="3">
        <v>-11.75</v>
      </c>
      <c r="O796" s="3">
        <v>-705</v>
      </c>
      <c r="P796" s="4" t="s">
        <v>74</v>
      </c>
      <c r="Q796" s="5" t="s">
        <v>74</v>
      </c>
      <c r="R796"/>
      <c r="S796"/>
    </row>
    <row r="797" spans="1:19" ht="15" customHeight="1" x14ac:dyDescent="0.25">
      <c r="A797" s="7" t="s">
        <v>890</v>
      </c>
      <c r="B797" s="1" t="s">
        <v>92</v>
      </c>
      <c r="C797" s="2">
        <v>42104</v>
      </c>
      <c r="D797" s="4">
        <v>15</v>
      </c>
      <c r="E797" s="1">
        <v>4</v>
      </c>
      <c r="F797" s="1">
        <v>2015</v>
      </c>
      <c r="G797" s="8">
        <v>415</v>
      </c>
      <c r="H797" s="4">
        <v>10473</v>
      </c>
      <c r="I797" s="1" t="s">
        <v>93</v>
      </c>
      <c r="J797" s="1">
        <v>5000</v>
      </c>
      <c r="K797" s="3">
        <v>415</v>
      </c>
      <c r="L797" s="3">
        <v>8.3000000000000004E-2</v>
      </c>
      <c r="M797" s="1">
        <v>0.08</v>
      </c>
      <c r="N797" s="3">
        <v>-3.0000000000000027E-3</v>
      </c>
      <c r="O797" s="3">
        <v>-15.000000000000014</v>
      </c>
      <c r="P797" s="4" t="s">
        <v>4</v>
      </c>
      <c r="Q797" s="5" t="s">
        <v>60</v>
      </c>
      <c r="R797"/>
      <c r="S797"/>
    </row>
    <row r="798" spans="1:19" ht="15" customHeight="1" x14ac:dyDescent="0.25">
      <c r="A798" s="7" t="s">
        <v>891</v>
      </c>
      <c r="B798" s="1" t="s">
        <v>92</v>
      </c>
      <c r="C798" s="2">
        <v>42104</v>
      </c>
      <c r="D798" s="4">
        <v>15</v>
      </c>
      <c r="E798" s="1">
        <v>4</v>
      </c>
      <c r="F798" s="1">
        <v>2015</v>
      </c>
      <c r="G798" s="8">
        <v>15982.91</v>
      </c>
      <c r="H798" s="4">
        <v>10473</v>
      </c>
      <c r="I798" s="1" t="s">
        <v>93</v>
      </c>
      <c r="J798" s="1">
        <v>7</v>
      </c>
      <c r="K798" s="3">
        <v>747.81</v>
      </c>
      <c r="L798" s="3">
        <v>106.83</v>
      </c>
      <c r="M798" s="1">
        <v>0</v>
      </c>
      <c r="N798" s="3">
        <v>-106.83</v>
      </c>
      <c r="O798" s="3">
        <v>-747.81</v>
      </c>
      <c r="P798" s="4" t="s">
        <v>74</v>
      </c>
      <c r="Q798" s="5" t="s">
        <v>74</v>
      </c>
      <c r="R798"/>
      <c r="S798"/>
    </row>
    <row r="799" spans="1:19" ht="15" customHeight="1" x14ac:dyDescent="0.25">
      <c r="A799" s="7" t="s">
        <v>892</v>
      </c>
      <c r="B799" s="1" t="s">
        <v>92</v>
      </c>
      <c r="C799" s="2">
        <v>42104</v>
      </c>
      <c r="D799" s="4">
        <v>15</v>
      </c>
      <c r="E799" s="1">
        <v>4</v>
      </c>
      <c r="F799" s="1">
        <v>2015</v>
      </c>
      <c r="G799" s="8">
        <v>15982.91</v>
      </c>
      <c r="H799" s="4">
        <v>10473</v>
      </c>
      <c r="I799" s="1" t="s">
        <v>93</v>
      </c>
      <c r="J799" s="1">
        <v>15</v>
      </c>
      <c r="K799" s="3">
        <v>1636.35</v>
      </c>
      <c r="L799" s="3">
        <v>109.08999999999999</v>
      </c>
      <c r="M799" s="1">
        <v>0</v>
      </c>
      <c r="N799" s="3">
        <v>-109.08999999999999</v>
      </c>
      <c r="O799" s="3">
        <v>-1636.35</v>
      </c>
      <c r="P799" s="4" t="s">
        <v>74</v>
      </c>
      <c r="Q799" s="5" t="s">
        <v>74</v>
      </c>
      <c r="R799"/>
      <c r="S799"/>
    </row>
    <row r="800" spans="1:19" ht="15" customHeight="1" x14ac:dyDescent="0.25">
      <c r="A800" s="7" t="s">
        <v>893</v>
      </c>
      <c r="B800" s="1" t="s">
        <v>92</v>
      </c>
      <c r="C800" s="2">
        <v>42104</v>
      </c>
      <c r="D800" s="4">
        <v>15</v>
      </c>
      <c r="E800" s="1">
        <v>4</v>
      </c>
      <c r="F800" s="1">
        <v>2015</v>
      </c>
      <c r="G800" s="8">
        <v>15982.91</v>
      </c>
      <c r="H800" s="4">
        <v>10473</v>
      </c>
      <c r="I800" s="1" t="s">
        <v>93</v>
      </c>
      <c r="J800" s="1">
        <v>5</v>
      </c>
      <c r="K800" s="3">
        <v>872.9</v>
      </c>
      <c r="L800" s="3">
        <v>174.57999999999998</v>
      </c>
      <c r="M800" s="1">
        <v>143.69999999999999</v>
      </c>
      <c r="N800" s="3">
        <v>-30.879999999999995</v>
      </c>
      <c r="O800" s="3">
        <v>-154.39999999999998</v>
      </c>
      <c r="P800" s="4" t="s">
        <v>74</v>
      </c>
      <c r="Q800" s="5" t="s">
        <v>74</v>
      </c>
      <c r="R800"/>
      <c r="S800"/>
    </row>
    <row r="801" spans="1:19" ht="15" customHeight="1" x14ac:dyDescent="0.25">
      <c r="A801" s="7" t="s">
        <v>894</v>
      </c>
      <c r="B801" s="1" t="s">
        <v>92</v>
      </c>
      <c r="C801" s="2">
        <v>42104</v>
      </c>
      <c r="D801" s="4">
        <v>15</v>
      </c>
      <c r="E801" s="1">
        <v>4</v>
      </c>
      <c r="F801" s="1">
        <v>2015</v>
      </c>
      <c r="G801" s="8">
        <v>15982.91</v>
      </c>
      <c r="H801" s="4">
        <v>10473</v>
      </c>
      <c r="I801" s="1" t="s">
        <v>93</v>
      </c>
      <c r="J801" s="1">
        <v>35</v>
      </c>
      <c r="K801" s="3">
        <v>4693.8500000000004</v>
      </c>
      <c r="L801" s="3">
        <v>134.11000000000001</v>
      </c>
      <c r="M801" s="1">
        <v>0</v>
      </c>
      <c r="N801" s="3">
        <v>-134.11000000000001</v>
      </c>
      <c r="O801" s="3">
        <v>-4693.8500000000004</v>
      </c>
      <c r="P801" s="4" t="s">
        <v>74</v>
      </c>
      <c r="Q801" s="5" t="s">
        <v>74</v>
      </c>
      <c r="R801"/>
      <c r="S801"/>
    </row>
    <row r="802" spans="1:19" ht="15" customHeight="1" x14ac:dyDescent="0.25">
      <c r="A802" s="7" t="s">
        <v>895</v>
      </c>
      <c r="B802" s="1" t="s">
        <v>92</v>
      </c>
      <c r="C802" s="2">
        <v>42104</v>
      </c>
      <c r="D802" s="4">
        <v>15</v>
      </c>
      <c r="E802" s="1">
        <v>4</v>
      </c>
      <c r="F802" s="1">
        <v>2015</v>
      </c>
      <c r="G802" s="8">
        <v>15982.91</v>
      </c>
      <c r="H802" s="4">
        <v>10473</v>
      </c>
      <c r="I802" s="1" t="s">
        <v>93</v>
      </c>
      <c r="J802" s="1">
        <v>30</v>
      </c>
      <c r="K802" s="3">
        <v>1555.5</v>
      </c>
      <c r="L802" s="3">
        <v>51.85</v>
      </c>
      <c r="M802" s="1">
        <v>0</v>
      </c>
      <c r="N802" s="3">
        <v>-51.85</v>
      </c>
      <c r="O802" s="3">
        <v>-1555.5</v>
      </c>
      <c r="P802" s="4" t="s">
        <v>74</v>
      </c>
      <c r="Q802" s="5" t="s">
        <v>74</v>
      </c>
      <c r="R802"/>
      <c r="S802"/>
    </row>
    <row r="803" spans="1:19" ht="15" customHeight="1" x14ac:dyDescent="0.25">
      <c r="A803" s="7" t="s">
        <v>896</v>
      </c>
      <c r="B803" s="1" t="s">
        <v>92</v>
      </c>
      <c r="C803" s="2">
        <v>42104</v>
      </c>
      <c r="D803" s="4">
        <v>15</v>
      </c>
      <c r="E803" s="1">
        <v>4</v>
      </c>
      <c r="F803" s="1">
        <v>2015</v>
      </c>
      <c r="G803" s="8">
        <v>15982.91</v>
      </c>
      <c r="H803" s="4">
        <v>10473</v>
      </c>
      <c r="I803" s="1" t="s">
        <v>93</v>
      </c>
      <c r="J803" s="1">
        <v>40</v>
      </c>
      <c r="K803" s="3">
        <v>677.2</v>
      </c>
      <c r="L803" s="3">
        <v>16.93</v>
      </c>
      <c r="M803" s="1">
        <v>0</v>
      </c>
      <c r="N803" s="3">
        <v>-16.93</v>
      </c>
      <c r="O803" s="3">
        <v>-677.2</v>
      </c>
      <c r="P803" s="4" t="s">
        <v>74</v>
      </c>
      <c r="Q803" s="5" t="s">
        <v>74</v>
      </c>
      <c r="R803"/>
      <c r="S803"/>
    </row>
    <row r="804" spans="1:19" ht="15" customHeight="1" x14ac:dyDescent="0.25">
      <c r="A804" s="7" t="s">
        <v>897</v>
      </c>
      <c r="B804" s="1" t="s">
        <v>92</v>
      </c>
      <c r="C804" s="2">
        <v>42104</v>
      </c>
      <c r="D804" s="4">
        <v>15</v>
      </c>
      <c r="E804" s="1">
        <v>4</v>
      </c>
      <c r="F804" s="1">
        <v>2015</v>
      </c>
      <c r="G804" s="8">
        <v>15982.91</v>
      </c>
      <c r="H804" s="4">
        <v>10473</v>
      </c>
      <c r="I804" s="1" t="s">
        <v>93</v>
      </c>
      <c r="J804" s="1">
        <v>100</v>
      </c>
      <c r="K804" s="3">
        <v>2739</v>
      </c>
      <c r="L804" s="3">
        <v>27.39</v>
      </c>
      <c r="M804" s="1">
        <v>0</v>
      </c>
      <c r="N804" s="3">
        <v>-27.39</v>
      </c>
      <c r="O804" s="3">
        <v>-2739</v>
      </c>
      <c r="P804" s="4" t="s">
        <v>74</v>
      </c>
      <c r="Q804" s="5" t="s">
        <v>74</v>
      </c>
      <c r="R804"/>
      <c r="S804"/>
    </row>
    <row r="805" spans="1:19" ht="15" customHeight="1" x14ac:dyDescent="0.25">
      <c r="A805" s="7" t="s">
        <v>898</v>
      </c>
      <c r="B805" s="1" t="s">
        <v>92</v>
      </c>
      <c r="C805" s="2">
        <v>42104</v>
      </c>
      <c r="D805" s="4">
        <v>15</v>
      </c>
      <c r="E805" s="1">
        <v>4</v>
      </c>
      <c r="F805" s="1">
        <v>2015</v>
      </c>
      <c r="G805" s="8">
        <v>15982.91</v>
      </c>
      <c r="H805" s="4">
        <v>10473</v>
      </c>
      <c r="I805" s="1" t="s">
        <v>93</v>
      </c>
      <c r="J805" s="1">
        <v>10</v>
      </c>
      <c r="K805" s="3">
        <v>961.5</v>
      </c>
      <c r="L805" s="3">
        <v>96.15</v>
      </c>
      <c r="M805" s="1">
        <v>0</v>
      </c>
      <c r="N805" s="3">
        <v>-96.15</v>
      </c>
      <c r="O805" s="3">
        <v>-961.5</v>
      </c>
      <c r="P805" s="4" t="s">
        <v>74</v>
      </c>
      <c r="Q805" s="5" t="s">
        <v>74</v>
      </c>
      <c r="R805"/>
      <c r="S805"/>
    </row>
    <row r="806" spans="1:19" ht="15" customHeight="1" x14ac:dyDescent="0.25">
      <c r="A806" s="7" t="s">
        <v>899</v>
      </c>
      <c r="B806" s="1" t="s">
        <v>92</v>
      </c>
      <c r="C806" s="2">
        <v>42104</v>
      </c>
      <c r="D806" s="4">
        <v>15</v>
      </c>
      <c r="E806" s="1">
        <v>4</v>
      </c>
      <c r="F806" s="1">
        <v>2015</v>
      </c>
      <c r="G806" s="8">
        <v>15982.91</v>
      </c>
      <c r="H806" s="4">
        <v>10473</v>
      </c>
      <c r="I806" s="1" t="s">
        <v>93</v>
      </c>
      <c r="J806" s="1">
        <v>30</v>
      </c>
      <c r="K806" s="3">
        <v>2098.8000000000002</v>
      </c>
      <c r="L806" s="3">
        <v>69.960000000000008</v>
      </c>
      <c r="M806" s="1">
        <v>0</v>
      </c>
      <c r="N806" s="3">
        <v>-69.960000000000008</v>
      </c>
      <c r="O806" s="3">
        <v>-2098.8000000000002</v>
      </c>
      <c r="P806" s="4" t="s">
        <v>74</v>
      </c>
      <c r="Q806" s="5" t="s">
        <v>74</v>
      </c>
      <c r="R806"/>
      <c r="S806"/>
    </row>
    <row r="807" spans="1:19" ht="15" customHeight="1" x14ac:dyDescent="0.25">
      <c r="A807" s="7" t="s">
        <v>900</v>
      </c>
      <c r="B807" s="1" t="s">
        <v>92</v>
      </c>
      <c r="C807" s="2">
        <v>42104</v>
      </c>
      <c r="D807" s="4">
        <v>15</v>
      </c>
      <c r="E807" s="1">
        <v>4</v>
      </c>
      <c r="F807" s="1">
        <v>2015</v>
      </c>
      <c r="G807" s="8">
        <v>230.5</v>
      </c>
      <c r="H807" s="4">
        <v>10473</v>
      </c>
      <c r="I807" s="1" t="s">
        <v>93</v>
      </c>
      <c r="J807" s="1">
        <v>3</v>
      </c>
      <c r="K807" s="3">
        <v>138.30000000000001</v>
      </c>
      <c r="L807" s="3">
        <v>46.1</v>
      </c>
      <c r="M807" s="1">
        <v>46.1</v>
      </c>
      <c r="N807" s="3">
        <v>0</v>
      </c>
      <c r="O807" s="3">
        <v>0</v>
      </c>
      <c r="P807" s="4" t="s">
        <v>5</v>
      </c>
      <c r="Q807" s="5" t="s">
        <v>66</v>
      </c>
      <c r="R807"/>
      <c r="S807"/>
    </row>
    <row r="808" spans="1:19" ht="15" customHeight="1" x14ac:dyDescent="0.25">
      <c r="A808" s="7" t="s">
        <v>901</v>
      </c>
      <c r="B808" s="1" t="s">
        <v>92</v>
      </c>
      <c r="C808" s="2">
        <v>42104</v>
      </c>
      <c r="D808" s="4">
        <v>15</v>
      </c>
      <c r="E808" s="1">
        <v>4</v>
      </c>
      <c r="F808" s="1">
        <v>2015</v>
      </c>
      <c r="G808" s="8">
        <v>230.5</v>
      </c>
      <c r="H808" s="4">
        <v>10473</v>
      </c>
      <c r="I808" s="1" t="s">
        <v>93</v>
      </c>
      <c r="J808" s="1">
        <v>2</v>
      </c>
      <c r="K808" s="3">
        <v>92.2</v>
      </c>
      <c r="L808" s="3">
        <v>46.1</v>
      </c>
      <c r="M808" s="1">
        <v>46.1</v>
      </c>
      <c r="N808" s="3">
        <v>0</v>
      </c>
      <c r="O808" s="3">
        <v>0</v>
      </c>
      <c r="P808" s="4" t="s">
        <v>5</v>
      </c>
      <c r="Q808" s="5" t="s">
        <v>66</v>
      </c>
      <c r="R808"/>
      <c r="S808"/>
    </row>
    <row r="809" spans="1:19" ht="15" customHeight="1" x14ac:dyDescent="0.25">
      <c r="A809" s="7" t="s">
        <v>902</v>
      </c>
      <c r="B809" s="1" t="s">
        <v>92</v>
      </c>
      <c r="C809" s="2">
        <v>42107</v>
      </c>
      <c r="D809" s="4">
        <v>16</v>
      </c>
      <c r="E809" s="1">
        <v>4</v>
      </c>
      <c r="F809" s="1">
        <v>2015</v>
      </c>
      <c r="G809" s="8">
        <v>229.54</v>
      </c>
      <c r="H809" s="4">
        <v>10473</v>
      </c>
      <c r="I809" s="1" t="s">
        <v>93</v>
      </c>
      <c r="J809" s="1">
        <v>200</v>
      </c>
      <c r="K809" s="3">
        <v>229.54</v>
      </c>
      <c r="L809" s="3">
        <v>1.1476999999999999</v>
      </c>
      <c r="M809" s="1">
        <v>1.1000000000000001</v>
      </c>
      <c r="N809" s="3">
        <v>-4.7699999999999854E-2</v>
      </c>
      <c r="O809" s="3">
        <v>-9.5399999999999707</v>
      </c>
      <c r="P809" s="4" t="s">
        <v>4</v>
      </c>
      <c r="Q809" s="5" t="s">
        <v>60</v>
      </c>
      <c r="R809"/>
      <c r="S809"/>
    </row>
    <row r="810" spans="1:19" ht="15" customHeight="1" x14ac:dyDescent="0.25">
      <c r="A810" s="7" t="s">
        <v>903</v>
      </c>
      <c r="B810" s="1" t="s">
        <v>92</v>
      </c>
      <c r="C810" s="2">
        <v>42107</v>
      </c>
      <c r="D810" s="4">
        <v>16</v>
      </c>
      <c r="E810" s="1">
        <v>4</v>
      </c>
      <c r="F810" s="1">
        <v>2015</v>
      </c>
      <c r="G810" s="8">
        <v>3093.42</v>
      </c>
      <c r="H810" s="4">
        <v>10473</v>
      </c>
      <c r="I810" s="1" t="s">
        <v>93</v>
      </c>
      <c r="J810" s="1">
        <v>654</v>
      </c>
      <c r="K810" s="3">
        <v>3093.42</v>
      </c>
      <c r="L810" s="3">
        <v>4.7300000000000004</v>
      </c>
      <c r="M810" s="1">
        <v>0</v>
      </c>
      <c r="N810" s="3">
        <v>-4.7300000000000004</v>
      </c>
      <c r="O810" s="3">
        <v>-3093.42</v>
      </c>
      <c r="P810" s="4" t="s">
        <v>74</v>
      </c>
      <c r="Q810" s="5" t="s">
        <v>74</v>
      </c>
      <c r="R810"/>
      <c r="S810"/>
    </row>
    <row r="811" spans="1:19" ht="15" customHeight="1" x14ac:dyDescent="0.25">
      <c r="A811" s="7" t="s">
        <v>904</v>
      </c>
      <c r="B811" s="1" t="s">
        <v>92</v>
      </c>
      <c r="C811" s="2">
        <v>42107</v>
      </c>
      <c r="D811" s="4">
        <v>16</v>
      </c>
      <c r="E811" s="1">
        <v>4</v>
      </c>
      <c r="F811" s="1">
        <v>2015</v>
      </c>
      <c r="G811" s="8">
        <v>375</v>
      </c>
      <c r="H811" s="4">
        <v>10473</v>
      </c>
      <c r="I811" s="1" t="s">
        <v>93</v>
      </c>
      <c r="J811" s="1">
        <v>1000</v>
      </c>
      <c r="K811" s="3">
        <v>125</v>
      </c>
      <c r="L811" s="3">
        <v>0.125</v>
      </c>
      <c r="M811" s="1">
        <v>0.11</v>
      </c>
      <c r="N811" s="3">
        <v>-1.4999999999999999E-2</v>
      </c>
      <c r="O811" s="3">
        <v>-15</v>
      </c>
      <c r="P811" s="4" t="s">
        <v>4</v>
      </c>
      <c r="Q811" s="5" t="s">
        <v>60</v>
      </c>
      <c r="R811"/>
      <c r="S811"/>
    </row>
    <row r="812" spans="1:19" ht="15" customHeight="1" x14ac:dyDescent="0.25">
      <c r="A812" s="7" t="s">
        <v>905</v>
      </c>
      <c r="B812" s="1" t="s">
        <v>92</v>
      </c>
      <c r="C812" s="2">
        <v>42107</v>
      </c>
      <c r="D812" s="4">
        <v>16</v>
      </c>
      <c r="E812" s="1">
        <v>4</v>
      </c>
      <c r="F812" s="1">
        <v>2015</v>
      </c>
      <c r="G812" s="8">
        <v>375</v>
      </c>
      <c r="H812" s="4">
        <v>10473</v>
      </c>
      <c r="I812" s="1" t="s">
        <v>93</v>
      </c>
      <c r="J812" s="1">
        <v>2000</v>
      </c>
      <c r="K812" s="3">
        <v>250</v>
      </c>
      <c r="L812" s="3">
        <v>0.125</v>
      </c>
      <c r="M812" s="1">
        <v>0.11</v>
      </c>
      <c r="N812" s="3">
        <v>-1.4999999999999999E-2</v>
      </c>
      <c r="O812" s="3">
        <v>-30</v>
      </c>
      <c r="P812" s="4" t="s">
        <v>4</v>
      </c>
      <c r="Q812" s="5" t="s">
        <v>60</v>
      </c>
      <c r="R812"/>
      <c r="S812"/>
    </row>
    <row r="813" spans="1:19" ht="15" customHeight="1" x14ac:dyDescent="0.25">
      <c r="A813" s="7" t="s">
        <v>906</v>
      </c>
      <c r="B813" s="1" t="s">
        <v>92</v>
      </c>
      <c r="C813" s="2">
        <v>42107</v>
      </c>
      <c r="D813" s="4">
        <v>16</v>
      </c>
      <c r="E813" s="1">
        <v>4</v>
      </c>
      <c r="F813" s="1">
        <v>2015</v>
      </c>
      <c r="G813" s="8">
        <v>6649.3399999999992</v>
      </c>
      <c r="H813" s="4">
        <v>10473</v>
      </c>
      <c r="I813" s="1" t="s">
        <v>93</v>
      </c>
      <c r="J813" s="1">
        <v>500</v>
      </c>
      <c r="K813" s="3">
        <v>110</v>
      </c>
      <c r="L813" s="3">
        <v>0.22</v>
      </c>
      <c r="M813" s="1">
        <v>0.22</v>
      </c>
      <c r="N813" s="3">
        <v>0</v>
      </c>
      <c r="O813" s="3">
        <v>0</v>
      </c>
      <c r="P813" s="4" t="s">
        <v>4</v>
      </c>
      <c r="Q813" s="5" t="s">
        <v>60</v>
      </c>
      <c r="R813"/>
      <c r="S813"/>
    </row>
    <row r="814" spans="1:19" ht="15" customHeight="1" x14ac:dyDescent="0.25">
      <c r="A814" s="7" t="s">
        <v>907</v>
      </c>
      <c r="B814" s="1" t="s">
        <v>92</v>
      </c>
      <c r="C814" s="2">
        <v>42107</v>
      </c>
      <c r="D814" s="4">
        <v>16</v>
      </c>
      <c r="E814" s="1">
        <v>4</v>
      </c>
      <c r="F814" s="1">
        <v>2015</v>
      </c>
      <c r="G814" s="8">
        <v>6649.3399999999992</v>
      </c>
      <c r="H814" s="4">
        <v>10473</v>
      </c>
      <c r="I814" s="1" t="s">
        <v>93</v>
      </c>
      <c r="J814" s="1">
        <v>3000</v>
      </c>
      <c r="K814" s="3">
        <v>137.1</v>
      </c>
      <c r="L814" s="3">
        <v>4.5699999999999998E-2</v>
      </c>
      <c r="M814" s="1">
        <v>0.05</v>
      </c>
      <c r="N814" s="3">
        <v>4.3000000000000052E-3</v>
      </c>
      <c r="O814" s="3">
        <v>12.900000000000016</v>
      </c>
      <c r="P814" s="4" t="s">
        <v>4</v>
      </c>
      <c r="Q814" s="5" t="s">
        <v>60</v>
      </c>
      <c r="R814"/>
      <c r="S814"/>
    </row>
    <row r="815" spans="1:19" ht="15" customHeight="1" x14ac:dyDescent="0.25">
      <c r="A815" s="7" t="s">
        <v>908</v>
      </c>
      <c r="B815" s="1" t="s">
        <v>92</v>
      </c>
      <c r="C815" s="2">
        <v>42107</v>
      </c>
      <c r="D815" s="4">
        <v>16</v>
      </c>
      <c r="E815" s="1">
        <v>4</v>
      </c>
      <c r="F815" s="1">
        <v>2015</v>
      </c>
      <c r="G815" s="8">
        <v>6649.3399999999992</v>
      </c>
      <c r="H815" s="4">
        <v>10473</v>
      </c>
      <c r="I815" s="1" t="s">
        <v>93</v>
      </c>
      <c r="J815" s="1">
        <v>2000</v>
      </c>
      <c r="K815" s="3">
        <v>91.4</v>
      </c>
      <c r="L815" s="3">
        <v>4.5700000000000005E-2</v>
      </c>
      <c r="M815" s="1">
        <v>0.05</v>
      </c>
      <c r="N815" s="3">
        <v>4.2999999999999983E-3</v>
      </c>
      <c r="O815" s="3">
        <v>8.5999999999999961</v>
      </c>
      <c r="P815" s="4" t="s">
        <v>4</v>
      </c>
      <c r="Q815" s="5" t="s">
        <v>60</v>
      </c>
      <c r="R815"/>
      <c r="S815"/>
    </row>
    <row r="816" spans="1:19" ht="15" customHeight="1" x14ac:dyDescent="0.25">
      <c r="A816" s="7" t="s">
        <v>909</v>
      </c>
      <c r="B816" s="1" t="s">
        <v>92</v>
      </c>
      <c r="C816" s="2">
        <v>42107</v>
      </c>
      <c r="D816" s="4">
        <v>16</v>
      </c>
      <c r="E816" s="1">
        <v>4</v>
      </c>
      <c r="F816" s="1">
        <v>2015</v>
      </c>
      <c r="G816" s="8">
        <v>6649.3399999999992</v>
      </c>
      <c r="H816" s="4">
        <v>10473</v>
      </c>
      <c r="I816" s="1" t="s">
        <v>93</v>
      </c>
      <c r="J816" s="1">
        <v>2000</v>
      </c>
      <c r="K816" s="3">
        <v>80</v>
      </c>
      <c r="L816" s="3">
        <v>0.04</v>
      </c>
      <c r="M816" s="1">
        <v>0.04</v>
      </c>
      <c r="N816" s="3">
        <v>0</v>
      </c>
      <c r="O816" s="3">
        <v>0</v>
      </c>
      <c r="P816" s="4" t="s">
        <v>4</v>
      </c>
      <c r="Q816" s="5" t="s">
        <v>60</v>
      </c>
      <c r="R816"/>
      <c r="S816"/>
    </row>
    <row r="817" spans="1:19" ht="15" customHeight="1" x14ac:dyDescent="0.25">
      <c r="A817" s="7" t="s">
        <v>910</v>
      </c>
      <c r="B817" s="1" t="s">
        <v>92</v>
      </c>
      <c r="C817" s="2">
        <v>42107</v>
      </c>
      <c r="D817" s="4">
        <v>16</v>
      </c>
      <c r="E817" s="1">
        <v>4</v>
      </c>
      <c r="F817" s="1">
        <v>2015</v>
      </c>
      <c r="G817" s="8">
        <v>6649.3399999999992</v>
      </c>
      <c r="H817" s="4">
        <v>10473</v>
      </c>
      <c r="I817" s="1" t="s">
        <v>93</v>
      </c>
      <c r="J817" s="1">
        <v>400</v>
      </c>
      <c r="K817" s="3">
        <v>248</v>
      </c>
      <c r="L817" s="3">
        <v>0.62</v>
      </c>
      <c r="M817" s="1">
        <v>0.62</v>
      </c>
      <c r="N817" s="3">
        <v>0</v>
      </c>
      <c r="O817" s="3">
        <v>0</v>
      </c>
      <c r="P817" s="4" t="s">
        <v>4</v>
      </c>
      <c r="Q817" s="5" t="s">
        <v>60</v>
      </c>
      <c r="R817"/>
      <c r="S817"/>
    </row>
    <row r="818" spans="1:19" ht="15" customHeight="1" x14ac:dyDescent="0.25">
      <c r="A818" s="7" t="s">
        <v>911</v>
      </c>
      <c r="B818" s="1" t="s">
        <v>92</v>
      </c>
      <c r="C818" s="2">
        <v>42107</v>
      </c>
      <c r="D818" s="4">
        <v>16</v>
      </c>
      <c r="E818" s="1">
        <v>4</v>
      </c>
      <c r="F818" s="1">
        <v>2015</v>
      </c>
      <c r="G818" s="8">
        <v>856.64999999999986</v>
      </c>
      <c r="H818" s="4">
        <v>10473</v>
      </c>
      <c r="I818" s="1" t="s">
        <v>93</v>
      </c>
      <c r="J818" s="1">
        <v>10</v>
      </c>
      <c r="K818" s="3">
        <v>237.6</v>
      </c>
      <c r="L818" s="3">
        <v>23.759999999999998</v>
      </c>
      <c r="M818" s="1">
        <v>8.14</v>
      </c>
      <c r="N818" s="3">
        <v>-15.619999999999997</v>
      </c>
      <c r="O818" s="3">
        <v>-156.19999999999999</v>
      </c>
      <c r="P818" s="4" t="s">
        <v>74</v>
      </c>
      <c r="Q818" s="5" t="s">
        <v>74</v>
      </c>
      <c r="R818"/>
      <c r="S818"/>
    </row>
    <row r="819" spans="1:19" ht="15" customHeight="1" x14ac:dyDescent="0.25">
      <c r="A819" s="7" t="s">
        <v>912</v>
      </c>
      <c r="B819" s="1" t="s">
        <v>92</v>
      </c>
      <c r="C819" s="2">
        <v>42107</v>
      </c>
      <c r="D819" s="4">
        <v>16</v>
      </c>
      <c r="E819" s="1">
        <v>4</v>
      </c>
      <c r="F819" s="1">
        <v>2015</v>
      </c>
      <c r="G819" s="8">
        <v>856.64999999999986</v>
      </c>
      <c r="H819" s="4">
        <v>10473</v>
      </c>
      <c r="I819" s="1" t="s">
        <v>93</v>
      </c>
      <c r="J819" s="1">
        <v>10</v>
      </c>
      <c r="K819" s="3">
        <v>237.6</v>
      </c>
      <c r="L819" s="3">
        <v>23.759999999999998</v>
      </c>
      <c r="M819" s="1">
        <v>8.14</v>
      </c>
      <c r="N819" s="3">
        <v>-15.619999999999997</v>
      </c>
      <c r="O819" s="3">
        <v>-156.19999999999999</v>
      </c>
      <c r="P819" s="4" t="s">
        <v>74</v>
      </c>
      <c r="Q819" s="5" t="s">
        <v>74</v>
      </c>
      <c r="R819"/>
      <c r="S819"/>
    </row>
    <row r="820" spans="1:19" ht="15" customHeight="1" x14ac:dyDescent="0.25">
      <c r="A820" s="7" t="s">
        <v>913</v>
      </c>
      <c r="B820" s="1" t="s">
        <v>92</v>
      </c>
      <c r="C820" s="2">
        <v>42107</v>
      </c>
      <c r="D820" s="4">
        <v>16</v>
      </c>
      <c r="E820" s="1">
        <v>4</v>
      </c>
      <c r="F820" s="1">
        <v>2015</v>
      </c>
      <c r="G820" s="8">
        <v>856.64999999999986</v>
      </c>
      <c r="H820" s="4">
        <v>10473</v>
      </c>
      <c r="I820" s="1" t="s">
        <v>93</v>
      </c>
      <c r="J820" s="1">
        <v>10</v>
      </c>
      <c r="K820" s="3">
        <v>237.6</v>
      </c>
      <c r="L820" s="3">
        <v>23.759999999999998</v>
      </c>
      <c r="M820" s="1">
        <v>8.14</v>
      </c>
      <c r="N820" s="3">
        <v>-15.619999999999997</v>
      </c>
      <c r="O820" s="3">
        <v>-156.19999999999999</v>
      </c>
      <c r="P820" s="4" t="s">
        <v>74</v>
      </c>
      <c r="Q820" s="5" t="s">
        <v>74</v>
      </c>
      <c r="R820"/>
      <c r="S820"/>
    </row>
    <row r="821" spans="1:19" ht="15" customHeight="1" x14ac:dyDescent="0.25">
      <c r="A821" s="7" t="s">
        <v>914</v>
      </c>
      <c r="B821" s="1" t="s">
        <v>92</v>
      </c>
      <c r="C821" s="2">
        <v>42107</v>
      </c>
      <c r="D821" s="4">
        <v>16</v>
      </c>
      <c r="E821" s="1">
        <v>4</v>
      </c>
      <c r="F821" s="1">
        <v>2015</v>
      </c>
      <c r="G821" s="8">
        <v>1172.0899999999999</v>
      </c>
      <c r="H821" s="4">
        <v>10473</v>
      </c>
      <c r="I821" s="1" t="s">
        <v>93</v>
      </c>
      <c r="J821" s="1">
        <v>20</v>
      </c>
      <c r="K821" s="3">
        <v>84.24</v>
      </c>
      <c r="L821" s="3">
        <v>4.2119999999999997</v>
      </c>
      <c r="M821" s="1">
        <v>0</v>
      </c>
      <c r="N821" s="3">
        <v>-4.2119999999999997</v>
      </c>
      <c r="O821" s="3">
        <v>-84.24</v>
      </c>
      <c r="P821" s="4" t="s">
        <v>74</v>
      </c>
      <c r="Q821" s="5" t="s">
        <v>74</v>
      </c>
      <c r="R821"/>
      <c r="S821"/>
    </row>
    <row r="822" spans="1:19" ht="15" customHeight="1" x14ac:dyDescent="0.25">
      <c r="A822" s="7" t="s">
        <v>915</v>
      </c>
      <c r="B822" s="1" t="s">
        <v>92</v>
      </c>
      <c r="C822" s="2">
        <v>42107</v>
      </c>
      <c r="D822" s="4">
        <v>16</v>
      </c>
      <c r="E822" s="1">
        <v>4</v>
      </c>
      <c r="F822" s="1">
        <v>2015</v>
      </c>
      <c r="G822" s="8">
        <v>1172.0899999999999</v>
      </c>
      <c r="H822" s="4">
        <v>10473</v>
      </c>
      <c r="I822" s="1" t="s">
        <v>93</v>
      </c>
      <c r="J822" s="1">
        <v>209</v>
      </c>
      <c r="K822" s="3">
        <v>1087.8499999999999</v>
      </c>
      <c r="L822" s="3">
        <v>5.2050239234449753</v>
      </c>
      <c r="M822" s="1">
        <v>2.5299999999999998</v>
      </c>
      <c r="N822" s="3">
        <v>-2.6750239234449755</v>
      </c>
      <c r="O822" s="3">
        <v>-559.07999999999993</v>
      </c>
      <c r="P822" s="4" t="s">
        <v>74</v>
      </c>
      <c r="Q822" s="5" t="s">
        <v>74</v>
      </c>
      <c r="R822"/>
      <c r="S822"/>
    </row>
    <row r="823" spans="1:19" ht="15" customHeight="1" x14ac:dyDescent="0.25">
      <c r="A823" s="7" t="s">
        <v>916</v>
      </c>
      <c r="B823" s="1" t="s">
        <v>92</v>
      </c>
      <c r="C823" s="2">
        <v>42107</v>
      </c>
      <c r="D823" s="4">
        <v>16</v>
      </c>
      <c r="E823" s="1">
        <v>4</v>
      </c>
      <c r="F823" s="1">
        <v>2015</v>
      </c>
      <c r="G823" s="8">
        <v>72979.92</v>
      </c>
      <c r="H823" s="4">
        <v>10473</v>
      </c>
      <c r="I823" s="1" t="s">
        <v>93</v>
      </c>
      <c r="J823" s="1">
        <v>684</v>
      </c>
      <c r="K823" s="3">
        <v>4322.88</v>
      </c>
      <c r="L823" s="3">
        <v>6.32</v>
      </c>
      <c r="M823" s="1">
        <v>2.95</v>
      </c>
      <c r="N823" s="3">
        <v>-3.37</v>
      </c>
      <c r="O823" s="3">
        <v>-2305.08</v>
      </c>
      <c r="P823" s="4" t="s">
        <v>74</v>
      </c>
      <c r="Q823" s="5" t="s">
        <v>74</v>
      </c>
      <c r="R823"/>
      <c r="S823"/>
    </row>
    <row r="824" spans="1:19" ht="15" customHeight="1" x14ac:dyDescent="0.25">
      <c r="A824" s="7" t="s">
        <v>917</v>
      </c>
      <c r="B824" s="1" t="s">
        <v>92</v>
      </c>
      <c r="C824" s="2">
        <v>42107</v>
      </c>
      <c r="D824" s="4">
        <v>16</v>
      </c>
      <c r="E824" s="1">
        <v>4</v>
      </c>
      <c r="F824" s="1">
        <v>2015</v>
      </c>
      <c r="G824" s="8">
        <v>72979.92</v>
      </c>
      <c r="H824" s="4">
        <v>10473</v>
      </c>
      <c r="I824" s="1" t="s">
        <v>93</v>
      </c>
      <c r="J824" s="1">
        <v>270</v>
      </c>
      <c r="K824" s="3">
        <v>11448</v>
      </c>
      <c r="L824" s="3">
        <v>42.4</v>
      </c>
      <c r="M824" s="1">
        <v>19.55</v>
      </c>
      <c r="N824" s="3">
        <v>-22.849999999999998</v>
      </c>
      <c r="O824" s="3">
        <v>-6169.4999999999991</v>
      </c>
      <c r="P824" s="4" t="s">
        <v>74</v>
      </c>
      <c r="Q824" s="5" t="s">
        <v>74</v>
      </c>
      <c r="R824"/>
      <c r="S824"/>
    </row>
    <row r="825" spans="1:19" ht="15" customHeight="1" x14ac:dyDescent="0.25">
      <c r="A825" s="7" t="s">
        <v>918</v>
      </c>
      <c r="B825" s="1" t="s">
        <v>92</v>
      </c>
      <c r="C825" s="2">
        <v>42107</v>
      </c>
      <c r="D825" s="4">
        <v>16</v>
      </c>
      <c r="E825" s="1">
        <v>4</v>
      </c>
      <c r="F825" s="1">
        <v>2015</v>
      </c>
      <c r="G825" s="8" t="s">
        <v>3</v>
      </c>
      <c r="H825" s="4">
        <v>10473</v>
      </c>
      <c r="I825" s="1" t="s">
        <v>93</v>
      </c>
      <c r="J825" s="1">
        <v>17</v>
      </c>
      <c r="K825" s="3">
        <v>543.15</v>
      </c>
      <c r="L825" s="3">
        <v>31.95</v>
      </c>
      <c r="M825" s="1">
        <v>0</v>
      </c>
      <c r="N825" s="3">
        <v>-31.95</v>
      </c>
      <c r="O825" s="3">
        <v>-543.15</v>
      </c>
      <c r="P825" s="4" t="s">
        <v>74</v>
      </c>
      <c r="Q825" s="5" t="s">
        <v>74</v>
      </c>
      <c r="R825"/>
      <c r="S825"/>
    </row>
    <row r="826" spans="1:19" ht="15" customHeight="1" x14ac:dyDescent="0.25">
      <c r="A826" s="7" t="s">
        <v>919</v>
      </c>
      <c r="B826" s="1" t="s">
        <v>92</v>
      </c>
      <c r="C826" s="2">
        <v>42107</v>
      </c>
      <c r="D826" s="4">
        <v>16</v>
      </c>
      <c r="E826" s="1">
        <v>4</v>
      </c>
      <c r="F826" s="1">
        <v>2015</v>
      </c>
      <c r="G826" s="8" t="s">
        <v>3</v>
      </c>
      <c r="H826" s="4">
        <v>10473</v>
      </c>
      <c r="I826" s="1" t="s">
        <v>93</v>
      </c>
      <c r="J826" s="1">
        <v>133</v>
      </c>
      <c r="K826" s="3">
        <v>4249.3500000000004</v>
      </c>
      <c r="L826" s="3">
        <v>31.950000000000003</v>
      </c>
      <c r="M826" s="1">
        <v>0</v>
      </c>
      <c r="N826" s="3">
        <v>-31.950000000000003</v>
      </c>
      <c r="O826" s="3">
        <v>-4249.3500000000004</v>
      </c>
      <c r="P826" s="4" t="s">
        <v>74</v>
      </c>
      <c r="Q826" s="5" t="s">
        <v>74</v>
      </c>
      <c r="R826"/>
      <c r="S826"/>
    </row>
    <row r="827" spans="1:19" ht="15" customHeight="1" x14ac:dyDescent="0.25">
      <c r="A827" s="7" t="s">
        <v>920</v>
      </c>
      <c r="B827" s="1" t="s">
        <v>92</v>
      </c>
      <c r="C827" s="2">
        <v>42107</v>
      </c>
      <c r="D827" s="4">
        <v>16</v>
      </c>
      <c r="E827" s="1">
        <v>4</v>
      </c>
      <c r="F827" s="1">
        <v>2015</v>
      </c>
      <c r="G827" s="8" t="s">
        <v>3</v>
      </c>
      <c r="H827" s="4">
        <v>10473</v>
      </c>
      <c r="I827" s="1" t="s">
        <v>93</v>
      </c>
      <c r="J827" s="1">
        <v>79</v>
      </c>
      <c r="K827" s="3">
        <v>5161.8599999999997</v>
      </c>
      <c r="L827" s="3">
        <v>65.339999999999989</v>
      </c>
      <c r="M827" s="1">
        <v>0</v>
      </c>
      <c r="N827" s="3">
        <v>-65.339999999999989</v>
      </c>
      <c r="O827" s="3">
        <v>-5161.8599999999988</v>
      </c>
      <c r="P827" s="4" t="s">
        <v>74</v>
      </c>
      <c r="Q827" s="5" t="s">
        <v>74</v>
      </c>
      <c r="R827"/>
      <c r="S827"/>
    </row>
    <row r="828" spans="1:19" ht="15" customHeight="1" x14ac:dyDescent="0.25">
      <c r="A828" s="7" t="s">
        <v>921</v>
      </c>
      <c r="B828" s="1" t="s">
        <v>92</v>
      </c>
      <c r="C828" s="2">
        <v>42107</v>
      </c>
      <c r="D828" s="4">
        <v>16</v>
      </c>
      <c r="E828" s="1">
        <v>4</v>
      </c>
      <c r="F828" s="1">
        <v>2015</v>
      </c>
      <c r="G828" s="8">
        <v>414529.29000000004</v>
      </c>
      <c r="H828" s="4">
        <v>10473</v>
      </c>
      <c r="I828" s="1" t="s">
        <v>93</v>
      </c>
      <c r="J828" s="1">
        <v>270</v>
      </c>
      <c r="K828" s="3">
        <v>3248.37</v>
      </c>
      <c r="L828" s="3">
        <v>12.030999999999999</v>
      </c>
      <c r="M828" s="1">
        <v>9.0299999999999994</v>
      </c>
      <c r="N828" s="3">
        <v>-3.0009999999999994</v>
      </c>
      <c r="O828" s="3">
        <v>-810.26999999999987</v>
      </c>
      <c r="P828" s="4" t="s">
        <v>6</v>
      </c>
      <c r="Q828" s="5" t="s">
        <v>44</v>
      </c>
      <c r="R828"/>
      <c r="S828"/>
    </row>
    <row r="829" spans="1:19" ht="15" customHeight="1" x14ac:dyDescent="0.25">
      <c r="A829" s="7" t="s">
        <v>922</v>
      </c>
      <c r="B829" s="1" t="s">
        <v>92</v>
      </c>
      <c r="C829" s="2">
        <v>42107</v>
      </c>
      <c r="D829" s="4">
        <v>16</v>
      </c>
      <c r="E829" s="1">
        <v>4</v>
      </c>
      <c r="F829" s="1">
        <v>2015</v>
      </c>
      <c r="G829" s="8">
        <v>414529.29000000004</v>
      </c>
      <c r="H829" s="4">
        <v>10473</v>
      </c>
      <c r="I829" s="1" t="s">
        <v>93</v>
      </c>
      <c r="J829" s="1">
        <v>180</v>
      </c>
      <c r="K829" s="3">
        <v>2739.89</v>
      </c>
      <c r="L829" s="3">
        <v>15.221611111111111</v>
      </c>
      <c r="M829" s="1">
        <v>12.21</v>
      </c>
      <c r="N829" s="3">
        <v>-3.0116111111111099</v>
      </c>
      <c r="O829" s="3">
        <v>-542.0899999999998</v>
      </c>
      <c r="P829" s="4" t="s">
        <v>6</v>
      </c>
      <c r="Q829" s="5" t="s">
        <v>44</v>
      </c>
      <c r="R829"/>
      <c r="S829"/>
    </row>
    <row r="830" spans="1:19" ht="15" customHeight="1" x14ac:dyDescent="0.25">
      <c r="A830" s="7" t="s">
        <v>923</v>
      </c>
      <c r="B830" s="1" t="s">
        <v>92</v>
      </c>
      <c r="C830" s="2">
        <v>42107</v>
      </c>
      <c r="D830" s="4">
        <v>16</v>
      </c>
      <c r="E830" s="1">
        <v>4</v>
      </c>
      <c r="F830" s="1">
        <v>2015</v>
      </c>
      <c r="G830" s="8">
        <v>414529.29000000004</v>
      </c>
      <c r="H830" s="4">
        <v>10473</v>
      </c>
      <c r="I830" s="1" t="s">
        <v>93</v>
      </c>
      <c r="J830" s="1">
        <v>160</v>
      </c>
      <c r="K830" s="3">
        <v>3332.64</v>
      </c>
      <c r="L830" s="3">
        <v>20.829000000000001</v>
      </c>
      <c r="M830" s="1">
        <v>17.8</v>
      </c>
      <c r="N830" s="3">
        <v>-3.0289999999999999</v>
      </c>
      <c r="O830" s="3">
        <v>-484.64</v>
      </c>
      <c r="P830" s="4" t="s">
        <v>6</v>
      </c>
      <c r="Q830" s="5" t="s">
        <v>44</v>
      </c>
      <c r="R830"/>
      <c r="S830"/>
    </row>
    <row r="831" spans="1:19" ht="15" customHeight="1" x14ac:dyDescent="0.25">
      <c r="A831" s="7" t="s">
        <v>924</v>
      </c>
      <c r="B831" s="1" t="s">
        <v>92</v>
      </c>
      <c r="C831" s="2">
        <v>42107</v>
      </c>
      <c r="D831" s="4">
        <v>16</v>
      </c>
      <c r="E831" s="1">
        <v>4</v>
      </c>
      <c r="F831" s="1">
        <v>2015</v>
      </c>
      <c r="G831" s="8">
        <v>414529.29000000004</v>
      </c>
      <c r="H831" s="4">
        <v>10473</v>
      </c>
      <c r="I831" s="1" t="s">
        <v>93</v>
      </c>
      <c r="J831" s="1">
        <v>120</v>
      </c>
      <c r="K831" s="3">
        <v>750.48</v>
      </c>
      <c r="L831" s="3">
        <v>6.2540000000000004</v>
      </c>
      <c r="M831" s="1">
        <v>6.99</v>
      </c>
      <c r="N831" s="3">
        <v>0.73599999999999977</v>
      </c>
      <c r="O831" s="3">
        <v>88.319999999999965</v>
      </c>
      <c r="P831" s="4" t="s">
        <v>6</v>
      </c>
      <c r="Q831" s="5" t="s">
        <v>44</v>
      </c>
      <c r="R831"/>
      <c r="S831"/>
    </row>
    <row r="832" spans="1:19" ht="15" customHeight="1" x14ac:dyDescent="0.25">
      <c r="A832" s="7" t="s">
        <v>925</v>
      </c>
      <c r="B832" s="1" t="s">
        <v>92</v>
      </c>
      <c r="C832" s="2">
        <v>42107</v>
      </c>
      <c r="D832" s="4">
        <v>16</v>
      </c>
      <c r="E832" s="1">
        <v>4</v>
      </c>
      <c r="F832" s="1">
        <v>2015</v>
      </c>
      <c r="G832" s="8">
        <v>414529.29000000004</v>
      </c>
      <c r="H832" s="4">
        <v>10473</v>
      </c>
      <c r="I832" s="1" t="s">
        <v>93</v>
      </c>
      <c r="J832" s="1">
        <v>120</v>
      </c>
      <c r="K832" s="3">
        <v>5168.1400000000003</v>
      </c>
      <c r="L832" s="3">
        <v>43.067833333333333</v>
      </c>
      <c r="M832" s="1">
        <v>25.96</v>
      </c>
      <c r="N832" s="3">
        <v>-17.107833333333332</v>
      </c>
      <c r="O832" s="3">
        <v>-2052.9399999999996</v>
      </c>
      <c r="P832" s="4" t="s">
        <v>6</v>
      </c>
      <c r="Q832" s="5" t="s">
        <v>44</v>
      </c>
      <c r="R832"/>
      <c r="S832"/>
    </row>
    <row r="833" spans="1:19" ht="15" customHeight="1" x14ac:dyDescent="0.25">
      <c r="A833" s="7" t="s">
        <v>926</v>
      </c>
      <c r="B833" s="1" t="s">
        <v>92</v>
      </c>
      <c r="C833" s="2">
        <v>42107</v>
      </c>
      <c r="D833" s="4">
        <v>16</v>
      </c>
      <c r="E833" s="1">
        <v>4</v>
      </c>
      <c r="F833" s="1">
        <v>2015</v>
      </c>
      <c r="G833" s="8">
        <v>414529.29000000004</v>
      </c>
      <c r="H833" s="4">
        <v>10473</v>
      </c>
      <c r="I833" s="1" t="s">
        <v>93</v>
      </c>
      <c r="J833" s="1">
        <v>48</v>
      </c>
      <c r="K833" s="3">
        <v>5129.72</v>
      </c>
      <c r="L833" s="3">
        <v>106.86916666666667</v>
      </c>
      <c r="M833" s="1">
        <v>100.98</v>
      </c>
      <c r="N833" s="3">
        <v>-5.889166666666668</v>
      </c>
      <c r="O833" s="3">
        <v>-282.68000000000006</v>
      </c>
      <c r="P833" s="4" t="s">
        <v>6</v>
      </c>
      <c r="Q833" s="5" t="s">
        <v>44</v>
      </c>
      <c r="R833"/>
      <c r="S833"/>
    </row>
    <row r="834" spans="1:19" ht="15" customHeight="1" x14ac:dyDescent="0.25">
      <c r="A834" s="7" t="s">
        <v>927</v>
      </c>
      <c r="B834" s="1" t="s">
        <v>92</v>
      </c>
      <c r="C834" s="2">
        <v>42107</v>
      </c>
      <c r="D834" s="4">
        <v>16</v>
      </c>
      <c r="E834" s="1">
        <v>4</v>
      </c>
      <c r="F834" s="1">
        <v>2015</v>
      </c>
      <c r="G834" s="8">
        <v>414529.29000000004</v>
      </c>
      <c r="H834" s="4">
        <v>10473</v>
      </c>
      <c r="I834" s="1" t="s">
        <v>93</v>
      </c>
      <c r="J834" s="1">
        <v>20</v>
      </c>
      <c r="K834" s="3">
        <v>390.93</v>
      </c>
      <c r="L834" s="3">
        <v>19.546500000000002</v>
      </c>
      <c r="M834" s="1">
        <v>16.64</v>
      </c>
      <c r="N834" s="3">
        <v>-2.9065000000000012</v>
      </c>
      <c r="O834" s="3">
        <v>-58.130000000000024</v>
      </c>
      <c r="P834" s="4" t="s">
        <v>6</v>
      </c>
      <c r="Q834" s="5" t="s">
        <v>44</v>
      </c>
      <c r="R834"/>
      <c r="S834"/>
    </row>
    <row r="835" spans="1:19" ht="15" customHeight="1" x14ac:dyDescent="0.25">
      <c r="A835" s="7" t="s">
        <v>928</v>
      </c>
      <c r="B835" s="1" t="s">
        <v>92</v>
      </c>
      <c r="C835" s="2">
        <v>42107</v>
      </c>
      <c r="D835" s="4">
        <v>16</v>
      </c>
      <c r="E835" s="1">
        <v>4</v>
      </c>
      <c r="F835" s="1">
        <v>2015</v>
      </c>
      <c r="G835" s="8">
        <v>414529.29000000004</v>
      </c>
      <c r="H835" s="4">
        <v>10473</v>
      </c>
      <c r="I835" s="1" t="s">
        <v>93</v>
      </c>
      <c r="J835" s="1">
        <v>60</v>
      </c>
      <c r="K835" s="3">
        <v>786.73</v>
      </c>
      <c r="L835" s="3">
        <v>13.112166666666667</v>
      </c>
      <c r="M835" s="1">
        <v>14.36</v>
      </c>
      <c r="N835" s="3">
        <v>1.2478333333333325</v>
      </c>
      <c r="O835" s="3">
        <v>74.869999999999948</v>
      </c>
      <c r="P835" s="4" t="s">
        <v>6</v>
      </c>
      <c r="Q835" s="5" t="s">
        <v>44</v>
      </c>
      <c r="R835"/>
      <c r="S835"/>
    </row>
    <row r="836" spans="1:19" ht="15" customHeight="1" x14ac:dyDescent="0.25">
      <c r="A836" s="7" t="s">
        <v>929</v>
      </c>
      <c r="B836" s="1" t="s">
        <v>92</v>
      </c>
      <c r="C836" s="2">
        <v>42107</v>
      </c>
      <c r="D836" s="4">
        <v>16</v>
      </c>
      <c r="E836" s="1">
        <v>4</v>
      </c>
      <c r="F836" s="1">
        <v>2015</v>
      </c>
      <c r="G836" s="8">
        <v>414529.29000000004</v>
      </c>
      <c r="H836" s="4">
        <v>10473</v>
      </c>
      <c r="I836" s="1" t="s">
        <v>93</v>
      </c>
      <c r="J836" s="1">
        <v>200</v>
      </c>
      <c r="K836" s="3">
        <v>8804.36</v>
      </c>
      <c r="L836" s="3">
        <v>44.021800000000006</v>
      </c>
      <c r="M836" s="1">
        <v>37.72</v>
      </c>
      <c r="N836" s="3">
        <v>-6.3018000000000072</v>
      </c>
      <c r="O836" s="3">
        <v>-1260.3600000000015</v>
      </c>
      <c r="P836" s="4" t="s">
        <v>6</v>
      </c>
      <c r="Q836" s="5" t="s">
        <v>44</v>
      </c>
      <c r="R836"/>
      <c r="S836"/>
    </row>
    <row r="837" spans="1:19" ht="15" customHeight="1" x14ac:dyDescent="0.25">
      <c r="A837" s="7" t="s">
        <v>930</v>
      </c>
      <c r="B837" s="1" t="s">
        <v>92</v>
      </c>
      <c r="C837" s="2">
        <v>42107</v>
      </c>
      <c r="D837" s="4">
        <v>16</v>
      </c>
      <c r="E837" s="1">
        <v>4</v>
      </c>
      <c r="F837" s="1">
        <v>2015</v>
      </c>
      <c r="G837" s="8">
        <v>414529.29000000004</v>
      </c>
      <c r="H837" s="4">
        <v>10473</v>
      </c>
      <c r="I837" s="1" t="s">
        <v>93</v>
      </c>
      <c r="J837" s="1">
        <v>224</v>
      </c>
      <c r="K837" s="3">
        <v>4855.6499999999996</v>
      </c>
      <c r="L837" s="3">
        <v>21.677008928571428</v>
      </c>
      <c r="M837" s="1">
        <v>18.68</v>
      </c>
      <c r="N837" s="3">
        <v>-2.9970089285714288</v>
      </c>
      <c r="O837" s="3">
        <v>-671.33</v>
      </c>
      <c r="P837" s="4" t="s">
        <v>6</v>
      </c>
      <c r="Q837" s="5" t="s">
        <v>44</v>
      </c>
      <c r="R837"/>
      <c r="S837"/>
    </row>
    <row r="838" spans="1:19" ht="15" customHeight="1" x14ac:dyDescent="0.25">
      <c r="A838" s="7" t="s">
        <v>931</v>
      </c>
      <c r="B838" s="1" t="s">
        <v>92</v>
      </c>
      <c r="C838" s="2">
        <v>42107</v>
      </c>
      <c r="D838" s="4">
        <v>16</v>
      </c>
      <c r="E838" s="1">
        <v>4</v>
      </c>
      <c r="F838" s="1">
        <v>2015</v>
      </c>
      <c r="G838" s="8">
        <v>414529.29000000004</v>
      </c>
      <c r="H838" s="4">
        <v>10473</v>
      </c>
      <c r="I838" s="1" t="s">
        <v>93</v>
      </c>
      <c r="J838" s="1">
        <v>144</v>
      </c>
      <c r="K838" s="3">
        <v>6662.74</v>
      </c>
      <c r="L838" s="3">
        <v>46.269027777777779</v>
      </c>
      <c r="M838" s="1">
        <v>36.479999999999997</v>
      </c>
      <c r="N838" s="3">
        <v>-9.7890277777777825</v>
      </c>
      <c r="O838" s="3">
        <v>-1409.6200000000008</v>
      </c>
      <c r="P838" s="4" t="s">
        <v>6</v>
      </c>
      <c r="Q838" s="5" t="s">
        <v>44</v>
      </c>
      <c r="R838"/>
      <c r="S838"/>
    </row>
    <row r="839" spans="1:19" ht="15" customHeight="1" x14ac:dyDescent="0.25">
      <c r="A839" s="7" t="s">
        <v>932</v>
      </c>
      <c r="B839" s="1" t="s">
        <v>92</v>
      </c>
      <c r="C839" s="2">
        <v>42107</v>
      </c>
      <c r="D839" s="4">
        <v>16</v>
      </c>
      <c r="E839" s="1">
        <v>4</v>
      </c>
      <c r="F839" s="1">
        <v>2015</v>
      </c>
      <c r="G839" s="8">
        <v>414529.29000000004</v>
      </c>
      <c r="H839" s="4">
        <v>10473</v>
      </c>
      <c r="I839" s="1" t="s">
        <v>93</v>
      </c>
      <c r="J839" s="1">
        <v>180</v>
      </c>
      <c r="K839" s="3">
        <v>2739.89</v>
      </c>
      <c r="L839" s="3">
        <v>15.221611111111111</v>
      </c>
      <c r="M839" s="1">
        <v>12.21</v>
      </c>
      <c r="N839" s="3">
        <v>-3.0116111111111099</v>
      </c>
      <c r="O839" s="3">
        <v>-542.0899999999998</v>
      </c>
      <c r="P839" s="4" t="s">
        <v>6</v>
      </c>
      <c r="Q839" s="5" t="s">
        <v>44</v>
      </c>
      <c r="R839"/>
      <c r="S839"/>
    </row>
    <row r="840" spans="1:19" ht="15" customHeight="1" x14ac:dyDescent="0.25">
      <c r="A840" s="7" t="s">
        <v>933</v>
      </c>
      <c r="B840" s="1" t="s">
        <v>92</v>
      </c>
      <c r="C840" s="2">
        <v>42107</v>
      </c>
      <c r="D840" s="4">
        <v>16</v>
      </c>
      <c r="E840" s="1">
        <v>4</v>
      </c>
      <c r="F840" s="1">
        <v>2015</v>
      </c>
      <c r="G840" s="8">
        <v>35081.020000000004</v>
      </c>
      <c r="H840" s="4">
        <v>10473</v>
      </c>
      <c r="I840" s="1" t="s">
        <v>93</v>
      </c>
      <c r="J840" s="1">
        <v>100</v>
      </c>
      <c r="K840" s="3">
        <v>7615</v>
      </c>
      <c r="L840" s="3">
        <v>76.150000000000006</v>
      </c>
      <c r="M840" s="1">
        <v>0</v>
      </c>
      <c r="N840" s="3">
        <v>-76.150000000000006</v>
      </c>
      <c r="O840" s="3">
        <v>-7615.0000000000009</v>
      </c>
      <c r="P840" s="4" t="s">
        <v>74</v>
      </c>
      <c r="Q840" s="5" t="s">
        <v>74</v>
      </c>
      <c r="R840"/>
      <c r="S840"/>
    </row>
    <row r="841" spans="1:19" ht="15" customHeight="1" x14ac:dyDescent="0.25">
      <c r="A841" s="7" t="s">
        <v>934</v>
      </c>
      <c r="B841" s="1" t="s">
        <v>92</v>
      </c>
      <c r="C841" s="2">
        <v>42108</v>
      </c>
      <c r="D841" s="4">
        <v>16</v>
      </c>
      <c r="E841" s="1">
        <v>4</v>
      </c>
      <c r="F841" s="1">
        <v>2015</v>
      </c>
      <c r="G841" s="8" t="s">
        <v>3</v>
      </c>
      <c r="H841" s="4">
        <v>10473</v>
      </c>
      <c r="I841" s="1" t="s">
        <v>93</v>
      </c>
      <c r="J841" s="1">
        <v>2450</v>
      </c>
      <c r="K841" s="3">
        <v>9285.5</v>
      </c>
      <c r="L841" s="3">
        <v>3.79</v>
      </c>
      <c r="M841" s="1">
        <v>0</v>
      </c>
      <c r="N841" s="3">
        <v>-3.79</v>
      </c>
      <c r="O841" s="3">
        <v>-9285.5</v>
      </c>
      <c r="P841" s="4" t="s">
        <v>74</v>
      </c>
      <c r="Q841" s="5" t="s">
        <v>74</v>
      </c>
      <c r="R841"/>
      <c r="S841"/>
    </row>
    <row r="842" spans="1:19" ht="15" customHeight="1" x14ac:dyDescent="0.25">
      <c r="A842" s="7" t="s">
        <v>935</v>
      </c>
      <c r="B842" s="1" t="s">
        <v>92</v>
      </c>
      <c r="C842" s="2">
        <v>42108</v>
      </c>
      <c r="D842" s="4">
        <v>16</v>
      </c>
      <c r="E842" s="1">
        <v>4</v>
      </c>
      <c r="F842" s="1">
        <v>2015</v>
      </c>
      <c r="G842" s="8" t="s">
        <v>3</v>
      </c>
      <c r="H842" s="4">
        <v>10473</v>
      </c>
      <c r="I842" s="1" t="s">
        <v>93</v>
      </c>
      <c r="J842" s="1">
        <v>1492</v>
      </c>
      <c r="K842" s="3">
        <v>2148.48</v>
      </c>
      <c r="L842" s="3">
        <v>1.44</v>
      </c>
      <c r="M842" s="1">
        <v>0</v>
      </c>
      <c r="N842" s="3">
        <v>-1.44</v>
      </c>
      <c r="O842" s="3">
        <v>-2148.48</v>
      </c>
      <c r="P842" s="4" t="s">
        <v>74</v>
      </c>
      <c r="Q842" s="5" t="s">
        <v>74</v>
      </c>
      <c r="R842"/>
      <c r="S842"/>
    </row>
    <row r="843" spans="1:19" ht="15" customHeight="1" x14ac:dyDescent="0.25">
      <c r="A843" s="7" t="s">
        <v>936</v>
      </c>
      <c r="B843" s="1" t="s">
        <v>92</v>
      </c>
      <c r="C843" s="2">
        <v>42108</v>
      </c>
      <c r="D843" s="4">
        <v>16</v>
      </c>
      <c r="E843" s="1">
        <v>4</v>
      </c>
      <c r="F843" s="1">
        <v>2015</v>
      </c>
      <c r="G843" s="8">
        <v>898</v>
      </c>
      <c r="H843" s="4">
        <v>10473</v>
      </c>
      <c r="I843" s="1" t="s">
        <v>93</v>
      </c>
      <c r="J843" s="1">
        <v>3000</v>
      </c>
      <c r="K843" s="3">
        <v>360</v>
      </c>
      <c r="L843" s="3">
        <v>0.12</v>
      </c>
      <c r="M843" s="1">
        <v>0.12</v>
      </c>
      <c r="N843" s="3">
        <v>0</v>
      </c>
      <c r="O843" s="3">
        <v>0</v>
      </c>
      <c r="P843" s="4" t="s">
        <v>4</v>
      </c>
      <c r="Q843" s="5" t="s">
        <v>60</v>
      </c>
      <c r="R843"/>
      <c r="S843"/>
    </row>
    <row r="844" spans="1:19" ht="15" customHeight="1" x14ac:dyDescent="0.25">
      <c r="A844" s="7" t="s">
        <v>937</v>
      </c>
      <c r="B844" s="1" t="s">
        <v>92</v>
      </c>
      <c r="C844" s="2">
        <v>42108</v>
      </c>
      <c r="D844" s="4">
        <v>16</v>
      </c>
      <c r="E844" s="1">
        <v>4</v>
      </c>
      <c r="F844" s="1">
        <v>2015</v>
      </c>
      <c r="G844" s="8">
        <v>898</v>
      </c>
      <c r="H844" s="4">
        <v>10473</v>
      </c>
      <c r="I844" s="1" t="s">
        <v>93</v>
      </c>
      <c r="J844" s="1">
        <v>200</v>
      </c>
      <c r="K844" s="3">
        <v>46</v>
      </c>
      <c r="L844" s="3">
        <v>0.23</v>
      </c>
      <c r="M844" s="1">
        <v>0.23</v>
      </c>
      <c r="N844" s="3">
        <v>0</v>
      </c>
      <c r="O844" s="3">
        <v>0</v>
      </c>
      <c r="P844" s="4" t="s">
        <v>4</v>
      </c>
      <c r="Q844" s="5" t="s">
        <v>60</v>
      </c>
      <c r="R844"/>
      <c r="S844"/>
    </row>
    <row r="845" spans="1:19" ht="15" customHeight="1" x14ac:dyDescent="0.25">
      <c r="A845" s="7" t="s">
        <v>938</v>
      </c>
      <c r="B845" s="1" t="s">
        <v>92</v>
      </c>
      <c r="C845" s="2">
        <v>42108</v>
      </c>
      <c r="D845" s="4">
        <v>16</v>
      </c>
      <c r="E845" s="1">
        <v>4</v>
      </c>
      <c r="F845" s="1">
        <v>2015</v>
      </c>
      <c r="G845" s="8">
        <v>12783.880000000001</v>
      </c>
      <c r="H845" s="4">
        <v>10473</v>
      </c>
      <c r="I845" s="1" t="s">
        <v>93</v>
      </c>
      <c r="J845" s="1">
        <v>1224</v>
      </c>
      <c r="K845" s="3">
        <v>4002.48</v>
      </c>
      <c r="L845" s="3">
        <v>3.27</v>
      </c>
      <c r="M845" s="1">
        <v>3.08</v>
      </c>
      <c r="N845" s="3">
        <v>-0.18999999999999995</v>
      </c>
      <c r="O845" s="3">
        <v>-232.55999999999995</v>
      </c>
      <c r="P845" s="4" t="s">
        <v>7</v>
      </c>
      <c r="Q845" s="5" t="s">
        <v>55</v>
      </c>
      <c r="R845"/>
      <c r="S845"/>
    </row>
    <row r="846" spans="1:19" ht="15" customHeight="1" x14ac:dyDescent="0.25">
      <c r="A846" s="7" t="s">
        <v>939</v>
      </c>
      <c r="B846" s="1" t="s">
        <v>92</v>
      </c>
      <c r="C846" s="2">
        <v>42108</v>
      </c>
      <c r="D846" s="4">
        <v>16</v>
      </c>
      <c r="E846" s="1">
        <v>4</v>
      </c>
      <c r="F846" s="1">
        <v>2015</v>
      </c>
      <c r="G846" s="8">
        <v>12783.880000000001</v>
      </c>
      <c r="H846" s="4">
        <v>10473</v>
      </c>
      <c r="I846" s="1" t="s">
        <v>93</v>
      </c>
      <c r="J846" s="1">
        <v>61</v>
      </c>
      <c r="K846" s="3">
        <v>2110.6</v>
      </c>
      <c r="L846" s="3">
        <v>34.6</v>
      </c>
      <c r="M846" s="1">
        <v>31</v>
      </c>
      <c r="N846" s="3">
        <v>-3.6000000000000014</v>
      </c>
      <c r="O846" s="3">
        <v>-219.60000000000008</v>
      </c>
      <c r="P846" s="4" t="s">
        <v>7</v>
      </c>
      <c r="Q846" s="5" t="s">
        <v>55</v>
      </c>
      <c r="R846"/>
      <c r="S846"/>
    </row>
    <row r="847" spans="1:19" ht="15" customHeight="1" x14ac:dyDescent="0.25">
      <c r="A847" s="7" t="s">
        <v>940</v>
      </c>
      <c r="B847" s="1" t="s">
        <v>92</v>
      </c>
      <c r="C847" s="2">
        <v>42108</v>
      </c>
      <c r="D847" s="4">
        <v>16</v>
      </c>
      <c r="E847" s="1">
        <v>4</v>
      </c>
      <c r="F847" s="1">
        <v>2015</v>
      </c>
      <c r="G847" s="8">
        <v>2310.52</v>
      </c>
      <c r="H847" s="4">
        <v>10473</v>
      </c>
      <c r="I847" s="1" t="s">
        <v>93</v>
      </c>
      <c r="J847" s="1">
        <v>10</v>
      </c>
      <c r="K847" s="3">
        <v>1741.9</v>
      </c>
      <c r="L847" s="3">
        <v>174.19</v>
      </c>
      <c r="M847" s="1">
        <v>170.72</v>
      </c>
      <c r="N847" s="3">
        <v>-3.4699999999999989</v>
      </c>
      <c r="O847" s="3">
        <v>-34.699999999999989</v>
      </c>
      <c r="P847" s="4" t="s">
        <v>9</v>
      </c>
      <c r="Q847" s="5" t="s">
        <v>45</v>
      </c>
      <c r="R847"/>
      <c r="S847"/>
    </row>
    <row r="848" spans="1:19" ht="15" customHeight="1" x14ac:dyDescent="0.25">
      <c r="A848" s="7" t="s">
        <v>941</v>
      </c>
      <c r="B848" s="1" t="s">
        <v>92</v>
      </c>
      <c r="C848" s="2">
        <v>42108</v>
      </c>
      <c r="D848" s="4">
        <v>16</v>
      </c>
      <c r="E848" s="1">
        <v>4</v>
      </c>
      <c r="F848" s="1">
        <v>2015</v>
      </c>
      <c r="G848" s="8">
        <v>2310.52</v>
      </c>
      <c r="H848" s="4">
        <v>10473</v>
      </c>
      <c r="I848" s="1" t="s">
        <v>93</v>
      </c>
      <c r="J848" s="1">
        <v>9</v>
      </c>
      <c r="K848" s="3">
        <v>94.77</v>
      </c>
      <c r="L848" s="3">
        <v>10.53</v>
      </c>
      <c r="M848" s="1">
        <v>10.32</v>
      </c>
      <c r="N848" s="3">
        <v>-0.20999999999999908</v>
      </c>
      <c r="O848" s="3">
        <v>-1.8899999999999917</v>
      </c>
      <c r="P848" s="4" t="s">
        <v>9</v>
      </c>
      <c r="Q848" s="5" t="s">
        <v>45</v>
      </c>
      <c r="R848"/>
      <c r="S848"/>
    </row>
    <row r="849" spans="1:19" ht="15" customHeight="1" x14ac:dyDescent="0.25">
      <c r="A849" s="7" t="s">
        <v>942</v>
      </c>
      <c r="B849" s="1" t="s">
        <v>92</v>
      </c>
      <c r="C849" s="2">
        <v>42108</v>
      </c>
      <c r="D849" s="4">
        <v>16</v>
      </c>
      <c r="E849" s="1">
        <v>4</v>
      </c>
      <c r="F849" s="1">
        <v>2015</v>
      </c>
      <c r="G849" s="8">
        <v>3780</v>
      </c>
      <c r="H849" s="4">
        <v>10473</v>
      </c>
      <c r="I849" s="1" t="s">
        <v>93</v>
      </c>
      <c r="J849" s="1">
        <v>1200</v>
      </c>
      <c r="K849" s="3">
        <v>3780</v>
      </c>
      <c r="L849" s="3">
        <v>3.15</v>
      </c>
      <c r="M849" s="1">
        <v>3.23</v>
      </c>
      <c r="N849" s="3">
        <v>8.0000000000000071E-2</v>
      </c>
      <c r="O849" s="3">
        <v>96.000000000000085</v>
      </c>
      <c r="P849" s="4" t="s">
        <v>8</v>
      </c>
      <c r="Q849" s="5" t="s">
        <v>62</v>
      </c>
      <c r="R849"/>
      <c r="S849"/>
    </row>
    <row r="850" spans="1:19" ht="15" customHeight="1" x14ac:dyDescent="0.25">
      <c r="A850" s="7" t="s">
        <v>943</v>
      </c>
      <c r="B850" s="1" t="s">
        <v>92</v>
      </c>
      <c r="C850" s="2">
        <v>42108</v>
      </c>
      <c r="D850" s="4">
        <v>16</v>
      </c>
      <c r="E850" s="1">
        <v>4</v>
      </c>
      <c r="F850" s="1">
        <v>2015</v>
      </c>
      <c r="G850" s="8">
        <v>846.29000000000019</v>
      </c>
      <c r="H850" s="4">
        <v>10473</v>
      </c>
      <c r="I850" s="1" t="s">
        <v>93</v>
      </c>
      <c r="J850" s="1">
        <v>50</v>
      </c>
      <c r="K850" s="3">
        <v>128.5</v>
      </c>
      <c r="L850" s="3">
        <v>2.57</v>
      </c>
      <c r="M850" s="1">
        <v>1.35</v>
      </c>
      <c r="N850" s="3">
        <v>-1.2199999999999998</v>
      </c>
      <c r="O850" s="3">
        <v>-60.999999999999986</v>
      </c>
      <c r="P850" s="4" t="s">
        <v>74</v>
      </c>
      <c r="Q850" s="5" t="s">
        <v>74</v>
      </c>
      <c r="R850"/>
      <c r="S850"/>
    </row>
    <row r="851" spans="1:19" ht="15" customHeight="1" x14ac:dyDescent="0.25">
      <c r="A851" s="7" t="s">
        <v>944</v>
      </c>
      <c r="B851" s="1" t="s">
        <v>92</v>
      </c>
      <c r="C851" s="2">
        <v>42108</v>
      </c>
      <c r="D851" s="4">
        <v>16</v>
      </c>
      <c r="E851" s="1">
        <v>4</v>
      </c>
      <c r="F851" s="1">
        <v>2015</v>
      </c>
      <c r="G851" s="8">
        <v>846.29000000000019</v>
      </c>
      <c r="H851" s="4">
        <v>10473</v>
      </c>
      <c r="I851" s="1" t="s">
        <v>93</v>
      </c>
      <c r="J851" s="1">
        <v>24</v>
      </c>
      <c r="K851" s="3">
        <v>16.079999999999998</v>
      </c>
      <c r="L851" s="3">
        <v>0.66999999999999993</v>
      </c>
      <c r="M851" s="1">
        <v>0</v>
      </c>
      <c r="N851" s="3">
        <v>-0.66999999999999993</v>
      </c>
      <c r="O851" s="3">
        <v>-16.079999999999998</v>
      </c>
      <c r="P851" s="4" t="s">
        <v>74</v>
      </c>
      <c r="Q851" s="5" t="s">
        <v>74</v>
      </c>
      <c r="R851"/>
      <c r="S851"/>
    </row>
    <row r="852" spans="1:19" ht="15" customHeight="1" x14ac:dyDescent="0.25">
      <c r="A852" s="7" t="s">
        <v>945</v>
      </c>
      <c r="B852" s="1" t="s">
        <v>92</v>
      </c>
      <c r="C852" s="2">
        <v>42108</v>
      </c>
      <c r="D852" s="4">
        <v>16</v>
      </c>
      <c r="E852" s="1">
        <v>4</v>
      </c>
      <c r="F852" s="1">
        <v>2015</v>
      </c>
      <c r="G852" s="8">
        <v>846.29000000000019</v>
      </c>
      <c r="H852" s="4">
        <v>10473</v>
      </c>
      <c r="I852" s="1" t="s">
        <v>93</v>
      </c>
      <c r="J852" s="1">
        <v>1</v>
      </c>
      <c r="K852" s="3">
        <v>174.86</v>
      </c>
      <c r="L852" s="3">
        <v>174.86</v>
      </c>
      <c r="M852" s="1">
        <v>0</v>
      </c>
      <c r="N852" s="3">
        <v>-174.86</v>
      </c>
      <c r="O852" s="3">
        <v>-174.86</v>
      </c>
      <c r="P852" s="4" t="s">
        <v>74</v>
      </c>
      <c r="Q852" s="5" t="s">
        <v>74</v>
      </c>
      <c r="R852"/>
      <c r="S852"/>
    </row>
    <row r="853" spans="1:19" ht="15" customHeight="1" x14ac:dyDescent="0.25">
      <c r="A853" s="7" t="s">
        <v>946</v>
      </c>
      <c r="B853" s="1" t="s">
        <v>92</v>
      </c>
      <c r="C853" s="2">
        <v>42108</v>
      </c>
      <c r="D853" s="4">
        <v>16</v>
      </c>
      <c r="E853" s="1">
        <v>4</v>
      </c>
      <c r="F853" s="1">
        <v>2015</v>
      </c>
      <c r="G853" s="8">
        <v>15215.96</v>
      </c>
      <c r="H853" s="4">
        <v>10473</v>
      </c>
      <c r="I853" s="1" t="s">
        <v>93</v>
      </c>
      <c r="J853" s="1">
        <v>1721</v>
      </c>
      <c r="K853" s="3">
        <v>8237.39</v>
      </c>
      <c r="L853" s="3">
        <v>4.7863974433468908</v>
      </c>
      <c r="M853" s="1">
        <v>4.55</v>
      </c>
      <c r="N853" s="3">
        <v>-0.23639744334689095</v>
      </c>
      <c r="O853" s="3">
        <v>-406.83999999999929</v>
      </c>
      <c r="P853" s="4" t="s">
        <v>4</v>
      </c>
      <c r="Q853" s="5" t="s">
        <v>60</v>
      </c>
      <c r="R853"/>
      <c r="S853"/>
    </row>
    <row r="854" spans="1:19" ht="15" customHeight="1" x14ac:dyDescent="0.25">
      <c r="A854" s="7" t="s">
        <v>947</v>
      </c>
      <c r="B854" s="1" t="s">
        <v>92</v>
      </c>
      <c r="C854" s="2">
        <v>42108</v>
      </c>
      <c r="D854" s="4">
        <v>16</v>
      </c>
      <c r="E854" s="1">
        <v>4</v>
      </c>
      <c r="F854" s="1">
        <v>2015</v>
      </c>
      <c r="G854" s="8">
        <v>846.29000000000019</v>
      </c>
      <c r="H854" s="4">
        <v>10473</v>
      </c>
      <c r="I854" s="1" t="s">
        <v>93</v>
      </c>
      <c r="J854" s="1">
        <v>1</v>
      </c>
      <c r="K854" s="3">
        <v>22.66</v>
      </c>
      <c r="L854" s="3">
        <v>22.66</v>
      </c>
      <c r="M854" s="1">
        <v>0.08</v>
      </c>
      <c r="N854" s="3">
        <v>-22.580000000000002</v>
      </c>
      <c r="O854" s="3">
        <v>-22.580000000000002</v>
      </c>
      <c r="P854" s="4" t="s">
        <v>74</v>
      </c>
      <c r="Q854" s="5" t="s">
        <v>74</v>
      </c>
      <c r="R854"/>
      <c r="S854"/>
    </row>
    <row r="855" spans="1:19" ht="15" customHeight="1" x14ac:dyDescent="0.25">
      <c r="A855" s="7" t="s">
        <v>948</v>
      </c>
      <c r="B855" s="1" t="s">
        <v>92</v>
      </c>
      <c r="C855" s="2">
        <v>42108</v>
      </c>
      <c r="D855" s="4">
        <v>16</v>
      </c>
      <c r="E855" s="1">
        <v>4</v>
      </c>
      <c r="F855" s="1">
        <v>2015</v>
      </c>
      <c r="G855" s="8">
        <v>1827.65</v>
      </c>
      <c r="H855" s="4">
        <v>10473</v>
      </c>
      <c r="I855" s="1" t="s">
        <v>93</v>
      </c>
      <c r="J855" s="1">
        <v>20</v>
      </c>
      <c r="K855" s="3">
        <v>873.65</v>
      </c>
      <c r="L855" s="3">
        <v>43.682499999999997</v>
      </c>
      <c r="M855" s="1">
        <v>43.7</v>
      </c>
      <c r="N855" s="3">
        <v>1.75000000000054E-2</v>
      </c>
      <c r="O855" s="3">
        <v>0.350000000000108</v>
      </c>
      <c r="P855" s="4" t="s">
        <v>12</v>
      </c>
      <c r="Q855" s="5" t="s">
        <v>53</v>
      </c>
      <c r="R855"/>
      <c r="S855"/>
    </row>
    <row r="856" spans="1:19" ht="15" customHeight="1" x14ac:dyDescent="0.25">
      <c r="A856" s="7" t="s">
        <v>949</v>
      </c>
      <c r="B856" s="1" t="s">
        <v>92</v>
      </c>
      <c r="C856" s="2">
        <v>42108</v>
      </c>
      <c r="D856" s="4">
        <v>16</v>
      </c>
      <c r="E856" s="1">
        <v>4</v>
      </c>
      <c r="F856" s="1">
        <v>2015</v>
      </c>
      <c r="G856" s="8">
        <v>2891.68</v>
      </c>
      <c r="H856" s="4">
        <v>10473</v>
      </c>
      <c r="I856" s="1" t="s">
        <v>93</v>
      </c>
      <c r="J856" s="1">
        <v>10</v>
      </c>
      <c r="K856" s="3">
        <v>1537</v>
      </c>
      <c r="L856" s="3">
        <v>153.69999999999999</v>
      </c>
      <c r="M856" s="1">
        <v>154</v>
      </c>
      <c r="N856" s="3">
        <v>0.30000000000001137</v>
      </c>
      <c r="O856" s="3">
        <v>3.0000000000001137</v>
      </c>
      <c r="P856" s="4" t="s">
        <v>7</v>
      </c>
      <c r="Q856" s="5" t="s">
        <v>55</v>
      </c>
      <c r="R856"/>
      <c r="S856"/>
    </row>
    <row r="857" spans="1:19" ht="15" customHeight="1" x14ac:dyDescent="0.25">
      <c r="A857" s="7" t="s">
        <v>950</v>
      </c>
      <c r="B857" s="1" t="s">
        <v>92</v>
      </c>
      <c r="C857" s="2">
        <v>42108</v>
      </c>
      <c r="D857" s="4">
        <v>16</v>
      </c>
      <c r="E857" s="1">
        <v>4</v>
      </c>
      <c r="F857" s="1">
        <v>2015</v>
      </c>
      <c r="G857" s="8">
        <v>1035.6199999999999</v>
      </c>
      <c r="H857" s="4">
        <v>10473</v>
      </c>
      <c r="I857" s="1" t="s">
        <v>93</v>
      </c>
      <c r="J857" s="1">
        <v>98</v>
      </c>
      <c r="K857" s="3">
        <v>415.52</v>
      </c>
      <c r="L857" s="3">
        <v>4.24</v>
      </c>
      <c r="M857" s="1">
        <v>4.2300000000000004</v>
      </c>
      <c r="N857" s="3">
        <v>-9.9999999999997868E-3</v>
      </c>
      <c r="O857" s="3">
        <v>-0.97999999999997911</v>
      </c>
      <c r="P857" s="4" t="s">
        <v>4</v>
      </c>
      <c r="Q857" s="5" t="s">
        <v>60</v>
      </c>
      <c r="R857"/>
      <c r="S857"/>
    </row>
    <row r="858" spans="1:19" ht="15" customHeight="1" x14ac:dyDescent="0.25">
      <c r="A858" s="7" t="s">
        <v>951</v>
      </c>
      <c r="B858" s="1" t="s">
        <v>92</v>
      </c>
      <c r="C858" s="2">
        <v>42108</v>
      </c>
      <c r="D858" s="4">
        <v>16</v>
      </c>
      <c r="E858" s="1">
        <v>4</v>
      </c>
      <c r="F858" s="1">
        <v>2015</v>
      </c>
      <c r="G858" s="8">
        <v>53664.060000000005</v>
      </c>
      <c r="H858" s="4">
        <v>10473</v>
      </c>
      <c r="I858" s="1" t="s">
        <v>93</v>
      </c>
      <c r="J858" s="1">
        <v>50</v>
      </c>
      <c r="K858" s="3">
        <v>1807</v>
      </c>
      <c r="L858" s="3">
        <v>36.14</v>
      </c>
      <c r="M858" s="1">
        <v>0</v>
      </c>
      <c r="N858" s="3">
        <v>-36.14</v>
      </c>
      <c r="O858" s="3">
        <v>-1807</v>
      </c>
      <c r="P858" s="4" t="s">
        <v>74</v>
      </c>
      <c r="Q858" s="5" t="s">
        <v>74</v>
      </c>
      <c r="R858"/>
      <c r="S858"/>
    </row>
    <row r="859" spans="1:19" ht="15" customHeight="1" x14ac:dyDescent="0.25">
      <c r="A859" s="7" t="s">
        <v>952</v>
      </c>
      <c r="B859" s="1" t="s">
        <v>92</v>
      </c>
      <c r="C859" s="2">
        <v>42108</v>
      </c>
      <c r="D859" s="4">
        <v>16</v>
      </c>
      <c r="E859" s="1">
        <v>4</v>
      </c>
      <c r="F859" s="1">
        <v>2015</v>
      </c>
      <c r="G859" s="8">
        <v>53664.060000000005</v>
      </c>
      <c r="H859" s="4">
        <v>10473</v>
      </c>
      <c r="I859" s="1" t="s">
        <v>93</v>
      </c>
      <c r="J859" s="1">
        <v>93</v>
      </c>
      <c r="K859" s="3">
        <v>6569.52</v>
      </c>
      <c r="L859" s="3">
        <v>70.64</v>
      </c>
      <c r="M859" s="1">
        <v>0</v>
      </c>
      <c r="N859" s="3">
        <v>-70.64</v>
      </c>
      <c r="O859" s="3">
        <v>-6569.52</v>
      </c>
      <c r="P859" s="4" t="s">
        <v>74</v>
      </c>
      <c r="Q859" s="5" t="s">
        <v>74</v>
      </c>
      <c r="R859"/>
      <c r="S859"/>
    </row>
    <row r="860" spans="1:19" ht="15" customHeight="1" x14ac:dyDescent="0.25">
      <c r="A860" s="7" t="s">
        <v>953</v>
      </c>
      <c r="B860" s="1" t="s">
        <v>92</v>
      </c>
      <c r="C860" s="2">
        <v>42108</v>
      </c>
      <c r="D860" s="4">
        <v>16</v>
      </c>
      <c r="E860" s="1">
        <v>4</v>
      </c>
      <c r="F860" s="1">
        <v>2015</v>
      </c>
      <c r="G860" s="8">
        <v>53664.060000000005</v>
      </c>
      <c r="H860" s="4">
        <v>10473</v>
      </c>
      <c r="I860" s="1" t="s">
        <v>93</v>
      </c>
      <c r="J860" s="1">
        <v>18</v>
      </c>
      <c r="K860" s="3">
        <v>1425.24</v>
      </c>
      <c r="L860" s="3">
        <v>79.180000000000007</v>
      </c>
      <c r="M860" s="1">
        <v>0</v>
      </c>
      <c r="N860" s="3">
        <v>-79.180000000000007</v>
      </c>
      <c r="O860" s="3">
        <v>-1425.2400000000002</v>
      </c>
      <c r="P860" s="4" t="s">
        <v>74</v>
      </c>
      <c r="Q860" s="5" t="s">
        <v>74</v>
      </c>
      <c r="R860"/>
      <c r="S860"/>
    </row>
    <row r="861" spans="1:19" ht="15" customHeight="1" x14ac:dyDescent="0.25">
      <c r="A861" s="7" t="s">
        <v>954</v>
      </c>
      <c r="B861" s="1" t="s">
        <v>92</v>
      </c>
      <c r="C861" s="2">
        <v>42108</v>
      </c>
      <c r="D861" s="4">
        <v>16</v>
      </c>
      <c r="E861" s="1">
        <v>4</v>
      </c>
      <c r="F861" s="1">
        <v>2015</v>
      </c>
      <c r="G861" s="8">
        <v>53664.060000000005</v>
      </c>
      <c r="H861" s="4">
        <v>10473</v>
      </c>
      <c r="I861" s="1" t="s">
        <v>93</v>
      </c>
      <c r="J861" s="1">
        <v>50</v>
      </c>
      <c r="K861" s="3">
        <v>6348.5</v>
      </c>
      <c r="L861" s="3">
        <v>126.97</v>
      </c>
      <c r="M861" s="1">
        <v>0</v>
      </c>
      <c r="N861" s="3">
        <v>-126.97</v>
      </c>
      <c r="O861" s="3">
        <v>-6348.5</v>
      </c>
      <c r="P861" s="4" t="s">
        <v>74</v>
      </c>
      <c r="Q861" s="5" t="s">
        <v>74</v>
      </c>
      <c r="R861"/>
      <c r="S861"/>
    </row>
    <row r="862" spans="1:19" ht="15" customHeight="1" x14ac:dyDescent="0.25">
      <c r="A862" s="7" t="s">
        <v>955</v>
      </c>
      <c r="B862" s="1" t="s">
        <v>92</v>
      </c>
      <c r="C862" s="2">
        <v>42108</v>
      </c>
      <c r="D862" s="4">
        <v>16</v>
      </c>
      <c r="E862" s="1">
        <v>4</v>
      </c>
      <c r="F862" s="1">
        <v>2015</v>
      </c>
      <c r="G862" s="8">
        <v>6649.3399999999992</v>
      </c>
      <c r="H862" s="4">
        <v>10473</v>
      </c>
      <c r="I862" s="1" t="s">
        <v>93</v>
      </c>
      <c r="J862" s="1">
        <v>1</v>
      </c>
      <c r="K862" s="3">
        <v>23</v>
      </c>
      <c r="L862" s="3">
        <v>23</v>
      </c>
      <c r="M862" s="1">
        <v>23</v>
      </c>
      <c r="N862" s="3">
        <v>0</v>
      </c>
      <c r="O862" s="3">
        <v>0</v>
      </c>
      <c r="P862" s="4" t="s">
        <v>4</v>
      </c>
      <c r="Q862" s="5" t="s">
        <v>60</v>
      </c>
      <c r="R862"/>
      <c r="S862"/>
    </row>
    <row r="863" spans="1:19" ht="15" customHeight="1" x14ac:dyDescent="0.25">
      <c r="A863" s="7" t="s">
        <v>956</v>
      </c>
      <c r="B863" s="1" t="s">
        <v>92</v>
      </c>
      <c r="C863" s="2">
        <v>42108</v>
      </c>
      <c r="D863" s="4">
        <v>16</v>
      </c>
      <c r="E863" s="1">
        <v>4</v>
      </c>
      <c r="F863" s="1">
        <v>2015</v>
      </c>
      <c r="G863" s="8">
        <v>6649.3399999999992</v>
      </c>
      <c r="H863" s="4">
        <v>10473</v>
      </c>
      <c r="I863" s="1" t="s">
        <v>93</v>
      </c>
      <c r="J863" s="1">
        <v>11</v>
      </c>
      <c r="K863" s="3">
        <v>253</v>
      </c>
      <c r="L863" s="3">
        <v>23</v>
      </c>
      <c r="M863" s="1">
        <v>23</v>
      </c>
      <c r="N863" s="3">
        <v>0</v>
      </c>
      <c r="O863" s="3">
        <v>0</v>
      </c>
      <c r="P863" s="4" t="s">
        <v>4</v>
      </c>
      <c r="Q863" s="5" t="s">
        <v>60</v>
      </c>
      <c r="R863"/>
      <c r="S863"/>
    </row>
    <row r="864" spans="1:19" ht="15" customHeight="1" x14ac:dyDescent="0.25">
      <c r="A864" s="7" t="s">
        <v>957</v>
      </c>
      <c r="B864" s="1" t="s">
        <v>92</v>
      </c>
      <c r="C864" s="2">
        <v>42108</v>
      </c>
      <c r="D864" s="4">
        <v>16</v>
      </c>
      <c r="E864" s="1">
        <v>4</v>
      </c>
      <c r="F864" s="1">
        <v>2015</v>
      </c>
      <c r="G864" s="8">
        <v>6649.3399999999992</v>
      </c>
      <c r="H864" s="4">
        <v>10473</v>
      </c>
      <c r="I864" s="1" t="s">
        <v>93</v>
      </c>
      <c r="J864" s="1">
        <v>5</v>
      </c>
      <c r="K864" s="3">
        <v>115</v>
      </c>
      <c r="L864" s="3">
        <v>23</v>
      </c>
      <c r="M864" s="1">
        <v>23</v>
      </c>
      <c r="N864" s="3">
        <v>0</v>
      </c>
      <c r="O864" s="3">
        <v>0</v>
      </c>
      <c r="P864" s="4" t="s">
        <v>4</v>
      </c>
      <c r="Q864" s="5" t="s">
        <v>60</v>
      </c>
      <c r="R864"/>
      <c r="S864"/>
    </row>
    <row r="865" spans="1:19" ht="15" customHeight="1" x14ac:dyDescent="0.25">
      <c r="A865" s="7" t="s">
        <v>958</v>
      </c>
      <c r="B865" s="1" t="s">
        <v>92</v>
      </c>
      <c r="C865" s="2">
        <v>42108</v>
      </c>
      <c r="D865" s="4">
        <v>16</v>
      </c>
      <c r="E865" s="1">
        <v>4</v>
      </c>
      <c r="F865" s="1">
        <v>2015</v>
      </c>
      <c r="G865" s="8">
        <v>6649.3399999999992</v>
      </c>
      <c r="H865" s="4">
        <v>10473</v>
      </c>
      <c r="I865" s="1" t="s">
        <v>93</v>
      </c>
      <c r="J865" s="1">
        <v>4</v>
      </c>
      <c r="K865" s="3">
        <v>92</v>
      </c>
      <c r="L865" s="3">
        <v>23</v>
      </c>
      <c r="M865" s="1">
        <v>23</v>
      </c>
      <c r="N865" s="3">
        <v>0</v>
      </c>
      <c r="O865" s="3">
        <v>0</v>
      </c>
      <c r="P865" s="4" t="s">
        <v>4</v>
      </c>
      <c r="Q865" s="5" t="s">
        <v>60</v>
      </c>
      <c r="R865"/>
      <c r="S865"/>
    </row>
    <row r="866" spans="1:19" ht="15" customHeight="1" x14ac:dyDescent="0.25">
      <c r="A866" s="7" t="s">
        <v>959</v>
      </c>
      <c r="B866" s="1" t="s">
        <v>92</v>
      </c>
      <c r="C866" s="2">
        <v>42108</v>
      </c>
      <c r="D866" s="4">
        <v>16</v>
      </c>
      <c r="E866" s="1">
        <v>4</v>
      </c>
      <c r="F866" s="1">
        <v>2015</v>
      </c>
      <c r="G866" s="8" t="s">
        <v>3</v>
      </c>
      <c r="H866" s="4">
        <v>10473</v>
      </c>
      <c r="I866" s="1" t="s">
        <v>93</v>
      </c>
      <c r="J866" s="1">
        <v>1</v>
      </c>
      <c r="K866" s="3">
        <v>0.65</v>
      </c>
      <c r="L866" s="3">
        <v>0.65</v>
      </c>
      <c r="M866" s="1">
        <v>0</v>
      </c>
      <c r="N866" s="3">
        <v>-0.65</v>
      </c>
      <c r="O866" s="3">
        <v>-0.65</v>
      </c>
      <c r="P866" s="4" t="s">
        <v>74</v>
      </c>
      <c r="Q866" s="5" t="s">
        <v>74</v>
      </c>
      <c r="R866"/>
      <c r="S866"/>
    </row>
    <row r="867" spans="1:19" ht="15" customHeight="1" x14ac:dyDescent="0.25">
      <c r="A867" s="7" t="s">
        <v>960</v>
      </c>
      <c r="B867" s="1" t="s">
        <v>92</v>
      </c>
      <c r="C867" s="2">
        <v>42108</v>
      </c>
      <c r="D867" s="4">
        <v>16</v>
      </c>
      <c r="E867" s="1">
        <v>4</v>
      </c>
      <c r="F867" s="1">
        <v>2015</v>
      </c>
      <c r="G867" s="8" t="s">
        <v>3</v>
      </c>
      <c r="H867" s="4">
        <v>10473</v>
      </c>
      <c r="I867" s="1" t="s">
        <v>93</v>
      </c>
      <c r="J867" s="1">
        <v>5</v>
      </c>
      <c r="K867" s="3">
        <v>6.95</v>
      </c>
      <c r="L867" s="3">
        <v>1.3900000000000001</v>
      </c>
      <c r="M867" s="1">
        <v>0</v>
      </c>
      <c r="N867" s="3">
        <v>-1.3900000000000001</v>
      </c>
      <c r="O867" s="3">
        <v>-6.9500000000000011</v>
      </c>
      <c r="P867" s="4" t="s">
        <v>74</v>
      </c>
      <c r="Q867" s="5" t="s">
        <v>74</v>
      </c>
      <c r="R867"/>
      <c r="S867"/>
    </row>
    <row r="868" spans="1:19" ht="15" customHeight="1" x14ac:dyDescent="0.25">
      <c r="A868" s="7" t="s">
        <v>961</v>
      </c>
      <c r="B868" s="1" t="s">
        <v>92</v>
      </c>
      <c r="C868" s="2">
        <v>42108</v>
      </c>
      <c r="D868" s="4">
        <v>16</v>
      </c>
      <c r="E868" s="1">
        <v>4</v>
      </c>
      <c r="F868" s="1">
        <v>2015</v>
      </c>
      <c r="G868" s="8" t="s">
        <v>3</v>
      </c>
      <c r="H868" s="4">
        <v>10473</v>
      </c>
      <c r="I868" s="1" t="s">
        <v>93</v>
      </c>
      <c r="J868" s="1">
        <v>1</v>
      </c>
      <c r="K868" s="3">
        <v>0.65</v>
      </c>
      <c r="L868" s="3">
        <v>0.65</v>
      </c>
      <c r="M868" s="1">
        <v>0</v>
      </c>
      <c r="N868" s="3">
        <v>-0.65</v>
      </c>
      <c r="O868" s="3">
        <v>-0.65</v>
      </c>
      <c r="P868" s="4" t="s">
        <v>74</v>
      </c>
      <c r="Q868" s="5" t="s">
        <v>74</v>
      </c>
      <c r="R868"/>
      <c r="S868"/>
    </row>
    <row r="869" spans="1:19" ht="15" customHeight="1" x14ac:dyDescent="0.25">
      <c r="A869" s="7" t="s">
        <v>962</v>
      </c>
      <c r="B869" s="1" t="s">
        <v>92</v>
      </c>
      <c r="C869" s="2">
        <v>42108</v>
      </c>
      <c r="D869" s="4">
        <v>16</v>
      </c>
      <c r="E869" s="1">
        <v>4</v>
      </c>
      <c r="F869" s="1">
        <v>2015</v>
      </c>
      <c r="G869" s="8" t="s">
        <v>3</v>
      </c>
      <c r="H869" s="4">
        <v>10473</v>
      </c>
      <c r="I869" s="1" t="s">
        <v>93</v>
      </c>
      <c r="J869" s="1">
        <v>6</v>
      </c>
      <c r="K869" s="3">
        <v>3.9</v>
      </c>
      <c r="L869" s="3">
        <v>0.65</v>
      </c>
      <c r="M869" s="1">
        <v>0</v>
      </c>
      <c r="N869" s="3">
        <v>-0.65</v>
      </c>
      <c r="O869" s="3">
        <v>-3.9000000000000004</v>
      </c>
      <c r="P869" s="4" t="s">
        <v>74</v>
      </c>
      <c r="Q869" s="5" t="s">
        <v>74</v>
      </c>
      <c r="R869"/>
      <c r="S869"/>
    </row>
    <row r="870" spans="1:19" ht="15" customHeight="1" x14ac:dyDescent="0.25">
      <c r="A870" s="7" t="s">
        <v>963</v>
      </c>
      <c r="B870" s="1" t="s">
        <v>92</v>
      </c>
      <c r="C870" s="2">
        <v>42108</v>
      </c>
      <c r="D870" s="4">
        <v>16</v>
      </c>
      <c r="E870" s="1">
        <v>4</v>
      </c>
      <c r="F870" s="1">
        <v>2015</v>
      </c>
      <c r="G870" s="8" t="s">
        <v>3</v>
      </c>
      <c r="H870" s="4">
        <v>10473</v>
      </c>
      <c r="I870" s="1" t="s">
        <v>93</v>
      </c>
      <c r="J870" s="1">
        <v>3</v>
      </c>
      <c r="K870" s="3">
        <v>1.95</v>
      </c>
      <c r="L870" s="3">
        <v>0.65</v>
      </c>
      <c r="M870" s="1">
        <v>0</v>
      </c>
      <c r="N870" s="3">
        <v>-0.65</v>
      </c>
      <c r="O870" s="3">
        <v>-1.9500000000000002</v>
      </c>
      <c r="P870" s="4" t="s">
        <v>74</v>
      </c>
      <c r="Q870" s="5" t="s">
        <v>74</v>
      </c>
      <c r="R870"/>
      <c r="S870"/>
    </row>
    <row r="871" spans="1:19" ht="15" customHeight="1" x14ac:dyDescent="0.25">
      <c r="A871" s="7" t="s">
        <v>964</v>
      </c>
      <c r="B871" s="1" t="s">
        <v>92</v>
      </c>
      <c r="C871" s="2">
        <v>42108</v>
      </c>
      <c r="D871" s="4">
        <v>16</v>
      </c>
      <c r="E871" s="1">
        <v>4</v>
      </c>
      <c r="F871" s="1">
        <v>2015</v>
      </c>
      <c r="G871" s="8" t="s">
        <v>3</v>
      </c>
      <c r="H871" s="4">
        <v>10473</v>
      </c>
      <c r="I871" s="1" t="s">
        <v>93</v>
      </c>
      <c r="J871" s="1">
        <v>50</v>
      </c>
      <c r="K871" s="3">
        <v>32.5</v>
      </c>
      <c r="L871" s="3">
        <v>0.65</v>
      </c>
      <c r="M871" s="1">
        <v>0</v>
      </c>
      <c r="N871" s="3">
        <v>-0.65</v>
      </c>
      <c r="O871" s="3">
        <v>-32.5</v>
      </c>
      <c r="P871" s="4" t="s">
        <v>74</v>
      </c>
      <c r="Q871" s="5" t="s">
        <v>74</v>
      </c>
      <c r="R871"/>
      <c r="S871"/>
    </row>
    <row r="872" spans="1:19" ht="15" customHeight="1" x14ac:dyDescent="0.25">
      <c r="A872" s="7" t="s">
        <v>965</v>
      </c>
      <c r="B872" s="1" t="s">
        <v>92</v>
      </c>
      <c r="C872" s="2">
        <v>42108</v>
      </c>
      <c r="D872" s="4">
        <v>16</v>
      </c>
      <c r="E872" s="1">
        <v>4</v>
      </c>
      <c r="F872" s="1">
        <v>2015</v>
      </c>
      <c r="G872" s="8" t="s">
        <v>3</v>
      </c>
      <c r="H872" s="4">
        <v>10473</v>
      </c>
      <c r="I872" s="1" t="s">
        <v>93</v>
      </c>
      <c r="J872" s="1">
        <v>1</v>
      </c>
      <c r="K872" s="3">
        <v>0.65</v>
      </c>
      <c r="L872" s="3">
        <v>0.65</v>
      </c>
      <c r="M872" s="1">
        <v>0</v>
      </c>
      <c r="N872" s="3">
        <v>-0.65</v>
      </c>
      <c r="O872" s="3">
        <v>-0.65</v>
      </c>
      <c r="P872" s="4" t="s">
        <v>74</v>
      </c>
      <c r="Q872" s="5" t="s">
        <v>74</v>
      </c>
      <c r="R872"/>
      <c r="S872"/>
    </row>
    <row r="873" spans="1:19" ht="15" customHeight="1" x14ac:dyDescent="0.25">
      <c r="A873" s="7" t="s">
        <v>966</v>
      </c>
      <c r="B873" s="1" t="s">
        <v>92</v>
      </c>
      <c r="C873" s="2">
        <v>42108</v>
      </c>
      <c r="D873" s="4">
        <v>16</v>
      </c>
      <c r="E873" s="1">
        <v>4</v>
      </c>
      <c r="F873" s="1">
        <v>2015</v>
      </c>
      <c r="G873" s="8" t="s">
        <v>3</v>
      </c>
      <c r="H873" s="4">
        <v>10473</v>
      </c>
      <c r="I873" s="1" t="s">
        <v>93</v>
      </c>
      <c r="J873" s="1">
        <v>40</v>
      </c>
      <c r="K873" s="3">
        <v>55.6</v>
      </c>
      <c r="L873" s="3">
        <v>1.3900000000000001</v>
      </c>
      <c r="M873" s="1">
        <v>0</v>
      </c>
      <c r="N873" s="3">
        <v>-1.3900000000000001</v>
      </c>
      <c r="O873" s="3">
        <v>-55.600000000000009</v>
      </c>
      <c r="P873" s="4" t="s">
        <v>74</v>
      </c>
      <c r="Q873" s="5" t="s">
        <v>74</v>
      </c>
      <c r="R873"/>
      <c r="S873"/>
    </row>
    <row r="874" spans="1:19" ht="15" customHeight="1" x14ac:dyDescent="0.25">
      <c r="A874" s="7" t="s">
        <v>967</v>
      </c>
      <c r="B874" s="1" t="s">
        <v>92</v>
      </c>
      <c r="C874" s="2">
        <v>42108</v>
      </c>
      <c r="D874" s="4">
        <v>16</v>
      </c>
      <c r="E874" s="1">
        <v>4</v>
      </c>
      <c r="F874" s="1">
        <v>2015</v>
      </c>
      <c r="G874" s="8" t="s">
        <v>3</v>
      </c>
      <c r="H874" s="4">
        <v>10473</v>
      </c>
      <c r="I874" s="1" t="s">
        <v>93</v>
      </c>
      <c r="J874" s="1">
        <v>20</v>
      </c>
      <c r="K874" s="3">
        <v>27.8</v>
      </c>
      <c r="L874" s="3">
        <v>1.3900000000000001</v>
      </c>
      <c r="M874" s="1">
        <v>0</v>
      </c>
      <c r="N874" s="3">
        <v>-1.3900000000000001</v>
      </c>
      <c r="O874" s="3">
        <v>-27.800000000000004</v>
      </c>
      <c r="P874" s="4" t="s">
        <v>74</v>
      </c>
      <c r="Q874" s="5" t="s">
        <v>74</v>
      </c>
      <c r="R874"/>
      <c r="S874"/>
    </row>
    <row r="875" spans="1:19" ht="15" customHeight="1" x14ac:dyDescent="0.25">
      <c r="A875" s="7" t="s">
        <v>968</v>
      </c>
      <c r="B875" s="1" t="s">
        <v>92</v>
      </c>
      <c r="C875" s="2">
        <v>42108</v>
      </c>
      <c r="D875" s="4">
        <v>16</v>
      </c>
      <c r="E875" s="1">
        <v>4</v>
      </c>
      <c r="F875" s="1">
        <v>2015</v>
      </c>
      <c r="G875" s="8" t="s">
        <v>3</v>
      </c>
      <c r="H875" s="4">
        <v>10473</v>
      </c>
      <c r="I875" s="1" t="s">
        <v>93</v>
      </c>
      <c r="J875" s="1">
        <v>15</v>
      </c>
      <c r="K875" s="3">
        <v>20.85</v>
      </c>
      <c r="L875" s="3">
        <v>1.3900000000000001</v>
      </c>
      <c r="M875" s="1">
        <v>0</v>
      </c>
      <c r="N875" s="3">
        <v>-1.3900000000000001</v>
      </c>
      <c r="O875" s="3">
        <v>-20.85</v>
      </c>
      <c r="P875" s="4" t="s">
        <v>74</v>
      </c>
      <c r="Q875" s="5" t="s">
        <v>74</v>
      </c>
      <c r="R875"/>
      <c r="S875"/>
    </row>
    <row r="876" spans="1:19" ht="15" customHeight="1" x14ac:dyDescent="0.25">
      <c r="A876" s="7" t="s">
        <v>969</v>
      </c>
      <c r="B876" s="1" t="s">
        <v>92</v>
      </c>
      <c r="C876" s="2">
        <v>42108</v>
      </c>
      <c r="D876" s="4">
        <v>16</v>
      </c>
      <c r="E876" s="1">
        <v>4</v>
      </c>
      <c r="F876" s="1">
        <v>2015</v>
      </c>
      <c r="G876" s="8" t="s">
        <v>3</v>
      </c>
      <c r="H876" s="4">
        <v>10473</v>
      </c>
      <c r="I876" s="1" t="s">
        <v>93</v>
      </c>
      <c r="J876" s="1">
        <v>10</v>
      </c>
      <c r="K876" s="3">
        <v>6.5</v>
      </c>
      <c r="L876" s="3">
        <v>0.65</v>
      </c>
      <c r="M876" s="1">
        <v>0</v>
      </c>
      <c r="N876" s="3">
        <v>-0.65</v>
      </c>
      <c r="O876" s="3">
        <v>-6.5</v>
      </c>
      <c r="P876" s="4" t="s">
        <v>74</v>
      </c>
      <c r="Q876" s="5" t="s">
        <v>74</v>
      </c>
      <c r="R876"/>
      <c r="S876"/>
    </row>
    <row r="877" spans="1:19" ht="15" customHeight="1" x14ac:dyDescent="0.25">
      <c r="A877" s="7" t="s">
        <v>970</v>
      </c>
      <c r="B877" s="1" t="s">
        <v>92</v>
      </c>
      <c r="C877" s="2">
        <v>42108</v>
      </c>
      <c r="D877" s="4">
        <v>16</v>
      </c>
      <c r="E877" s="1">
        <v>4</v>
      </c>
      <c r="F877" s="1">
        <v>2015</v>
      </c>
      <c r="G877" s="8">
        <v>5450</v>
      </c>
      <c r="H877" s="4">
        <v>10473</v>
      </c>
      <c r="I877" s="1" t="s">
        <v>93</v>
      </c>
      <c r="J877" s="1">
        <v>500</v>
      </c>
      <c r="K877" s="3">
        <v>2725</v>
      </c>
      <c r="L877" s="3">
        <v>5.45</v>
      </c>
      <c r="M877" s="1">
        <v>5.67</v>
      </c>
      <c r="N877" s="3">
        <v>0.21999999999999975</v>
      </c>
      <c r="O877" s="3">
        <v>109.99999999999987</v>
      </c>
      <c r="P877" s="4" t="s">
        <v>5</v>
      </c>
      <c r="Q877" s="5" t="s">
        <v>66</v>
      </c>
      <c r="R877"/>
      <c r="S877"/>
    </row>
    <row r="878" spans="1:19" ht="15" customHeight="1" x14ac:dyDescent="0.25">
      <c r="A878" s="7" t="s">
        <v>971</v>
      </c>
      <c r="B878" s="1" t="s">
        <v>92</v>
      </c>
      <c r="C878" s="2">
        <v>42108</v>
      </c>
      <c r="D878" s="4">
        <v>16</v>
      </c>
      <c r="E878" s="1">
        <v>4</v>
      </c>
      <c r="F878" s="1">
        <v>2015</v>
      </c>
      <c r="G878" s="8" t="s">
        <v>3</v>
      </c>
      <c r="H878" s="4">
        <v>10473</v>
      </c>
      <c r="I878" s="1" t="s">
        <v>93</v>
      </c>
      <c r="J878" s="1">
        <v>96</v>
      </c>
      <c r="K878" s="3">
        <v>1652.16</v>
      </c>
      <c r="L878" s="3">
        <v>17.21</v>
      </c>
      <c r="M878" s="1">
        <v>0</v>
      </c>
      <c r="N878" s="3">
        <v>-17.21</v>
      </c>
      <c r="O878" s="3">
        <v>-1652.16</v>
      </c>
      <c r="P878" s="4" t="s">
        <v>74</v>
      </c>
      <c r="Q878" s="5" t="s">
        <v>74</v>
      </c>
      <c r="R878"/>
      <c r="S878"/>
    </row>
    <row r="879" spans="1:19" ht="15" customHeight="1" x14ac:dyDescent="0.25">
      <c r="A879" s="7" t="s">
        <v>972</v>
      </c>
      <c r="B879" s="1" t="s">
        <v>92</v>
      </c>
      <c r="C879" s="2">
        <v>42108</v>
      </c>
      <c r="D879" s="4">
        <v>16</v>
      </c>
      <c r="E879" s="1">
        <v>4</v>
      </c>
      <c r="F879" s="1">
        <v>2015</v>
      </c>
      <c r="G879" s="8" t="s">
        <v>3</v>
      </c>
      <c r="H879" s="4">
        <v>10473</v>
      </c>
      <c r="I879" s="1" t="s">
        <v>93</v>
      </c>
      <c r="J879" s="1">
        <v>160</v>
      </c>
      <c r="K879" s="3">
        <v>1316.8</v>
      </c>
      <c r="L879" s="3">
        <v>8.23</v>
      </c>
      <c r="M879" s="1">
        <v>0</v>
      </c>
      <c r="N879" s="3">
        <v>-8.23</v>
      </c>
      <c r="O879" s="3">
        <v>-1316.8000000000002</v>
      </c>
      <c r="P879" s="4" t="s">
        <v>74</v>
      </c>
      <c r="Q879" s="5" t="s">
        <v>74</v>
      </c>
      <c r="R879"/>
      <c r="S879"/>
    </row>
    <row r="880" spans="1:19" ht="15" customHeight="1" x14ac:dyDescent="0.25">
      <c r="A880" s="7" t="s">
        <v>973</v>
      </c>
      <c r="B880" s="1" t="s">
        <v>92</v>
      </c>
      <c r="C880" s="2">
        <v>42108</v>
      </c>
      <c r="D880" s="4">
        <v>16</v>
      </c>
      <c r="E880" s="1">
        <v>4</v>
      </c>
      <c r="F880" s="1">
        <v>2015</v>
      </c>
      <c r="G880" s="8" t="s">
        <v>3</v>
      </c>
      <c r="H880" s="4">
        <v>10473</v>
      </c>
      <c r="I880" s="1" t="s">
        <v>93</v>
      </c>
      <c r="J880" s="1">
        <v>81</v>
      </c>
      <c r="K880" s="3">
        <v>1394.01</v>
      </c>
      <c r="L880" s="3">
        <v>17.21</v>
      </c>
      <c r="M880" s="1">
        <v>0</v>
      </c>
      <c r="N880" s="3">
        <v>-17.21</v>
      </c>
      <c r="O880" s="3">
        <v>-1394.01</v>
      </c>
      <c r="P880" s="4" t="s">
        <v>74</v>
      </c>
      <c r="Q880" s="5" t="s">
        <v>74</v>
      </c>
      <c r="R880"/>
      <c r="S880"/>
    </row>
    <row r="881" spans="1:19" ht="15" customHeight="1" x14ac:dyDescent="0.25">
      <c r="A881" s="7" t="s">
        <v>974</v>
      </c>
      <c r="B881" s="1" t="s">
        <v>92</v>
      </c>
      <c r="C881" s="2">
        <v>42108</v>
      </c>
      <c r="D881" s="4">
        <v>16</v>
      </c>
      <c r="E881" s="1">
        <v>4</v>
      </c>
      <c r="F881" s="1">
        <v>2015</v>
      </c>
      <c r="G881" s="8">
        <v>14590.92</v>
      </c>
      <c r="H881" s="4">
        <v>10473</v>
      </c>
      <c r="I881" s="1" t="s">
        <v>93</v>
      </c>
      <c r="J881" s="1">
        <v>2706</v>
      </c>
      <c r="K881" s="3">
        <v>3193.08</v>
      </c>
      <c r="L881" s="3">
        <v>1.18</v>
      </c>
      <c r="M881" s="1">
        <v>1.1599999999999999</v>
      </c>
      <c r="N881" s="3">
        <v>-2.0000000000000018E-2</v>
      </c>
      <c r="O881" s="3">
        <v>-54.120000000000047</v>
      </c>
      <c r="P881" s="4" t="s">
        <v>9</v>
      </c>
      <c r="Q881" s="5" t="s">
        <v>45</v>
      </c>
      <c r="R881"/>
      <c r="S881"/>
    </row>
    <row r="882" spans="1:19" ht="15" customHeight="1" x14ac:dyDescent="0.25">
      <c r="A882" s="7" t="s">
        <v>975</v>
      </c>
      <c r="B882" s="1" t="s">
        <v>92</v>
      </c>
      <c r="C882" s="2">
        <v>42108</v>
      </c>
      <c r="D882" s="4">
        <v>16</v>
      </c>
      <c r="E882" s="1">
        <v>4</v>
      </c>
      <c r="F882" s="1">
        <v>2015</v>
      </c>
      <c r="G882" s="8">
        <v>14590.92</v>
      </c>
      <c r="H882" s="4">
        <v>10473</v>
      </c>
      <c r="I882" s="1" t="s">
        <v>93</v>
      </c>
      <c r="J882" s="1">
        <v>575</v>
      </c>
      <c r="K882" s="3">
        <v>2449.5</v>
      </c>
      <c r="L882" s="3">
        <v>4.26</v>
      </c>
      <c r="M882" s="1">
        <v>4.2</v>
      </c>
      <c r="N882" s="3">
        <v>-5.9999999999999609E-2</v>
      </c>
      <c r="O882" s="3">
        <v>-34.499999999999773</v>
      </c>
      <c r="P882" s="4" t="s">
        <v>9</v>
      </c>
      <c r="Q882" s="5" t="s">
        <v>45</v>
      </c>
      <c r="R882"/>
      <c r="S882"/>
    </row>
    <row r="883" spans="1:19" ht="15" customHeight="1" x14ac:dyDescent="0.25">
      <c r="A883" s="7" t="s">
        <v>976</v>
      </c>
      <c r="B883" s="1" t="s">
        <v>92</v>
      </c>
      <c r="C883" s="2">
        <v>42108</v>
      </c>
      <c r="D883" s="4">
        <v>16</v>
      </c>
      <c r="E883" s="1">
        <v>4</v>
      </c>
      <c r="F883" s="1">
        <v>2015</v>
      </c>
      <c r="G883" s="8">
        <v>540</v>
      </c>
      <c r="H883" s="4">
        <v>10473</v>
      </c>
      <c r="I883" s="1" t="s">
        <v>93</v>
      </c>
      <c r="J883" s="1">
        <v>450</v>
      </c>
      <c r="K883" s="3">
        <v>540</v>
      </c>
      <c r="L883" s="3">
        <v>1.2</v>
      </c>
      <c r="M883" s="1">
        <v>1.23</v>
      </c>
      <c r="N883" s="3">
        <v>3.0000000000000027E-2</v>
      </c>
      <c r="O883" s="3">
        <v>13.500000000000012</v>
      </c>
      <c r="P883" s="4" t="s">
        <v>8</v>
      </c>
      <c r="Q883" s="5" t="s">
        <v>62</v>
      </c>
      <c r="R883"/>
      <c r="S883"/>
    </row>
    <row r="884" spans="1:19" ht="15" customHeight="1" x14ac:dyDescent="0.25">
      <c r="A884" s="7" t="s">
        <v>977</v>
      </c>
      <c r="B884" s="1" t="s">
        <v>92</v>
      </c>
      <c r="C884" s="2">
        <v>42108</v>
      </c>
      <c r="D884" s="4">
        <v>16</v>
      </c>
      <c r="E884" s="1">
        <v>4</v>
      </c>
      <c r="F884" s="1">
        <v>2015</v>
      </c>
      <c r="G884" s="8">
        <v>6649.3399999999992</v>
      </c>
      <c r="H884" s="4">
        <v>10473</v>
      </c>
      <c r="I884" s="1" t="s">
        <v>93</v>
      </c>
      <c r="J884" s="1">
        <v>400</v>
      </c>
      <c r="K884" s="3">
        <v>2368</v>
      </c>
      <c r="L884" s="3">
        <v>5.92</v>
      </c>
      <c r="M884" s="1">
        <v>0.03</v>
      </c>
      <c r="N884" s="3">
        <v>-5.89</v>
      </c>
      <c r="O884" s="3">
        <v>-2356</v>
      </c>
      <c r="P884" s="4" t="s">
        <v>4</v>
      </c>
      <c r="Q884" s="5" t="s">
        <v>60</v>
      </c>
      <c r="R884"/>
      <c r="S884"/>
    </row>
    <row r="885" spans="1:19" ht="15" customHeight="1" x14ac:dyDescent="0.25">
      <c r="A885" s="7" t="s">
        <v>978</v>
      </c>
      <c r="B885" s="1" t="s">
        <v>92</v>
      </c>
      <c r="C885" s="2">
        <v>42108</v>
      </c>
      <c r="D885" s="4">
        <v>16</v>
      </c>
      <c r="E885" s="1">
        <v>4</v>
      </c>
      <c r="F885" s="1">
        <v>2015</v>
      </c>
      <c r="G885" s="8">
        <v>24378.1</v>
      </c>
      <c r="H885" s="4">
        <v>10473</v>
      </c>
      <c r="I885" s="1" t="s">
        <v>93</v>
      </c>
      <c r="J885" s="1">
        <v>790</v>
      </c>
      <c r="K885" s="3">
        <v>884.8</v>
      </c>
      <c r="L885" s="3">
        <v>1.1199999999999999</v>
      </c>
      <c r="M885" s="1">
        <v>1.0900000000000001</v>
      </c>
      <c r="N885" s="3">
        <v>-2.9999999999999805E-2</v>
      </c>
      <c r="O885" s="3">
        <v>-23.699999999999847</v>
      </c>
      <c r="P885" s="4" t="s">
        <v>7</v>
      </c>
      <c r="Q885" s="5" t="s">
        <v>55</v>
      </c>
      <c r="R885"/>
      <c r="S885"/>
    </row>
    <row r="886" spans="1:19" ht="15" customHeight="1" x14ac:dyDescent="0.25">
      <c r="A886" s="7" t="s">
        <v>979</v>
      </c>
      <c r="B886" s="1" t="s">
        <v>92</v>
      </c>
      <c r="C886" s="2">
        <v>42108</v>
      </c>
      <c r="D886" s="4">
        <v>16</v>
      </c>
      <c r="E886" s="1">
        <v>4</v>
      </c>
      <c r="F886" s="1">
        <v>2015</v>
      </c>
      <c r="G886" s="8">
        <v>24378.1</v>
      </c>
      <c r="H886" s="4">
        <v>10473</v>
      </c>
      <c r="I886" s="1" t="s">
        <v>93</v>
      </c>
      <c r="J886" s="1">
        <v>2520</v>
      </c>
      <c r="K886" s="3">
        <v>8164.8</v>
      </c>
      <c r="L886" s="3">
        <v>3.24</v>
      </c>
      <c r="M886" s="1">
        <v>3.3</v>
      </c>
      <c r="N886" s="3">
        <v>5.9999999999999609E-2</v>
      </c>
      <c r="O886" s="3">
        <v>151.19999999999902</v>
      </c>
      <c r="P886" s="4" t="s">
        <v>7</v>
      </c>
      <c r="Q886" s="5" t="s">
        <v>55</v>
      </c>
      <c r="R886"/>
      <c r="S886"/>
    </row>
    <row r="887" spans="1:19" ht="15" customHeight="1" x14ac:dyDescent="0.25">
      <c r="A887" s="7" t="s">
        <v>980</v>
      </c>
      <c r="B887" s="1" t="s">
        <v>92</v>
      </c>
      <c r="C887" s="2">
        <v>42109</v>
      </c>
      <c r="D887" s="4">
        <v>16</v>
      </c>
      <c r="E887" s="1">
        <v>4</v>
      </c>
      <c r="F887" s="1">
        <v>2015</v>
      </c>
      <c r="G887" s="8" t="s">
        <v>3</v>
      </c>
      <c r="H887" s="4">
        <v>10473</v>
      </c>
      <c r="I887" s="1" t="s">
        <v>93</v>
      </c>
      <c r="J887" s="1">
        <v>55</v>
      </c>
      <c r="K887" s="3">
        <v>570.9</v>
      </c>
      <c r="L887" s="3">
        <v>10.379999999999999</v>
      </c>
      <c r="M887" s="1">
        <v>0</v>
      </c>
      <c r="N887" s="3">
        <v>-10.379999999999999</v>
      </c>
      <c r="O887" s="3">
        <v>-570.9</v>
      </c>
      <c r="P887" s="4" t="s">
        <v>74</v>
      </c>
      <c r="Q887" s="5" t="s">
        <v>74</v>
      </c>
      <c r="R887"/>
      <c r="S887"/>
    </row>
    <row r="888" spans="1:19" ht="15" customHeight="1" x14ac:dyDescent="0.25">
      <c r="A888" s="7" t="s">
        <v>981</v>
      </c>
      <c r="B888" s="1" t="s">
        <v>92</v>
      </c>
      <c r="C888" s="2">
        <v>42109</v>
      </c>
      <c r="D888" s="4">
        <v>16</v>
      </c>
      <c r="E888" s="1">
        <v>4</v>
      </c>
      <c r="F888" s="1">
        <v>2015</v>
      </c>
      <c r="G888" s="8" t="s">
        <v>3</v>
      </c>
      <c r="H888" s="4">
        <v>10473</v>
      </c>
      <c r="I888" s="1" t="s">
        <v>93</v>
      </c>
      <c r="J888" s="1">
        <v>46</v>
      </c>
      <c r="K888" s="3">
        <v>643.54</v>
      </c>
      <c r="L888" s="3">
        <v>13.989999999999998</v>
      </c>
      <c r="M888" s="1">
        <v>0</v>
      </c>
      <c r="N888" s="3">
        <v>-13.989999999999998</v>
      </c>
      <c r="O888" s="3">
        <v>-643.54</v>
      </c>
      <c r="P888" s="4" t="s">
        <v>74</v>
      </c>
      <c r="Q888" s="5" t="s">
        <v>74</v>
      </c>
      <c r="R888"/>
      <c r="S888"/>
    </row>
    <row r="889" spans="1:19" ht="15" customHeight="1" x14ac:dyDescent="0.25">
      <c r="A889" s="7" t="s">
        <v>982</v>
      </c>
      <c r="B889" s="1" t="s">
        <v>92</v>
      </c>
      <c r="C889" s="2">
        <v>42109</v>
      </c>
      <c r="D889" s="4">
        <v>16</v>
      </c>
      <c r="E889" s="1">
        <v>4</v>
      </c>
      <c r="F889" s="1">
        <v>2015</v>
      </c>
      <c r="G889" s="8">
        <v>21664.62</v>
      </c>
      <c r="H889" s="4">
        <v>10473</v>
      </c>
      <c r="I889" s="1" t="s">
        <v>93</v>
      </c>
      <c r="J889" s="1">
        <v>6</v>
      </c>
      <c r="K889" s="3">
        <v>899.82</v>
      </c>
      <c r="L889" s="3">
        <v>149.97</v>
      </c>
      <c r="M889" s="1">
        <v>144.19999999999999</v>
      </c>
      <c r="N889" s="3">
        <v>-5.7700000000000102</v>
      </c>
      <c r="O889" s="3">
        <v>-34.620000000000061</v>
      </c>
      <c r="P889" s="4" t="s">
        <v>4</v>
      </c>
      <c r="Q889" s="5" t="s">
        <v>60</v>
      </c>
      <c r="R889"/>
      <c r="S889"/>
    </row>
    <row r="890" spans="1:19" ht="15" customHeight="1" x14ac:dyDescent="0.25">
      <c r="A890" s="7" t="s">
        <v>983</v>
      </c>
      <c r="B890" s="1" t="s">
        <v>92</v>
      </c>
      <c r="C890" s="2">
        <v>42109</v>
      </c>
      <c r="D890" s="4">
        <v>16</v>
      </c>
      <c r="E890" s="1">
        <v>4</v>
      </c>
      <c r="F890" s="1">
        <v>2015</v>
      </c>
      <c r="G890" s="8">
        <v>21664.62</v>
      </c>
      <c r="H890" s="4">
        <v>10473</v>
      </c>
      <c r="I890" s="1" t="s">
        <v>93</v>
      </c>
      <c r="J890" s="1">
        <v>30</v>
      </c>
      <c r="K890" s="3">
        <v>4326</v>
      </c>
      <c r="L890" s="3">
        <v>144.19999999999999</v>
      </c>
      <c r="M890" s="1">
        <v>150.34</v>
      </c>
      <c r="N890" s="3">
        <v>6.1400000000000148</v>
      </c>
      <c r="O890" s="3">
        <v>184.20000000000044</v>
      </c>
      <c r="P890" s="4" t="s">
        <v>4</v>
      </c>
      <c r="Q890" s="5" t="s">
        <v>60</v>
      </c>
      <c r="R890"/>
      <c r="S890"/>
    </row>
    <row r="891" spans="1:19" ht="15" customHeight="1" x14ac:dyDescent="0.25">
      <c r="A891" s="7" t="s">
        <v>984</v>
      </c>
      <c r="B891" s="1" t="s">
        <v>92</v>
      </c>
      <c r="C891" s="2">
        <v>42109</v>
      </c>
      <c r="D891" s="4">
        <v>16</v>
      </c>
      <c r="E891" s="1">
        <v>4</v>
      </c>
      <c r="F891" s="1">
        <v>2015</v>
      </c>
      <c r="G891" s="8">
        <v>414529.29000000004</v>
      </c>
      <c r="H891" s="4">
        <v>10473</v>
      </c>
      <c r="I891" s="1" t="s">
        <v>93</v>
      </c>
      <c r="J891" s="1">
        <v>40</v>
      </c>
      <c r="K891" s="3">
        <v>716.56</v>
      </c>
      <c r="L891" s="3">
        <v>17.913999999999998</v>
      </c>
      <c r="M891" s="1">
        <v>17.73</v>
      </c>
      <c r="N891" s="3">
        <v>-0.1839999999999975</v>
      </c>
      <c r="O891" s="3">
        <v>-7.3599999999999</v>
      </c>
      <c r="P891" s="4" t="s">
        <v>6</v>
      </c>
      <c r="Q891" s="5" t="s">
        <v>44</v>
      </c>
      <c r="R891"/>
      <c r="S891"/>
    </row>
    <row r="892" spans="1:19" ht="15" customHeight="1" x14ac:dyDescent="0.25">
      <c r="A892" s="7" t="s">
        <v>985</v>
      </c>
      <c r="B892" s="1" t="s">
        <v>92</v>
      </c>
      <c r="C892" s="2">
        <v>42109</v>
      </c>
      <c r="D892" s="4">
        <v>16</v>
      </c>
      <c r="E892" s="1">
        <v>4</v>
      </c>
      <c r="F892" s="1">
        <v>2015</v>
      </c>
      <c r="G892" s="8">
        <v>414529.29000000004</v>
      </c>
      <c r="H892" s="4">
        <v>10473</v>
      </c>
      <c r="I892" s="1" t="s">
        <v>93</v>
      </c>
      <c r="J892" s="1">
        <v>80</v>
      </c>
      <c r="K892" s="3">
        <v>1563.71</v>
      </c>
      <c r="L892" s="3">
        <v>19.546375000000001</v>
      </c>
      <c r="M892" s="1">
        <v>16.64</v>
      </c>
      <c r="N892" s="3">
        <v>-2.9063750000000006</v>
      </c>
      <c r="O892" s="3">
        <v>-232.51000000000005</v>
      </c>
      <c r="P892" s="4" t="s">
        <v>6</v>
      </c>
      <c r="Q892" s="5" t="s">
        <v>44</v>
      </c>
      <c r="R892"/>
      <c r="S892"/>
    </row>
    <row r="893" spans="1:19" ht="15" customHeight="1" x14ac:dyDescent="0.25">
      <c r="A893" s="7" t="s">
        <v>986</v>
      </c>
      <c r="B893" s="1" t="s">
        <v>92</v>
      </c>
      <c r="C893" s="2">
        <v>42109</v>
      </c>
      <c r="D893" s="4">
        <v>16</v>
      </c>
      <c r="E893" s="1">
        <v>4</v>
      </c>
      <c r="F893" s="1">
        <v>2015</v>
      </c>
      <c r="G893" s="8">
        <v>414529.29000000004</v>
      </c>
      <c r="H893" s="4">
        <v>10473</v>
      </c>
      <c r="I893" s="1" t="s">
        <v>93</v>
      </c>
      <c r="J893" s="1">
        <v>150</v>
      </c>
      <c r="K893" s="3">
        <v>5695.38</v>
      </c>
      <c r="L893" s="3">
        <v>37.969200000000001</v>
      </c>
      <c r="M893" s="1">
        <v>32.83</v>
      </c>
      <c r="N893" s="3">
        <v>-5.1392000000000024</v>
      </c>
      <c r="O893" s="3">
        <v>-770.88000000000034</v>
      </c>
      <c r="P893" s="4" t="s">
        <v>6</v>
      </c>
      <c r="Q893" s="5" t="s">
        <v>44</v>
      </c>
      <c r="R893"/>
      <c r="S893"/>
    </row>
    <row r="894" spans="1:19" ht="15" customHeight="1" x14ac:dyDescent="0.25">
      <c r="A894" s="7" t="s">
        <v>987</v>
      </c>
      <c r="B894" s="1" t="s">
        <v>92</v>
      </c>
      <c r="C894" s="2">
        <v>42109</v>
      </c>
      <c r="D894" s="4">
        <v>16</v>
      </c>
      <c r="E894" s="1">
        <v>4</v>
      </c>
      <c r="F894" s="1">
        <v>2015</v>
      </c>
      <c r="G894" s="8">
        <v>414529.29000000004</v>
      </c>
      <c r="H894" s="4">
        <v>10473</v>
      </c>
      <c r="I894" s="1" t="s">
        <v>93</v>
      </c>
      <c r="J894" s="1">
        <v>150</v>
      </c>
      <c r="K894" s="3">
        <v>5695.38</v>
      </c>
      <c r="L894" s="3">
        <v>37.969200000000001</v>
      </c>
      <c r="M894" s="1">
        <v>32.83</v>
      </c>
      <c r="N894" s="3">
        <v>-5.1392000000000024</v>
      </c>
      <c r="O894" s="3">
        <v>-770.88000000000034</v>
      </c>
      <c r="P894" s="4" t="s">
        <v>6</v>
      </c>
      <c r="Q894" s="5" t="s">
        <v>44</v>
      </c>
      <c r="R894"/>
      <c r="S894"/>
    </row>
    <row r="895" spans="1:19" ht="15" customHeight="1" x14ac:dyDescent="0.25">
      <c r="A895" s="7" t="s">
        <v>988</v>
      </c>
      <c r="B895" s="1" t="s">
        <v>92</v>
      </c>
      <c r="C895" s="2">
        <v>42109</v>
      </c>
      <c r="D895" s="4">
        <v>16</v>
      </c>
      <c r="E895" s="1">
        <v>4</v>
      </c>
      <c r="F895" s="1">
        <v>2015</v>
      </c>
      <c r="G895" s="8">
        <v>414529.29000000004</v>
      </c>
      <c r="H895" s="4">
        <v>10473</v>
      </c>
      <c r="I895" s="1" t="s">
        <v>93</v>
      </c>
      <c r="J895" s="1">
        <v>18</v>
      </c>
      <c r="K895" s="3">
        <v>475.47</v>
      </c>
      <c r="L895" s="3">
        <v>26.415000000000003</v>
      </c>
      <c r="M895" s="1">
        <v>21.88</v>
      </c>
      <c r="N895" s="3">
        <v>-4.5350000000000037</v>
      </c>
      <c r="O895" s="3">
        <v>-81.630000000000067</v>
      </c>
      <c r="P895" s="4" t="s">
        <v>6</v>
      </c>
      <c r="Q895" s="5" t="s">
        <v>44</v>
      </c>
      <c r="R895"/>
      <c r="S895"/>
    </row>
    <row r="896" spans="1:19" ht="15" customHeight="1" x14ac:dyDescent="0.25">
      <c r="A896" s="7" t="s">
        <v>989</v>
      </c>
      <c r="B896" s="1" t="s">
        <v>92</v>
      </c>
      <c r="C896" s="2">
        <v>42109</v>
      </c>
      <c r="D896" s="4">
        <v>16</v>
      </c>
      <c r="E896" s="1">
        <v>4</v>
      </c>
      <c r="F896" s="1">
        <v>2015</v>
      </c>
      <c r="G896" s="8">
        <v>414529.29000000004</v>
      </c>
      <c r="H896" s="4">
        <v>10473</v>
      </c>
      <c r="I896" s="1" t="s">
        <v>93</v>
      </c>
      <c r="J896" s="1">
        <v>40</v>
      </c>
      <c r="K896" s="3">
        <v>716.56</v>
      </c>
      <c r="L896" s="3">
        <v>17.913999999999998</v>
      </c>
      <c r="M896" s="1">
        <v>17.73</v>
      </c>
      <c r="N896" s="3">
        <v>-0.1839999999999975</v>
      </c>
      <c r="O896" s="3">
        <v>-7.3599999999999</v>
      </c>
      <c r="P896" s="4" t="s">
        <v>6</v>
      </c>
      <c r="Q896" s="5" t="s">
        <v>44</v>
      </c>
      <c r="R896"/>
      <c r="S896"/>
    </row>
    <row r="897" spans="1:19" ht="15" customHeight="1" x14ac:dyDescent="0.25">
      <c r="A897" s="7" t="s">
        <v>990</v>
      </c>
      <c r="B897" s="1" t="s">
        <v>92</v>
      </c>
      <c r="C897" s="2">
        <v>42109</v>
      </c>
      <c r="D897" s="4">
        <v>16</v>
      </c>
      <c r="E897" s="1">
        <v>4</v>
      </c>
      <c r="F897" s="1">
        <v>2015</v>
      </c>
      <c r="G897" s="8">
        <v>414529.29000000004</v>
      </c>
      <c r="H897" s="4">
        <v>10473</v>
      </c>
      <c r="I897" s="1" t="s">
        <v>93</v>
      </c>
      <c r="J897" s="1">
        <v>40</v>
      </c>
      <c r="K897" s="3">
        <v>1196.95</v>
      </c>
      <c r="L897" s="3">
        <v>29.923750000000002</v>
      </c>
      <c r="M897" s="1">
        <v>25.92</v>
      </c>
      <c r="N897" s="3">
        <v>-4.0037500000000001</v>
      </c>
      <c r="O897" s="3">
        <v>-160.15</v>
      </c>
      <c r="P897" s="4" t="s">
        <v>6</v>
      </c>
      <c r="Q897" s="5" t="s">
        <v>44</v>
      </c>
      <c r="R897"/>
      <c r="S897"/>
    </row>
    <row r="898" spans="1:19" ht="15" customHeight="1" x14ac:dyDescent="0.25">
      <c r="A898" s="7" t="s">
        <v>991</v>
      </c>
      <c r="B898" s="1" t="s">
        <v>92</v>
      </c>
      <c r="C898" s="2">
        <v>42109</v>
      </c>
      <c r="D898" s="4">
        <v>16</v>
      </c>
      <c r="E898" s="1">
        <v>4</v>
      </c>
      <c r="F898" s="1">
        <v>2015</v>
      </c>
      <c r="G898" s="8">
        <v>414529.29000000004</v>
      </c>
      <c r="H898" s="4">
        <v>10473</v>
      </c>
      <c r="I898" s="1" t="s">
        <v>93</v>
      </c>
      <c r="J898" s="1">
        <v>150</v>
      </c>
      <c r="K898" s="3">
        <v>6603.27</v>
      </c>
      <c r="L898" s="3">
        <v>44.021800000000006</v>
      </c>
      <c r="M898" s="1">
        <v>37.72</v>
      </c>
      <c r="N898" s="3">
        <v>-6.3018000000000072</v>
      </c>
      <c r="O898" s="3">
        <v>-945.27000000000112</v>
      </c>
      <c r="P898" s="4" t="s">
        <v>6</v>
      </c>
      <c r="Q898" s="5" t="s">
        <v>44</v>
      </c>
      <c r="R898"/>
      <c r="S898"/>
    </row>
    <row r="899" spans="1:19" ht="15" customHeight="1" x14ac:dyDescent="0.25">
      <c r="A899" s="7" t="s">
        <v>992</v>
      </c>
      <c r="B899" s="1" t="s">
        <v>92</v>
      </c>
      <c r="C899" s="2">
        <v>42109</v>
      </c>
      <c r="D899" s="4">
        <v>16</v>
      </c>
      <c r="E899" s="1">
        <v>4</v>
      </c>
      <c r="F899" s="1">
        <v>2015</v>
      </c>
      <c r="G899" s="8">
        <v>414529.29000000004</v>
      </c>
      <c r="H899" s="4">
        <v>10473</v>
      </c>
      <c r="I899" s="1" t="s">
        <v>93</v>
      </c>
      <c r="J899" s="1">
        <v>360</v>
      </c>
      <c r="K899" s="3">
        <v>2251.44</v>
      </c>
      <c r="L899" s="3">
        <v>6.2540000000000004</v>
      </c>
      <c r="M899" s="1">
        <v>6.99</v>
      </c>
      <c r="N899" s="3">
        <v>0.73599999999999977</v>
      </c>
      <c r="O899" s="3">
        <v>264.95999999999992</v>
      </c>
      <c r="P899" s="4" t="s">
        <v>6</v>
      </c>
      <c r="Q899" s="5" t="s">
        <v>44</v>
      </c>
      <c r="R899"/>
      <c r="S899"/>
    </row>
    <row r="900" spans="1:19" ht="15" customHeight="1" x14ac:dyDescent="0.25">
      <c r="A900" s="7" t="s">
        <v>993</v>
      </c>
      <c r="B900" s="1" t="s">
        <v>92</v>
      </c>
      <c r="C900" s="2">
        <v>42109</v>
      </c>
      <c r="D900" s="4">
        <v>16</v>
      </c>
      <c r="E900" s="1">
        <v>4</v>
      </c>
      <c r="F900" s="1">
        <v>2015</v>
      </c>
      <c r="G900" s="8">
        <v>414529.29000000004</v>
      </c>
      <c r="H900" s="4">
        <v>10473</v>
      </c>
      <c r="I900" s="1" t="s">
        <v>93</v>
      </c>
      <c r="J900" s="1">
        <v>48</v>
      </c>
      <c r="K900" s="3">
        <v>1905.46</v>
      </c>
      <c r="L900" s="3">
        <v>39.697083333333332</v>
      </c>
      <c r="M900" s="1">
        <v>33.049999999999997</v>
      </c>
      <c r="N900" s="3">
        <v>-6.6470833333333346</v>
      </c>
      <c r="O900" s="3">
        <v>-319.06000000000006</v>
      </c>
      <c r="P900" s="4" t="s">
        <v>6</v>
      </c>
      <c r="Q900" s="5" t="s">
        <v>44</v>
      </c>
      <c r="R900"/>
      <c r="S900"/>
    </row>
    <row r="901" spans="1:19" ht="15" customHeight="1" x14ac:dyDescent="0.25">
      <c r="A901" s="7" t="s">
        <v>994</v>
      </c>
      <c r="B901" s="1" t="s">
        <v>92</v>
      </c>
      <c r="C901" s="2">
        <v>42109</v>
      </c>
      <c r="D901" s="4">
        <v>16</v>
      </c>
      <c r="E901" s="1">
        <v>4</v>
      </c>
      <c r="F901" s="1">
        <v>2015</v>
      </c>
      <c r="G901" s="8">
        <v>414529.29000000004</v>
      </c>
      <c r="H901" s="4">
        <v>10473</v>
      </c>
      <c r="I901" s="1" t="s">
        <v>93</v>
      </c>
      <c r="J901" s="1">
        <v>144</v>
      </c>
      <c r="K901" s="3">
        <v>6662.74</v>
      </c>
      <c r="L901" s="3">
        <v>46.269027777777779</v>
      </c>
      <c r="M901" s="1">
        <v>36.479999999999997</v>
      </c>
      <c r="N901" s="3">
        <v>-9.7890277777777825</v>
      </c>
      <c r="O901" s="3">
        <v>-1409.6200000000008</v>
      </c>
      <c r="P901" s="4" t="s">
        <v>6</v>
      </c>
      <c r="Q901" s="5" t="s">
        <v>44</v>
      </c>
      <c r="R901"/>
      <c r="S901"/>
    </row>
    <row r="902" spans="1:19" ht="15" customHeight="1" x14ac:dyDescent="0.25">
      <c r="A902" s="7" t="s">
        <v>995</v>
      </c>
      <c r="B902" s="1" t="s">
        <v>92</v>
      </c>
      <c r="C902" s="2">
        <v>42109</v>
      </c>
      <c r="D902" s="4">
        <v>16</v>
      </c>
      <c r="E902" s="1">
        <v>4</v>
      </c>
      <c r="F902" s="1">
        <v>2015</v>
      </c>
      <c r="G902" s="8">
        <v>414529.29000000004</v>
      </c>
      <c r="H902" s="4">
        <v>10473</v>
      </c>
      <c r="I902" s="1" t="s">
        <v>93</v>
      </c>
      <c r="J902" s="1">
        <v>60</v>
      </c>
      <c r="K902" s="3">
        <v>1121.27</v>
      </c>
      <c r="L902" s="3">
        <v>18.687833333333334</v>
      </c>
      <c r="M902" s="1">
        <v>15.86</v>
      </c>
      <c r="N902" s="3">
        <v>-2.8278333333333343</v>
      </c>
      <c r="O902" s="3">
        <v>-169.67000000000007</v>
      </c>
      <c r="P902" s="4" t="s">
        <v>6</v>
      </c>
      <c r="Q902" s="5" t="s">
        <v>44</v>
      </c>
      <c r="R902"/>
      <c r="S902"/>
    </row>
    <row r="903" spans="1:19" ht="15" customHeight="1" x14ac:dyDescent="0.25">
      <c r="A903" s="7" t="s">
        <v>996</v>
      </c>
      <c r="B903" s="1" t="s">
        <v>92</v>
      </c>
      <c r="C903" s="2">
        <v>42109</v>
      </c>
      <c r="D903" s="4">
        <v>16</v>
      </c>
      <c r="E903" s="1">
        <v>4</v>
      </c>
      <c r="F903" s="1">
        <v>2015</v>
      </c>
      <c r="G903" s="8">
        <v>414529.29000000004</v>
      </c>
      <c r="H903" s="4">
        <v>10473</v>
      </c>
      <c r="I903" s="1" t="s">
        <v>93</v>
      </c>
      <c r="J903" s="1">
        <v>20</v>
      </c>
      <c r="K903" s="3">
        <v>2137.38</v>
      </c>
      <c r="L903" s="3">
        <v>106.869</v>
      </c>
      <c r="M903" s="1">
        <v>100.98</v>
      </c>
      <c r="N903" s="3">
        <v>-5.8889999999999958</v>
      </c>
      <c r="O903" s="3">
        <v>-117.77999999999992</v>
      </c>
      <c r="P903" s="4" t="s">
        <v>6</v>
      </c>
      <c r="Q903" s="5" t="s">
        <v>44</v>
      </c>
      <c r="R903"/>
      <c r="S903"/>
    </row>
    <row r="904" spans="1:19" ht="15" customHeight="1" x14ac:dyDescent="0.25">
      <c r="A904" s="7" t="s">
        <v>997</v>
      </c>
      <c r="B904" s="1" t="s">
        <v>92</v>
      </c>
      <c r="C904" s="2">
        <v>42109</v>
      </c>
      <c r="D904" s="4">
        <v>16</v>
      </c>
      <c r="E904" s="1">
        <v>4</v>
      </c>
      <c r="F904" s="1">
        <v>2015</v>
      </c>
      <c r="G904" s="8">
        <v>414529.29000000004</v>
      </c>
      <c r="H904" s="4">
        <v>10473</v>
      </c>
      <c r="I904" s="1" t="s">
        <v>93</v>
      </c>
      <c r="J904" s="1">
        <v>650</v>
      </c>
      <c r="K904" s="3">
        <v>1929.2</v>
      </c>
      <c r="L904" s="3">
        <v>2.968</v>
      </c>
      <c r="M904" s="1">
        <v>3.21</v>
      </c>
      <c r="N904" s="3">
        <v>0.24199999999999999</v>
      </c>
      <c r="O904" s="3">
        <v>157.29999999999998</v>
      </c>
      <c r="P904" s="4" t="s">
        <v>6</v>
      </c>
      <c r="Q904" s="5" t="s">
        <v>44</v>
      </c>
      <c r="R904"/>
      <c r="S904"/>
    </row>
    <row r="905" spans="1:19" ht="15" customHeight="1" x14ac:dyDescent="0.25">
      <c r="A905" s="7" t="s">
        <v>998</v>
      </c>
      <c r="B905" s="1" t="s">
        <v>92</v>
      </c>
      <c r="C905" s="2">
        <v>42109</v>
      </c>
      <c r="D905" s="4">
        <v>16</v>
      </c>
      <c r="E905" s="1">
        <v>4</v>
      </c>
      <c r="F905" s="1">
        <v>2015</v>
      </c>
      <c r="G905" s="8">
        <v>414529.29000000004</v>
      </c>
      <c r="H905" s="4">
        <v>10473</v>
      </c>
      <c r="I905" s="1" t="s">
        <v>93</v>
      </c>
      <c r="J905" s="1">
        <v>48</v>
      </c>
      <c r="K905" s="3">
        <v>1905.46</v>
      </c>
      <c r="L905" s="3">
        <v>39.697083333333332</v>
      </c>
      <c r="M905" s="1">
        <v>33.049999999999997</v>
      </c>
      <c r="N905" s="3">
        <v>-6.6470833333333346</v>
      </c>
      <c r="O905" s="3">
        <v>-319.06000000000006</v>
      </c>
      <c r="P905" s="4" t="s">
        <v>6</v>
      </c>
      <c r="Q905" s="5" t="s">
        <v>44</v>
      </c>
      <c r="R905"/>
      <c r="S905"/>
    </row>
    <row r="906" spans="1:19" ht="15" customHeight="1" x14ac:dyDescent="0.25">
      <c r="A906" s="7" t="s">
        <v>999</v>
      </c>
      <c r="B906" s="1" t="s">
        <v>92</v>
      </c>
      <c r="C906" s="2">
        <v>42109</v>
      </c>
      <c r="D906" s="4">
        <v>16</v>
      </c>
      <c r="E906" s="1">
        <v>4</v>
      </c>
      <c r="F906" s="1">
        <v>2015</v>
      </c>
      <c r="G906" s="8">
        <v>414529.29000000004</v>
      </c>
      <c r="H906" s="4">
        <v>10473</v>
      </c>
      <c r="I906" s="1" t="s">
        <v>93</v>
      </c>
      <c r="J906" s="1">
        <v>32</v>
      </c>
      <c r="K906" s="3">
        <v>3243.77</v>
      </c>
      <c r="L906" s="3">
        <v>101.3678125</v>
      </c>
      <c r="M906" s="1">
        <v>101.4</v>
      </c>
      <c r="N906" s="3">
        <v>3.2187500000006253E-2</v>
      </c>
      <c r="O906" s="3">
        <v>1.0300000000002001</v>
      </c>
      <c r="P906" s="4" t="s">
        <v>6</v>
      </c>
      <c r="Q906" s="5" t="s">
        <v>44</v>
      </c>
      <c r="R906"/>
      <c r="S906"/>
    </row>
    <row r="907" spans="1:19" ht="15" customHeight="1" x14ac:dyDescent="0.25">
      <c r="A907" s="7" t="s">
        <v>1000</v>
      </c>
      <c r="B907" s="1" t="s">
        <v>92</v>
      </c>
      <c r="C907" s="2">
        <v>42109</v>
      </c>
      <c r="D907" s="4">
        <v>16</v>
      </c>
      <c r="E907" s="1">
        <v>4</v>
      </c>
      <c r="F907" s="1">
        <v>2015</v>
      </c>
      <c r="G907" s="8">
        <v>414529.29000000004</v>
      </c>
      <c r="H907" s="4">
        <v>10473</v>
      </c>
      <c r="I907" s="1" t="s">
        <v>93</v>
      </c>
      <c r="J907" s="1">
        <v>12</v>
      </c>
      <c r="K907" s="3">
        <v>2005.82</v>
      </c>
      <c r="L907" s="3">
        <v>167.15166666666667</v>
      </c>
      <c r="M907" s="1">
        <v>159.24</v>
      </c>
      <c r="N907" s="3">
        <v>-7.9116666666666617</v>
      </c>
      <c r="O907" s="3">
        <v>-94.939999999999941</v>
      </c>
      <c r="P907" s="4" t="s">
        <v>6</v>
      </c>
      <c r="Q907" s="5" t="s">
        <v>44</v>
      </c>
      <c r="R907"/>
      <c r="S907"/>
    </row>
    <row r="908" spans="1:19" ht="15" customHeight="1" x14ac:dyDescent="0.25">
      <c r="A908" s="7" t="s">
        <v>1001</v>
      </c>
      <c r="B908" s="1" t="s">
        <v>92</v>
      </c>
      <c r="C908" s="2">
        <v>42109</v>
      </c>
      <c r="D908" s="4">
        <v>16</v>
      </c>
      <c r="E908" s="1">
        <v>4</v>
      </c>
      <c r="F908" s="1">
        <v>2015</v>
      </c>
      <c r="G908" s="8">
        <v>515.9</v>
      </c>
      <c r="H908" s="4">
        <v>10473</v>
      </c>
      <c r="I908" s="1" t="s">
        <v>93</v>
      </c>
      <c r="J908" s="1">
        <v>20</v>
      </c>
      <c r="K908" s="3">
        <v>366</v>
      </c>
      <c r="L908" s="3">
        <v>18.3</v>
      </c>
      <c r="M908" s="1">
        <v>0</v>
      </c>
      <c r="N908" s="3">
        <v>-18.3</v>
      </c>
      <c r="O908" s="3">
        <v>-366</v>
      </c>
      <c r="P908" s="4" t="s">
        <v>74</v>
      </c>
      <c r="Q908" s="5" t="s">
        <v>74</v>
      </c>
      <c r="R908"/>
      <c r="S908"/>
    </row>
    <row r="909" spans="1:19" ht="15" customHeight="1" x14ac:dyDescent="0.25">
      <c r="A909" s="7" t="s">
        <v>1002</v>
      </c>
      <c r="B909" s="1" t="s">
        <v>92</v>
      </c>
      <c r="C909" s="2">
        <v>42109</v>
      </c>
      <c r="D909" s="4">
        <v>16</v>
      </c>
      <c r="E909" s="1">
        <v>4</v>
      </c>
      <c r="F909" s="1">
        <v>2015</v>
      </c>
      <c r="G909" s="8">
        <v>7012.11</v>
      </c>
      <c r="H909" s="4">
        <v>10473</v>
      </c>
      <c r="I909" s="1" t="s">
        <v>93</v>
      </c>
      <c r="J909" s="1">
        <v>10</v>
      </c>
      <c r="K909" s="3">
        <v>3565.73</v>
      </c>
      <c r="L909" s="3">
        <v>356.57299999999998</v>
      </c>
      <c r="M909" s="1">
        <v>336.39</v>
      </c>
      <c r="N909" s="3">
        <v>-20.182999999999993</v>
      </c>
      <c r="O909" s="3">
        <v>-201.82999999999993</v>
      </c>
      <c r="P909" s="4" t="s">
        <v>10</v>
      </c>
      <c r="Q909" s="5" t="s">
        <v>46</v>
      </c>
      <c r="R909"/>
      <c r="S909"/>
    </row>
    <row r="910" spans="1:19" ht="15" customHeight="1" x14ac:dyDescent="0.25">
      <c r="A910" s="7" t="s">
        <v>1003</v>
      </c>
      <c r="B910" s="1" t="s">
        <v>92</v>
      </c>
      <c r="C910" s="2">
        <v>42109</v>
      </c>
      <c r="D910" s="4">
        <v>16</v>
      </c>
      <c r="E910" s="1">
        <v>4</v>
      </c>
      <c r="F910" s="1">
        <v>2015</v>
      </c>
      <c r="G910" s="8">
        <v>7012.11</v>
      </c>
      <c r="H910" s="4">
        <v>10473</v>
      </c>
      <c r="I910" s="1" t="s">
        <v>93</v>
      </c>
      <c r="J910" s="1">
        <v>1</v>
      </c>
      <c r="K910" s="3">
        <v>356.57</v>
      </c>
      <c r="L910" s="3">
        <v>356.57</v>
      </c>
      <c r="M910" s="1">
        <v>0</v>
      </c>
      <c r="N910" s="3">
        <v>-356.57</v>
      </c>
      <c r="O910" s="3">
        <v>-356.57</v>
      </c>
      <c r="P910" s="4" t="s">
        <v>10</v>
      </c>
      <c r="Q910" s="5" t="s">
        <v>46</v>
      </c>
      <c r="R910"/>
      <c r="S910"/>
    </row>
    <row r="911" spans="1:19" ht="15" customHeight="1" x14ac:dyDescent="0.25">
      <c r="A911" s="7" t="s">
        <v>1004</v>
      </c>
      <c r="B911" s="1" t="s">
        <v>92</v>
      </c>
      <c r="C911" s="2">
        <v>42109</v>
      </c>
      <c r="D911" s="4">
        <v>16</v>
      </c>
      <c r="E911" s="1">
        <v>4</v>
      </c>
      <c r="F911" s="1">
        <v>2015</v>
      </c>
      <c r="G911" s="8">
        <v>414529.29000000004</v>
      </c>
      <c r="H911" s="4">
        <v>10473</v>
      </c>
      <c r="I911" s="1" t="s">
        <v>93</v>
      </c>
      <c r="J911" s="1">
        <v>432</v>
      </c>
      <c r="K911" s="3">
        <v>11411.37</v>
      </c>
      <c r="L911" s="3">
        <v>26.415208333333336</v>
      </c>
      <c r="M911" s="1">
        <v>21.88</v>
      </c>
      <c r="N911" s="3">
        <v>-4.5352083333333368</v>
      </c>
      <c r="O911" s="3">
        <v>-1959.2100000000014</v>
      </c>
      <c r="P911" s="4" t="s">
        <v>6</v>
      </c>
      <c r="Q911" s="5" t="s">
        <v>44</v>
      </c>
      <c r="R911"/>
      <c r="S911"/>
    </row>
    <row r="912" spans="1:19" ht="15" customHeight="1" x14ac:dyDescent="0.25">
      <c r="A912" s="7" t="s">
        <v>1005</v>
      </c>
      <c r="B912" s="1" t="s">
        <v>92</v>
      </c>
      <c r="C912" s="2">
        <v>42109</v>
      </c>
      <c r="D912" s="4">
        <v>16</v>
      </c>
      <c r="E912" s="1">
        <v>4</v>
      </c>
      <c r="F912" s="1">
        <v>2015</v>
      </c>
      <c r="G912" s="8">
        <v>414529.29000000004</v>
      </c>
      <c r="H912" s="4">
        <v>10473</v>
      </c>
      <c r="I912" s="1" t="s">
        <v>93</v>
      </c>
      <c r="J912" s="1">
        <v>144</v>
      </c>
      <c r="K912" s="3">
        <v>3168.81</v>
      </c>
      <c r="L912" s="3">
        <v>22.005624999999998</v>
      </c>
      <c r="M912" s="1">
        <v>22.51</v>
      </c>
      <c r="N912" s="3">
        <v>0.50437500000000313</v>
      </c>
      <c r="O912" s="3">
        <v>72.63000000000045</v>
      </c>
      <c r="P912" s="4" t="s">
        <v>6</v>
      </c>
      <c r="Q912" s="5" t="s">
        <v>44</v>
      </c>
      <c r="R912"/>
      <c r="S912"/>
    </row>
    <row r="913" spans="1:19" ht="15" customHeight="1" x14ac:dyDescent="0.25">
      <c r="A913" s="7" t="s">
        <v>1006</v>
      </c>
      <c r="B913" s="1" t="s">
        <v>92</v>
      </c>
      <c r="C913" s="2">
        <v>42109</v>
      </c>
      <c r="D913" s="4">
        <v>16</v>
      </c>
      <c r="E913" s="1">
        <v>4</v>
      </c>
      <c r="F913" s="1">
        <v>2015</v>
      </c>
      <c r="G913" s="8">
        <v>414529.29000000004</v>
      </c>
      <c r="H913" s="4">
        <v>10473</v>
      </c>
      <c r="I913" s="1" t="s">
        <v>93</v>
      </c>
      <c r="J913" s="1">
        <v>216</v>
      </c>
      <c r="K913" s="3">
        <v>5705.68</v>
      </c>
      <c r="L913" s="3">
        <v>26.415185185185187</v>
      </c>
      <c r="M913" s="1">
        <v>21.88</v>
      </c>
      <c r="N913" s="3">
        <v>-4.5351851851851883</v>
      </c>
      <c r="O913" s="3">
        <v>-979.6000000000007</v>
      </c>
      <c r="P913" s="4" t="s">
        <v>6</v>
      </c>
      <c r="Q913" s="5" t="s">
        <v>44</v>
      </c>
      <c r="R913"/>
      <c r="S913"/>
    </row>
    <row r="914" spans="1:19" ht="15" customHeight="1" x14ac:dyDescent="0.25">
      <c r="A914" s="7" t="s">
        <v>1007</v>
      </c>
      <c r="B914" s="1" t="s">
        <v>92</v>
      </c>
      <c r="C914" s="2">
        <v>42109</v>
      </c>
      <c r="D914" s="4">
        <v>16</v>
      </c>
      <c r="E914" s="1">
        <v>4</v>
      </c>
      <c r="F914" s="1">
        <v>2015</v>
      </c>
      <c r="G914" s="8">
        <v>414529.29000000004</v>
      </c>
      <c r="H914" s="4">
        <v>10473</v>
      </c>
      <c r="I914" s="1" t="s">
        <v>93</v>
      </c>
      <c r="J914" s="1">
        <v>72</v>
      </c>
      <c r="K914" s="3">
        <v>1901.89</v>
      </c>
      <c r="L914" s="3">
        <v>26.41513888888889</v>
      </c>
      <c r="M914" s="1">
        <v>21.88</v>
      </c>
      <c r="N914" s="3">
        <v>-4.5351388888888913</v>
      </c>
      <c r="O914" s="3">
        <v>-326.5300000000002</v>
      </c>
      <c r="P914" s="4" t="s">
        <v>6</v>
      </c>
      <c r="Q914" s="5" t="s">
        <v>44</v>
      </c>
      <c r="R914"/>
      <c r="S914"/>
    </row>
    <row r="915" spans="1:19" ht="15" customHeight="1" x14ac:dyDescent="0.25">
      <c r="A915" s="7" t="s">
        <v>1008</v>
      </c>
      <c r="B915" s="1" t="s">
        <v>92</v>
      </c>
      <c r="C915" s="2">
        <v>42109</v>
      </c>
      <c r="D915" s="4">
        <v>16</v>
      </c>
      <c r="E915" s="1">
        <v>4</v>
      </c>
      <c r="F915" s="1">
        <v>2015</v>
      </c>
      <c r="G915" s="8">
        <v>414529.29000000004</v>
      </c>
      <c r="H915" s="4">
        <v>10473</v>
      </c>
      <c r="I915" s="1" t="s">
        <v>93</v>
      </c>
      <c r="J915" s="1">
        <v>20</v>
      </c>
      <c r="K915" s="3">
        <v>861.36</v>
      </c>
      <c r="L915" s="3">
        <v>43.067999999999998</v>
      </c>
      <c r="M915" s="1">
        <v>25.96</v>
      </c>
      <c r="N915" s="3">
        <v>-17.107999999999997</v>
      </c>
      <c r="O915" s="3">
        <v>-342.15999999999997</v>
      </c>
      <c r="P915" s="4" t="s">
        <v>6</v>
      </c>
      <c r="Q915" s="5" t="s">
        <v>44</v>
      </c>
      <c r="R915"/>
      <c r="S915"/>
    </row>
    <row r="916" spans="1:19" ht="15" customHeight="1" x14ac:dyDescent="0.25">
      <c r="A916" s="7" t="s">
        <v>1009</v>
      </c>
      <c r="B916" s="1" t="s">
        <v>92</v>
      </c>
      <c r="C916" s="2">
        <v>42109</v>
      </c>
      <c r="D916" s="4">
        <v>16</v>
      </c>
      <c r="E916" s="1">
        <v>4</v>
      </c>
      <c r="F916" s="1">
        <v>2015</v>
      </c>
      <c r="G916" s="8">
        <v>414529.29000000004</v>
      </c>
      <c r="H916" s="4">
        <v>10473</v>
      </c>
      <c r="I916" s="1" t="s">
        <v>93</v>
      </c>
      <c r="J916" s="1">
        <v>140</v>
      </c>
      <c r="K916" s="3">
        <v>6029.49</v>
      </c>
      <c r="L916" s="3">
        <v>43.067785714285712</v>
      </c>
      <c r="M916" s="1">
        <v>25.96</v>
      </c>
      <c r="N916" s="3">
        <v>-17.107785714285711</v>
      </c>
      <c r="O916" s="3">
        <v>-2395.0899999999997</v>
      </c>
      <c r="P916" s="4" t="s">
        <v>6</v>
      </c>
      <c r="Q916" s="5" t="s">
        <v>44</v>
      </c>
      <c r="R916"/>
      <c r="S916"/>
    </row>
    <row r="917" spans="1:19" ht="15" customHeight="1" x14ac:dyDescent="0.25">
      <c r="A917" s="7" t="s">
        <v>1010</v>
      </c>
      <c r="B917" s="1" t="s">
        <v>92</v>
      </c>
      <c r="C917" s="2">
        <v>42109</v>
      </c>
      <c r="D917" s="4">
        <v>16</v>
      </c>
      <c r="E917" s="1">
        <v>4</v>
      </c>
      <c r="F917" s="1">
        <v>2015</v>
      </c>
      <c r="G917" s="8">
        <v>414529.29000000004</v>
      </c>
      <c r="H917" s="4">
        <v>10473</v>
      </c>
      <c r="I917" s="1" t="s">
        <v>93</v>
      </c>
      <c r="J917" s="1">
        <v>320</v>
      </c>
      <c r="K917" s="3">
        <v>6665.28</v>
      </c>
      <c r="L917" s="3">
        <v>20.829000000000001</v>
      </c>
      <c r="M917" s="1">
        <v>17.8</v>
      </c>
      <c r="N917" s="3">
        <v>-3.0289999999999999</v>
      </c>
      <c r="O917" s="3">
        <v>-969.28</v>
      </c>
      <c r="P917" s="4" t="s">
        <v>6</v>
      </c>
      <c r="Q917" s="5" t="s">
        <v>44</v>
      </c>
      <c r="R917"/>
      <c r="S917"/>
    </row>
    <row r="918" spans="1:19" ht="15" customHeight="1" x14ac:dyDescent="0.25">
      <c r="A918" s="7" t="s">
        <v>1011</v>
      </c>
      <c r="B918" s="1" t="s">
        <v>92</v>
      </c>
      <c r="C918" s="2">
        <v>42109</v>
      </c>
      <c r="D918" s="4">
        <v>16</v>
      </c>
      <c r="E918" s="1">
        <v>4</v>
      </c>
      <c r="F918" s="1">
        <v>2015</v>
      </c>
      <c r="G918" s="8">
        <v>414529.29000000004</v>
      </c>
      <c r="H918" s="4">
        <v>10473</v>
      </c>
      <c r="I918" s="1" t="s">
        <v>93</v>
      </c>
      <c r="J918" s="1">
        <v>180</v>
      </c>
      <c r="K918" s="3">
        <v>2739.89</v>
      </c>
      <c r="L918" s="3">
        <v>15.221611111111111</v>
      </c>
      <c r="M918" s="1">
        <v>12.21</v>
      </c>
      <c r="N918" s="3">
        <v>-3.0116111111111099</v>
      </c>
      <c r="O918" s="3">
        <v>-542.0899999999998</v>
      </c>
      <c r="P918" s="4" t="s">
        <v>6</v>
      </c>
      <c r="Q918" s="5" t="s">
        <v>44</v>
      </c>
      <c r="R918"/>
      <c r="S918"/>
    </row>
    <row r="919" spans="1:19" ht="15" customHeight="1" x14ac:dyDescent="0.25">
      <c r="A919" s="7" t="s">
        <v>1012</v>
      </c>
      <c r="B919" s="1" t="s">
        <v>92</v>
      </c>
      <c r="C919" s="2">
        <v>42109</v>
      </c>
      <c r="D919" s="4">
        <v>16</v>
      </c>
      <c r="E919" s="1">
        <v>4</v>
      </c>
      <c r="F919" s="1">
        <v>2015</v>
      </c>
      <c r="G919" s="8">
        <v>414529.29000000004</v>
      </c>
      <c r="H919" s="4">
        <v>10473</v>
      </c>
      <c r="I919" s="1" t="s">
        <v>93</v>
      </c>
      <c r="J919" s="1">
        <v>16</v>
      </c>
      <c r="K919" s="3">
        <v>1709.91</v>
      </c>
      <c r="L919" s="3">
        <v>106.86937500000001</v>
      </c>
      <c r="M919" s="1">
        <v>100.98</v>
      </c>
      <c r="N919" s="3">
        <v>-5.8893750000000011</v>
      </c>
      <c r="O919" s="3">
        <v>-94.230000000000018</v>
      </c>
      <c r="P919" s="4" t="s">
        <v>6</v>
      </c>
      <c r="Q919" s="5" t="s">
        <v>44</v>
      </c>
      <c r="R919"/>
      <c r="S919"/>
    </row>
    <row r="920" spans="1:19" ht="15" customHeight="1" x14ac:dyDescent="0.25">
      <c r="A920" s="7" t="s">
        <v>1013</v>
      </c>
      <c r="B920" s="1" t="s">
        <v>92</v>
      </c>
      <c r="C920" s="2">
        <v>42109</v>
      </c>
      <c r="D920" s="4">
        <v>16</v>
      </c>
      <c r="E920" s="1">
        <v>4</v>
      </c>
      <c r="F920" s="1">
        <v>2015</v>
      </c>
      <c r="G920" s="8">
        <v>414529.29000000004</v>
      </c>
      <c r="H920" s="4">
        <v>10473</v>
      </c>
      <c r="I920" s="1" t="s">
        <v>93</v>
      </c>
      <c r="J920" s="1">
        <v>32</v>
      </c>
      <c r="K920" s="3">
        <v>3419.81</v>
      </c>
      <c r="L920" s="3">
        <v>106.8690625</v>
      </c>
      <c r="M920" s="1">
        <v>100.98</v>
      </c>
      <c r="N920" s="3">
        <v>-5.8890624999999943</v>
      </c>
      <c r="O920" s="3">
        <v>-188.44999999999982</v>
      </c>
      <c r="P920" s="4" t="s">
        <v>6</v>
      </c>
      <c r="Q920" s="5" t="s">
        <v>44</v>
      </c>
      <c r="R920"/>
      <c r="S920"/>
    </row>
    <row r="921" spans="1:19" ht="15" customHeight="1" x14ac:dyDescent="0.25">
      <c r="A921" s="7" t="s">
        <v>1014</v>
      </c>
      <c r="B921" s="1" t="s">
        <v>92</v>
      </c>
      <c r="C921" s="2">
        <v>42109</v>
      </c>
      <c r="D921" s="4">
        <v>16</v>
      </c>
      <c r="E921" s="1">
        <v>4</v>
      </c>
      <c r="F921" s="1">
        <v>2015</v>
      </c>
      <c r="G921" s="8" t="s">
        <v>3</v>
      </c>
      <c r="H921" s="4">
        <v>10473</v>
      </c>
      <c r="I921" s="1" t="s">
        <v>93</v>
      </c>
      <c r="J921" s="1">
        <v>20</v>
      </c>
      <c r="K921" s="3">
        <v>27.8</v>
      </c>
      <c r="L921" s="3">
        <v>1.3900000000000001</v>
      </c>
      <c r="M921" s="1">
        <v>0</v>
      </c>
      <c r="N921" s="3">
        <v>-1.3900000000000001</v>
      </c>
      <c r="O921" s="3">
        <v>-27.800000000000004</v>
      </c>
      <c r="P921" s="4" t="s">
        <v>74</v>
      </c>
      <c r="Q921" s="5" t="s">
        <v>74</v>
      </c>
      <c r="R921"/>
      <c r="S921"/>
    </row>
    <row r="922" spans="1:19" ht="15" customHeight="1" x14ac:dyDescent="0.25">
      <c r="A922" s="7" t="s">
        <v>1015</v>
      </c>
      <c r="B922" s="1" t="s">
        <v>92</v>
      </c>
      <c r="C922" s="2">
        <v>42109</v>
      </c>
      <c r="D922" s="4">
        <v>16</v>
      </c>
      <c r="E922" s="1">
        <v>4</v>
      </c>
      <c r="F922" s="1">
        <v>2015</v>
      </c>
      <c r="G922" s="8">
        <v>164.09</v>
      </c>
      <c r="H922" s="4">
        <v>10473</v>
      </c>
      <c r="I922" s="1" t="s">
        <v>93</v>
      </c>
      <c r="J922" s="1">
        <v>30</v>
      </c>
      <c r="K922" s="3">
        <v>164.09</v>
      </c>
      <c r="L922" s="3">
        <v>5.4696666666666669</v>
      </c>
      <c r="M922" s="1">
        <v>5.16</v>
      </c>
      <c r="N922" s="3">
        <v>-0.30966666666666676</v>
      </c>
      <c r="O922" s="3">
        <v>-9.2900000000000027</v>
      </c>
      <c r="P922" s="4" t="s">
        <v>4</v>
      </c>
      <c r="Q922" s="5" t="s">
        <v>60</v>
      </c>
      <c r="R922"/>
      <c r="S922"/>
    </row>
    <row r="923" spans="1:19" ht="15" customHeight="1" x14ac:dyDescent="0.25">
      <c r="A923" s="7" t="s">
        <v>1016</v>
      </c>
      <c r="B923" s="1" t="s">
        <v>92</v>
      </c>
      <c r="C923" s="2">
        <v>42109</v>
      </c>
      <c r="D923" s="4">
        <v>16</v>
      </c>
      <c r="E923" s="1">
        <v>4</v>
      </c>
      <c r="F923" s="1">
        <v>2015</v>
      </c>
      <c r="G923" s="8">
        <v>882.7399999999999</v>
      </c>
      <c r="H923" s="4">
        <v>10473</v>
      </c>
      <c r="I923" s="1" t="s">
        <v>93</v>
      </c>
      <c r="J923" s="1">
        <v>1700</v>
      </c>
      <c r="K923" s="3">
        <v>819.06</v>
      </c>
      <c r="L923" s="3">
        <v>0.48179999999999995</v>
      </c>
      <c r="M923" s="1">
        <v>0.45</v>
      </c>
      <c r="N923" s="3">
        <v>-3.1799999999999939E-2</v>
      </c>
      <c r="O923" s="3">
        <v>-54.059999999999896</v>
      </c>
      <c r="P923" s="4" t="s">
        <v>4</v>
      </c>
      <c r="Q923" s="5" t="s">
        <v>60</v>
      </c>
      <c r="R923"/>
      <c r="S923"/>
    </row>
    <row r="924" spans="1:19" ht="15" customHeight="1" x14ac:dyDescent="0.25">
      <c r="A924" s="7" t="s">
        <v>1017</v>
      </c>
      <c r="B924" s="1" t="s">
        <v>92</v>
      </c>
      <c r="C924" s="2">
        <v>42109</v>
      </c>
      <c r="D924" s="4">
        <v>16</v>
      </c>
      <c r="E924" s="1">
        <v>4</v>
      </c>
      <c r="F924" s="1">
        <v>2015</v>
      </c>
      <c r="G924" s="8">
        <v>882.7399999999999</v>
      </c>
      <c r="H924" s="4">
        <v>10473</v>
      </c>
      <c r="I924" s="1" t="s">
        <v>93</v>
      </c>
      <c r="J924" s="1">
        <v>126</v>
      </c>
      <c r="K924" s="3">
        <v>63.68</v>
      </c>
      <c r="L924" s="3">
        <v>0.5053968253968254</v>
      </c>
      <c r="M924" s="1">
        <v>0.47</v>
      </c>
      <c r="N924" s="3">
        <v>-3.5396825396825427E-2</v>
      </c>
      <c r="O924" s="3">
        <v>-4.4600000000000035</v>
      </c>
      <c r="P924" s="4" t="s">
        <v>4</v>
      </c>
      <c r="Q924" s="5" t="s">
        <v>60</v>
      </c>
      <c r="R924"/>
      <c r="S924"/>
    </row>
    <row r="925" spans="1:19" ht="15" customHeight="1" x14ac:dyDescent="0.25">
      <c r="A925" s="7" t="s">
        <v>1018</v>
      </c>
      <c r="B925" s="1" t="s">
        <v>92</v>
      </c>
      <c r="C925" s="2">
        <v>42109</v>
      </c>
      <c r="D925" s="4">
        <v>16</v>
      </c>
      <c r="E925" s="1">
        <v>4</v>
      </c>
      <c r="F925" s="1">
        <v>2015</v>
      </c>
      <c r="G925" s="8">
        <v>6649.3399999999992</v>
      </c>
      <c r="H925" s="4">
        <v>10473</v>
      </c>
      <c r="I925" s="1" t="s">
        <v>93</v>
      </c>
      <c r="J925" s="1">
        <v>2</v>
      </c>
      <c r="K925" s="3">
        <v>46</v>
      </c>
      <c r="L925" s="3">
        <v>23</v>
      </c>
      <c r="M925" s="1">
        <v>23</v>
      </c>
      <c r="N925" s="3">
        <v>0</v>
      </c>
      <c r="O925" s="3">
        <v>0</v>
      </c>
      <c r="P925" s="4" t="s">
        <v>4</v>
      </c>
      <c r="Q925" s="5" t="s">
        <v>60</v>
      </c>
      <c r="R925"/>
      <c r="S925"/>
    </row>
    <row r="926" spans="1:19" ht="15" customHeight="1" x14ac:dyDescent="0.25">
      <c r="A926" s="7" t="s">
        <v>1019</v>
      </c>
      <c r="B926" s="1" t="s">
        <v>92</v>
      </c>
      <c r="C926" s="2">
        <v>42109</v>
      </c>
      <c r="D926" s="4">
        <v>16</v>
      </c>
      <c r="E926" s="1">
        <v>4</v>
      </c>
      <c r="F926" s="1">
        <v>2015</v>
      </c>
      <c r="G926" s="8">
        <v>6649.3399999999992</v>
      </c>
      <c r="H926" s="4">
        <v>10473</v>
      </c>
      <c r="I926" s="1" t="s">
        <v>93</v>
      </c>
      <c r="J926" s="1">
        <v>82</v>
      </c>
      <c r="K926" s="3">
        <v>1886</v>
      </c>
      <c r="L926" s="3">
        <v>23</v>
      </c>
      <c r="M926" s="1">
        <v>23</v>
      </c>
      <c r="N926" s="3">
        <v>0</v>
      </c>
      <c r="O926" s="3">
        <v>0</v>
      </c>
      <c r="P926" s="4" t="s">
        <v>4</v>
      </c>
      <c r="Q926" s="5" t="s">
        <v>60</v>
      </c>
      <c r="R926"/>
      <c r="S926"/>
    </row>
    <row r="927" spans="1:19" ht="15" customHeight="1" x14ac:dyDescent="0.25">
      <c r="A927" s="7" t="s">
        <v>1020</v>
      </c>
      <c r="B927" s="1" t="s">
        <v>92</v>
      </c>
      <c r="C927" s="2">
        <v>42109</v>
      </c>
      <c r="D927" s="4">
        <v>16</v>
      </c>
      <c r="E927" s="1">
        <v>4</v>
      </c>
      <c r="F927" s="1">
        <v>2015</v>
      </c>
      <c r="G927" s="8">
        <v>6649.3399999999992</v>
      </c>
      <c r="H927" s="4">
        <v>10473</v>
      </c>
      <c r="I927" s="1" t="s">
        <v>93</v>
      </c>
      <c r="J927" s="1">
        <v>2</v>
      </c>
      <c r="K927" s="3">
        <v>46</v>
      </c>
      <c r="L927" s="3">
        <v>23</v>
      </c>
      <c r="M927" s="1">
        <v>23</v>
      </c>
      <c r="N927" s="3">
        <v>0</v>
      </c>
      <c r="O927" s="3">
        <v>0</v>
      </c>
      <c r="P927" s="4" t="s">
        <v>4</v>
      </c>
      <c r="Q927" s="5" t="s">
        <v>60</v>
      </c>
      <c r="R927"/>
      <c r="S927"/>
    </row>
    <row r="928" spans="1:19" ht="15" customHeight="1" x14ac:dyDescent="0.25">
      <c r="A928" s="7" t="s">
        <v>1021</v>
      </c>
      <c r="B928" s="1" t="s">
        <v>92</v>
      </c>
      <c r="C928" s="2">
        <v>42109</v>
      </c>
      <c r="D928" s="4">
        <v>16</v>
      </c>
      <c r="E928" s="1">
        <v>4</v>
      </c>
      <c r="F928" s="1">
        <v>2015</v>
      </c>
      <c r="G928" s="8">
        <v>6649.3399999999992</v>
      </c>
      <c r="H928" s="4">
        <v>10473</v>
      </c>
      <c r="I928" s="1" t="s">
        <v>93</v>
      </c>
      <c r="J928" s="1">
        <v>1</v>
      </c>
      <c r="K928" s="3">
        <v>23</v>
      </c>
      <c r="L928" s="3">
        <v>23</v>
      </c>
      <c r="M928" s="1">
        <v>23</v>
      </c>
      <c r="N928" s="3">
        <v>0</v>
      </c>
      <c r="O928" s="3">
        <v>0</v>
      </c>
      <c r="P928" s="4" t="s">
        <v>4</v>
      </c>
      <c r="Q928" s="5" t="s">
        <v>60</v>
      </c>
      <c r="R928"/>
      <c r="S928"/>
    </row>
    <row r="929" spans="1:19" ht="15" customHeight="1" x14ac:dyDescent="0.25">
      <c r="A929" s="7" t="s">
        <v>1022</v>
      </c>
      <c r="B929" s="1" t="s">
        <v>92</v>
      </c>
      <c r="C929" s="2">
        <v>42109</v>
      </c>
      <c r="D929" s="4">
        <v>16</v>
      </c>
      <c r="E929" s="1">
        <v>4</v>
      </c>
      <c r="F929" s="1">
        <v>2015</v>
      </c>
      <c r="G929" s="8">
        <v>6649.3399999999992</v>
      </c>
      <c r="H929" s="4">
        <v>10473</v>
      </c>
      <c r="I929" s="1" t="s">
        <v>93</v>
      </c>
      <c r="J929" s="1">
        <v>5</v>
      </c>
      <c r="K929" s="3">
        <v>115</v>
      </c>
      <c r="L929" s="3">
        <v>23</v>
      </c>
      <c r="M929" s="1">
        <v>23</v>
      </c>
      <c r="N929" s="3">
        <v>0</v>
      </c>
      <c r="O929" s="3">
        <v>0</v>
      </c>
      <c r="P929" s="4" t="s">
        <v>4</v>
      </c>
      <c r="Q929" s="5" t="s">
        <v>60</v>
      </c>
      <c r="R929"/>
      <c r="S929"/>
    </row>
    <row r="930" spans="1:19" ht="15" customHeight="1" x14ac:dyDescent="0.25">
      <c r="A930" s="7" t="s">
        <v>1023</v>
      </c>
      <c r="B930" s="1" t="s">
        <v>92</v>
      </c>
      <c r="C930" s="2">
        <v>42109</v>
      </c>
      <c r="D930" s="4">
        <v>16</v>
      </c>
      <c r="E930" s="1">
        <v>4</v>
      </c>
      <c r="F930" s="1">
        <v>2015</v>
      </c>
      <c r="G930" s="8">
        <v>6649.3399999999992</v>
      </c>
      <c r="H930" s="4">
        <v>10473</v>
      </c>
      <c r="I930" s="1" t="s">
        <v>93</v>
      </c>
      <c r="J930" s="1">
        <v>3</v>
      </c>
      <c r="K930" s="3">
        <v>69</v>
      </c>
      <c r="L930" s="3">
        <v>23</v>
      </c>
      <c r="M930" s="1">
        <v>23</v>
      </c>
      <c r="N930" s="3">
        <v>0</v>
      </c>
      <c r="O930" s="3">
        <v>0</v>
      </c>
      <c r="P930" s="4" t="s">
        <v>4</v>
      </c>
      <c r="Q930" s="5" t="s">
        <v>60</v>
      </c>
      <c r="R930"/>
      <c r="S930"/>
    </row>
    <row r="931" spans="1:19" ht="15" customHeight="1" x14ac:dyDescent="0.25">
      <c r="A931" s="7" t="s">
        <v>1024</v>
      </c>
      <c r="B931" s="1" t="s">
        <v>92</v>
      </c>
      <c r="C931" s="2">
        <v>42109</v>
      </c>
      <c r="D931" s="4">
        <v>16</v>
      </c>
      <c r="E931" s="1">
        <v>4</v>
      </c>
      <c r="F931" s="1">
        <v>2015</v>
      </c>
      <c r="G931" s="8">
        <v>6649.3399999999992</v>
      </c>
      <c r="H931" s="4">
        <v>10473</v>
      </c>
      <c r="I931" s="1" t="s">
        <v>93</v>
      </c>
      <c r="J931" s="1">
        <v>3</v>
      </c>
      <c r="K931" s="3">
        <v>69</v>
      </c>
      <c r="L931" s="3">
        <v>23</v>
      </c>
      <c r="M931" s="1">
        <v>23</v>
      </c>
      <c r="N931" s="3">
        <v>0</v>
      </c>
      <c r="O931" s="3">
        <v>0</v>
      </c>
      <c r="P931" s="4" t="s">
        <v>4</v>
      </c>
      <c r="Q931" s="5" t="s">
        <v>60</v>
      </c>
      <c r="R931"/>
      <c r="S931"/>
    </row>
    <row r="932" spans="1:19" ht="15" customHeight="1" x14ac:dyDescent="0.25">
      <c r="A932" s="7" t="s">
        <v>1025</v>
      </c>
      <c r="B932" s="1" t="s">
        <v>92</v>
      </c>
      <c r="C932" s="2">
        <v>42109</v>
      </c>
      <c r="D932" s="4">
        <v>16</v>
      </c>
      <c r="E932" s="1">
        <v>4</v>
      </c>
      <c r="F932" s="1">
        <v>2015</v>
      </c>
      <c r="G932" s="8">
        <v>6649.3399999999992</v>
      </c>
      <c r="H932" s="4">
        <v>10473</v>
      </c>
      <c r="I932" s="1" t="s">
        <v>93</v>
      </c>
      <c r="J932" s="1">
        <v>4</v>
      </c>
      <c r="K932" s="3">
        <v>92</v>
      </c>
      <c r="L932" s="3">
        <v>23</v>
      </c>
      <c r="M932" s="1">
        <v>23</v>
      </c>
      <c r="N932" s="3">
        <v>0</v>
      </c>
      <c r="O932" s="3">
        <v>0</v>
      </c>
      <c r="P932" s="4" t="s">
        <v>4</v>
      </c>
      <c r="Q932" s="5" t="s">
        <v>60</v>
      </c>
      <c r="R932"/>
      <c r="S932"/>
    </row>
    <row r="933" spans="1:19" ht="15" customHeight="1" x14ac:dyDescent="0.25">
      <c r="A933" s="7" t="s">
        <v>1026</v>
      </c>
      <c r="B933" s="1" t="s">
        <v>92</v>
      </c>
      <c r="C933" s="2">
        <v>42121</v>
      </c>
      <c r="D933" s="4">
        <v>18</v>
      </c>
      <c r="E933" s="1">
        <v>4</v>
      </c>
      <c r="F933" s="1">
        <v>2015</v>
      </c>
      <c r="G933" s="8">
        <v>6077.15</v>
      </c>
      <c r="H933" s="4">
        <v>10473</v>
      </c>
      <c r="I933" s="1" t="s">
        <v>93</v>
      </c>
      <c r="J933" s="1">
        <v>300</v>
      </c>
      <c r="K933" s="3">
        <v>4860</v>
      </c>
      <c r="L933" s="3">
        <v>16.2</v>
      </c>
      <c r="M933" s="1">
        <v>17.239999999999998</v>
      </c>
      <c r="N933" s="3">
        <v>1.0399999999999991</v>
      </c>
      <c r="O933" s="3">
        <v>311.99999999999977</v>
      </c>
      <c r="P933" s="4" t="s">
        <v>5</v>
      </c>
      <c r="Q933" s="5" t="s">
        <v>66</v>
      </c>
      <c r="R933"/>
      <c r="S933"/>
    </row>
    <row r="934" spans="1:19" ht="15" customHeight="1" x14ac:dyDescent="0.25">
      <c r="A934" s="7" t="s">
        <v>1027</v>
      </c>
      <c r="B934" s="1" t="s">
        <v>92</v>
      </c>
      <c r="C934" s="2">
        <v>42121</v>
      </c>
      <c r="D934" s="4">
        <v>18</v>
      </c>
      <c r="E934" s="1">
        <v>4</v>
      </c>
      <c r="F934" s="1">
        <v>2015</v>
      </c>
      <c r="G934" s="8">
        <v>2268</v>
      </c>
      <c r="H934" s="4">
        <v>10473</v>
      </c>
      <c r="I934" s="1" t="s">
        <v>93</v>
      </c>
      <c r="J934" s="1">
        <v>600</v>
      </c>
      <c r="K934" s="3">
        <v>2268</v>
      </c>
      <c r="L934" s="3">
        <v>3.78</v>
      </c>
      <c r="M934" s="1">
        <v>3.69</v>
      </c>
      <c r="N934" s="3">
        <v>-8.9999999999999858E-2</v>
      </c>
      <c r="O934" s="3">
        <v>-53.999999999999915</v>
      </c>
      <c r="P934" s="4" t="s">
        <v>10</v>
      </c>
      <c r="Q934" s="5" t="s">
        <v>46</v>
      </c>
      <c r="R934"/>
      <c r="S934"/>
    </row>
    <row r="935" spans="1:19" ht="15" customHeight="1" x14ac:dyDescent="0.25">
      <c r="A935" s="7" t="s">
        <v>1028</v>
      </c>
      <c r="B935" s="1" t="s">
        <v>92</v>
      </c>
      <c r="C935" s="2">
        <v>42121</v>
      </c>
      <c r="D935" s="4">
        <v>18</v>
      </c>
      <c r="E935" s="1">
        <v>4</v>
      </c>
      <c r="F935" s="1">
        <v>2015</v>
      </c>
      <c r="G935" s="8">
        <v>11361.56</v>
      </c>
      <c r="H935" s="4">
        <v>10473</v>
      </c>
      <c r="I935" s="1" t="s">
        <v>93</v>
      </c>
      <c r="J935" s="1">
        <v>142</v>
      </c>
      <c r="K935" s="3">
        <v>2023.5</v>
      </c>
      <c r="L935" s="3">
        <v>14.25</v>
      </c>
      <c r="M935" s="1">
        <v>14.83</v>
      </c>
      <c r="N935" s="3">
        <v>0.58000000000000007</v>
      </c>
      <c r="O935" s="3">
        <v>82.360000000000014</v>
      </c>
      <c r="P935" s="4" t="s">
        <v>5</v>
      </c>
      <c r="Q935" s="5" t="s">
        <v>66</v>
      </c>
      <c r="R935"/>
      <c r="S935"/>
    </row>
    <row r="936" spans="1:19" ht="15" customHeight="1" x14ac:dyDescent="0.25">
      <c r="A936" s="7" t="s">
        <v>1029</v>
      </c>
      <c r="B936" s="1" t="s">
        <v>92</v>
      </c>
      <c r="C936" s="2">
        <v>42121</v>
      </c>
      <c r="D936" s="4">
        <v>18</v>
      </c>
      <c r="E936" s="1">
        <v>4</v>
      </c>
      <c r="F936" s="1">
        <v>2015</v>
      </c>
      <c r="G936" s="8">
        <v>11361.56</v>
      </c>
      <c r="H936" s="4">
        <v>10473</v>
      </c>
      <c r="I936" s="1" t="s">
        <v>93</v>
      </c>
      <c r="J936" s="1">
        <v>576</v>
      </c>
      <c r="K936" s="3">
        <v>622.08000000000004</v>
      </c>
      <c r="L936" s="3">
        <v>1.08</v>
      </c>
      <c r="M936" s="1">
        <v>1.1200000000000001</v>
      </c>
      <c r="N936" s="3">
        <v>4.0000000000000036E-2</v>
      </c>
      <c r="O936" s="3">
        <v>23.04000000000002</v>
      </c>
      <c r="P936" s="4" t="s">
        <v>5</v>
      </c>
      <c r="Q936" s="5" t="s">
        <v>66</v>
      </c>
      <c r="R936"/>
      <c r="S936"/>
    </row>
    <row r="937" spans="1:19" ht="15" customHeight="1" x14ac:dyDescent="0.25">
      <c r="A937" s="7" t="s">
        <v>1030</v>
      </c>
      <c r="B937" s="1" t="s">
        <v>92</v>
      </c>
      <c r="C937" s="2">
        <v>42121</v>
      </c>
      <c r="D937" s="4">
        <v>18</v>
      </c>
      <c r="E937" s="1">
        <v>4</v>
      </c>
      <c r="F937" s="1">
        <v>2015</v>
      </c>
      <c r="G937" s="8">
        <v>11361.56</v>
      </c>
      <c r="H937" s="4">
        <v>10473</v>
      </c>
      <c r="I937" s="1" t="s">
        <v>93</v>
      </c>
      <c r="J937" s="1">
        <v>50</v>
      </c>
      <c r="K937" s="3">
        <v>13</v>
      </c>
      <c r="L937" s="3">
        <v>0.26</v>
      </c>
      <c r="M937" s="1">
        <v>0.26</v>
      </c>
      <c r="N937" s="3">
        <v>0</v>
      </c>
      <c r="O937" s="3">
        <v>0</v>
      </c>
      <c r="P937" s="4" t="s">
        <v>5</v>
      </c>
      <c r="Q937" s="5" t="s">
        <v>66</v>
      </c>
      <c r="R937"/>
      <c r="S937"/>
    </row>
    <row r="938" spans="1:19" ht="15" customHeight="1" x14ac:dyDescent="0.25">
      <c r="A938" s="7" t="s">
        <v>1031</v>
      </c>
      <c r="B938" s="1" t="s">
        <v>92</v>
      </c>
      <c r="C938" s="2">
        <v>42121</v>
      </c>
      <c r="D938" s="4">
        <v>18</v>
      </c>
      <c r="E938" s="1">
        <v>4</v>
      </c>
      <c r="F938" s="1">
        <v>2015</v>
      </c>
      <c r="G938" s="8">
        <v>11361.56</v>
      </c>
      <c r="H938" s="4">
        <v>10473</v>
      </c>
      <c r="I938" s="1" t="s">
        <v>93</v>
      </c>
      <c r="J938" s="1">
        <v>500</v>
      </c>
      <c r="K938" s="3">
        <v>140</v>
      </c>
      <c r="L938" s="3">
        <v>0.28000000000000003</v>
      </c>
      <c r="M938" s="1">
        <v>0.28999999999999998</v>
      </c>
      <c r="N938" s="3">
        <v>9.9999999999999534E-3</v>
      </c>
      <c r="O938" s="3">
        <v>4.9999999999999769</v>
      </c>
      <c r="P938" s="4" t="s">
        <v>5</v>
      </c>
      <c r="Q938" s="5" t="s">
        <v>66</v>
      </c>
      <c r="R938"/>
      <c r="S938"/>
    </row>
    <row r="939" spans="1:19" ht="15" customHeight="1" x14ac:dyDescent="0.25">
      <c r="A939" s="7" t="s">
        <v>1032</v>
      </c>
      <c r="B939" s="1" t="s">
        <v>92</v>
      </c>
      <c r="C939" s="2">
        <v>42121</v>
      </c>
      <c r="D939" s="4">
        <v>18</v>
      </c>
      <c r="E939" s="1">
        <v>4</v>
      </c>
      <c r="F939" s="1">
        <v>2015</v>
      </c>
      <c r="G939" s="8">
        <v>11361.56</v>
      </c>
      <c r="H939" s="4">
        <v>10473</v>
      </c>
      <c r="I939" s="1" t="s">
        <v>93</v>
      </c>
      <c r="J939" s="1">
        <v>6</v>
      </c>
      <c r="K939" s="3">
        <v>96.9</v>
      </c>
      <c r="L939" s="3">
        <v>16.150000000000002</v>
      </c>
      <c r="M939" s="1">
        <v>16.149999999999999</v>
      </c>
      <c r="N939" s="3">
        <v>0</v>
      </c>
      <c r="O939" s="3">
        <v>-2.1316282072803006E-14</v>
      </c>
      <c r="P939" s="4" t="s">
        <v>5</v>
      </c>
      <c r="Q939" s="5" t="s">
        <v>66</v>
      </c>
      <c r="R939"/>
      <c r="S939"/>
    </row>
    <row r="940" spans="1:19" ht="15" customHeight="1" x14ac:dyDescent="0.25">
      <c r="A940" s="7" t="s">
        <v>1033</v>
      </c>
      <c r="B940" s="1" t="s">
        <v>92</v>
      </c>
      <c r="C940" s="2">
        <v>42121</v>
      </c>
      <c r="D940" s="4">
        <v>18</v>
      </c>
      <c r="E940" s="1">
        <v>4</v>
      </c>
      <c r="F940" s="1">
        <v>2015</v>
      </c>
      <c r="G940" s="8">
        <v>11361.56</v>
      </c>
      <c r="H940" s="4">
        <v>10473</v>
      </c>
      <c r="I940" s="1" t="s">
        <v>93</v>
      </c>
      <c r="J940" s="1">
        <v>6</v>
      </c>
      <c r="K940" s="3">
        <v>90.18</v>
      </c>
      <c r="L940" s="3">
        <v>15.030000000000001</v>
      </c>
      <c r="M940" s="1">
        <v>15.63</v>
      </c>
      <c r="N940" s="3">
        <v>0.59999999999999964</v>
      </c>
      <c r="O940" s="3">
        <v>3.5999999999999979</v>
      </c>
      <c r="P940" s="4" t="s">
        <v>5</v>
      </c>
      <c r="Q940" s="5" t="s">
        <v>66</v>
      </c>
      <c r="R940"/>
      <c r="S940"/>
    </row>
    <row r="941" spans="1:19" ht="15" customHeight="1" x14ac:dyDescent="0.25">
      <c r="A941" s="7" t="s">
        <v>1034</v>
      </c>
      <c r="B941" s="1" t="s">
        <v>92</v>
      </c>
      <c r="C941" s="2">
        <v>42121</v>
      </c>
      <c r="D941" s="4">
        <v>18</v>
      </c>
      <c r="E941" s="1">
        <v>4</v>
      </c>
      <c r="F941" s="1">
        <v>2015</v>
      </c>
      <c r="G941" s="8">
        <v>898</v>
      </c>
      <c r="H941" s="4">
        <v>10473</v>
      </c>
      <c r="I941" s="1" t="s">
        <v>93</v>
      </c>
      <c r="J941" s="1">
        <v>3000</v>
      </c>
      <c r="K941" s="3">
        <v>360</v>
      </c>
      <c r="L941" s="3">
        <v>0.12</v>
      </c>
      <c r="M941" s="1">
        <v>0.12</v>
      </c>
      <c r="N941" s="3">
        <v>0</v>
      </c>
      <c r="O941" s="3">
        <v>0</v>
      </c>
      <c r="P941" s="4" t="s">
        <v>4</v>
      </c>
      <c r="Q941" s="5" t="s">
        <v>60</v>
      </c>
      <c r="R941"/>
      <c r="S941"/>
    </row>
    <row r="942" spans="1:19" ht="15" customHeight="1" x14ac:dyDescent="0.25">
      <c r="A942" s="7" t="s">
        <v>1035</v>
      </c>
      <c r="B942" s="1" t="s">
        <v>92</v>
      </c>
      <c r="C942" s="2">
        <v>42121</v>
      </c>
      <c r="D942" s="4">
        <v>18</v>
      </c>
      <c r="E942" s="1">
        <v>4</v>
      </c>
      <c r="F942" s="1">
        <v>2015</v>
      </c>
      <c r="G942" s="8">
        <v>898</v>
      </c>
      <c r="H942" s="4">
        <v>10473</v>
      </c>
      <c r="I942" s="1" t="s">
        <v>93</v>
      </c>
      <c r="J942" s="1">
        <v>200</v>
      </c>
      <c r="K942" s="3">
        <v>46</v>
      </c>
      <c r="L942" s="3">
        <v>0.23</v>
      </c>
      <c r="M942" s="1">
        <v>0.23</v>
      </c>
      <c r="N942" s="3">
        <v>0</v>
      </c>
      <c r="O942" s="3">
        <v>0</v>
      </c>
      <c r="P942" s="4" t="s">
        <v>4</v>
      </c>
      <c r="Q942" s="5" t="s">
        <v>60</v>
      </c>
      <c r="R942"/>
      <c r="S942"/>
    </row>
    <row r="943" spans="1:19" ht="15" customHeight="1" x14ac:dyDescent="0.25">
      <c r="A943" s="7" t="s">
        <v>1036</v>
      </c>
      <c r="B943" s="1" t="s">
        <v>92</v>
      </c>
      <c r="C943" s="2">
        <v>42121</v>
      </c>
      <c r="D943" s="4">
        <v>18</v>
      </c>
      <c r="E943" s="1">
        <v>4</v>
      </c>
      <c r="F943" s="1">
        <v>2015</v>
      </c>
      <c r="G943" s="8" t="s">
        <v>3</v>
      </c>
      <c r="H943" s="4">
        <v>10473</v>
      </c>
      <c r="I943" s="1" t="s">
        <v>93</v>
      </c>
      <c r="J943" s="1">
        <v>10</v>
      </c>
      <c r="K943" s="3">
        <v>2597</v>
      </c>
      <c r="L943" s="3">
        <v>259.7</v>
      </c>
      <c r="M943" s="1">
        <v>0</v>
      </c>
      <c r="N943" s="3">
        <v>-259.7</v>
      </c>
      <c r="O943" s="3">
        <v>-2597</v>
      </c>
      <c r="P943" s="4" t="s">
        <v>74</v>
      </c>
      <c r="Q943" s="5" t="s">
        <v>74</v>
      </c>
      <c r="R943"/>
      <c r="S943"/>
    </row>
    <row r="944" spans="1:19" ht="15" customHeight="1" x14ac:dyDescent="0.25">
      <c r="A944" s="7" t="s">
        <v>1037</v>
      </c>
      <c r="B944" s="1" t="s">
        <v>92</v>
      </c>
      <c r="C944" s="2">
        <v>42121</v>
      </c>
      <c r="D944" s="4">
        <v>18</v>
      </c>
      <c r="E944" s="1">
        <v>4</v>
      </c>
      <c r="F944" s="1">
        <v>2015</v>
      </c>
      <c r="G944" s="8" t="s">
        <v>3</v>
      </c>
      <c r="H944" s="4">
        <v>10473</v>
      </c>
      <c r="I944" s="1" t="s">
        <v>93</v>
      </c>
      <c r="J944" s="1">
        <v>18</v>
      </c>
      <c r="K944" s="3">
        <v>11.7</v>
      </c>
      <c r="L944" s="3">
        <v>0.64999999999999991</v>
      </c>
      <c r="M944" s="1">
        <v>0</v>
      </c>
      <c r="N944" s="3">
        <v>-0.64999999999999991</v>
      </c>
      <c r="O944" s="3">
        <v>-11.7</v>
      </c>
      <c r="P944" s="4" t="s">
        <v>74</v>
      </c>
      <c r="Q944" s="5" t="s">
        <v>74</v>
      </c>
      <c r="R944"/>
      <c r="S944"/>
    </row>
    <row r="945" spans="1:19" ht="15" customHeight="1" x14ac:dyDescent="0.25">
      <c r="A945" s="7" t="s">
        <v>1038</v>
      </c>
      <c r="B945" s="1" t="s">
        <v>92</v>
      </c>
      <c r="C945" s="2">
        <v>42121</v>
      </c>
      <c r="D945" s="4">
        <v>18</v>
      </c>
      <c r="E945" s="1">
        <v>4</v>
      </c>
      <c r="F945" s="1">
        <v>2015</v>
      </c>
      <c r="G945" s="8" t="s">
        <v>3</v>
      </c>
      <c r="H945" s="4">
        <v>10473</v>
      </c>
      <c r="I945" s="1" t="s">
        <v>93</v>
      </c>
      <c r="J945" s="1">
        <v>1</v>
      </c>
      <c r="K945" s="3">
        <v>0.65</v>
      </c>
      <c r="L945" s="3">
        <v>0.65</v>
      </c>
      <c r="M945" s="1">
        <v>0</v>
      </c>
      <c r="N945" s="3">
        <v>-0.65</v>
      </c>
      <c r="O945" s="3">
        <v>-0.65</v>
      </c>
      <c r="P945" s="4" t="s">
        <v>74</v>
      </c>
      <c r="Q945" s="5" t="s">
        <v>74</v>
      </c>
      <c r="R945"/>
      <c r="S945"/>
    </row>
    <row r="946" spans="1:19" ht="15" customHeight="1" x14ac:dyDescent="0.25">
      <c r="A946" s="7" t="s">
        <v>1039</v>
      </c>
      <c r="B946" s="1" t="s">
        <v>92</v>
      </c>
      <c r="C946" s="2">
        <v>42121</v>
      </c>
      <c r="D946" s="4">
        <v>18</v>
      </c>
      <c r="E946" s="1">
        <v>4</v>
      </c>
      <c r="F946" s="1">
        <v>2015</v>
      </c>
      <c r="G946" s="8" t="s">
        <v>3</v>
      </c>
      <c r="H946" s="4">
        <v>10473</v>
      </c>
      <c r="I946" s="1" t="s">
        <v>93</v>
      </c>
      <c r="J946" s="1">
        <v>2</v>
      </c>
      <c r="K946" s="3">
        <v>1.3</v>
      </c>
      <c r="L946" s="3">
        <v>0.65</v>
      </c>
      <c r="M946" s="1">
        <v>0</v>
      </c>
      <c r="N946" s="3">
        <v>-0.65</v>
      </c>
      <c r="O946" s="3">
        <v>-1.3</v>
      </c>
      <c r="P946" s="4" t="s">
        <v>74</v>
      </c>
      <c r="Q946" s="5" t="s">
        <v>74</v>
      </c>
      <c r="R946"/>
      <c r="S946"/>
    </row>
    <row r="947" spans="1:19" ht="15" customHeight="1" x14ac:dyDescent="0.25">
      <c r="A947" s="7" t="s">
        <v>1040</v>
      </c>
      <c r="B947" s="1" t="s">
        <v>92</v>
      </c>
      <c r="C947" s="2">
        <v>42121</v>
      </c>
      <c r="D947" s="4">
        <v>18</v>
      </c>
      <c r="E947" s="1">
        <v>4</v>
      </c>
      <c r="F947" s="1">
        <v>2015</v>
      </c>
      <c r="G947" s="8" t="s">
        <v>3</v>
      </c>
      <c r="H947" s="4">
        <v>10473</v>
      </c>
      <c r="I947" s="1" t="s">
        <v>93</v>
      </c>
      <c r="J947" s="1">
        <v>2</v>
      </c>
      <c r="K947" s="3">
        <v>1.3</v>
      </c>
      <c r="L947" s="3">
        <v>0.65</v>
      </c>
      <c r="M947" s="1">
        <v>0</v>
      </c>
      <c r="N947" s="3">
        <v>-0.65</v>
      </c>
      <c r="O947" s="3">
        <v>-1.3</v>
      </c>
      <c r="P947" s="4" t="s">
        <v>74</v>
      </c>
      <c r="Q947" s="5" t="s">
        <v>74</v>
      </c>
      <c r="R947"/>
      <c r="S947"/>
    </row>
    <row r="948" spans="1:19" ht="15" customHeight="1" x14ac:dyDescent="0.25">
      <c r="A948" s="7" t="s">
        <v>1041</v>
      </c>
      <c r="B948" s="1" t="s">
        <v>92</v>
      </c>
      <c r="C948" s="2">
        <v>42121</v>
      </c>
      <c r="D948" s="4">
        <v>18</v>
      </c>
      <c r="E948" s="1">
        <v>4</v>
      </c>
      <c r="F948" s="1">
        <v>2015</v>
      </c>
      <c r="G948" s="8" t="s">
        <v>3</v>
      </c>
      <c r="H948" s="4">
        <v>10473</v>
      </c>
      <c r="I948" s="1" t="s">
        <v>93</v>
      </c>
      <c r="J948" s="1">
        <v>2</v>
      </c>
      <c r="K948" s="3">
        <v>1.3</v>
      </c>
      <c r="L948" s="3">
        <v>0.65</v>
      </c>
      <c r="M948" s="1">
        <v>0</v>
      </c>
      <c r="N948" s="3">
        <v>-0.65</v>
      </c>
      <c r="O948" s="3">
        <v>-1.3</v>
      </c>
      <c r="P948" s="4" t="s">
        <v>74</v>
      </c>
      <c r="Q948" s="5" t="s">
        <v>74</v>
      </c>
      <c r="R948"/>
      <c r="S948"/>
    </row>
    <row r="949" spans="1:19" ht="15" customHeight="1" x14ac:dyDescent="0.25">
      <c r="A949" s="7" t="s">
        <v>1042</v>
      </c>
      <c r="B949" s="1" t="s">
        <v>92</v>
      </c>
      <c r="C949" s="2">
        <v>42121</v>
      </c>
      <c r="D949" s="4">
        <v>18</v>
      </c>
      <c r="E949" s="1">
        <v>4</v>
      </c>
      <c r="F949" s="1">
        <v>2015</v>
      </c>
      <c r="G949" s="8" t="s">
        <v>3</v>
      </c>
      <c r="H949" s="4">
        <v>10473</v>
      </c>
      <c r="I949" s="1" t="s">
        <v>93</v>
      </c>
      <c r="J949" s="1">
        <v>2</v>
      </c>
      <c r="K949" s="3">
        <v>1.3</v>
      </c>
      <c r="L949" s="3">
        <v>0.65</v>
      </c>
      <c r="M949" s="1">
        <v>0</v>
      </c>
      <c r="N949" s="3">
        <v>-0.65</v>
      </c>
      <c r="O949" s="3">
        <v>-1.3</v>
      </c>
      <c r="P949" s="4" t="s">
        <v>74</v>
      </c>
      <c r="Q949" s="5" t="s">
        <v>74</v>
      </c>
      <c r="R949"/>
      <c r="S949"/>
    </row>
    <row r="950" spans="1:19" ht="15" customHeight="1" x14ac:dyDescent="0.25">
      <c r="A950" s="7" t="s">
        <v>1043</v>
      </c>
      <c r="B950" s="1" t="s">
        <v>92</v>
      </c>
      <c r="C950" s="2">
        <v>42121</v>
      </c>
      <c r="D950" s="4">
        <v>18</v>
      </c>
      <c r="E950" s="1">
        <v>4</v>
      </c>
      <c r="F950" s="1">
        <v>2015</v>
      </c>
      <c r="G950" s="8" t="s">
        <v>3</v>
      </c>
      <c r="H950" s="4">
        <v>10473</v>
      </c>
      <c r="I950" s="1" t="s">
        <v>93</v>
      </c>
      <c r="J950" s="1">
        <v>20</v>
      </c>
      <c r="K950" s="3">
        <v>27.8</v>
      </c>
      <c r="L950" s="3">
        <v>1.3900000000000001</v>
      </c>
      <c r="M950" s="1">
        <v>0</v>
      </c>
      <c r="N950" s="3">
        <v>-1.3900000000000001</v>
      </c>
      <c r="O950" s="3">
        <v>-27.800000000000004</v>
      </c>
      <c r="P950" s="4" t="s">
        <v>74</v>
      </c>
      <c r="Q950" s="5" t="s">
        <v>74</v>
      </c>
      <c r="R950"/>
      <c r="S950"/>
    </row>
    <row r="951" spans="1:19" ht="15" customHeight="1" x14ac:dyDescent="0.25">
      <c r="A951" s="7" t="s">
        <v>1044</v>
      </c>
      <c r="B951" s="1" t="s">
        <v>92</v>
      </c>
      <c r="C951" s="2">
        <v>42121</v>
      </c>
      <c r="D951" s="4">
        <v>18</v>
      </c>
      <c r="E951" s="1">
        <v>4</v>
      </c>
      <c r="F951" s="1">
        <v>2015</v>
      </c>
      <c r="G951" s="8" t="s">
        <v>3</v>
      </c>
      <c r="H951" s="4">
        <v>10473</v>
      </c>
      <c r="I951" s="1" t="s">
        <v>93</v>
      </c>
      <c r="J951" s="1">
        <v>20</v>
      </c>
      <c r="K951" s="3">
        <v>13</v>
      </c>
      <c r="L951" s="3">
        <v>0.65</v>
      </c>
      <c r="M951" s="1">
        <v>0</v>
      </c>
      <c r="N951" s="3">
        <v>-0.65</v>
      </c>
      <c r="O951" s="3">
        <v>-13</v>
      </c>
      <c r="P951" s="4" t="s">
        <v>74</v>
      </c>
      <c r="Q951" s="5" t="s">
        <v>74</v>
      </c>
      <c r="R951"/>
      <c r="S951"/>
    </row>
    <row r="952" spans="1:19" ht="15" customHeight="1" x14ac:dyDescent="0.25">
      <c r="A952" s="7" t="s">
        <v>1045</v>
      </c>
      <c r="B952" s="1" t="s">
        <v>92</v>
      </c>
      <c r="C952" s="2">
        <v>42121</v>
      </c>
      <c r="D952" s="4">
        <v>18</v>
      </c>
      <c r="E952" s="1">
        <v>4</v>
      </c>
      <c r="F952" s="1">
        <v>2015</v>
      </c>
      <c r="G952" s="8" t="s">
        <v>3</v>
      </c>
      <c r="H952" s="4">
        <v>10473</v>
      </c>
      <c r="I952" s="1" t="s">
        <v>93</v>
      </c>
      <c r="J952" s="1">
        <v>10</v>
      </c>
      <c r="K952" s="3">
        <v>568.79999999999995</v>
      </c>
      <c r="L952" s="3">
        <v>56.879999999999995</v>
      </c>
      <c r="M952" s="1">
        <v>0</v>
      </c>
      <c r="N952" s="3">
        <v>-56.879999999999995</v>
      </c>
      <c r="O952" s="3">
        <v>-568.79999999999995</v>
      </c>
      <c r="P952" s="4" t="s">
        <v>74</v>
      </c>
      <c r="Q952" s="5" t="s">
        <v>74</v>
      </c>
      <c r="R952"/>
      <c r="S952"/>
    </row>
    <row r="953" spans="1:19" ht="15" customHeight="1" x14ac:dyDescent="0.25">
      <c r="A953" s="7" t="s">
        <v>1046</v>
      </c>
      <c r="B953" s="1" t="s">
        <v>92</v>
      </c>
      <c r="C953" s="2">
        <v>42121</v>
      </c>
      <c r="D953" s="4">
        <v>18</v>
      </c>
      <c r="E953" s="1">
        <v>4</v>
      </c>
      <c r="F953" s="1">
        <v>2015</v>
      </c>
      <c r="G953" s="8" t="s">
        <v>3</v>
      </c>
      <c r="H953" s="4">
        <v>10473</v>
      </c>
      <c r="I953" s="1" t="s">
        <v>93</v>
      </c>
      <c r="J953" s="1">
        <v>293</v>
      </c>
      <c r="K953" s="3">
        <v>2944.65</v>
      </c>
      <c r="L953" s="3">
        <v>10.050000000000001</v>
      </c>
      <c r="M953" s="1">
        <v>0</v>
      </c>
      <c r="N953" s="3">
        <v>-10.050000000000001</v>
      </c>
      <c r="O953" s="3">
        <v>-2944.65</v>
      </c>
      <c r="P953" s="4" t="s">
        <v>74</v>
      </c>
      <c r="Q953" s="5" t="s">
        <v>74</v>
      </c>
      <c r="R953"/>
      <c r="S953"/>
    </row>
    <row r="954" spans="1:19" ht="15" customHeight="1" x14ac:dyDescent="0.25">
      <c r="A954" s="7" t="s">
        <v>1047</v>
      </c>
      <c r="B954" s="1" t="s">
        <v>92</v>
      </c>
      <c r="C954" s="2">
        <v>42121</v>
      </c>
      <c r="D954" s="4">
        <v>18</v>
      </c>
      <c r="E954" s="1">
        <v>4</v>
      </c>
      <c r="F954" s="1">
        <v>2015</v>
      </c>
      <c r="G954" s="8" t="s">
        <v>3</v>
      </c>
      <c r="H954" s="4">
        <v>10473</v>
      </c>
      <c r="I954" s="1" t="s">
        <v>93</v>
      </c>
      <c r="J954" s="1">
        <v>194</v>
      </c>
      <c r="K954" s="3">
        <v>514.1</v>
      </c>
      <c r="L954" s="3">
        <v>2.65</v>
      </c>
      <c r="M954" s="1">
        <v>0</v>
      </c>
      <c r="N954" s="3">
        <v>-2.65</v>
      </c>
      <c r="O954" s="3">
        <v>-514.1</v>
      </c>
      <c r="P954" s="4" t="s">
        <v>74</v>
      </c>
      <c r="Q954" s="5" t="s">
        <v>74</v>
      </c>
      <c r="R954"/>
      <c r="S954"/>
    </row>
    <row r="955" spans="1:19" ht="15" customHeight="1" x14ac:dyDescent="0.25">
      <c r="A955" s="7" t="s">
        <v>1048</v>
      </c>
      <c r="B955" s="1" t="s">
        <v>92</v>
      </c>
      <c r="C955" s="2">
        <v>42121</v>
      </c>
      <c r="D955" s="4">
        <v>18</v>
      </c>
      <c r="E955" s="1">
        <v>4</v>
      </c>
      <c r="F955" s="1">
        <v>2015</v>
      </c>
      <c r="G955" s="8" t="s">
        <v>3</v>
      </c>
      <c r="H955" s="4">
        <v>10473</v>
      </c>
      <c r="I955" s="1" t="s">
        <v>93</v>
      </c>
      <c r="J955" s="1">
        <v>22</v>
      </c>
      <c r="K955" s="3">
        <v>209.66</v>
      </c>
      <c r="L955" s="3">
        <v>9.5299999999999994</v>
      </c>
      <c r="M955" s="1">
        <v>0</v>
      </c>
      <c r="N955" s="3">
        <v>-9.5299999999999994</v>
      </c>
      <c r="O955" s="3">
        <v>-209.66</v>
      </c>
      <c r="P955" s="4" t="s">
        <v>74</v>
      </c>
      <c r="Q955" s="5" t="s">
        <v>74</v>
      </c>
      <c r="R955"/>
      <c r="S955"/>
    </row>
    <row r="956" spans="1:19" ht="15" customHeight="1" x14ac:dyDescent="0.25">
      <c r="A956" s="7" t="s">
        <v>1049</v>
      </c>
      <c r="B956" s="1" t="s">
        <v>92</v>
      </c>
      <c r="C956" s="2">
        <v>42121</v>
      </c>
      <c r="D956" s="4">
        <v>18</v>
      </c>
      <c r="E956" s="1">
        <v>4</v>
      </c>
      <c r="F956" s="1">
        <v>2015</v>
      </c>
      <c r="G956" s="8" t="s">
        <v>3</v>
      </c>
      <c r="H956" s="4">
        <v>10473</v>
      </c>
      <c r="I956" s="1" t="s">
        <v>93</v>
      </c>
      <c r="J956" s="1">
        <v>2089</v>
      </c>
      <c r="K956" s="3">
        <v>2485.91</v>
      </c>
      <c r="L956" s="3">
        <v>1.19</v>
      </c>
      <c r="M956" s="1">
        <v>0</v>
      </c>
      <c r="N956" s="3">
        <v>-1.19</v>
      </c>
      <c r="O956" s="3">
        <v>-2485.91</v>
      </c>
      <c r="P956" s="4" t="s">
        <v>74</v>
      </c>
      <c r="Q956" s="5" t="s">
        <v>74</v>
      </c>
      <c r="R956"/>
      <c r="S956"/>
    </row>
    <row r="957" spans="1:19" ht="15" customHeight="1" x14ac:dyDescent="0.25">
      <c r="A957" s="7" t="s">
        <v>1050</v>
      </c>
      <c r="B957" s="1" t="s">
        <v>92</v>
      </c>
      <c r="C957" s="2">
        <v>42121</v>
      </c>
      <c r="D957" s="4">
        <v>18</v>
      </c>
      <c r="E957" s="1">
        <v>4</v>
      </c>
      <c r="F957" s="1">
        <v>2015</v>
      </c>
      <c r="G957" s="8" t="s">
        <v>3</v>
      </c>
      <c r="H957" s="4">
        <v>10473</v>
      </c>
      <c r="I957" s="1" t="s">
        <v>93</v>
      </c>
      <c r="J957" s="1">
        <v>140</v>
      </c>
      <c r="K957" s="3">
        <v>1334.2</v>
      </c>
      <c r="L957" s="3">
        <v>9.5300000000000011</v>
      </c>
      <c r="M957" s="1">
        <v>0</v>
      </c>
      <c r="N957" s="3">
        <v>-9.5300000000000011</v>
      </c>
      <c r="O957" s="3">
        <v>-1334.2000000000003</v>
      </c>
      <c r="P957" s="4" t="s">
        <v>74</v>
      </c>
      <c r="Q957" s="5" t="s">
        <v>74</v>
      </c>
      <c r="R957"/>
      <c r="S957"/>
    </row>
    <row r="958" spans="1:19" ht="15" customHeight="1" x14ac:dyDescent="0.25">
      <c r="A958" s="7" t="s">
        <v>1051</v>
      </c>
      <c r="B958" s="1" t="s">
        <v>92</v>
      </c>
      <c r="C958" s="2">
        <v>42121</v>
      </c>
      <c r="D958" s="4">
        <v>18</v>
      </c>
      <c r="E958" s="1">
        <v>4</v>
      </c>
      <c r="F958" s="1">
        <v>2015</v>
      </c>
      <c r="G958" s="8" t="s">
        <v>3</v>
      </c>
      <c r="H958" s="4">
        <v>10473</v>
      </c>
      <c r="I958" s="1" t="s">
        <v>93</v>
      </c>
      <c r="J958" s="1">
        <v>2027</v>
      </c>
      <c r="K958" s="3">
        <v>2412.13</v>
      </c>
      <c r="L958" s="3">
        <v>1.19</v>
      </c>
      <c r="M958" s="1">
        <v>0</v>
      </c>
      <c r="N958" s="3">
        <v>-1.19</v>
      </c>
      <c r="O958" s="3">
        <v>-2412.13</v>
      </c>
      <c r="P958" s="4" t="s">
        <v>74</v>
      </c>
      <c r="Q958" s="5" t="s">
        <v>74</v>
      </c>
      <c r="R958"/>
      <c r="S958"/>
    </row>
    <row r="959" spans="1:19" ht="15" customHeight="1" x14ac:dyDescent="0.25">
      <c r="A959" s="7" t="s">
        <v>1052</v>
      </c>
      <c r="B959" s="1" t="s">
        <v>92</v>
      </c>
      <c r="C959" s="2">
        <v>42121</v>
      </c>
      <c r="D959" s="4">
        <v>18</v>
      </c>
      <c r="E959" s="1">
        <v>4</v>
      </c>
      <c r="F959" s="1">
        <v>2015</v>
      </c>
      <c r="G959" s="8" t="s">
        <v>3</v>
      </c>
      <c r="H959" s="4">
        <v>10473</v>
      </c>
      <c r="I959" s="1" t="s">
        <v>93</v>
      </c>
      <c r="J959" s="1">
        <v>140</v>
      </c>
      <c r="K959" s="3">
        <v>1334.2</v>
      </c>
      <c r="L959" s="3">
        <v>9.5300000000000011</v>
      </c>
      <c r="M959" s="1">
        <v>0</v>
      </c>
      <c r="N959" s="3">
        <v>-9.5300000000000011</v>
      </c>
      <c r="O959" s="3">
        <v>-1334.2000000000003</v>
      </c>
      <c r="P959" s="4" t="s">
        <v>74</v>
      </c>
      <c r="Q959" s="5" t="s">
        <v>74</v>
      </c>
      <c r="R959"/>
      <c r="S959"/>
    </row>
    <row r="960" spans="1:19" ht="15" customHeight="1" x14ac:dyDescent="0.25">
      <c r="A960" s="7" t="s">
        <v>1053</v>
      </c>
      <c r="B960" s="1" t="s">
        <v>92</v>
      </c>
      <c r="C960" s="2">
        <v>42121</v>
      </c>
      <c r="D960" s="4">
        <v>18</v>
      </c>
      <c r="E960" s="1">
        <v>4</v>
      </c>
      <c r="F960" s="1">
        <v>2015</v>
      </c>
      <c r="G960" s="8" t="s">
        <v>3</v>
      </c>
      <c r="H960" s="4">
        <v>10473</v>
      </c>
      <c r="I960" s="1" t="s">
        <v>93</v>
      </c>
      <c r="J960" s="1">
        <v>140</v>
      </c>
      <c r="K960" s="3">
        <v>1334.2</v>
      </c>
      <c r="L960" s="3">
        <v>9.5300000000000011</v>
      </c>
      <c r="M960" s="1">
        <v>0</v>
      </c>
      <c r="N960" s="3">
        <v>-9.5300000000000011</v>
      </c>
      <c r="O960" s="3">
        <v>-1334.2000000000003</v>
      </c>
      <c r="P960" s="4" t="s">
        <v>74</v>
      </c>
      <c r="Q960" s="5" t="s">
        <v>74</v>
      </c>
      <c r="R960"/>
      <c r="S960"/>
    </row>
    <row r="961" spans="1:19" ht="15" customHeight="1" x14ac:dyDescent="0.25">
      <c r="A961" s="7" t="s">
        <v>1054</v>
      </c>
      <c r="B961" s="1" t="s">
        <v>92</v>
      </c>
      <c r="C961" s="2">
        <v>42121</v>
      </c>
      <c r="D961" s="4">
        <v>18</v>
      </c>
      <c r="E961" s="1">
        <v>4</v>
      </c>
      <c r="F961" s="1">
        <v>2015</v>
      </c>
      <c r="G961" s="8" t="s">
        <v>3</v>
      </c>
      <c r="H961" s="4">
        <v>10473</v>
      </c>
      <c r="I961" s="1" t="s">
        <v>93</v>
      </c>
      <c r="J961" s="1">
        <v>112</v>
      </c>
      <c r="K961" s="3">
        <v>1067.3599999999999</v>
      </c>
      <c r="L961" s="3">
        <v>9.5299999999999994</v>
      </c>
      <c r="M961" s="1">
        <v>0</v>
      </c>
      <c r="N961" s="3">
        <v>-9.5299999999999994</v>
      </c>
      <c r="O961" s="3">
        <v>-1067.3599999999999</v>
      </c>
      <c r="P961" s="4" t="s">
        <v>74</v>
      </c>
      <c r="Q961" s="5" t="s">
        <v>74</v>
      </c>
      <c r="R961"/>
      <c r="S961"/>
    </row>
    <row r="962" spans="1:19" ht="15" customHeight="1" x14ac:dyDescent="0.25">
      <c r="A962" s="7" t="s">
        <v>1055</v>
      </c>
      <c r="B962" s="1" t="s">
        <v>92</v>
      </c>
      <c r="C962" s="2">
        <v>42121</v>
      </c>
      <c r="D962" s="4">
        <v>18</v>
      </c>
      <c r="E962" s="1">
        <v>4</v>
      </c>
      <c r="F962" s="1">
        <v>2015</v>
      </c>
      <c r="G962" s="8" t="s">
        <v>3</v>
      </c>
      <c r="H962" s="4">
        <v>10473</v>
      </c>
      <c r="I962" s="1" t="s">
        <v>93</v>
      </c>
      <c r="J962" s="1">
        <v>140</v>
      </c>
      <c r="K962" s="3">
        <v>1334.2</v>
      </c>
      <c r="L962" s="3">
        <v>9.5300000000000011</v>
      </c>
      <c r="M962" s="1">
        <v>0</v>
      </c>
      <c r="N962" s="3">
        <v>-9.5300000000000011</v>
      </c>
      <c r="O962" s="3">
        <v>-1334.2000000000003</v>
      </c>
      <c r="P962" s="4" t="s">
        <v>74</v>
      </c>
      <c r="Q962" s="5" t="s">
        <v>74</v>
      </c>
      <c r="R962"/>
      <c r="S962"/>
    </row>
    <row r="963" spans="1:19" ht="15" customHeight="1" x14ac:dyDescent="0.25">
      <c r="A963" s="7" t="s">
        <v>1056</v>
      </c>
      <c r="B963" s="1" t="s">
        <v>92</v>
      </c>
      <c r="C963" s="2">
        <v>42121</v>
      </c>
      <c r="D963" s="4">
        <v>18</v>
      </c>
      <c r="E963" s="1">
        <v>4</v>
      </c>
      <c r="F963" s="1">
        <v>2015</v>
      </c>
      <c r="G963" s="8" t="s">
        <v>3</v>
      </c>
      <c r="H963" s="4">
        <v>10473</v>
      </c>
      <c r="I963" s="1" t="s">
        <v>93</v>
      </c>
      <c r="J963" s="1">
        <v>140</v>
      </c>
      <c r="K963" s="3">
        <v>1334.2</v>
      </c>
      <c r="L963" s="3">
        <v>9.5300000000000011</v>
      </c>
      <c r="M963" s="1">
        <v>0</v>
      </c>
      <c r="N963" s="3">
        <v>-9.5300000000000011</v>
      </c>
      <c r="O963" s="3">
        <v>-1334.2000000000003</v>
      </c>
      <c r="P963" s="4" t="s">
        <v>74</v>
      </c>
      <c r="Q963" s="5" t="s">
        <v>74</v>
      </c>
      <c r="R963"/>
      <c r="S963"/>
    </row>
    <row r="964" spans="1:19" ht="15" customHeight="1" x14ac:dyDescent="0.25">
      <c r="A964" s="7" t="s">
        <v>1057</v>
      </c>
      <c r="B964" s="1" t="s">
        <v>92</v>
      </c>
      <c r="C964" s="2">
        <v>42121</v>
      </c>
      <c r="D964" s="4">
        <v>18</v>
      </c>
      <c r="E964" s="1">
        <v>4</v>
      </c>
      <c r="F964" s="1">
        <v>2015</v>
      </c>
      <c r="G964" s="8" t="s">
        <v>3</v>
      </c>
      <c r="H964" s="4">
        <v>10473</v>
      </c>
      <c r="I964" s="1" t="s">
        <v>93</v>
      </c>
      <c r="J964" s="1">
        <v>2</v>
      </c>
      <c r="K964" s="3">
        <v>8.9600000000000009</v>
      </c>
      <c r="L964" s="3">
        <v>4.4800000000000004</v>
      </c>
      <c r="M964" s="1">
        <v>0</v>
      </c>
      <c r="N964" s="3">
        <v>-4.4800000000000004</v>
      </c>
      <c r="O964" s="3">
        <v>-8.9600000000000009</v>
      </c>
      <c r="P964" s="4" t="s">
        <v>74</v>
      </c>
      <c r="Q964" s="5" t="s">
        <v>74</v>
      </c>
      <c r="R964"/>
      <c r="S964"/>
    </row>
    <row r="965" spans="1:19" ht="15" customHeight="1" x14ac:dyDescent="0.25">
      <c r="A965" s="7" t="s">
        <v>1058</v>
      </c>
      <c r="B965" s="1" t="s">
        <v>92</v>
      </c>
      <c r="C965" s="2">
        <v>42122</v>
      </c>
      <c r="D965" s="4">
        <v>18</v>
      </c>
      <c r="E965" s="1">
        <v>4</v>
      </c>
      <c r="F965" s="1">
        <v>2015</v>
      </c>
      <c r="G965" s="8" t="s">
        <v>3</v>
      </c>
      <c r="H965" s="4">
        <v>10473</v>
      </c>
      <c r="I965" s="1" t="s">
        <v>93</v>
      </c>
      <c r="J965" s="1">
        <v>3620</v>
      </c>
      <c r="K965" s="3">
        <v>10027.4</v>
      </c>
      <c r="L965" s="3">
        <v>2.77</v>
      </c>
      <c r="M965" s="1">
        <v>0</v>
      </c>
      <c r="N965" s="3">
        <v>-2.77</v>
      </c>
      <c r="O965" s="3">
        <v>-10027.4</v>
      </c>
      <c r="P965" s="4" t="s">
        <v>74</v>
      </c>
      <c r="Q965" s="5" t="s">
        <v>74</v>
      </c>
      <c r="R965"/>
      <c r="S965"/>
    </row>
    <row r="966" spans="1:19" ht="15" customHeight="1" x14ac:dyDescent="0.25">
      <c r="A966" s="7" t="s">
        <v>1059</v>
      </c>
      <c r="B966" s="1" t="s">
        <v>92</v>
      </c>
      <c r="C966" s="2">
        <v>42122</v>
      </c>
      <c r="D966" s="4">
        <v>18</v>
      </c>
      <c r="E966" s="1">
        <v>4</v>
      </c>
      <c r="F966" s="1">
        <v>2015</v>
      </c>
      <c r="G966" s="8" t="s">
        <v>3</v>
      </c>
      <c r="H966" s="4">
        <v>10473</v>
      </c>
      <c r="I966" s="1" t="s">
        <v>93</v>
      </c>
      <c r="J966" s="1">
        <v>2953</v>
      </c>
      <c r="K966" s="3">
        <v>4252.32</v>
      </c>
      <c r="L966" s="3">
        <v>1.44</v>
      </c>
      <c r="M966" s="1">
        <v>0</v>
      </c>
      <c r="N966" s="3">
        <v>-1.44</v>
      </c>
      <c r="O966" s="3">
        <v>-4252.32</v>
      </c>
      <c r="P966" s="4" t="s">
        <v>74</v>
      </c>
      <c r="Q966" s="5" t="s">
        <v>74</v>
      </c>
      <c r="R966"/>
      <c r="S966"/>
    </row>
    <row r="967" spans="1:19" ht="15" customHeight="1" x14ac:dyDescent="0.25">
      <c r="A967" s="7" t="s">
        <v>1060</v>
      </c>
      <c r="B967" s="1" t="s">
        <v>92</v>
      </c>
      <c r="C967" s="2">
        <v>42122</v>
      </c>
      <c r="D967" s="4">
        <v>18</v>
      </c>
      <c r="E967" s="1">
        <v>4</v>
      </c>
      <c r="F967" s="1">
        <v>2015</v>
      </c>
      <c r="G967" s="8" t="s">
        <v>3</v>
      </c>
      <c r="H967" s="4">
        <v>10473</v>
      </c>
      <c r="I967" s="1" t="s">
        <v>93</v>
      </c>
      <c r="J967" s="1">
        <v>600</v>
      </c>
      <c r="K967" s="3">
        <v>1596</v>
      </c>
      <c r="L967" s="3">
        <v>2.66</v>
      </c>
      <c r="M967" s="1">
        <v>0</v>
      </c>
      <c r="N967" s="3">
        <v>-2.66</v>
      </c>
      <c r="O967" s="3">
        <v>-1596</v>
      </c>
      <c r="P967" s="4" t="s">
        <v>74</v>
      </c>
      <c r="Q967" s="5" t="s">
        <v>74</v>
      </c>
      <c r="R967"/>
      <c r="S967"/>
    </row>
    <row r="968" spans="1:19" ht="15" customHeight="1" x14ac:dyDescent="0.25">
      <c r="A968" s="7" t="s">
        <v>1061</v>
      </c>
      <c r="B968" s="1" t="s">
        <v>92</v>
      </c>
      <c r="C968" s="2">
        <v>42122</v>
      </c>
      <c r="D968" s="4">
        <v>18</v>
      </c>
      <c r="E968" s="1">
        <v>4</v>
      </c>
      <c r="F968" s="1">
        <v>2015</v>
      </c>
      <c r="G968" s="8">
        <v>72979.92</v>
      </c>
      <c r="H968" s="4">
        <v>10473</v>
      </c>
      <c r="I968" s="1" t="s">
        <v>93</v>
      </c>
      <c r="J968" s="1">
        <v>283</v>
      </c>
      <c r="K968" s="3">
        <v>11999.2</v>
      </c>
      <c r="L968" s="3">
        <v>42.400000000000006</v>
      </c>
      <c r="M968" s="1">
        <v>19.55</v>
      </c>
      <c r="N968" s="3">
        <v>-22.850000000000005</v>
      </c>
      <c r="O968" s="3">
        <v>-6466.5500000000011</v>
      </c>
      <c r="P968" s="4" t="s">
        <v>74</v>
      </c>
      <c r="Q968" s="5" t="s">
        <v>74</v>
      </c>
      <c r="R968"/>
      <c r="S968"/>
    </row>
    <row r="969" spans="1:19" ht="15" customHeight="1" x14ac:dyDescent="0.25">
      <c r="A969" s="7" t="s">
        <v>1062</v>
      </c>
      <c r="B969" s="1" t="s">
        <v>92</v>
      </c>
      <c r="C969" s="2">
        <v>42122</v>
      </c>
      <c r="D969" s="4">
        <v>18</v>
      </c>
      <c r="E969" s="1">
        <v>4</v>
      </c>
      <c r="F969" s="1">
        <v>2015</v>
      </c>
      <c r="G969" s="8">
        <v>72979.92</v>
      </c>
      <c r="H969" s="4">
        <v>10473</v>
      </c>
      <c r="I969" s="1" t="s">
        <v>93</v>
      </c>
      <c r="J969" s="1">
        <v>257</v>
      </c>
      <c r="K969" s="3">
        <v>10896.8</v>
      </c>
      <c r="L969" s="3">
        <v>42.4</v>
      </c>
      <c r="M969" s="1">
        <v>19.55</v>
      </c>
      <c r="N969" s="3">
        <v>-22.849999999999998</v>
      </c>
      <c r="O969" s="3">
        <v>-5872.45</v>
      </c>
      <c r="P969" s="4" t="s">
        <v>74</v>
      </c>
      <c r="Q969" s="5" t="s">
        <v>74</v>
      </c>
      <c r="R969"/>
      <c r="S969"/>
    </row>
    <row r="970" spans="1:19" ht="15" customHeight="1" x14ac:dyDescent="0.25">
      <c r="A970" s="7" t="s">
        <v>1063</v>
      </c>
      <c r="B970" s="1" t="s">
        <v>92</v>
      </c>
      <c r="C970" s="2">
        <v>42122</v>
      </c>
      <c r="D970" s="4">
        <v>18</v>
      </c>
      <c r="E970" s="1">
        <v>4</v>
      </c>
      <c r="F970" s="1">
        <v>2015</v>
      </c>
      <c r="G970" s="8">
        <v>11729.900000000001</v>
      </c>
      <c r="H970" s="4">
        <v>10473</v>
      </c>
      <c r="I970" s="1" t="s">
        <v>93</v>
      </c>
      <c r="J970" s="1">
        <v>390</v>
      </c>
      <c r="K970" s="3">
        <v>5027.1000000000004</v>
      </c>
      <c r="L970" s="3">
        <v>12.89</v>
      </c>
      <c r="M970" s="1">
        <v>12.89</v>
      </c>
      <c r="N970" s="3">
        <v>0</v>
      </c>
      <c r="O970" s="3">
        <v>0</v>
      </c>
      <c r="P970" s="4" t="s">
        <v>4</v>
      </c>
      <c r="Q970" s="5" t="s">
        <v>60</v>
      </c>
      <c r="R970"/>
      <c r="S970"/>
    </row>
    <row r="971" spans="1:19" ht="15" customHeight="1" x14ac:dyDescent="0.25">
      <c r="A971" s="7" t="s">
        <v>1064</v>
      </c>
      <c r="B971" s="1" t="s">
        <v>92</v>
      </c>
      <c r="C971" s="2">
        <v>42122</v>
      </c>
      <c r="D971" s="4">
        <v>18</v>
      </c>
      <c r="E971" s="1">
        <v>4</v>
      </c>
      <c r="F971" s="1">
        <v>2015</v>
      </c>
      <c r="G971" s="8">
        <v>53664.060000000005</v>
      </c>
      <c r="H971" s="4">
        <v>10473</v>
      </c>
      <c r="I971" s="1" t="s">
        <v>93</v>
      </c>
      <c r="J971" s="1">
        <v>250</v>
      </c>
      <c r="K971" s="3">
        <v>5840</v>
      </c>
      <c r="L971" s="3">
        <v>23.36</v>
      </c>
      <c r="M971" s="1">
        <v>0</v>
      </c>
      <c r="N971" s="3">
        <v>-23.36</v>
      </c>
      <c r="O971" s="3">
        <v>-5840</v>
      </c>
      <c r="P971" s="4" t="s">
        <v>74</v>
      </c>
      <c r="Q971" s="5" t="s">
        <v>74</v>
      </c>
      <c r="R971"/>
      <c r="S971"/>
    </row>
    <row r="972" spans="1:19" ht="15" customHeight="1" x14ac:dyDescent="0.25">
      <c r="A972" s="7" t="s">
        <v>1065</v>
      </c>
      <c r="B972" s="1" t="s">
        <v>92</v>
      </c>
      <c r="C972" s="2">
        <v>42122</v>
      </c>
      <c r="D972" s="4">
        <v>18</v>
      </c>
      <c r="E972" s="1">
        <v>4</v>
      </c>
      <c r="F972" s="1">
        <v>2015</v>
      </c>
      <c r="G972" s="8">
        <v>72979.92</v>
      </c>
      <c r="H972" s="4">
        <v>10473</v>
      </c>
      <c r="I972" s="1" t="s">
        <v>93</v>
      </c>
      <c r="J972" s="1">
        <v>1026</v>
      </c>
      <c r="K972" s="3">
        <v>6484.32</v>
      </c>
      <c r="L972" s="3">
        <v>6.3199999999999994</v>
      </c>
      <c r="M972" s="1">
        <v>2.95</v>
      </c>
      <c r="N972" s="3">
        <v>-3.3699999999999992</v>
      </c>
      <c r="O972" s="3">
        <v>-3457.619999999999</v>
      </c>
      <c r="P972" s="4" t="s">
        <v>74</v>
      </c>
      <c r="Q972" s="5" t="s">
        <v>74</v>
      </c>
      <c r="R972"/>
      <c r="S972"/>
    </row>
    <row r="973" spans="1:19" ht="15" customHeight="1" x14ac:dyDescent="0.25">
      <c r="A973" s="7" t="s">
        <v>1066</v>
      </c>
      <c r="B973" s="1" t="s">
        <v>92</v>
      </c>
      <c r="C973" s="2">
        <v>42122</v>
      </c>
      <c r="D973" s="4">
        <v>18</v>
      </c>
      <c r="E973" s="1">
        <v>4</v>
      </c>
      <c r="F973" s="1">
        <v>2015</v>
      </c>
      <c r="G973" s="8">
        <v>53664.060000000005</v>
      </c>
      <c r="H973" s="4">
        <v>10473</v>
      </c>
      <c r="I973" s="1" t="s">
        <v>93</v>
      </c>
      <c r="J973" s="1">
        <v>50</v>
      </c>
      <c r="K973" s="3">
        <v>2498</v>
      </c>
      <c r="L973" s="3">
        <v>49.96</v>
      </c>
      <c r="M973" s="1">
        <v>0</v>
      </c>
      <c r="N973" s="3">
        <v>-49.96</v>
      </c>
      <c r="O973" s="3">
        <v>-2498</v>
      </c>
      <c r="P973" s="4" t="s">
        <v>74</v>
      </c>
      <c r="Q973" s="5" t="s">
        <v>74</v>
      </c>
      <c r="R973"/>
      <c r="S973"/>
    </row>
    <row r="974" spans="1:19" ht="15" customHeight="1" x14ac:dyDescent="0.25">
      <c r="A974" s="7" t="s">
        <v>1067</v>
      </c>
      <c r="B974" s="1" t="s">
        <v>92</v>
      </c>
      <c r="C974" s="2">
        <v>42122</v>
      </c>
      <c r="D974" s="4">
        <v>18</v>
      </c>
      <c r="E974" s="1">
        <v>4</v>
      </c>
      <c r="F974" s="1">
        <v>2015</v>
      </c>
      <c r="G974" s="8">
        <v>30980</v>
      </c>
      <c r="H974" s="4">
        <v>10473</v>
      </c>
      <c r="I974" s="1" t="s">
        <v>93</v>
      </c>
      <c r="J974" s="1">
        <v>800</v>
      </c>
      <c r="K974" s="3">
        <v>4328</v>
      </c>
      <c r="L974" s="3">
        <v>5.41</v>
      </c>
      <c r="M974" s="1">
        <v>5.43</v>
      </c>
      <c r="N974" s="3">
        <v>1.9999999999999574E-2</v>
      </c>
      <c r="O974" s="3">
        <v>15.999999999999659</v>
      </c>
      <c r="P974" s="4" t="s">
        <v>8</v>
      </c>
      <c r="Q974" s="5" t="s">
        <v>62</v>
      </c>
      <c r="R974"/>
      <c r="S974"/>
    </row>
    <row r="975" spans="1:19" ht="15" customHeight="1" x14ac:dyDescent="0.25">
      <c r="A975" s="7" t="s">
        <v>1068</v>
      </c>
      <c r="B975" s="1" t="s">
        <v>92</v>
      </c>
      <c r="C975" s="2">
        <v>42122</v>
      </c>
      <c r="D975" s="4">
        <v>18</v>
      </c>
      <c r="E975" s="1">
        <v>4</v>
      </c>
      <c r="F975" s="1">
        <v>2015</v>
      </c>
      <c r="G975" s="8">
        <v>30980</v>
      </c>
      <c r="H975" s="4">
        <v>10473</v>
      </c>
      <c r="I975" s="1" t="s">
        <v>93</v>
      </c>
      <c r="J975" s="1">
        <v>800</v>
      </c>
      <c r="K975" s="3">
        <v>3984</v>
      </c>
      <c r="L975" s="3">
        <v>4.9800000000000004</v>
      </c>
      <c r="M975" s="1">
        <v>5</v>
      </c>
      <c r="N975" s="3">
        <v>1.9999999999999574E-2</v>
      </c>
      <c r="O975" s="3">
        <v>15.999999999999659</v>
      </c>
      <c r="P975" s="4" t="s">
        <v>8</v>
      </c>
      <c r="Q975" s="5" t="s">
        <v>62</v>
      </c>
      <c r="R975"/>
      <c r="S975"/>
    </row>
    <row r="976" spans="1:19" ht="15" customHeight="1" x14ac:dyDescent="0.25">
      <c r="A976" s="7" t="s">
        <v>1069</v>
      </c>
      <c r="B976" s="1" t="s">
        <v>92</v>
      </c>
      <c r="C976" s="2">
        <v>42122</v>
      </c>
      <c r="D976" s="4">
        <v>18</v>
      </c>
      <c r="E976" s="1">
        <v>4</v>
      </c>
      <c r="F976" s="1">
        <v>2015</v>
      </c>
      <c r="G976" s="8">
        <v>582</v>
      </c>
      <c r="H976" s="4">
        <v>10473</v>
      </c>
      <c r="I976" s="1" t="s">
        <v>93</v>
      </c>
      <c r="J976" s="1">
        <v>20</v>
      </c>
      <c r="K976" s="3">
        <v>582</v>
      </c>
      <c r="L976" s="3">
        <v>29.1</v>
      </c>
      <c r="M976" s="1">
        <v>29.1</v>
      </c>
      <c r="N976" s="3">
        <v>0</v>
      </c>
      <c r="O976" s="3">
        <v>0</v>
      </c>
      <c r="P976" s="4" t="s">
        <v>74</v>
      </c>
      <c r="Q976" s="5" t="s">
        <v>74</v>
      </c>
      <c r="R976"/>
      <c r="S976"/>
    </row>
    <row r="977" spans="1:19" ht="15" customHeight="1" x14ac:dyDescent="0.25">
      <c r="A977" s="7" t="s">
        <v>1070</v>
      </c>
      <c r="B977" s="1" t="s">
        <v>92</v>
      </c>
      <c r="C977" s="2">
        <v>42122</v>
      </c>
      <c r="D977" s="4">
        <v>18</v>
      </c>
      <c r="E977" s="1">
        <v>4</v>
      </c>
      <c r="F977" s="1">
        <v>2015</v>
      </c>
      <c r="G977" s="8">
        <v>5726.24</v>
      </c>
      <c r="H977" s="4">
        <v>10473</v>
      </c>
      <c r="I977" s="1" t="s">
        <v>93</v>
      </c>
      <c r="J977" s="1">
        <v>104</v>
      </c>
      <c r="K977" s="3">
        <v>5726.24</v>
      </c>
      <c r="L977" s="3">
        <v>55.059999999999995</v>
      </c>
      <c r="M977" s="1">
        <v>0</v>
      </c>
      <c r="N977" s="3">
        <v>-55.059999999999995</v>
      </c>
      <c r="O977" s="3">
        <v>-5726.24</v>
      </c>
      <c r="P977" s="4" t="s">
        <v>74</v>
      </c>
      <c r="Q977" s="5" t="s">
        <v>74</v>
      </c>
      <c r="R977"/>
      <c r="S977"/>
    </row>
    <row r="978" spans="1:19" ht="15" customHeight="1" x14ac:dyDescent="0.25">
      <c r="A978" s="7" t="s">
        <v>1071</v>
      </c>
      <c r="B978" s="1" t="s">
        <v>92</v>
      </c>
      <c r="C978" s="2">
        <v>42122</v>
      </c>
      <c r="D978" s="4">
        <v>18</v>
      </c>
      <c r="E978" s="1">
        <v>4</v>
      </c>
      <c r="F978" s="1">
        <v>2015</v>
      </c>
      <c r="G978" s="8">
        <v>31391.239999999994</v>
      </c>
      <c r="H978" s="4">
        <v>10473</v>
      </c>
      <c r="I978" s="1" t="s">
        <v>93</v>
      </c>
      <c r="J978" s="1">
        <v>230</v>
      </c>
      <c r="K978" s="3">
        <v>4149.4799999999996</v>
      </c>
      <c r="L978" s="3">
        <v>18.041217391304347</v>
      </c>
      <c r="M978" s="1">
        <v>17.34</v>
      </c>
      <c r="N978" s="3">
        <v>-0.7012173913043469</v>
      </c>
      <c r="O978" s="3">
        <v>-161.2799999999998</v>
      </c>
      <c r="P978" s="4" t="s">
        <v>74</v>
      </c>
      <c r="Q978" s="5" t="s">
        <v>74</v>
      </c>
      <c r="R978"/>
      <c r="S978"/>
    </row>
    <row r="979" spans="1:19" ht="15" customHeight="1" x14ac:dyDescent="0.25">
      <c r="A979" s="7" t="s">
        <v>1072</v>
      </c>
      <c r="B979" s="1" t="s">
        <v>92</v>
      </c>
      <c r="C979" s="2">
        <v>42122</v>
      </c>
      <c r="D979" s="4">
        <v>18</v>
      </c>
      <c r="E979" s="1">
        <v>4</v>
      </c>
      <c r="F979" s="1">
        <v>2015</v>
      </c>
      <c r="G979" s="8">
        <v>4822.76</v>
      </c>
      <c r="H979" s="4">
        <v>10473</v>
      </c>
      <c r="I979" s="1" t="s">
        <v>93</v>
      </c>
      <c r="J979" s="1">
        <v>40</v>
      </c>
      <c r="K979" s="3">
        <v>370</v>
      </c>
      <c r="L979" s="3">
        <v>9.25</v>
      </c>
      <c r="M979" s="1">
        <v>8.9700000000000006</v>
      </c>
      <c r="N979" s="3">
        <v>-0.27999999999999936</v>
      </c>
      <c r="O979" s="3">
        <v>-11.199999999999974</v>
      </c>
      <c r="P979" s="4" t="s">
        <v>8</v>
      </c>
      <c r="Q979" s="5" t="s">
        <v>62</v>
      </c>
      <c r="R979"/>
      <c r="S979"/>
    </row>
    <row r="980" spans="1:19" ht="15" customHeight="1" x14ac:dyDescent="0.25">
      <c r="A980" s="7" t="s">
        <v>1073</v>
      </c>
      <c r="B980" s="1" t="s">
        <v>92</v>
      </c>
      <c r="C980" s="2">
        <v>42122</v>
      </c>
      <c r="D980" s="4">
        <v>18</v>
      </c>
      <c r="E980" s="1">
        <v>4</v>
      </c>
      <c r="F980" s="1">
        <v>2015</v>
      </c>
      <c r="G980" s="8">
        <v>846.29000000000019</v>
      </c>
      <c r="H980" s="4">
        <v>10473</v>
      </c>
      <c r="I980" s="1" t="s">
        <v>93</v>
      </c>
      <c r="J980" s="1">
        <v>48</v>
      </c>
      <c r="K980" s="3">
        <v>138.72</v>
      </c>
      <c r="L980" s="3">
        <v>2.89</v>
      </c>
      <c r="M980" s="1">
        <v>0</v>
      </c>
      <c r="N980" s="3">
        <v>-2.89</v>
      </c>
      <c r="O980" s="3">
        <v>-138.72</v>
      </c>
      <c r="P980" s="4" t="s">
        <v>74</v>
      </c>
      <c r="Q980" s="5" t="s">
        <v>74</v>
      </c>
      <c r="R980"/>
      <c r="S980"/>
    </row>
    <row r="981" spans="1:19" ht="15" customHeight="1" x14ac:dyDescent="0.25">
      <c r="A981" s="7" t="s">
        <v>1074</v>
      </c>
      <c r="B981" s="1" t="s">
        <v>92</v>
      </c>
      <c r="C981" s="2">
        <v>42122</v>
      </c>
      <c r="D981" s="4">
        <v>18</v>
      </c>
      <c r="E981" s="1">
        <v>4</v>
      </c>
      <c r="F981" s="1">
        <v>2015</v>
      </c>
      <c r="G981" s="8">
        <v>846.29000000000019</v>
      </c>
      <c r="H981" s="4">
        <v>10473</v>
      </c>
      <c r="I981" s="1" t="s">
        <v>93</v>
      </c>
      <c r="J981" s="1">
        <v>2</v>
      </c>
      <c r="K981" s="3">
        <v>87.2</v>
      </c>
      <c r="L981" s="3">
        <v>43.6</v>
      </c>
      <c r="M981" s="1">
        <v>0</v>
      </c>
      <c r="N981" s="3">
        <v>-43.6</v>
      </c>
      <c r="O981" s="3">
        <v>-87.2</v>
      </c>
      <c r="P981" s="4" t="s">
        <v>74</v>
      </c>
      <c r="Q981" s="5" t="s">
        <v>74</v>
      </c>
      <c r="R981"/>
      <c r="S981"/>
    </row>
    <row r="982" spans="1:19" ht="15" customHeight="1" x14ac:dyDescent="0.25">
      <c r="A982" s="7" t="s">
        <v>1075</v>
      </c>
      <c r="B982" s="1" t="s">
        <v>92</v>
      </c>
      <c r="C982" s="2">
        <v>42122</v>
      </c>
      <c r="D982" s="4">
        <v>18</v>
      </c>
      <c r="E982" s="1">
        <v>4</v>
      </c>
      <c r="F982" s="1">
        <v>2015</v>
      </c>
      <c r="G982" s="8">
        <v>846.29000000000019</v>
      </c>
      <c r="H982" s="4">
        <v>10473</v>
      </c>
      <c r="I982" s="1" t="s">
        <v>93</v>
      </c>
      <c r="J982" s="1">
        <v>2</v>
      </c>
      <c r="K982" s="3">
        <v>87.2</v>
      </c>
      <c r="L982" s="3">
        <v>43.6</v>
      </c>
      <c r="M982" s="1">
        <v>0</v>
      </c>
      <c r="N982" s="3">
        <v>-43.6</v>
      </c>
      <c r="O982" s="3">
        <v>-87.2</v>
      </c>
      <c r="P982" s="4" t="s">
        <v>74</v>
      </c>
      <c r="Q982" s="5" t="s">
        <v>74</v>
      </c>
      <c r="R982"/>
      <c r="S982"/>
    </row>
    <row r="983" spans="1:19" ht="15" customHeight="1" x14ac:dyDescent="0.25">
      <c r="A983" s="7" t="s">
        <v>1076</v>
      </c>
      <c r="B983" s="1" t="s">
        <v>92</v>
      </c>
      <c r="C983" s="2">
        <v>42122</v>
      </c>
      <c r="D983" s="4">
        <v>18</v>
      </c>
      <c r="E983" s="1">
        <v>4</v>
      </c>
      <c r="F983" s="1">
        <v>2015</v>
      </c>
      <c r="G983" s="8">
        <v>846.29000000000019</v>
      </c>
      <c r="H983" s="4">
        <v>10473</v>
      </c>
      <c r="I983" s="1" t="s">
        <v>93</v>
      </c>
      <c r="J983" s="1">
        <v>10</v>
      </c>
      <c r="K983" s="3">
        <v>30.9</v>
      </c>
      <c r="L983" s="3">
        <v>3.09</v>
      </c>
      <c r="M983" s="1">
        <v>2.81</v>
      </c>
      <c r="N983" s="3">
        <v>-0.2799999999999998</v>
      </c>
      <c r="O983" s="3">
        <v>-2.799999999999998</v>
      </c>
      <c r="P983" s="4" t="s">
        <v>74</v>
      </c>
      <c r="Q983" s="5" t="s">
        <v>74</v>
      </c>
      <c r="R983"/>
      <c r="S983"/>
    </row>
    <row r="984" spans="1:19" ht="15" customHeight="1" x14ac:dyDescent="0.25">
      <c r="A984" s="7" t="s">
        <v>1077</v>
      </c>
      <c r="B984" s="1" t="s">
        <v>92</v>
      </c>
      <c r="C984" s="2">
        <v>42122</v>
      </c>
      <c r="D984" s="4">
        <v>18</v>
      </c>
      <c r="E984" s="1">
        <v>4</v>
      </c>
      <c r="F984" s="1">
        <v>2015</v>
      </c>
      <c r="G984" s="8">
        <v>21664.62</v>
      </c>
      <c r="H984" s="4">
        <v>10473</v>
      </c>
      <c r="I984" s="1" t="s">
        <v>93</v>
      </c>
      <c r="J984" s="1">
        <v>72</v>
      </c>
      <c r="K984" s="3">
        <v>10382.4</v>
      </c>
      <c r="L984" s="3">
        <v>144.19999999999999</v>
      </c>
      <c r="M984" s="1">
        <v>150.34</v>
      </c>
      <c r="N984" s="3">
        <v>6.1400000000000148</v>
      </c>
      <c r="O984" s="3">
        <v>442.08000000000106</v>
      </c>
      <c r="P984" s="4" t="s">
        <v>4</v>
      </c>
      <c r="Q984" s="5" t="s">
        <v>60</v>
      </c>
      <c r="R984"/>
      <c r="S984"/>
    </row>
    <row r="985" spans="1:19" ht="15" customHeight="1" x14ac:dyDescent="0.25">
      <c r="A985" s="7" t="s">
        <v>1078</v>
      </c>
      <c r="B985" s="1" t="s">
        <v>92</v>
      </c>
      <c r="C985" s="2">
        <v>42122</v>
      </c>
      <c r="D985" s="4">
        <v>18</v>
      </c>
      <c r="E985" s="1">
        <v>4</v>
      </c>
      <c r="F985" s="1">
        <v>2015</v>
      </c>
      <c r="G985" s="8">
        <v>802.78</v>
      </c>
      <c r="H985" s="4">
        <v>10473</v>
      </c>
      <c r="I985" s="1" t="s">
        <v>93</v>
      </c>
      <c r="J985" s="1">
        <v>2200</v>
      </c>
      <c r="K985" s="3">
        <v>802.78</v>
      </c>
      <c r="L985" s="3">
        <v>0.3649</v>
      </c>
      <c r="M985" s="1">
        <v>0.37</v>
      </c>
      <c r="N985" s="3">
        <v>5.0999999999999934E-3</v>
      </c>
      <c r="O985" s="3">
        <v>11.219999999999985</v>
      </c>
      <c r="P985" s="4" t="s">
        <v>4</v>
      </c>
      <c r="Q985" s="5" t="s">
        <v>60</v>
      </c>
      <c r="R985"/>
      <c r="S985"/>
    </row>
    <row r="986" spans="1:19" ht="15" customHeight="1" x14ac:dyDescent="0.25">
      <c r="A986" s="7" t="s">
        <v>1079</v>
      </c>
      <c r="B986" s="1" t="s">
        <v>92</v>
      </c>
      <c r="C986" s="2">
        <v>42122</v>
      </c>
      <c r="D986" s="4">
        <v>18</v>
      </c>
      <c r="E986" s="1">
        <v>4</v>
      </c>
      <c r="F986" s="1">
        <v>2015</v>
      </c>
      <c r="G986" s="8">
        <v>62274.320000000007</v>
      </c>
      <c r="H986" s="4">
        <v>10473</v>
      </c>
      <c r="I986" s="1" t="s">
        <v>93</v>
      </c>
      <c r="J986" s="1">
        <v>4912</v>
      </c>
      <c r="K986" s="3">
        <v>12034.4</v>
      </c>
      <c r="L986" s="3">
        <v>2.4499999999999997</v>
      </c>
      <c r="M986" s="1">
        <v>2.38</v>
      </c>
      <c r="N986" s="3">
        <v>-6.999999999999984E-2</v>
      </c>
      <c r="O986" s="3">
        <v>-343.83999999999924</v>
      </c>
      <c r="P986" s="4" t="s">
        <v>12</v>
      </c>
      <c r="Q986" s="5" t="s">
        <v>53</v>
      </c>
      <c r="R986"/>
      <c r="S986"/>
    </row>
    <row r="987" spans="1:19" ht="15" customHeight="1" x14ac:dyDescent="0.25">
      <c r="A987" s="7" t="s">
        <v>1080</v>
      </c>
      <c r="B987" s="1" t="s">
        <v>92</v>
      </c>
      <c r="C987" s="2">
        <v>42122</v>
      </c>
      <c r="D987" s="4">
        <v>18</v>
      </c>
      <c r="E987" s="1">
        <v>4</v>
      </c>
      <c r="F987" s="1">
        <v>2015</v>
      </c>
      <c r="G987" s="8">
        <v>62274.320000000007</v>
      </c>
      <c r="H987" s="4">
        <v>10473</v>
      </c>
      <c r="I987" s="1" t="s">
        <v>93</v>
      </c>
      <c r="J987" s="1">
        <v>3572</v>
      </c>
      <c r="K987" s="3">
        <v>8572.7999999999993</v>
      </c>
      <c r="L987" s="3">
        <v>2.4</v>
      </c>
      <c r="M987" s="1">
        <v>2.1800000000000002</v>
      </c>
      <c r="N987" s="3">
        <v>-0.21999999999999975</v>
      </c>
      <c r="O987" s="3">
        <v>-785.83999999999912</v>
      </c>
      <c r="P987" s="4" t="s">
        <v>12</v>
      </c>
      <c r="Q987" s="5" t="s">
        <v>53</v>
      </c>
      <c r="R987"/>
      <c r="S987"/>
    </row>
    <row r="988" spans="1:19" ht="15" customHeight="1" x14ac:dyDescent="0.25">
      <c r="A988" s="7" t="s">
        <v>1081</v>
      </c>
      <c r="B988" s="1" t="s">
        <v>92</v>
      </c>
      <c r="C988" s="2">
        <v>42123</v>
      </c>
      <c r="D988" s="4">
        <v>18</v>
      </c>
      <c r="E988" s="1">
        <v>4</v>
      </c>
      <c r="F988" s="1">
        <v>2015</v>
      </c>
      <c r="G988" s="8" t="s">
        <v>3</v>
      </c>
      <c r="H988" s="4">
        <v>10473</v>
      </c>
      <c r="I988" s="1" t="s">
        <v>93</v>
      </c>
      <c r="J988" s="1">
        <v>210</v>
      </c>
      <c r="K988" s="3">
        <v>1728.3</v>
      </c>
      <c r="L988" s="3">
        <v>8.23</v>
      </c>
      <c r="M988" s="1">
        <v>0</v>
      </c>
      <c r="N988" s="3">
        <v>-8.23</v>
      </c>
      <c r="O988" s="3">
        <v>-1728.3000000000002</v>
      </c>
      <c r="P988" s="4" t="s">
        <v>74</v>
      </c>
      <c r="Q988" s="5" t="s">
        <v>74</v>
      </c>
      <c r="R988"/>
      <c r="S988"/>
    </row>
    <row r="989" spans="1:19" ht="15" customHeight="1" x14ac:dyDescent="0.25">
      <c r="A989" s="7" t="s">
        <v>1082</v>
      </c>
      <c r="B989" s="1" t="s">
        <v>92</v>
      </c>
      <c r="C989" s="2">
        <v>42123</v>
      </c>
      <c r="D989" s="4">
        <v>18</v>
      </c>
      <c r="E989" s="1">
        <v>4</v>
      </c>
      <c r="F989" s="1">
        <v>2015</v>
      </c>
      <c r="G989" s="8" t="s">
        <v>3</v>
      </c>
      <c r="H989" s="4">
        <v>10473</v>
      </c>
      <c r="I989" s="1" t="s">
        <v>93</v>
      </c>
      <c r="J989" s="1">
        <v>99</v>
      </c>
      <c r="K989" s="3">
        <v>1262.25</v>
      </c>
      <c r="L989" s="3">
        <v>12.75</v>
      </c>
      <c r="M989" s="1">
        <v>0</v>
      </c>
      <c r="N989" s="3">
        <v>-12.75</v>
      </c>
      <c r="O989" s="3">
        <v>-1262.25</v>
      </c>
      <c r="P989" s="4" t="s">
        <v>74</v>
      </c>
      <c r="Q989" s="5" t="s">
        <v>74</v>
      </c>
      <c r="R989"/>
      <c r="S989"/>
    </row>
    <row r="990" spans="1:19" ht="15" customHeight="1" x14ac:dyDescent="0.25">
      <c r="A990" s="7" t="s">
        <v>1083</v>
      </c>
      <c r="B990" s="1" t="s">
        <v>92</v>
      </c>
      <c r="C990" s="2">
        <v>42123</v>
      </c>
      <c r="D990" s="4">
        <v>18</v>
      </c>
      <c r="E990" s="1">
        <v>4</v>
      </c>
      <c r="F990" s="1">
        <v>2015</v>
      </c>
      <c r="G990" s="8" t="s">
        <v>3</v>
      </c>
      <c r="H990" s="4">
        <v>10473</v>
      </c>
      <c r="I990" s="1" t="s">
        <v>93</v>
      </c>
      <c r="J990" s="1">
        <v>140</v>
      </c>
      <c r="K990" s="3">
        <v>1785</v>
      </c>
      <c r="L990" s="3">
        <v>12.75</v>
      </c>
      <c r="M990" s="1">
        <v>0</v>
      </c>
      <c r="N990" s="3">
        <v>-12.75</v>
      </c>
      <c r="O990" s="3">
        <v>-1785</v>
      </c>
      <c r="P990" s="4" t="s">
        <v>74</v>
      </c>
      <c r="Q990" s="5" t="s">
        <v>74</v>
      </c>
      <c r="R990"/>
      <c r="S990"/>
    </row>
    <row r="991" spans="1:19" ht="15" customHeight="1" x14ac:dyDescent="0.25">
      <c r="A991" s="7" t="s">
        <v>1084</v>
      </c>
      <c r="B991" s="1" t="s">
        <v>92</v>
      </c>
      <c r="C991" s="2">
        <v>42123</v>
      </c>
      <c r="D991" s="4">
        <v>18</v>
      </c>
      <c r="E991" s="1">
        <v>4</v>
      </c>
      <c r="F991" s="1">
        <v>2015</v>
      </c>
      <c r="G991" s="8" t="s">
        <v>3</v>
      </c>
      <c r="H991" s="4">
        <v>10473</v>
      </c>
      <c r="I991" s="1" t="s">
        <v>93</v>
      </c>
      <c r="J991" s="1">
        <v>151</v>
      </c>
      <c r="K991" s="3">
        <v>1439.03</v>
      </c>
      <c r="L991" s="3">
        <v>9.5299999999999994</v>
      </c>
      <c r="M991" s="1">
        <v>0</v>
      </c>
      <c r="N991" s="3">
        <v>-9.5299999999999994</v>
      </c>
      <c r="O991" s="3">
        <v>-1439.03</v>
      </c>
      <c r="P991" s="4" t="s">
        <v>74</v>
      </c>
      <c r="Q991" s="5" t="s">
        <v>74</v>
      </c>
      <c r="R991"/>
      <c r="S991"/>
    </row>
    <row r="992" spans="1:19" ht="15" customHeight="1" x14ac:dyDescent="0.25">
      <c r="A992" s="7" t="s">
        <v>1085</v>
      </c>
      <c r="B992" s="1" t="s">
        <v>92</v>
      </c>
      <c r="C992" s="2">
        <v>42123</v>
      </c>
      <c r="D992" s="4">
        <v>18</v>
      </c>
      <c r="E992" s="1">
        <v>4</v>
      </c>
      <c r="F992" s="1">
        <v>2015</v>
      </c>
      <c r="G992" s="8" t="s">
        <v>3</v>
      </c>
      <c r="H992" s="4">
        <v>10473</v>
      </c>
      <c r="I992" s="1" t="s">
        <v>93</v>
      </c>
      <c r="J992" s="1">
        <v>504</v>
      </c>
      <c r="K992" s="3">
        <v>1970.64</v>
      </c>
      <c r="L992" s="3">
        <v>3.91</v>
      </c>
      <c r="M992" s="1">
        <v>0</v>
      </c>
      <c r="N992" s="3">
        <v>-3.91</v>
      </c>
      <c r="O992" s="3">
        <v>-1970.64</v>
      </c>
      <c r="P992" s="4" t="s">
        <v>74</v>
      </c>
      <c r="Q992" s="5" t="s">
        <v>74</v>
      </c>
      <c r="R992"/>
      <c r="S992"/>
    </row>
    <row r="993" spans="1:19" ht="15" customHeight="1" x14ac:dyDescent="0.25">
      <c r="A993" s="7" t="s">
        <v>1086</v>
      </c>
      <c r="B993" s="1" t="s">
        <v>92</v>
      </c>
      <c r="C993" s="2">
        <v>42123</v>
      </c>
      <c r="D993" s="4">
        <v>18</v>
      </c>
      <c r="E993" s="1">
        <v>4</v>
      </c>
      <c r="F993" s="1">
        <v>2015</v>
      </c>
      <c r="G993" s="8" t="s">
        <v>3</v>
      </c>
      <c r="H993" s="4">
        <v>10473</v>
      </c>
      <c r="I993" s="1" t="s">
        <v>93</v>
      </c>
      <c r="J993" s="1">
        <v>10</v>
      </c>
      <c r="K993" s="3">
        <v>241.3</v>
      </c>
      <c r="L993" s="3">
        <v>24.130000000000003</v>
      </c>
      <c r="M993" s="1">
        <v>0</v>
      </c>
      <c r="N993" s="3">
        <v>-24.130000000000003</v>
      </c>
      <c r="O993" s="3">
        <v>-241.3</v>
      </c>
      <c r="P993" s="4" t="s">
        <v>74</v>
      </c>
      <c r="Q993" s="5" t="s">
        <v>74</v>
      </c>
      <c r="R993"/>
      <c r="S993"/>
    </row>
    <row r="994" spans="1:19" ht="15" customHeight="1" x14ac:dyDescent="0.25">
      <c r="A994" s="7" t="s">
        <v>1087</v>
      </c>
      <c r="B994" s="1" t="s">
        <v>92</v>
      </c>
      <c r="C994" s="2">
        <v>42123</v>
      </c>
      <c r="D994" s="4">
        <v>18</v>
      </c>
      <c r="E994" s="1">
        <v>4</v>
      </c>
      <c r="F994" s="1">
        <v>2015</v>
      </c>
      <c r="G994" s="8">
        <v>104938.34999999999</v>
      </c>
      <c r="H994" s="4">
        <v>10473</v>
      </c>
      <c r="I994" s="1" t="s">
        <v>93</v>
      </c>
      <c r="J994" s="1">
        <v>1492</v>
      </c>
      <c r="K994" s="3">
        <v>3759.84</v>
      </c>
      <c r="L994" s="3">
        <v>2.52</v>
      </c>
      <c r="M994" s="1">
        <v>0</v>
      </c>
      <c r="N994" s="3">
        <v>-2.52</v>
      </c>
      <c r="O994" s="3">
        <v>-3759.84</v>
      </c>
      <c r="P994" s="4" t="s">
        <v>74</v>
      </c>
      <c r="Q994" s="5" t="s">
        <v>74</v>
      </c>
      <c r="R994"/>
      <c r="S994"/>
    </row>
    <row r="995" spans="1:19" ht="15" customHeight="1" x14ac:dyDescent="0.25">
      <c r="A995" s="7" t="s">
        <v>1088</v>
      </c>
      <c r="B995" s="1" t="s">
        <v>92</v>
      </c>
      <c r="C995" s="2">
        <v>42123</v>
      </c>
      <c r="D995" s="4">
        <v>18</v>
      </c>
      <c r="E995" s="1">
        <v>4</v>
      </c>
      <c r="F995" s="1">
        <v>2015</v>
      </c>
      <c r="G995" s="8">
        <v>104938.34999999999</v>
      </c>
      <c r="H995" s="4">
        <v>10473</v>
      </c>
      <c r="I995" s="1" t="s">
        <v>93</v>
      </c>
      <c r="J995" s="1">
        <v>2000</v>
      </c>
      <c r="K995" s="3">
        <v>5040</v>
      </c>
      <c r="L995" s="3">
        <v>2.52</v>
      </c>
      <c r="M995" s="1">
        <v>0</v>
      </c>
      <c r="N995" s="3">
        <v>-2.52</v>
      </c>
      <c r="O995" s="3">
        <v>-5040</v>
      </c>
      <c r="P995" s="4" t="s">
        <v>74</v>
      </c>
      <c r="Q995" s="5" t="s">
        <v>74</v>
      </c>
      <c r="R995"/>
      <c r="S995"/>
    </row>
    <row r="996" spans="1:19" ht="15" customHeight="1" x14ac:dyDescent="0.25">
      <c r="A996" s="7" t="s">
        <v>1089</v>
      </c>
      <c r="B996" s="1" t="s">
        <v>92</v>
      </c>
      <c r="C996" s="2">
        <v>42123</v>
      </c>
      <c r="D996" s="4">
        <v>18</v>
      </c>
      <c r="E996" s="1">
        <v>4</v>
      </c>
      <c r="F996" s="1">
        <v>2015</v>
      </c>
      <c r="G996" s="8">
        <v>104938.34999999999</v>
      </c>
      <c r="H996" s="4">
        <v>10473</v>
      </c>
      <c r="I996" s="1" t="s">
        <v>93</v>
      </c>
      <c r="J996" s="1">
        <v>811</v>
      </c>
      <c r="K996" s="3">
        <v>4898.4399999999996</v>
      </c>
      <c r="L996" s="3">
        <v>6.0399999999999991</v>
      </c>
      <c r="M996" s="1">
        <v>0</v>
      </c>
      <c r="N996" s="3">
        <v>-6.0399999999999991</v>
      </c>
      <c r="O996" s="3">
        <v>-4898.4399999999996</v>
      </c>
      <c r="P996" s="4" t="s">
        <v>74</v>
      </c>
      <c r="Q996" s="5" t="s">
        <v>74</v>
      </c>
      <c r="R996"/>
      <c r="S996"/>
    </row>
    <row r="997" spans="1:19" ht="15" customHeight="1" x14ac:dyDescent="0.25">
      <c r="A997" s="7" t="s">
        <v>1090</v>
      </c>
      <c r="B997" s="1" t="s">
        <v>92</v>
      </c>
      <c r="C997" s="2">
        <v>42123</v>
      </c>
      <c r="D997" s="4">
        <v>18</v>
      </c>
      <c r="E997" s="1">
        <v>4</v>
      </c>
      <c r="F997" s="1">
        <v>2015</v>
      </c>
      <c r="G997" s="8">
        <v>104938.34999999999</v>
      </c>
      <c r="H997" s="4">
        <v>10473</v>
      </c>
      <c r="I997" s="1" t="s">
        <v>93</v>
      </c>
      <c r="J997" s="1">
        <v>2450</v>
      </c>
      <c r="K997" s="3">
        <v>14798</v>
      </c>
      <c r="L997" s="3">
        <v>6.04</v>
      </c>
      <c r="M997" s="1">
        <v>0</v>
      </c>
      <c r="N997" s="3">
        <v>-6.04</v>
      </c>
      <c r="O997" s="3">
        <v>-14798</v>
      </c>
      <c r="P997" s="4" t="s">
        <v>74</v>
      </c>
      <c r="Q997" s="5" t="s">
        <v>74</v>
      </c>
      <c r="R997"/>
      <c r="S997"/>
    </row>
    <row r="998" spans="1:19" ht="15" customHeight="1" x14ac:dyDescent="0.25">
      <c r="A998" s="7" t="s">
        <v>1091</v>
      </c>
      <c r="B998" s="1" t="s">
        <v>92</v>
      </c>
      <c r="C998" s="2">
        <v>42123</v>
      </c>
      <c r="D998" s="4">
        <v>18</v>
      </c>
      <c r="E998" s="1">
        <v>4</v>
      </c>
      <c r="F998" s="1">
        <v>2015</v>
      </c>
      <c r="G998" s="8">
        <v>104938.34999999999</v>
      </c>
      <c r="H998" s="4">
        <v>10473</v>
      </c>
      <c r="I998" s="1" t="s">
        <v>93</v>
      </c>
      <c r="J998" s="1">
        <v>1952</v>
      </c>
      <c r="K998" s="3">
        <v>12941.76</v>
      </c>
      <c r="L998" s="3">
        <v>6.63</v>
      </c>
      <c r="M998" s="1">
        <v>0</v>
      </c>
      <c r="N998" s="3">
        <v>-6.63</v>
      </c>
      <c r="O998" s="3">
        <v>-12941.76</v>
      </c>
      <c r="P998" s="4" t="s">
        <v>74</v>
      </c>
      <c r="Q998" s="5" t="s">
        <v>74</v>
      </c>
      <c r="R998"/>
      <c r="S998"/>
    </row>
    <row r="999" spans="1:19" ht="15" customHeight="1" x14ac:dyDescent="0.25">
      <c r="A999" s="7" t="s">
        <v>1092</v>
      </c>
      <c r="B999" s="1" t="s">
        <v>92</v>
      </c>
      <c r="C999" s="2">
        <v>42123</v>
      </c>
      <c r="D999" s="4">
        <v>18</v>
      </c>
      <c r="E999" s="1">
        <v>4</v>
      </c>
      <c r="F999" s="1">
        <v>2015</v>
      </c>
      <c r="G999" s="8">
        <v>580.63</v>
      </c>
      <c r="H999" s="4">
        <v>10473</v>
      </c>
      <c r="I999" s="1" t="s">
        <v>93</v>
      </c>
      <c r="J999" s="1">
        <v>83</v>
      </c>
      <c r="K999" s="3">
        <v>580.63</v>
      </c>
      <c r="L999" s="3">
        <v>6.9955421686746986</v>
      </c>
      <c r="M999" s="1">
        <v>4.9000000000000004</v>
      </c>
      <c r="N999" s="3">
        <v>-2.0955421686746982</v>
      </c>
      <c r="O999" s="3">
        <v>-173.92999999999995</v>
      </c>
      <c r="P999" s="4" t="s">
        <v>4</v>
      </c>
      <c r="Q999" s="5" t="s">
        <v>60</v>
      </c>
      <c r="R999"/>
      <c r="S999"/>
    </row>
    <row r="1000" spans="1:19" ht="15" customHeight="1" x14ac:dyDescent="0.25">
      <c r="A1000" s="7" t="s">
        <v>1093</v>
      </c>
      <c r="B1000" s="1" t="s">
        <v>92</v>
      </c>
      <c r="C1000" s="2">
        <v>42123</v>
      </c>
      <c r="D1000" s="4">
        <v>18</v>
      </c>
      <c r="E1000" s="1">
        <v>4</v>
      </c>
      <c r="F1000" s="1">
        <v>2015</v>
      </c>
      <c r="G1000" s="8" t="s">
        <v>3</v>
      </c>
      <c r="H1000" s="4">
        <v>10473</v>
      </c>
      <c r="I1000" s="1" t="s">
        <v>93</v>
      </c>
      <c r="J1000" s="1">
        <v>10</v>
      </c>
      <c r="K1000" s="3">
        <v>6.5</v>
      </c>
      <c r="L1000" s="3">
        <v>0.65</v>
      </c>
      <c r="M1000" s="1">
        <v>0</v>
      </c>
      <c r="N1000" s="3">
        <v>-0.65</v>
      </c>
      <c r="O1000" s="3">
        <v>-6.5</v>
      </c>
      <c r="P1000" s="4" t="s">
        <v>74</v>
      </c>
      <c r="Q1000" s="5" t="s">
        <v>74</v>
      </c>
      <c r="R1000"/>
      <c r="S1000"/>
    </row>
    <row r="1001" spans="1:19" ht="15" customHeight="1" x14ac:dyDescent="0.25">
      <c r="A1001" s="7" t="s">
        <v>1094</v>
      </c>
      <c r="B1001" s="1" t="s">
        <v>92</v>
      </c>
      <c r="C1001" s="2">
        <v>42123</v>
      </c>
      <c r="D1001" s="4">
        <v>18</v>
      </c>
      <c r="E1001" s="1">
        <v>4</v>
      </c>
      <c r="F1001" s="1">
        <v>2015</v>
      </c>
      <c r="G1001" s="8">
        <v>82.21</v>
      </c>
      <c r="H1001" s="4">
        <v>10473</v>
      </c>
      <c r="I1001" s="1" t="s">
        <v>93</v>
      </c>
      <c r="J1001" s="1">
        <v>10</v>
      </c>
      <c r="K1001" s="3">
        <v>6.1</v>
      </c>
      <c r="L1001" s="3">
        <v>0.61</v>
      </c>
      <c r="M1001" s="1">
        <v>0.61</v>
      </c>
      <c r="N1001" s="3">
        <v>0</v>
      </c>
      <c r="O1001" s="3">
        <v>0</v>
      </c>
      <c r="P1001" s="4" t="s">
        <v>74</v>
      </c>
      <c r="Q1001" s="5" t="s">
        <v>74</v>
      </c>
      <c r="R1001"/>
      <c r="S1001"/>
    </row>
    <row r="1002" spans="1:19" ht="15" customHeight="1" x14ac:dyDescent="0.25">
      <c r="A1002" s="7" t="s">
        <v>1095</v>
      </c>
      <c r="B1002" s="1" t="s">
        <v>92</v>
      </c>
      <c r="C1002" s="2">
        <v>42122</v>
      </c>
      <c r="D1002" s="4">
        <v>18</v>
      </c>
      <c r="E1002" s="1">
        <v>4</v>
      </c>
      <c r="F1002" s="1">
        <v>2015</v>
      </c>
      <c r="G1002" s="8">
        <v>427.99</v>
      </c>
      <c r="H1002" s="4">
        <v>10473</v>
      </c>
      <c r="I1002" s="1" t="s">
        <v>93</v>
      </c>
      <c r="J1002" s="1">
        <v>-32</v>
      </c>
      <c r="K1002" s="3">
        <v>-393.77</v>
      </c>
      <c r="L1002" s="3">
        <v>12.305312499999999</v>
      </c>
      <c r="M1002" s="1">
        <v>12.17</v>
      </c>
      <c r="N1002" s="3">
        <v>-0.1353124999999995</v>
      </c>
      <c r="O1002" s="3">
        <v>4.3299999999999841</v>
      </c>
      <c r="P1002" s="4" t="s">
        <v>11</v>
      </c>
      <c r="Q1002" s="5" t="s">
        <v>54</v>
      </c>
      <c r="R1002"/>
      <c r="S1002"/>
    </row>
    <row r="1003" spans="1:19" ht="15" customHeight="1" x14ac:dyDescent="0.25">
      <c r="A1003" s="7" t="s">
        <v>1096</v>
      </c>
      <c r="B1003" s="1" t="s">
        <v>92</v>
      </c>
      <c r="C1003" s="2">
        <v>42123</v>
      </c>
      <c r="D1003" s="4">
        <v>18</v>
      </c>
      <c r="E1003" s="1">
        <v>4</v>
      </c>
      <c r="F1003" s="1">
        <v>2015</v>
      </c>
      <c r="G1003" s="8">
        <v>414529.29000000004</v>
      </c>
      <c r="H1003" s="4">
        <v>10473</v>
      </c>
      <c r="I1003" s="1" t="s">
        <v>93</v>
      </c>
      <c r="J1003" s="1">
        <v>4</v>
      </c>
      <c r="K1003" s="3">
        <v>427.48</v>
      </c>
      <c r="L1003" s="3">
        <v>106.87</v>
      </c>
      <c r="M1003" s="1">
        <v>100.98</v>
      </c>
      <c r="N1003" s="3">
        <v>-5.8900000000000006</v>
      </c>
      <c r="O1003" s="3">
        <v>-23.560000000000002</v>
      </c>
      <c r="P1003" s="4" t="s">
        <v>6</v>
      </c>
      <c r="Q1003" s="5" t="s">
        <v>44</v>
      </c>
      <c r="R1003"/>
      <c r="S1003"/>
    </row>
    <row r="1004" spans="1:19" ht="15" customHeight="1" x14ac:dyDescent="0.25">
      <c r="A1004" s="7" t="s">
        <v>1097</v>
      </c>
      <c r="B1004" s="1" t="s">
        <v>92</v>
      </c>
      <c r="C1004" s="2">
        <v>42123</v>
      </c>
      <c r="D1004" s="4">
        <v>18</v>
      </c>
      <c r="E1004" s="1">
        <v>4</v>
      </c>
      <c r="F1004" s="1">
        <v>2015</v>
      </c>
      <c r="G1004" s="8">
        <v>414529.29000000004</v>
      </c>
      <c r="H1004" s="4">
        <v>10473</v>
      </c>
      <c r="I1004" s="1" t="s">
        <v>93</v>
      </c>
      <c r="J1004" s="1">
        <v>50</v>
      </c>
      <c r="K1004" s="3">
        <v>977.32</v>
      </c>
      <c r="L1004" s="3">
        <v>19.546400000000002</v>
      </c>
      <c r="M1004" s="1">
        <v>16.64</v>
      </c>
      <c r="N1004" s="3">
        <v>-2.9064000000000014</v>
      </c>
      <c r="O1004" s="3">
        <v>-145.32000000000008</v>
      </c>
      <c r="P1004" s="4" t="s">
        <v>6</v>
      </c>
      <c r="Q1004" s="5" t="s">
        <v>44</v>
      </c>
      <c r="R1004"/>
      <c r="S1004"/>
    </row>
    <row r="1005" spans="1:19" ht="15" customHeight="1" x14ac:dyDescent="0.25">
      <c r="A1005" s="7" t="s">
        <v>1098</v>
      </c>
      <c r="B1005" s="1" t="s">
        <v>92</v>
      </c>
      <c r="C1005" s="2">
        <v>42123</v>
      </c>
      <c r="D1005" s="4">
        <v>18</v>
      </c>
      <c r="E1005" s="1">
        <v>4</v>
      </c>
      <c r="F1005" s="1">
        <v>2015</v>
      </c>
      <c r="G1005" s="8">
        <v>321.17</v>
      </c>
      <c r="H1005" s="4">
        <v>10473</v>
      </c>
      <c r="I1005" s="1" t="s">
        <v>93</v>
      </c>
      <c r="J1005" s="1">
        <v>4000</v>
      </c>
      <c r="K1005" s="3">
        <v>42.8</v>
      </c>
      <c r="L1005" s="3">
        <v>1.0699999999999999E-2</v>
      </c>
      <c r="M1005" s="1">
        <v>0.01</v>
      </c>
      <c r="N1005" s="3">
        <v>-6.9999999999999923E-4</v>
      </c>
      <c r="O1005" s="3">
        <v>-2.7999999999999972</v>
      </c>
      <c r="P1005" s="4" t="s">
        <v>4</v>
      </c>
      <c r="Q1005" s="5" t="s">
        <v>60</v>
      </c>
      <c r="R1005"/>
      <c r="S1005"/>
    </row>
    <row r="1006" spans="1:19" ht="15" customHeight="1" x14ac:dyDescent="0.25">
      <c r="A1006" s="7" t="s">
        <v>1099</v>
      </c>
      <c r="B1006" s="1" t="s">
        <v>92</v>
      </c>
      <c r="C1006" s="2">
        <v>42123</v>
      </c>
      <c r="D1006" s="4">
        <v>18</v>
      </c>
      <c r="E1006" s="1">
        <v>4</v>
      </c>
      <c r="F1006" s="1">
        <v>2015</v>
      </c>
      <c r="G1006" s="8">
        <v>3913.96</v>
      </c>
      <c r="H1006" s="4">
        <v>10473</v>
      </c>
      <c r="I1006" s="1" t="s">
        <v>93</v>
      </c>
      <c r="J1006" s="1">
        <v>20</v>
      </c>
      <c r="K1006" s="3">
        <v>754</v>
      </c>
      <c r="L1006" s="3">
        <v>37.700000000000003</v>
      </c>
      <c r="M1006" s="1">
        <v>0</v>
      </c>
      <c r="N1006" s="3">
        <v>-37.700000000000003</v>
      </c>
      <c r="O1006" s="3">
        <v>-754</v>
      </c>
      <c r="P1006" s="4" t="s">
        <v>74</v>
      </c>
      <c r="Q1006" s="5" t="s">
        <v>74</v>
      </c>
      <c r="R1006"/>
      <c r="S1006"/>
    </row>
    <row r="1007" spans="1:19" ht="15" customHeight="1" x14ac:dyDescent="0.25">
      <c r="A1007" s="7" t="s">
        <v>1100</v>
      </c>
      <c r="B1007" s="1" t="s">
        <v>92</v>
      </c>
      <c r="C1007" s="2">
        <v>42123</v>
      </c>
      <c r="D1007" s="4">
        <v>18</v>
      </c>
      <c r="E1007" s="1">
        <v>4</v>
      </c>
      <c r="F1007" s="1">
        <v>2015</v>
      </c>
      <c r="G1007" s="8">
        <v>566.58999999999992</v>
      </c>
      <c r="H1007" s="4">
        <v>10473</v>
      </c>
      <c r="I1007" s="1" t="s">
        <v>93</v>
      </c>
      <c r="J1007" s="1">
        <v>300</v>
      </c>
      <c r="K1007" s="3">
        <v>39.81</v>
      </c>
      <c r="L1007" s="3">
        <v>0.13270000000000001</v>
      </c>
      <c r="M1007" s="1">
        <v>0.12</v>
      </c>
      <c r="N1007" s="3">
        <v>-1.2700000000000017E-2</v>
      </c>
      <c r="O1007" s="3">
        <v>-3.8100000000000049</v>
      </c>
      <c r="P1007" s="4" t="s">
        <v>4</v>
      </c>
      <c r="Q1007" s="5" t="s">
        <v>60</v>
      </c>
      <c r="R1007"/>
      <c r="S1007"/>
    </row>
    <row r="1008" spans="1:19" ht="15" customHeight="1" x14ac:dyDescent="0.25">
      <c r="A1008" s="7" t="s">
        <v>1101</v>
      </c>
      <c r="B1008" s="1" t="s">
        <v>92</v>
      </c>
      <c r="C1008" s="2">
        <v>42123</v>
      </c>
      <c r="D1008" s="4">
        <v>18</v>
      </c>
      <c r="E1008" s="1">
        <v>4</v>
      </c>
      <c r="F1008" s="1">
        <v>2015</v>
      </c>
      <c r="G1008" s="8">
        <v>4860.7199999999993</v>
      </c>
      <c r="H1008" s="4">
        <v>10473</v>
      </c>
      <c r="I1008" s="1" t="s">
        <v>93</v>
      </c>
      <c r="J1008" s="1">
        <v>614</v>
      </c>
      <c r="K1008" s="3">
        <v>2376.1799999999998</v>
      </c>
      <c r="L1008" s="3">
        <v>3.8699999999999997</v>
      </c>
      <c r="M1008" s="1">
        <v>3.87</v>
      </c>
      <c r="N1008" s="3">
        <v>0</v>
      </c>
      <c r="O1008" s="3">
        <v>2.7267077484793845E-13</v>
      </c>
      <c r="P1008" s="4" t="s">
        <v>9</v>
      </c>
      <c r="Q1008" s="5" t="s">
        <v>45</v>
      </c>
      <c r="R1008"/>
      <c r="S1008"/>
    </row>
    <row r="1009" spans="1:19" ht="15" customHeight="1" x14ac:dyDescent="0.25">
      <c r="A1009" s="7" t="s">
        <v>1102</v>
      </c>
      <c r="B1009" s="1" t="s">
        <v>92</v>
      </c>
      <c r="C1009" s="2">
        <v>42123</v>
      </c>
      <c r="D1009" s="4">
        <v>18</v>
      </c>
      <c r="E1009" s="1">
        <v>4</v>
      </c>
      <c r="F1009" s="1">
        <v>2015</v>
      </c>
      <c r="G1009" s="8">
        <v>31391.239999999994</v>
      </c>
      <c r="H1009" s="4">
        <v>10473</v>
      </c>
      <c r="I1009" s="1" t="s">
        <v>93</v>
      </c>
      <c r="J1009" s="1">
        <v>8</v>
      </c>
      <c r="K1009" s="3">
        <v>2355.6</v>
      </c>
      <c r="L1009" s="3">
        <v>294.45</v>
      </c>
      <c r="M1009" s="1">
        <v>0</v>
      </c>
      <c r="N1009" s="3">
        <v>-294.45</v>
      </c>
      <c r="O1009" s="3">
        <v>-2355.6</v>
      </c>
      <c r="P1009" s="4" t="s">
        <v>74</v>
      </c>
      <c r="Q1009" s="5" t="s">
        <v>74</v>
      </c>
      <c r="R1009"/>
      <c r="S1009"/>
    </row>
    <row r="1010" spans="1:19" ht="15" customHeight="1" x14ac:dyDescent="0.25">
      <c r="A1010" s="7" t="s">
        <v>1103</v>
      </c>
      <c r="B1010" s="1" t="s">
        <v>92</v>
      </c>
      <c r="C1010" s="2">
        <v>42123</v>
      </c>
      <c r="D1010" s="4">
        <v>18</v>
      </c>
      <c r="E1010" s="1">
        <v>4</v>
      </c>
      <c r="F1010" s="1">
        <v>2015</v>
      </c>
      <c r="G1010" s="8">
        <v>22.8</v>
      </c>
      <c r="H1010" s="4">
        <v>10473</v>
      </c>
      <c r="I1010" s="1" t="s">
        <v>93</v>
      </c>
      <c r="J1010" s="1">
        <v>20</v>
      </c>
      <c r="K1010" s="3">
        <v>22.8</v>
      </c>
      <c r="L1010" s="3">
        <v>1.1400000000000001</v>
      </c>
      <c r="M1010" s="1">
        <v>0</v>
      </c>
      <c r="N1010" s="3">
        <v>-1.1400000000000001</v>
      </c>
      <c r="O1010" s="3">
        <v>-22.800000000000004</v>
      </c>
      <c r="P1010" s="4" t="s">
        <v>74</v>
      </c>
      <c r="Q1010" s="5" t="s">
        <v>74</v>
      </c>
      <c r="R1010"/>
      <c r="S1010"/>
    </row>
    <row r="1011" spans="1:19" ht="15" customHeight="1" x14ac:dyDescent="0.25">
      <c r="A1011" s="7" t="s">
        <v>1104</v>
      </c>
      <c r="B1011" s="1" t="s">
        <v>92</v>
      </c>
      <c r="C1011" s="2">
        <v>42123</v>
      </c>
      <c r="D1011" s="4">
        <v>18</v>
      </c>
      <c r="E1011" s="1">
        <v>4</v>
      </c>
      <c r="F1011" s="1">
        <v>2015</v>
      </c>
      <c r="G1011" s="8">
        <v>427.99</v>
      </c>
      <c r="H1011" s="4">
        <v>10473</v>
      </c>
      <c r="I1011" s="1" t="s">
        <v>93</v>
      </c>
      <c r="J1011" s="1">
        <v>32</v>
      </c>
      <c r="K1011" s="3">
        <v>821.76</v>
      </c>
      <c r="L1011" s="3">
        <v>25.68</v>
      </c>
      <c r="M1011" s="1">
        <v>12.17</v>
      </c>
      <c r="N1011" s="3">
        <v>-13.51</v>
      </c>
      <c r="O1011" s="3">
        <v>-432.32</v>
      </c>
      <c r="P1011" s="4" t="s">
        <v>11</v>
      </c>
      <c r="Q1011" s="5" t="s">
        <v>54</v>
      </c>
      <c r="R1011"/>
      <c r="S1011"/>
    </row>
    <row r="1012" spans="1:19" ht="15" customHeight="1" x14ac:dyDescent="0.25">
      <c r="A1012" s="7" t="s">
        <v>1105</v>
      </c>
      <c r="B1012" s="1" t="s">
        <v>92</v>
      </c>
      <c r="C1012" s="2">
        <v>42124</v>
      </c>
      <c r="D1012" s="4">
        <v>18</v>
      </c>
      <c r="E1012" s="1">
        <v>4</v>
      </c>
      <c r="F1012" s="1">
        <v>2015</v>
      </c>
      <c r="G1012" s="8">
        <v>519.65</v>
      </c>
      <c r="H1012" s="4">
        <v>10473</v>
      </c>
      <c r="I1012" s="1" t="s">
        <v>93</v>
      </c>
      <c r="J1012" s="1">
        <v>300</v>
      </c>
      <c r="K1012" s="3">
        <v>519.65</v>
      </c>
      <c r="L1012" s="3">
        <v>1.7321666666666666</v>
      </c>
      <c r="M1012" s="1">
        <v>1.56</v>
      </c>
      <c r="N1012" s="3">
        <v>-0.17216666666666658</v>
      </c>
      <c r="O1012" s="3">
        <v>-51.649999999999977</v>
      </c>
      <c r="P1012" s="4" t="s">
        <v>12</v>
      </c>
      <c r="Q1012" s="5" t="s">
        <v>53</v>
      </c>
      <c r="R1012"/>
      <c r="S1012"/>
    </row>
    <row r="1013" spans="1:19" ht="15" customHeight="1" x14ac:dyDescent="0.25">
      <c r="A1013" s="7" t="s">
        <v>1106</v>
      </c>
      <c r="B1013" s="1" t="s">
        <v>92</v>
      </c>
      <c r="C1013" s="2">
        <v>42124</v>
      </c>
      <c r="D1013" s="4">
        <v>18</v>
      </c>
      <c r="E1013" s="1">
        <v>4</v>
      </c>
      <c r="F1013" s="1">
        <v>2015</v>
      </c>
      <c r="G1013" s="8">
        <v>1425.2300000000002</v>
      </c>
      <c r="H1013" s="4">
        <v>10473</v>
      </c>
      <c r="I1013" s="1" t="s">
        <v>93</v>
      </c>
      <c r="J1013" s="1">
        <v>200</v>
      </c>
      <c r="K1013" s="3">
        <v>6.84</v>
      </c>
      <c r="L1013" s="3">
        <v>3.4200000000000001E-2</v>
      </c>
      <c r="M1013" s="1">
        <v>0.03</v>
      </c>
      <c r="N1013" s="3">
        <v>-4.2000000000000023E-3</v>
      </c>
      <c r="O1013" s="3">
        <v>-0.84000000000000052</v>
      </c>
      <c r="P1013" s="4" t="s">
        <v>4</v>
      </c>
      <c r="Q1013" s="5" t="s">
        <v>60</v>
      </c>
      <c r="R1013"/>
      <c r="S1013"/>
    </row>
    <row r="1014" spans="1:19" ht="15" customHeight="1" x14ac:dyDescent="0.25">
      <c r="A1014" s="7" t="s">
        <v>1107</v>
      </c>
      <c r="B1014" s="1" t="s">
        <v>92</v>
      </c>
      <c r="C1014" s="2">
        <v>42124</v>
      </c>
      <c r="D1014" s="4">
        <v>18</v>
      </c>
      <c r="E1014" s="1">
        <v>4</v>
      </c>
      <c r="F1014" s="1">
        <v>2015</v>
      </c>
      <c r="G1014" s="8">
        <v>1425.2300000000002</v>
      </c>
      <c r="H1014" s="4">
        <v>10473</v>
      </c>
      <c r="I1014" s="1" t="s">
        <v>93</v>
      </c>
      <c r="J1014" s="1">
        <v>5000</v>
      </c>
      <c r="K1014" s="3">
        <v>117.6</v>
      </c>
      <c r="L1014" s="3">
        <v>2.3519999999999999E-2</v>
      </c>
      <c r="M1014" s="1">
        <v>0.02</v>
      </c>
      <c r="N1014" s="3">
        <v>-3.5199999999999988E-3</v>
      </c>
      <c r="O1014" s="3">
        <v>-17.599999999999994</v>
      </c>
      <c r="P1014" s="4" t="s">
        <v>4</v>
      </c>
      <c r="Q1014" s="5" t="s">
        <v>60</v>
      </c>
      <c r="R1014"/>
      <c r="S1014"/>
    </row>
    <row r="1015" spans="1:19" ht="15" customHeight="1" x14ac:dyDescent="0.25">
      <c r="A1015" s="7" t="s">
        <v>1108</v>
      </c>
      <c r="B1015" s="1" t="s">
        <v>92</v>
      </c>
      <c r="C1015" s="2">
        <v>42124</v>
      </c>
      <c r="D1015" s="4">
        <v>18</v>
      </c>
      <c r="E1015" s="1">
        <v>4</v>
      </c>
      <c r="F1015" s="1">
        <v>2015</v>
      </c>
      <c r="G1015" s="8">
        <v>299.83</v>
      </c>
      <c r="H1015" s="4">
        <v>10473</v>
      </c>
      <c r="I1015" s="1" t="s">
        <v>93</v>
      </c>
      <c r="J1015" s="1">
        <v>1</v>
      </c>
      <c r="K1015" s="3">
        <v>299.83</v>
      </c>
      <c r="L1015" s="3">
        <v>299.83</v>
      </c>
      <c r="M1015" s="1">
        <v>271.61</v>
      </c>
      <c r="N1015" s="3">
        <v>-28.21999999999997</v>
      </c>
      <c r="O1015" s="3">
        <v>-28.21999999999997</v>
      </c>
      <c r="P1015" s="4" t="s">
        <v>74</v>
      </c>
      <c r="Q1015" s="5" t="s">
        <v>74</v>
      </c>
      <c r="R1015"/>
      <c r="S1015"/>
    </row>
    <row r="1016" spans="1:19" ht="15" customHeight="1" x14ac:dyDescent="0.25">
      <c r="A1016" s="7" t="s">
        <v>1109</v>
      </c>
      <c r="B1016" s="1" t="s">
        <v>92</v>
      </c>
      <c r="C1016" s="2">
        <v>42124</v>
      </c>
      <c r="D1016" s="4">
        <v>18</v>
      </c>
      <c r="E1016" s="1">
        <v>4</v>
      </c>
      <c r="F1016" s="1">
        <v>2015</v>
      </c>
      <c r="G1016" s="8">
        <v>414529.29000000004</v>
      </c>
      <c r="H1016" s="4">
        <v>10473</v>
      </c>
      <c r="I1016" s="1" t="s">
        <v>93</v>
      </c>
      <c r="J1016" s="1">
        <v>906</v>
      </c>
      <c r="K1016" s="3">
        <v>2689.01</v>
      </c>
      <c r="L1016" s="3">
        <v>2.9680022075055188</v>
      </c>
      <c r="M1016" s="1">
        <v>3.21</v>
      </c>
      <c r="N1016" s="3">
        <v>0.24199779249448117</v>
      </c>
      <c r="O1016" s="3">
        <v>219.24999999999994</v>
      </c>
      <c r="P1016" s="4" t="s">
        <v>6</v>
      </c>
      <c r="Q1016" s="5" t="s">
        <v>44</v>
      </c>
      <c r="R1016"/>
      <c r="S1016"/>
    </row>
    <row r="1017" spans="1:19" ht="15" customHeight="1" x14ac:dyDescent="0.25">
      <c r="A1017" s="7" t="s">
        <v>1110</v>
      </c>
      <c r="B1017" s="1" t="s">
        <v>92</v>
      </c>
      <c r="C1017" s="2">
        <v>42124</v>
      </c>
      <c r="D1017" s="4">
        <v>18</v>
      </c>
      <c r="E1017" s="1">
        <v>4</v>
      </c>
      <c r="F1017" s="1">
        <v>2015</v>
      </c>
      <c r="G1017" s="8">
        <v>414529.29000000004</v>
      </c>
      <c r="H1017" s="4">
        <v>10473</v>
      </c>
      <c r="I1017" s="1" t="s">
        <v>93</v>
      </c>
      <c r="J1017" s="1">
        <v>150</v>
      </c>
      <c r="K1017" s="3">
        <v>1915.95</v>
      </c>
      <c r="L1017" s="3">
        <v>12.773</v>
      </c>
      <c r="M1017" s="1">
        <v>11.05</v>
      </c>
      <c r="N1017" s="3">
        <v>-1.722999999999999</v>
      </c>
      <c r="O1017" s="3">
        <v>-258.44999999999982</v>
      </c>
      <c r="P1017" s="4" t="s">
        <v>6</v>
      </c>
      <c r="Q1017" s="5" t="s">
        <v>44</v>
      </c>
      <c r="R1017"/>
      <c r="S1017"/>
    </row>
    <row r="1018" spans="1:19" ht="15" customHeight="1" x14ac:dyDescent="0.25">
      <c r="A1018" s="7" t="s">
        <v>1111</v>
      </c>
      <c r="B1018" s="1" t="s">
        <v>92</v>
      </c>
      <c r="C1018" s="2">
        <v>42124</v>
      </c>
      <c r="D1018" s="4">
        <v>18</v>
      </c>
      <c r="E1018" s="1">
        <v>4</v>
      </c>
      <c r="F1018" s="1">
        <v>2015</v>
      </c>
      <c r="G1018" s="8">
        <v>414529.29000000004</v>
      </c>
      <c r="H1018" s="4">
        <v>10473</v>
      </c>
      <c r="I1018" s="1" t="s">
        <v>93</v>
      </c>
      <c r="J1018" s="1">
        <v>200</v>
      </c>
      <c r="K1018" s="3">
        <v>8613.56</v>
      </c>
      <c r="L1018" s="3">
        <v>43.067799999999998</v>
      </c>
      <c r="M1018" s="1">
        <v>25.96</v>
      </c>
      <c r="N1018" s="3">
        <v>-17.107799999999997</v>
      </c>
      <c r="O1018" s="3">
        <v>-3421.5599999999995</v>
      </c>
      <c r="P1018" s="4" t="s">
        <v>6</v>
      </c>
      <c r="Q1018" s="5" t="s">
        <v>44</v>
      </c>
      <c r="R1018"/>
      <c r="S1018"/>
    </row>
    <row r="1019" spans="1:19" ht="15" customHeight="1" x14ac:dyDescent="0.25">
      <c r="A1019" s="7" t="s">
        <v>1112</v>
      </c>
      <c r="B1019" s="1" t="s">
        <v>92</v>
      </c>
      <c r="C1019" s="2">
        <v>42124</v>
      </c>
      <c r="D1019" s="4">
        <v>18</v>
      </c>
      <c r="E1019" s="1">
        <v>4</v>
      </c>
      <c r="F1019" s="1">
        <v>2015</v>
      </c>
      <c r="G1019" s="8">
        <v>414529.29000000004</v>
      </c>
      <c r="H1019" s="4">
        <v>10473</v>
      </c>
      <c r="I1019" s="1" t="s">
        <v>93</v>
      </c>
      <c r="J1019" s="1">
        <v>24</v>
      </c>
      <c r="K1019" s="3">
        <v>2432.83</v>
      </c>
      <c r="L1019" s="3">
        <v>101.36791666666666</v>
      </c>
      <c r="M1019" s="1">
        <v>101.4</v>
      </c>
      <c r="N1019" s="3">
        <v>3.2083333333346786E-2</v>
      </c>
      <c r="O1019" s="3">
        <v>0.77000000000032287</v>
      </c>
      <c r="P1019" s="4" t="s">
        <v>6</v>
      </c>
      <c r="Q1019" s="5" t="s">
        <v>44</v>
      </c>
      <c r="R1019"/>
      <c r="S1019"/>
    </row>
    <row r="1020" spans="1:19" ht="15" customHeight="1" x14ac:dyDescent="0.25">
      <c r="A1020" s="7" t="s">
        <v>1113</v>
      </c>
      <c r="B1020" s="1" t="s">
        <v>92</v>
      </c>
      <c r="C1020" s="2">
        <v>42124</v>
      </c>
      <c r="D1020" s="4">
        <v>18</v>
      </c>
      <c r="E1020" s="1">
        <v>4</v>
      </c>
      <c r="F1020" s="1">
        <v>2015</v>
      </c>
      <c r="G1020" s="8">
        <v>414529.29000000004</v>
      </c>
      <c r="H1020" s="4">
        <v>10473</v>
      </c>
      <c r="I1020" s="1" t="s">
        <v>93</v>
      </c>
      <c r="J1020" s="1">
        <v>9</v>
      </c>
      <c r="K1020" s="3">
        <v>237.74</v>
      </c>
      <c r="L1020" s="3">
        <v>26.415555555555557</v>
      </c>
      <c r="M1020" s="1">
        <v>21.88</v>
      </c>
      <c r="N1020" s="3">
        <v>-4.5355555555555576</v>
      </c>
      <c r="O1020" s="3">
        <v>-40.820000000000022</v>
      </c>
      <c r="P1020" s="4" t="s">
        <v>6</v>
      </c>
      <c r="Q1020" s="5" t="s">
        <v>44</v>
      </c>
      <c r="R1020"/>
      <c r="S1020"/>
    </row>
    <row r="1021" spans="1:19" ht="15" customHeight="1" x14ac:dyDescent="0.25">
      <c r="A1021" s="7" t="s">
        <v>1114</v>
      </c>
      <c r="B1021" s="1" t="s">
        <v>92</v>
      </c>
      <c r="C1021" s="2">
        <v>42124</v>
      </c>
      <c r="D1021" s="4">
        <v>18</v>
      </c>
      <c r="E1021" s="1">
        <v>4</v>
      </c>
      <c r="F1021" s="1">
        <v>2015</v>
      </c>
      <c r="G1021" s="8">
        <v>7012.11</v>
      </c>
      <c r="H1021" s="4">
        <v>10473</v>
      </c>
      <c r="I1021" s="1" t="s">
        <v>93</v>
      </c>
      <c r="J1021" s="1">
        <v>3</v>
      </c>
      <c r="K1021" s="3">
        <v>1069.72</v>
      </c>
      <c r="L1021" s="3">
        <v>356.57333333333332</v>
      </c>
      <c r="M1021" s="1">
        <v>336.39</v>
      </c>
      <c r="N1021" s="3">
        <v>-20.183333333333337</v>
      </c>
      <c r="O1021" s="3">
        <v>-60.550000000000011</v>
      </c>
      <c r="P1021" s="4" t="s">
        <v>10</v>
      </c>
      <c r="Q1021" s="5" t="s">
        <v>46</v>
      </c>
      <c r="R1021"/>
      <c r="S1021"/>
    </row>
    <row r="1022" spans="1:19" ht="15" customHeight="1" x14ac:dyDescent="0.25">
      <c r="A1022" s="7" t="s">
        <v>1115</v>
      </c>
      <c r="B1022" s="1" t="s">
        <v>92</v>
      </c>
      <c r="C1022" s="2">
        <v>42124</v>
      </c>
      <c r="D1022" s="4">
        <v>18</v>
      </c>
      <c r="E1022" s="1">
        <v>4</v>
      </c>
      <c r="F1022" s="1">
        <v>2015</v>
      </c>
      <c r="G1022" s="8">
        <v>7012.11</v>
      </c>
      <c r="H1022" s="4">
        <v>10473</v>
      </c>
      <c r="I1022" s="1" t="s">
        <v>93</v>
      </c>
      <c r="J1022" s="1">
        <v>1</v>
      </c>
      <c r="K1022" s="3">
        <v>356.57</v>
      </c>
      <c r="L1022" s="3">
        <v>356.57</v>
      </c>
      <c r="M1022" s="1">
        <v>336.39</v>
      </c>
      <c r="N1022" s="3">
        <v>-20.180000000000007</v>
      </c>
      <c r="O1022" s="3">
        <v>-20.180000000000007</v>
      </c>
      <c r="P1022" s="4" t="s">
        <v>10</v>
      </c>
      <c r="Q1022" s="5" t="s">
        <v>46</v>
      </c>
      <c r="R1022"/>
      <c r="S1022"/>
    </row>
    <row r="1023" spans="1:19" ht="15" customHeight="1" x14ac:dyDescent="0.25">
      <c r="A1023" s="7" t="s">
        <v>1116</v>
      </c>
      <c r="B1023" s="1" t="s">
        <v>92</v>
      </c>
      <c r="C1023" s="2">
        <v>42124</v>
      </c>
      <c r="D1023" s="4">
        <v>18</v>
      </c>
      <c r="E1023" s="1">
        <v>4</v>
      </c>
      <c r="F1023" s="1">
        <v>2015</v>
      </c>
      <c r="G1023" s="8">
        <v>414529.29000000004</v>
      </c>
      <c r="H1023" s="4">
        <v>10473</v>
      </c>
      <c r="I1023" s="1" t="s">
        <v>93</v>
      </c>
      <c r="J1023" s="1">
        <v>72</v>
      </c>
      <c r="K1023" s="3">
        <v>1560.74</v>
      </c>
      <c r="L1023" s="3">
        <v>21.676944444444445</v>
      </c>
      <c r="M1023" s="1">
        <v>18.68</v>
      </c>
      <c r="N1023" s="3">
        <v>-2.9969444444444449</v>
      </c>
      <c r="O1023" s="3">
        <v>-215.78000000000003</v>
      </c>
      <c r="P1023" s="4" t="s">
        <v>6</v>
      </c>
      <c r="Q1023" s="5" t="s">
        <v>44</v>
      </c>
      <c r="R1023"/>
      <c r="S1023"/>
    </row>
    <row r="1024" spans="1:19" ht="15" customHeight="1" x14ac:dyDescent="0.25">
      <c r="A1024" s="7" t="s">
        <v>1117</v>
      </c>
      <c r="B1024" s="1" t="s">
        <v>92</v>
      </c>
      <c r="C1024" s="2">
        <v>42124</v>
      </c>
      <c r="D1024" s="4">
        <v>18</v>
      </c>
      <c r="E1024" s="1">
        <v>4</v>
      </c>
      <c r="F1024" s="1">
        <v>2015</v>
      </c>
      <c r="G1024" s="8">
        <v>414529.29000000004</v>
      </c>
      <c r="H1024" s="4">
        <v>10473</v>
      </c>
      <c r="I1024" s="1" t="s">
        <v>93</v>
      </c>
      <c r="J1024" s="1">
        <v>8</v>
      </c>
      <c r="K1024" s="3">
        <v>173.42</v>
      </c>
      <c r="L1024" s="3">
        <v>21.677499999999998</v>
      </c>
      <c r="M1024" s="1">
        <v>18.68</v>
      </c>
      <c r="N1024" s="3">
        <v>-2.9974999999999987</v>
      </c>
      <c r="O1024" s="3">
        <v>-23.97999999999999</v>
      </c>
      <c r="P1024" s="4" t="s">
        <v>6</v>
      </c>
      <c r="Q1024" s="5" t="s">
        <v>44</v>
      </c>
      <c r="R1024"/>
      <c r="S1024"/>
    </row>
    <row r="1025" spans="1:19" ht="15" customHeight="1" x14ac:dyDescent="0.25">
      <c r="A1025" s="7" t="s">
        <v>1118</v>
      </c>
      <c r="B1025" s="1" t="s">
        <v>92</v>
      </c>
      <c r="C1025" s="2">
        <v>42124</v>
      </c>
      <c r="D1025" s="4">
        <v>18</v>
      </c>
      <c r="E1025" s="1">
        <v>4</v>
      </c>
      <c r="F1025" s="1">
        <v>2015</v>
      </c>
      <c r="G1025" s="8">
        <v>414529.29000000004</v>
      </c>
      <c r="H1025" s="4">
        <v>10473</v>
      </c>
      <c r="I1025" s="1" t="s">
        <v>93</v>
      </c>
      <c r="J1025" s="1">
        <v>50</v>
      </c>
      <c r="K1025" s="3">
        <v>1744.23</v>
      </c>
      <c r="L1025" s="3">
        <v>34.884599999999999</v>
      </c>
      <c r="M1025" s="1">
        <v>25.3</v>
      </c>
      <c r="N1025" s="3">
        <v>-9.5845999999999982</v>
      </c>
      <c r="O1025" s="3">
        <v>-479.2299999999999</v>
      </c>
      <c r="P1025" s="4" t="s">
        <v>6</v>
      </c>
      <c r="Q1025" s="5" t="s">
        <v>44</v>
      </c>
      <c r="R1025"/>
      <c r="S1025"/>
    </row>
    <row r="1026" spans="1:19" ht="15" customHeight="1" x14ac:dyDescent="0.25">
      <c r="A1026" s="7" t="s">
        <v>1119</v>
      </c>
      <c r="B1026" s="1" t="s">
        <v>92</v>
      </c>
      <c r="C1026" s="2">
        <v>42124</v>
      </c>
      <c r="D1026" s="4">
        <v>18</v>
      </c>
      <c r="E1026" s="1">
        <v>4</v>
      </c>
      <c r="F1026" s="1">
        <v>2015</v>
      </c>
      <c r="G1026" s="8">
        <v>414529.29000000004</v>
      </c>
      <c r="H1026" s="4">
        <v>10473</v>
      </c>
      <c r="I1026" s="1" t="s">
        <v>93</v>
      </c>
      <c r="J1026" s="1">
        <v>56</v>
      </c>
      <c r="K1026" s="3">
        <v>5984.67</v>
      </c>
      <c r="L1026" s="3">
        <v>106.86910714285715</v>
      </c>
      <c r="M1026" s="1">
        <v>100.98</v>
      </c>
      <c r="N1026" s="3">
        <v>-5.8891071428571422</v>
      </c>
      <c r="O1026" s="3">
        <v>-329.78999999999996</v>
      </c>
      <c r="P1026" s="4" t="s">
        <v>6</v>
      </c>
      <c r="Q1026" s="5" t="s">
        <v>44</v>
      </c>
      <c r="R1026"/>
      <c r="S1026"/>
    </row>
    <row r="1027" spans="1:19" ht="15" customHeight="1" x14ac:dyDescent="0.25">
      <c r="A1027" s="7" t="s">
        <v>1120</v>
      </c>
      <c r="B1027" s="1" t="s">
        <v>92</v>
      </c>
      <c r="C1027" s="2">
        <v>42124</v>
      </c>
      <c r="D1027" s="4">
        <v>18</v>
      </c>
      <c r="E1027" s="1">
        <v>4</v>
      </c>
      <c r="F1027" s="1">
        <v>2015</v>
      </c>
      <c r="G1027" s="8">
        <v>414529.29000000004</v>
      </c>
      <c r="H1027" s="4">
        <v>10473</v>
      </c>
      <c r="I1027" s="1" t="s">
        <v>93</v>
      </c>
      <c r="J1027" s="1">
        <v>48</v>
      </c>
      <c r="K1027" s="3">
        <v>1905.46</v>
      </c>
      <c r="L1027" s="3">
        <v>39.697083333333332</v>
      </c>
      <c r="M1027" s="1">
        <v>33.049999999999997</v>
      </c>
      <c r="N1027" s="3">
        <v>-6.6470833333333346</v>
      </c>
      <c r="O1027" s="3">
        <v>-319.06000000000006</v>
      </c>
      <c r="P1027" s="4" t="s">
        <v>6</v>
      </c>
      <c r="Q1027" s="5" t="s">
        <v>44</v>
      </c>
      <c r="R1027"/>
      <c r="S1027"/>
    </row>
    <row r="1028" spans="1:19" ht="15" customHeight="1" x14ac:dyDescent="0.25">
      <c r="A1028" s="7" t="s">
        <v>1121</v>
      </c>
      <c r="B1028" s="1" t="s">
        <v>92</v>
      </c>
      <c r="C1028" s="2">
        <v>42124</v>
      </c>
      <c r="D1028" s="4">
        <v>18</v>
      </c>
      <c r="E1028" s="1">
        <v>4</v>
      </c>
      <c r="F1028" s="1">
        <v>2015</v>
      </c>
      <c r="G1028" s="8">
        <v>414529.29000000004</v>
      </c>
      <c r="H1028" s="4">
        <v>10473</v>
      </c>
      <c r="I1028" s="1" t="s">
        <v>93</v>
      </c>
      <c r="J1028" s="1">
        <v>280</v>
      </c>
      <c r="K1028" s="3">
        <v>12058.98</v>
      </c>
      <c r="L1028" s="3">
        <v>43.067785714285712</v>
      </c>
      <c r="M1028" s="1">
        <v>25.96</v>
      </c>
      <c r="N1028" s="3">
        <v>-17.107785714285711</v>
      </c>
      <c r="O1028" s="3">
        <v>-4790.1799999999994</v>
      </c>
      <c r="P1028" s="4" t="s">
        <v>6</v>
      </c>
      <c r="Q1028" s="5" t="s">
        <v>44</v>
      </c>
      <c r="R1028"/>
      <c r="S1028"/>
    </row>
    <row r="1029" spans="1:19" ht="15" customHeight="1" x14ac:dyDescent="0.25">
      <c r="A1029" s="7" t="s">
        <v>1122</v>
      </c>
      <c r="B1029" s="1" t="s">
        <v>92</v>
      </c>
      <c r="C1029" s="2">
        <v>42124</v>
      </c>
      <c r="D1029" s="4">
        <v>18</v>
      </c>
      <c r="E1029" s="1">
        <v>4</v>
      </c>
      <c r="F1029" s="1">
        <v>2015</v>
      </c>
      <c r="G1029" s="8">
        <v>414529.29000000004</v>
      </c>
      <c r="H1029" s="4">
        <v>10473</v>
      </c>
      <c r="I1029" s="1" t="s">
        <v>93</v>
      </c>
      <c r="J1029" s="1">
        <v>48</v>
      </c>
      <c r="K1029" s="3">
        <v>8554.4500000000007</v>
      </c>
      <c r="L1029" s="3">
        <v>178.21770833333335</v>
      </c>
      <c r="M1029" s="1">
        <v>175.48</v>
      </c>
      <c r="N1029" s="3">
        <v>-2.7377083333333587</v>
      </c>
      <c r="O1029" s="3">
        <v>-131.41000000000122</v>
      </c>
      <c r="P1029" s="4" t="s">
        <v>6</v>
      </c>
      <c r="Q1029" s="5" t="s">
        <v>44</v>
      </c>
      <c r="R1029"/>
      <c r="S1029"/>
    </row>
    <row r="1030" spans="1:19" ht="15" customHeight="1" x14ac:dyDescent="0.25">
      <c r="A1030" s="7" t="s">
        <v>1123</v>
      </c>
      <c r="B1030" s="1" t="s">
        <v>92</v>
      </c>
      <c r="C1030" s="2">
        <v>42124</v>
      </c>
      <c r="D1030" s="4">
        <v>18</v>
      </c>
      <c r="E1030" s="1">
        <v>4</v>
      </c>
      <c r="F1030" s="1">
        <v>2015</v>
      </c>
      <c r="G1030" s="8">
        <v>61.24</v>
      </c>
      <c r="H1030" s="4">
        <v>10473</v>
      </c>
      <c r="I1030" s="1" t="s">
        <v>93</v>
      </c>
      <c r="J1030" s="1">
        <v>2</v>
      </c>
      <c r="K1030" s="3">
        <v>61.24</v>
      </c>
      <c r="L1030" s="3">
        <v>30.62</v>
      </c>
      <c r="M1030" s="1">
        <v>27.81</v>
      </c>
      <c r="N1030" s="3">
        <v>-2.8100000000000023</v>
      </c>
      <c r="O1030" s="3">
        <v>-5.6200000000000045</v>
      </c>
      <c r="P1030" s="4" t="s">
        <v>74</v>
      </c>
      <c r="Q1030" s="5" t="s">
        <v>74</v>
      </c>
      <c r="R1030"/>
      <c r="S1030"/>
    </row>
    <row r="1031" spans="1:19" ht="15" customHeight="1" x14ac:dyDescent="0.25">
      <c r="A1031" s="7" t="s">
        <v>1124</v>
      </c>
      <c r="B1031" s="1" t="s">
        <v>92</v>
      </c>
      <c r="C1031" s="2">
        <v>42124</v>
      </c>
      <c r="D1031" s="4">
        <v>18</v>
      </c>
      <c r="E1031" s="1">
        <v>4</v>
      </c>
      <c r="F1031" s="1">
        <v>2015</v>
      </c>
      <c r="G1031" s="8">
        <v>58.6</v>
      </c>
      <c r="H1031" s="4">
        <v>10473</v>
      </c>
      <c r="I1031" s="1" t="s">
        <v>93</v>
      </c>
      <c r="J1031" s="1">
        <v>20</v>
      </c>
      <c r="K1031" s="3">
        <v>51.6</v>
      </c>
      <c r="L1031" s="3">
        <v>2.58</v>
      </c>
      <c r="M1031" s="1">
        <v>1.31</v>
      </c>
      <c r="N1031" s="3">
        <v>-1.27</v>
      </c>
      <c r="O1031" s="3">
        <v>-25.4</v>
      </c>
      <c r="P1031" s="4" t="s">
        <v>74</v>
      </c>
      <c r="Q1031" s="5" t="s">
        <v>74</v>
      </c>
      <c r="R1031"/>
      <c r="S1031"/>
    </row>
    <row r="1032" spans="1:19" ht="15" customHeight="1" x14ac:dyDescent="0.25">
      <c r="A1032" s="7" t="s">
        <v>1125</v>
      </c>
      <c r="B1032" s="1" t="s">
        <v>92</v>
      </c>
      <c r="C1032" s="2">
        <v>42124</v>
      </c>
      <c r="D1032" s="4">
        <v>18</v>
      </c>
      <c r="E1032" s="1">
        <v>4</v>
      </c>
      <c r="F1032" s="1">
        <v>2015</v>
      </c>
      <c r="G1032" s="8">
        <v>58.6</v>
      </c>
      <c r="H1032" s="4">
        <v>10473</v>
      </c>
      <c r="I1032" s="1" t="s">
        <v>93</v>
      </c>
      <c r="J1032" s="1">
        <v>10</v>
      </c>
      <c r="K1032" s="3">
        <v>7</v>
      </c>
      <c r="L1032" s="3">
        <v>0.7</v>
      </c>
      <c r="M1032" s="1">
        <v>0.6</v>
      </c>
      <c r="N1032" s="3">
        <v>-9.9999999999999978E-2</v>
      </c>
      <c r="O1032" s="3">
        <v>-0.99999999999999978</v>
      </c>
      <c r="P1032" s="4" t="s">
        <v>74</v>
      </c>
      <c r="Q1032" s="5" t="s">
        <v>74</v>
      </c>
      <c r="R1032"/>
      <c r="S1032"/>
    </row>
    <row r="1033" spans="1:19" ht="15" customHeight="1" x14ac:dyDescent="0.25">
      <c r="A1033" s="7" t="s">
        <v>1126</v>
      </c>
      <c r="B1033" s="1" t="s">
        <v>92</v>
      </c>
      <c r="C1033" s="2">
        <v>42124</v>
      </c>
      <c r="D1033" s="4">
        <v>18</v>
      </c>
      <c r="E1033" s="1">
        <v>4</v>
      </c>
      <c r="F1033" s="1">
        <v>2015</v>
      </c>
      <c r="G1033" s="8">
        <v>515.9</v>
      </c>
      <c r="H1033" s="4">
        <v>10473</v>
      </c>
      <c r="I1033" s="1" t="s">
        <v>93</v>
      </c>
      <c r="J1033" s="1">
        <v>2</v>
      </c>
      <c r="K1033" s="3">
        <v>149.9</v>
      </c>
      <c r="L1033" s="3">
        <v>74.95</v>
      </c>
      <c r="M1033" s="1">
        <v>39.33</v>
      </c>
      <c r="N1033" s="3">
        <v>-35.620000000000005</v>
      </c>
      <c r="O1033" s="3">
        <v>-71.240000000000009</v>
      </c>
      <c r="P1033" s="4" t="s">
        <v>74</v>
      </c>
      <c r="Q1033" s="5" t="s">
        <v>74</v>
      </c>
      <c r="R1033"/>
      <c r="S1033"/>
    </row>
    <row r="1034" spans="1:19" ht="15" customHeight="1" x14ac:dyDescent="0.25">
      <c r="A1034" s="7" t="s">
        <v>1127</v>
      </c>
      <c r="B1034" s="1" t="s">
        <v>92</v>
      </c>
      <c r="C1034" s="2">
        <v>42124</v>
      </c>
      <c r="D1034" s="4">
        <v>18</v>
      </c>
      <c r="E1034" s="1">
        <v>4</v>
      </c>
      <c r="F1034" s="1">
        <v>2015</v>
      </c>
      <c r="G1034" s="8">
        <v>47.39</v>
      </c>
      <c r="H1034" s="4">
        <v>10473</v>
      </c>
      <c r="I1034" s="1" t="s">
        <v>93</v>
      </c>
      <c r="J1034" s="1">
        <v>10</v>
      </c>
      <c r="K1034" s="3">
        <v>15.4</v>
      </c>
      <c r="L1034" s="3">
        <v>1.54</v>
      </c>
      <c r="M1034" s="1">
        <v>1.01</v>
      </c>
      <c r="N1034" s="3">
        <v>-0.53</v>
      </c>
      <c r="O1034" s="3">
        <v>-5.3000000000000007</v>
      </c>
      <c r="P1034" s="4" t="s">
        <v>74</v>
      </c>
      <c r="Q1034" s="5" t="s">
        <v>74</v>
      </c>
      <c r="R1034"/>
      <c r="S1034"/>
    </row>
    <row r="1035" spans="1:19" ht="15" customHeight="1" x14ac:dyDescent="0.25">
      <c r="A1035" s="7" t="s">
        <v>1128</v>
      </c>
      <c r="B1035" s="1" t="s">
        <v>92</v>
      </c>
      <c r="C1035" s="2">
        <v>42124</v>
      </c>
      <c r="D1035" s="4">
        <v>18</v>
      </c>
      <c r="E1035" s="1">
        <v>4</v>
      </c>
      <c r="F1035" s="1">
        <v>2015</v>
      </c>
      <c r="G1035" s="8" t="s">
        <v>3</v>
      </c>
      <c r="H1035" s="4">
        <v>10473</v>
      </c>
      <c r="I1035" s="1" t="s">
        <v>93</v>
      </c>
      <c r="J1035" s="1">
        <v>2239</v>
      </c>
      <c r="K1035" s="3">
        <v>2664.41</v>
      </c>
      <c r="L1035" s="3">
        <v>1.19</v>
      </c>
      <c r="M1035" s="1">
        <v>0</v>
      </c>
      <c r="N1035" s="3">
        <v>-1.19</v>
      </c>
      <c r="O1035" s="3">
        <v>-2664.41</v>
      </c>
      <c r="P1035" s="4" t="s">
        <v>74</v>
      </c>
      <c r="Q1035" s="5" t="s">
        <v>74</v>
      </c>
      <c r="R1035"/>
      <c r="S1035"/>
    </row>
    <row r="1036" spans="1:19" ht="15" customHeight="1" x14ac:dyDescent="0.25">
      <c r="A1036" s="7" t="s">
        <v>1129</v>
      </c>
      <c r="B1036" s="1" t="s">
        <v>92</v>
      </c>
      <c r="C1036" s="2">
        <v>42124</v>
      </c>
      <c r="D1036" s="4">
        <v>18</v>
      </c>
      <c r="E1036" s="1">
        <v>4</v>
      </c>
      <c r="F1036" s="1">
        <v>2015</v>
      </c>
      <c r="G1036" s="8" t="s">
        <v>3</v>
      </c>
      <c r="H1036" s="4">
        <v>10473</v>
      </c>
      <c r="I1036" s="1" t="s">
        <v>93</v>
      </c>
      <c r="J1036" s="1">
        <v>504</v>
      </c>
      <c r="K1036" s="3">
        <v>1970.64</v>
      </c>
      <c r="L1036" s="3">
        <v>3.91</v>
      </c>
      <c r="M1036" s="1">
        <v>0</v>
      </c>
      <c r="N1036" s="3">
        <v>-3.91</v>
      </c>
      <c r="O1036" s="3">
        <v>-1970.64</v>
      </c>
      <c r="P1036" s="4" t="s">
        <v>74</v>
      </c>
      <c r="Q1036" s="5" t="s">
        <v>74</v>
      </c>
      <c r="R1036"/>
      <c r="S1036"/>
    </row>
    <row r="1037" spans="1:19" ht="15" customHeight="1" x14ac:dyDescent="0.25">
      <c r="A1037" s="7" t="s">
        <v>1130</v>
      </c>
      <c r="B1037" s="1" t="s">
        <v>92</v>
      </c>
      <c r="C1037" s="2">
        <v>42124</v>
      </c>
      <c r="D1037" s="4">
        <v>18</v>
      </c>
      <c r="E1037" s="1">
        <v>4</v>
      </c>
      <c r="F1037" s="1">
        <v>2015</v>
      </c>
      <c r="G1037" s="8">
        <v>4029.1400000000003</v>
      </c>
      <c r="H1037" s="4">
        <v>10473</v>
      </c>
      <c r="I1037" s="1" t="s">
        <v>93</v>
      </c>
      <c r="J1037" s="1">
        <v>200</v>
      </c>
      <c r="K1037" s="3">
        <v>719.48</v>
      </c>
      <c r="L1037" s="3">
        <v>3.5973999999999999</v>
      </c>
      <c r="M1037" s="1">
        <v>3.69</v>
      </c>
      <c r="N1037" s="3">
        <v>9.2600000000000016E-2</v>
      </c>
      <c r="O1037" s="3">
        <v>18.520000000000003</v>
      </c>
      <c r="P1037" s="4" t="s">
        <v>8</v>
      </c>
      <c r="Q1037" s="5" t="s">
        <v>62</v>
      </c>
      <c r="R1037"/>
      <c r="S1037"/>
    </row>
    <row r="1038" spans="1:19" ht="15" customHeight="1" x14ac:dyDescent="0.25">
      <c r="A1038" s="7" t="s">
        <v>1131</v>
      </c>
      <c r="B1038" s="1" t="s">
        <v>92</v>
      </c>
      <c r="C1038" s="2">
        <v>42124</v>
      </c>
      <c r="D1038" s="4">
        <v>18</v>
      </c>
      <c r="E1038" s="1">
        <v>4</v>
      </c>
      <c r="F1038" s="1">
        <v>2015</v>
      </c>
      <c r="G1038" s="8" t="s">
        <v>3</v>
      </c>
      <c r="H1038" s="4">
        <v>10473</v>
      </c>
      <c r="I1038" s="1" t="s">
        <v>93</v>
      </c>
      <c r="J1038" s="1">
        <v>504</v>
      </c>
      <c r="K1038" s="3">
        <v>1970.64</v>
      </c>
      <c r="L1038" s="3">
        <v>3.91</v>
      </c>
      <c r="M1038" s="1">
        <v>0</v>
      </c>
      <c r="N1038" s="3">
        <v>-3.91</v>
      </c>
      <c r="O1038" s="3">
        <v>-1970.64</v>
      </c>
      <c r="P1038" s="4" t="s">
        <v>74</v>
      </c>
      <c r="Q1038" s="5" t="s">
        <v>74</v>
      </c>
      <c r="R1038"/>
      <c r="S1038"/>
    </row>
    <row r="1039" spans="1:19" ht="15" customHeight="1" x14ac:dyDescent="0.25">
      <c r="A1039" s="7" t="s">
        <v>1132</v>
      </c>
      <c r="B1039" s="1" t="s">
        <v>92</v>
      </c>
      <c r="C1039" s="2">
        <v>42124</v>
      </c>
      <c r="D1039" s="4">
        <v>18</v>
      </c>
      <c r="E1039" s="1">
        <v>4</v>
      </c>
      <c r="F1039" s="1">
        <v>2015</v>
      </c>
      <c r="G1039" s="8">
        <v>3450.24</v>
      </c>
      <c r="H1039" s="4">
        <v>10473</v>
      </c>
      <c r="I1039" s="1" t="s">
        <v>93</v>
      </c>
      <c r="J1039" s="1">
        <v>4200</v>
      </c>
      <c r="K1039" s="3">
        <v>1169.28</v>
      </c>
      <c r="L1039" s="3">
        <v>0.27839999999999998</v>
      </c>
      <c r="M1039" s="1">
        <v>0.28000000000000003</v>
      </c>
      <c r="N1039" s="3">
        <v>1.6000000000000458E-3</v>
      </c>
      <c r="O1039" s="3">
        <v>6.7200000000001925</v>
      </c>
      <c r="P1039" s="4" t="s">
        <v>4</v>
      </c>
      <c r="Q1039" s="5" t="s">
        <v>60</v>
      </c>
      <c r="R1039"/>
      <c r="S1039"/>
    </row>
    <row r="1040" spans="1:19" ht="15" customHeight="1" x14ac:dyDescent="0.25">
      <c r="A1040" s="7" t="s">
        <v>1133</v>
      </c>
      <c r="B1040" s="1" t="s">
        <v>92</v>
      </c>
      <c r="C1040" s="2">
        <v>42124</v>
      </c>
      <c r="D1040" s="4">
        <v>18</v>
      </c>
      <c r="E1040" s="1">
        <v>4</v>
      </c>
      <c r="F1040" s="1">
        <v>2015</v>
      </c>
      <c r="G1040" s="8">
        <v>138</v>
      </c>
      <c r="H1040" s="4">
        <v>10473</v>
      </c>
      <c r="I1040" s="1" t="s">
        <v>93</v>
      </c>
      <c r="J1040" s="1">
        <v>200</v>
      </c>
      <c r="K1040" s="3">
        <v>138</v>
      </c>
      <c r="L1040" s="3">
        <v>0.69</v>
      </c>
      <c r="M1040" s="1">
        <v>0.63</v>
      </c>
      <c r="N1040" s="3">
        <v>-5.9999999999999942E-2</v>
      </c>
      <c r="O1040" s="3">
        <v>-11.999999999999989</v>
      </c>
      <c r="P1040" s="4" t="s">
        <v>7</v>
      </c>
      <c r="Q1040" s="5" t="s">
        <v>55</v>
      </c>
      <c r="R1040"/>
      <c r="S1040"/>
    </row>
    <row r="1041" spans="1:19" ht="15" customHeight="1" x14ac:dyDescent="0.25">
      <c r="A1041" s="7" t="s">
        <v>1134</v>
      </c>
      <c r="B1041" s="1" t="s">
        <v>92</v>
      </c>
      <c r="C1041" s="2">
        <v>42124</v>
      </c>
      <c r="D1041" s="4">
        <v>18</v>
      </c>
      <c r="E1041" s="1">
        <v>4</v>
      </c>
      <c r="F1041" s="1">
        <v>2015</v>
      </c>
      <c r="G1041" s="8">
        <v>974</v>
      </c>
      <c r="H1041" s="4">
        <v>10473</v>
      </c>
      <c r="I1041" s="1" t="s">
        <v>93</v>
      </c>
      <c r="J1041" s="1">
        <v>200</v>
      </c>
      <c r="K1041" s="3">
        <v>974</v>
      </c>
      <c r="L1041" s="3">
        <v>4.87</v>
      </c>
      <c r="M1041" s="1">
        <v>4.6500000000000004</v>
      </c>
      <c r="N1041" s="3">
        <v>-0.21999999999999975</v>
      </c>
      <c r="O1041" s="3">
        <v>-43.99999999999995</v>
      </c>
      <c r="P1041" s="4" t="s">
        <v>4</v>
      </c>
      <c r="Q1041" s="5" t="s">
        <v>60</v>
      </c>
      <c r="R1041"/>
      <c r="S1041"/>
    </row>
    <row r="1042" spans="1:19" ht="15" customHeight="1" x14ac:dyDescent="0.25">
      <c r="A1042" s="7" t="s">
        <v>1135</v>
      </c>
      <c r="B1042" s="1" t="s">
        <v>92</v>
      </c>
      <c r="C1042" s="2">
        <v>42124</v>
      </c>
      <c r="D1042" s="4">
        <v>18</v>
      </c>
      <c r="E1042" s="1">
        <v>4</v>
      </c>
      <c r="F1042" s="1">
        <v>2015</v>
      </c>
      <c r="G1042" s="8">
        <v>31391.239999999994</v>
      </c>
      <c r="H1042" s="4">
        <v>10473</v>
      </c>
      <c r="I1042" s="1" t="s">
        <v>93</v>
      </c>
      <c r="J1042" s="1">
        <v>8</v>
      </c>
      <c r="K1042" s="3">
        <v>2355.6</v>
      </c>
      <c r="L1042" s="3">
        <v>294.45</v>
      </c>
      <c r="M1042" s="1">
        <v>0</v>
      </c>
      <c r="N1042" s="3">
        <v>-294.45</v>
      </c>
      <c r="O1042" s="3">
        <v>-2355.6</v>
      </c>
      <c r="P1042" s="4" t="s">
        <v>74</v>
      </c>
      <c r="Q1042" s="5" t="s">
        <v>74</v>
      </c>
      <c r="R1042"/>
      <c r="S1042"/>
    </row>
    <row r="1043" spans="1:19" ht="15" customHeight="1" x14ac:dyDescent="0.25">
      <c r="A1043" s="7" t="s">
        <v>1136</v>
      </c>
      <c r="B1043" s="1" t="s">
        <v>92</v>
      </c>
      <c r="C1043" s="2">
        <v>42124</v>
      </c>
      <c r="D1043" s="4">
        <v>18</v>
      </c>
      <c r="E1043" s="1">
        <v>4</v>
      </c>
      <c r="F1043" s="1">
        <v>2015</v>
      </c>
      <c r="G1043" s="8">
        <v>2626.8</v>
      </c>
      <c r="H1043" s="4">
        <v>10473</v>
      </c>
      <c r="I1043" s="1" t="s">
        <v>93</v>
      </c>
      <c r="J1043" s="1">
        <v>30</v>
      </c>
      <c r="K1043" s="3">
        <v>597</v>
      </c>
      <c r="L1043" s="3">
        <v>19.899999999999999</v>
      </c>
      <c r="M1043" s="1">
        <v>16.97</v>
      </c>
      <c r="N1043" s="3">
        <v>-2.9299999999999997</v>
      </c>
      <c r="O1043" s="3">
        <v>-87.899999999999991</v>
      </c>
      <c r="P1043" s="4" t="s">
        <v>74</v>
      </c>
      <c r="Q1043" s="5" t="s">
        <v>74</v>
      </c>
      <c r="R1043"/>
      <c r="S1043"/>
    </row>
    <row r="1044" spans="1:19" ht="15" customHeight="1" x14ac:dyDescent="0.25">
      <c r="A1044" s="7" t="s">
        <v>1137</v>
      </c>
      <c r="B1044" s="1" t="s">
        <v>92</v>
      </c>
      <c r="C1044" s="2">
        <v>42124</v>
      </c>
      <c r="D1044" s="4">
        <v>18</v>
      </c>
      <c r="E1044" s="1">
        <v>4</v>
      </c>
      <c r="F1044" s="1">
        <v>2015</v>
      </c>
      <c r="G1044" s="8" t="s">
        <v>3</v>
      </c>
      <c r="H1044" s="4">
        <v>10473</v>
      </c>
      <c r="I1044" s="1" t="s">
        <v>93</v>
      </c>
      <c r="J1044" s="1">
        <v>40</v>
      </c>
      <c r="K1044" s="3">
        <v>26</v>
      </c>
      <c r="L1044" s="3">
        <v>0.65</v>
      </c>
      <c r="M1044" s="1">
        <v>0</v>
      </c>
      <c r="N1044" s="3">
        <v>-0.65</v>
      </c>
      <c r="O1044" s="3">
        <v>-26</v>
      </c>
      <c r="P1044" s="4" t="s">
        <v>74</v>
      </c>
      <c r="Q1044" s="5" t="s">
        <v>74</v>
      </c>
      <c r="R1044"/>
      <c r="S1044"/>
    </row>
    <row r="1045" spans="1:19" ht="15" customHeight="1" x14ac:dyDescent="0.25">
      <c r="A1045" s="7" t="s">
        <v>1138</v>
      </c>
      <c r="B1045" s="1" t="s">
        <v>92</v>
      </c>
      <c r="C1045" s="2">
        <v>42110</v>
      </c>
      <c r="D1045" s="4">
        <v>16</v>
      </c>
      <c r="E1045" s="1">
        <v>4</v>
      </c>
      <c r="F1045" s="1">
        <v>2015</v>
      </c>
      <c r="G1045" s="8">
        <v>11361.56</v>
      </c>
      <c r="H1045" s="4">
        <v>10473</v>
      </c>
      <c r="I1045" s="1" t="s">
        <v>93</v>
      </c>
      <c r="J1045" s="1">
        <v>20</v>
      </c>
      <c r="K1045" s="3">
        <v>344</v>
      </c>
      <c r="L1045" s="3">
        <v>17.2</v>
      </c>
      <c r="M1045" s="1">
        <v>17.2</v>
      </c>
      <c r="N1045" s="3">
        <v>0</v>
      </c>
      <c r="O1045" s="3">
        <v>0</v>
      </c>
      <c r="P1045" s="4" t="s">
        <v>5</v>
      </c>
      <c r="Q1045" s="5" t="s">
        <v>66</v>
      </c>
      <c r="R1045"/>
      <c r="S1045"/>
    </row>
    <row r="1046" spans="1:19" ht="15" customHeight="1" x14ac:dyDescent="0.25">
      <c r="A1046" s="7" t="s">
        <v>1139</v>
      </c>
      <c r="B1046" s="1" t="s">
        <v>92</v>
      </c>
      <c r="C1046" s="2">
        <v>42110</v>
      </c>
      <c r="D1046" s="4">
        <v>16</v>
      </c>
      <c r="E1046" s="1">
        <v>4</v>
      </c>
      <c r="F1046" s="1">
        <v>2015</v>
      </c>
      <c r="G1046" s="8">
        <v>11361.56</v>
      </c>
      <c r="H1046" s="4">
        <v>10473</v>
      </c>
      <c r="I1046" s="1" t="s">
        <v>93</v>
      </c>
      <c r="J1046" s="1">
        <v>20</v>
      </c>
      <c r="K1046" s="3">
        <v>287.39999999999998</v>
      </c>
      <c r="L1046" s="3">
        <v>14.37</v>
      </c>
      <c r="M1046" s="1">
        <v>14.91</v>
      </c>
      <c r="N1046" s="3">
        <v>0.54000000000000092</v>
      </c>
      <c r="O1046" s="3">
        <v>10.800000000000018</v>
      </c>
      <c r="P1046" s="4" t="s">
        <v>5</v>
      </c>
      <c r="Q1046" s="5" t="s">
        <v>66</v>
      </c>
      <c r="R1046"/>
      <c r="S1046"/>
    </row>
    <row r="1047" spans="1:19" ht="15" customHeight="1" x14ac:dyDescent="0.25">
      <c r="A1047" s="7" t="s">
        <v>1140</v>
      </c>
      <c r="B1047" s="1" t="s">
        <v>92</v>
      </c>
      <c r="C1047" s="2">
        <v>42110</v>
      </c>
      <c r="D1047" s="4">
        <v>16</v>
      </c>
      <c r="E1047" s="1">
        <v>4</v>
      </c>
      <c r="F1047" s="1">
        <v>2015</v>
      </c>
      <c r="G1047" s="8">
        <v>11361.56</v>
      </c>
      <c r="H1047" s="4">
        <v>10473</v>
      </c>
      <c r="I1047" s="1" t="s">
        <v>93</v>
      </c>
      <c r="J1047" s="1">
        <v>20</v>
      </c>
      <c r="K1047" s="3">
        <v>287.39999999999998</v>
      </c>
      <c r="L1047" s="3">
        <v>14.37</v>
      </c>
      <c r="M1047" s="1">
        <v>14.91</v>
      </c>
      <c r="N1047" s="3">
        <v>0.54000000000000092</v>
      </c>
      <c r="O1047" s="3">
        <v>10.800000000000018</v>
      </c>
      <c r="P1047" s="4" t="s">
        <v>5</v>
      </c>
      <c r="Q1047" s="5" t="s">
        <v>66</v>
      </c>
      <c r="R1047"/>
      <c r="S1047"/>
    </row>
    <row r="1048" spans="1:19" ht="15" customHeight="1" x14ac:dyDescent="0.25">
      <c r="A1048" s="7" t="s">
        <v>1141</v>
      </c>
      <c r="B1048" s="1" t="s">
        <v>92</v>
      </c>
      <c r="C1048" s="2">
        <v>42110</v>
      </c>
      <c r="D1048" s="4">
        <v>16</v>
      </c>
      <c r="E1048" s="1">
        <v>4</v>
      </c>
      <c r="F1048" s="1">
        <v>2015</v>
      </c>
      <c r="G1048" s="8">
        <v>11361.56</v>
      </c>
      <c r="H1048" s="4">
        <v>10473</v>
      </c>
      <c r="I1048" s="1" t="s">
        <v>93</v>
      </c>
      <c r="J1048" s="1">
        <v>118</v>
      </c>
      <c r="K1048" s="3">
        <v>1666.16</v>
      </c>
      <c r="L1048" s="3">
        <v>14.120000000000001</v>
      </c>
      <c r="M1048" s="1">
        <v>14.53</v>
      </c>
      <c r="N1048" s="3">
        <v>0.40999999999999837</v>
      </c>
      <c r="O1048" s="3">
        <v>48.379999999999811</v>
      </c>
      <c r="P1048" s="4" t="s">
        <v>5</v>
      </c>
      <c r="Q1048" s="5" t="s">
        <v>66</v>
      </c>
      <c r="R1048"/>
      <c r="S1048"/>
    </row>
    <row r="1049" spans="1:19" ht="15" customHeight="1" x14ac:dyDescent="0.25">
      <c r="A1049" s="7" t="s">
        <v>1142</v>
      </c>
      <c r="B1049" s="1" t="s">
        <v>92</v>
      </c>
      <c r="C1049" s="2">
        <v>42110</v>
      </c>
      <c r="D1049" s="4">
        <v>16</v>
      </c>
      <c r="E1049" s="1">
        <v>4</v>
      </c>
      <c r="F1049" s="1">
        <v>2015</v>
      </c>
      <c r="G1049" s="8">
        <v>2626.8</v>
      </c>
      <c r="H1049" s="4">
        <v>10473</v>
      </c>
      <c r="I1049" s="1" t="s">
        <v>93</v>
      </c>
      <c r="J1049" s="1">
        <v>20</v>
      </c>
      <c r="K1049" s="3">
        <v>202.8</v>
      </c>
      <c r="L1049" s="3">
        <v>10.14</v>
      </c>
      <c r="M1049" s="1">
        <v>8.43</v>
      </c>
      <c r="N1049" s="3">
        <v>-1.7100000000000009</v>
      </c>
      <c r="O1049" s="3">
        <v>-34.200000000000017</v>
      </c>
      <c r="P1049" s="4" t="s">
        <v>74</v>
      </c>
      <c r="Q1049" s="5" t="s">
        <v>74</v>
      </c>
      <c r="R1049"/>
      <c r="S1049"/>
    </row>
    <row r="1050" spans="1:19" ht="15" customHeight="1" x14ac:dyDescent="0.25">
      <c r="A1050" s="7" t="s">
        <v>1143</v>
      </c>
      <c r="B1050" s="1" t="s">
        <v>92</v>
      </c>
      <c r="C1050" s="2">
        <v>42110</v>
      </c>
      <c r="D1050" s="4">
        <v>16</v>
      </c>
      <c r="E1050" s="1">
        <v>4</v>
      </c>
      <c r="F1050" s="1">
        <v>2015</v>
      </c>
      <c r="G1050" s="8">
        <v>31190</v>
      </c>
      <c r="H1050" s="4">
        <v>10473</v>
      </c>
      <c r="I1050" s="1" t="s">
        <v>93</v>
      </c>
      <c r="J1050" s="1">
        <v>60</v>
      </c>
      <c r="K1050" s="3">
        <v>3900</v>
      </c>
      <c r="L1050" s="3">
        <v>65</v>
      </c>
      <c r="M1050" s="1">
        <v>65</v>
      </c>
      <c r="N1050" s="3">
        <v>0</v>
      </c>
      <c r="O1050" s="3">
        <v>0</v>
      </c>
      <c r="P1050" s="4" t="s">
        <v>4</v>
      </c>
      <c r="Q1050" s="5" t="s">
        <v>60</v>
      </c>
      <c r="R1050"/>
      <c r="S1050"/>
    </row>
    <row r="1051" spans="1:19" ht="15" customHeight="1" x14ac:dyDescent="0.25">
      <c r="A1051" s="7" t="s">
        <v>1144</v>
      </c>
      <c r="B1051" s="1" t="s">
        <v>92</v>
      </c>
      <c r="C1051" s="2">
        <v>42110</v>
      </c>
      <c r="D1051" s="4">
        <v>16</v>
      </c>
      <c r="E1051" s="1">
        <v>4</v>
      </c>
      <c r="F1051" s="1">
        <v>2015</v>
      </c>
      <c r="G1051" s="8">
        <v>31190</v>
      </c>
      <c r="H1051" s="4">
        <v>10473</v>
      </c>
      <c r="I1051" s="1" t="s">
        <v>93</v>
      </c>
      <c r="J1051" s="1">
        <v>100</v>
      </c>
      <c r="K1051" s="3">
        <v>6380</v>
      </c>
      <c r="L1051" s="3">
        <v>63.8</v>
      </c>
      <c r="M1051" s="1">
        <v>64</v>
      </c>
      <c r="N1051" s="3">
        <v>0.20000000000000284</v>
      </c>
      <c r="O1051" s="3">
        <v>20.000000000000284</v>
      </c>
      <c r="P1051" s="4" t="s">
        <v>4</v>
      </c>
      <c r="Q1051" s="5" t="s">
        <v>60</v>
      </c>
      <c r="R1051"/>
      <c r="S1051"/>
    </row>
    <row r="1052" spans="1:19" ht="15" customHeight="1" x14ac:dyDescent="0.25">
      <c r="A1052" s="7" t="s">
        <v>1145</v>
      </c>
      <c r="B1052" s="1" t="s">
        <v>92</v>
      </c>
      <c r="C1052" s="2">
        <v>42110</v>
      </c>
      <c r="D1052" s="4">
        <v>16</v>
      </c>
      <c r="E1052" s="1">
        <v>4</v>
      </c>
      <c r="F1052" s="1">
        <v>2015</v>
      </c>
      <c r="G1052" s="8">
        <v>31190</v>
      </c>
      <c r="H1052" s="4">
        <v>10473</v>
      </c>
      <c r="I1052" s="1" t="s">
        <v>93</v>
      </c>
      <c r="J1052" s="1">
        <v>100</v>
      </c>
      <c r="K1052" s="3">
        <v>6970</v>
      </c>
      <c r="L1052" s="3">
        <v>69.7</v>
      </c>
      <c r="M1052" s="1">
        <v>70</v>
      </c>
      <c r="N1052" s="3">
        <v>0.29999999999999716</v>
      </c>
      <c r="O1052" s="3">
        <v>29.999999999999716</v>
      </c>
      <c r="P1052" s="4" t="s">
        <v>4</v>
      </c>
      <c r="Q1052" s="5" t="s">
        <v>60</v>
      </c>
      <c r="R1052"/>
      <c r="S1052"/>
    </row>
    <row r="1053" spans="1:19" ht="15" customHeight="1" x14ac:dyDescent="0.25">
      <c r="A1053" s="7" t="s">
        <v>1146</v>
      </c>
      <c r="B1053" s="1" t="s">
        <v>92</v>
      </c>
      <c r="C1053" s="2">
        <v>42110</v>
      </c>
      <c r="D1053" s="4">
        <v>16</v>
      </c>
      <c r="E1053" s="1">
        <v>4</v>
      </c>
      <c r="F1053" s="1">
        <v>2015</v>
      </c>
      <c r="G1053" s="8">
        <v>31190</v>
      </c>
      <c r="H1053" s="4">
        <v>10473</v>
      </c>
      <c r="I1053" s="1" t="s">
        <v>93</v>
      </c>
      <c r="J1053" s="1">
        <v>100</v>
      </c>
      <c r="K1053" s="3">
        <v>6970</v>
      </c>
      <c r="L1053" s="3">
        <v>69.7</v>
      </c>
      <c r="M1053" s="1">
        <v>70</v>
      </c>
      <c r="N1053" s="3">
        <v>0.29999999999999716</v>
      </c>
      <c r="O1053" s="3">
        <v>29.999999999999716</v>
      </c>
      <c r="P1053" s="4" t="s">
        <v>4</v>
      </c>
      <c r="Q1053" s="5" t="s">
        <v>60</v>
      </c>
      <c r="R1053"/>
      <c r="S1053"/>
    </row>
    <row r="1054" spans="1:19" ht="15" customHeight="1" x14ac:dyDescent="0.25">
      <c r="A1054" s="7" t="s">
        <v>1147</v>
      </c>
      <c r="B1054" s="1" t="s">
        <v>92</v>
      </c>
      <c r="C1054" s="2">
        <v>42110</v>
      </c>
      <c r="D1054" s="4">
        <v>16</v>
      </c>
      <c r="E1054" s="1">
        <v>4</v>
      </c>
      <c r="F1054" s="1">
        <v>2015</v>
      </c>
      <c r="G1054" s="8">
        <v>138679.58000000002</v>
      </c>
      <c r="H1054" s="4">
        <v>10473</v>
      </c>
      <c r="I1054" s="1" t="s">
        <v>93</v>
      </c>
      <c r="J1054" s="1">
        <v>3000</v>
      </c>
      <c r="K1054" s="3">
        <v>137460</v>
      </c>
      <c r="L1054" s="3">
        <v>45.82</v>
      </c>
      <c r="M1054" s="1">
        <v>0.46</v>
      </c>
      <c r="N1054" s="3">
        <v>-45.36</v>
      </c>
      <c r="O1054" s="3">
        <v>-136080</v>
      </c>
      <c r="P1054" s="4" t="s">
        <v>4</v>
      </c>
      <c r="Q1054" s="5" t="s">
        <v>60</v>
      </c>
      <c r="R1054"/>
      <c r="S1054"/>
    </row>
    <row r="1055" spans="1:19" ht="15" customHeight="1" x14ac:dyDescent="0.25">
      <c r="A1055" s="7" t="s">
        <v>1148</v>
      </c>
      <c r="B1055" s="1" t="s">
        <v>92</v>
      </c>
      <c r="C1055" s="2">
        <v>42110</v>
      </c>
      <c r="D1055" s="4">
        <v>16</v>
      </c>
      <c r="E1055" s="1">
        <v>4</v>
      </c>
      <c r="F1055" s="1">
        <v>2015</v>
      </c>
      <c r="G1055" s="8">
        <v>138679.58000000002</v>
      </c>
      <c r="H1055" s="4">
        <v>10473</v>
      </c>
      <c r="I1055" s="1" t="s">
        <v>93</v>
      </c>
      <c r="J1055" s="1">
        <v>924</v>
      </c>
      <c r="K1055" s="3">
        <v>403.88</v>
      </c>
      <c r="L1055" s="3">
        <v>0.4370995670995671</v>
      </c>
      <c r="M1055" s="1">
        <v>0.44</v>
      </c>
      <c r="N1055" s="3">
        <v>2.9004329004329032E-3</v>
      </c>
      <c r="O1055" s="3">
        <v>2.6800000000000024</v>
      </c>
      <c r="P1055" s="4" t="s">
        <v>4</v>
      </c>
      <c r="Q1055" s="5" t="s">
        <v>60</v>
      </c>
      <c r="R1055"/>
      <c r="S1055"/>
    </row>
    <row r="1056" spans="1:19" ht="15" customHeight="1" x14ac:dyDescent="0.25">
      <c r="A1056" s="7" t="s">
        <v>1149</v>
      </c>
      <c r="B1056" s="1" t="s">
        <v>92</v>
      </c>
      <c r="C1056" s="2">
        <v>42110</v>
      </c>
      <c r="D1056" s="4">
        <v>16</v>
      </c>
      <c r="E1056" s="1">
        <v>4</v>
      </c>
      <c r="F1056" s="1">
        <v>2015</v>
      </c>
      <c r="G1056" s="8">
        <v>138679.58000000002</v>
      </c>
      <c r="H1056" s="4">
        <v>10473</v>
      </c>
      <c r="I1056" s="1" t="s">
        <v>93</v>
      </c>
      <c r="J1056" s="1">
        <v>1500</v>
      </c>
      <c r="K1056" s="3">
        <v>815.7</v>
      </c>
      <c r="L1056" s="3">
        <v>0.54380000000000006</v>
      </c>
      <c r="M1056" s="1">
        <v>0.54</v>
      </c>
      <c r="N1056" s="3">
        <v>-3.8000000000000256E-3</v>
      </c>
      <c r="O1056" s="3">
        <v>-5.7000000000000384</v>
      </c>
      <c r="P1056" s="4" t="s">
        <v>4</v>
      </c>
      <c r="Q1056" s="5" t="s">
        <v>60</v>
      </c>
      <c r="R1056"/>
      <c r="S1056"/>
    </row>
    <row r="1057" spans="1:19" ht="15" customHeight="1" x14ac:dyDescent="0.25">
      <c r="A1057" s="7" t="s">
        <v>1150</v>
      </c>
      <c r="B1057" s="1" t="s">
        <v>92</v>
      </c>
      <c r="C1057" s="2">
        <v>42110</v>
      </c>
      <c r="D1057" s="4">
        <v>16</v>
      </c>
      <c r="E1057" s="1">
        <v>4</v>
      </c>
      <c r="F1057" s="1">
        <v>2015</v>
      </c>
      <c r="G1057" s="8">
        <v>518.26</v>
      </c>
      <c r="H1057" s="4">
        <v>10473</v>
      </c>
      <c r="I1057" s="1" t="s">
        <v>93</v>
      </c>
      <c r="J1057" s="1">
        <v>2</v>
      </c>
      <c r="K1057" s="3">
        <v>518.26</v>
      </c>
      <c r="L1057" s="3">
        <v>259.13</v>
      </c>
      <c r="M1057" s="1">
        <v>0</v>
      </c>
      <c r="N1057" s="3">
        <v>-259.13</v>
      </c>
      <c r="O1057" s="3">
        <v>-518.26</v>
      </c>
      <c r="P1057" s="4" t="s">
        <v>74</v>
      </c>
      <c r="Q1057" s="5" t="s">
        <v>74</v>
      </c>
      <c r="R1057"/>
      <c r="S1057"/>
    </row>
    <row r="1058" spans="1:19" ht="15" customHeight="1" x14ac:dyDescent="0.25">
      <c r="A1058" s="7" t="s">
        <v>1151</v>
      </c>
      <c r="B1058" s="1" t="s">
        <v>92</v>
      </c>
      <c r="C1058" s="2">
        <v>42110</v>
      </c>
      <c r="D1058" s="4">
        <v>16</v>
      </c>
      <c r="E1058" s="1">
        <v>4</v>
      </c>
      <c r="F1058" s="1">
        <v>2015</v>
      </c>
      <c r="G1058" s="8">
        <v>4822.76</v>
      </c>
      <c r="H1058" s="4">
        <v>10473</v>
      </c>
      <c r="I1058" s="1" t="s">
        <v>93</v>
      </c>
      <c r="J1058" s="1">
        <v>60</v>
      </c>
      <c r="K1058" s="3">
        <v>534.6</v>
      </c>
      <c r="L1058" s="3">
        <v>8.91</v>
      </c>
      <c r="M1058" s="1">
        <v>9.0399999999999991</v>
      </c>
      <c r="N1058" s="3">
        <v>0.12999999999999901</v>
      </c>
      <c r="O1058" s="3">
        <v>7.7999999999999403</v>
      </c>
      <c r="P1058" s="4" t="s">
        <v>8</v>
      </c>
      <c r="Q1058" s="5" t="s">
        <v>62</v>
      </c>
      <c r="R1058"/>
      <c r="S1058"/>
    </row>
    <row r="1059" spans="1:19" ht="15" customHeight="1" x14ac:dyDescent="0.25">
      <c r="A1059" s="7" t="s">
        <v>1152</v>
      </c>
      <c r="B1059" s="1" t="s">
        <v>92</v>
      </c>
      <c r="C1059" s="2">
        <v>42110</v>
      </c>
      <c r="D1059" s="4">
        <v>16</v>
      </c>
      <c r="E1059" s="1">
        <v>4</v>
      </c>
      <c r="F1059" s="1">
        <v>2015</v>
      </c>
      <c r="G1059" s="8">
        <v>2874</v>
      </c>
      <c r="H1059" s="4">
        <v>10473</v>
      </c>
      <c r="I1059" s="1" t="s">
        <v>93</v>
      </c>
      <c r="J1059" s="1">
        <v>3000</v>
      </c>
      <c r="K1059" s="3">
        <v>2874</v>
      </c>
      <c r="L1059" s="3">
        <v>0.95799999999999996</v>
      </c>
      <c r="M1059" s="1">
        <v>1.08</v>
      </c>
      <c r="N1059" s="3">
        <v>0.12200000000000011</v>
      </c>
      <c r="O1059" s="3">
        <v>366.00000000000034</v>
      </c>
      <c r="P1059" s="4" t="s">
        <v>74</v>
      </c>
      <c r="Q1059" s="5" t="s">
        <v>74</v>
      </c>
      <c r="R1059"/>
      <c r="S1059"/>
    </row>
    <row r="1060" spans="1:19" ht="15" customHeight="1" x14ac:dyDescent="0.25">
      <c r="A1060" s="7" t="s">
        <v>1153</v>
      </c>
      <c r="B1060" s="1" t="s">
        <v>92</v>
      </c>
      <c r="C1060" s="2">
        <v>42110</v>
      </c>
      <c r="D1060" s="4">
        <v>16</v>
      </c>
      <c r="E1060" s="1">
        <v>4</v>
      </c>
      <c r="F1060" s="1">
        <v>2015</v>
      </c>
      <c r="G1060" s="8">
        <v>321.17</v>
      </c>
      <c r="H1060" s="4">
        <v>10473</v>
      </c>
      <c r="I1060" s="1" t="s">
        <v>93</v>
      </c>
      <c r="J1060" s="1">
        <v>200</v>
      </c>
      <c r="K1060" s="3">
        <v>56.4</v>
      </c>
      <c r="L1060" s="3">
        <v>0.28199999999999997</v>
      </c>
      <c r="M1060" s="1">
        <v>0.28999999999999998</v>
      </c>
      <c r="N1060" s="3">
        <v>8.0000000000000071E-3</v>
      </c>
      <c r="O1060" s="3">
        <v>1.6000000000000014</v>
      </c>
      <c r="P1060" s="4" t="s">
        <v>4</v>
      </c>
      <c r="Q1060" s="5" t="s">
        <v>60</v>
      </c>
      <c r="R1060"/>
      <c r="S1060"/>
    </row>
    <row r="1061" spans="1:19" ht="15" customHeight="1" x14ac:dyDescent="0.25">
      <c r="A1061" s="7" t="s">
        <v>1154</v>
      </c>
      <c r="B1061" s="1" t="s">
        <v>92</v>
      </c>
      <c r="C1061" s="2">
        <v>42110</v>
      </c>
      <c r="D1061" s="4">
        <v>16</v>
      </c>
      <c r="E1061" s="1">
        <v>4</v>
      </c>
      <c r="F1061" s="1">
        <v>2015</v>
      </c>
      <c r="G1061" s="8">
        <v>321.17</v>
      </c>
      <c r="H1061" s="4">
        <v>10473</v>
      </c>
      <c r="I1061" s="1" t="s">
        <v>93</v>
      </c>
      <c r="J1061" s="1">
        <v>250</v>
      </c>
      <c r="K1061" s="3">
        <v>30</v>
      </c>
      <c r="L1061" s="3">
        <v>0.12</v>
      </c>
      <c r="M1061" s="1">
        <v>0.12</v>
      </c>
      <c r="N1061" s="3">
        <v>0</v>
      </c>
      <c r="O1061" s="3">
        <v>0</v>
      </c>
      <c r="P1061" s="4" t="s">
        <v>4</v>
      </c>
      <c r="Q1061" s="5" t="s">
        <v>60</v>
      </c>
      <c r="R1061"/>
      <c r="S1061"/>
    </row>
    <row r="1062" spans="1:19" ht="15" customHeight="1" x14ac:dyDescent="0.25">
      <c r="A1062" s="7" t="s">
        <v>1155</v>
      </c>
      <c r="B1062" s="1" t="s">
        <v>92</v>
      </c>
      <c r="C1062" s="2">
        <v>42110</v>
      </c>
      <c r="D1062" s="4">
        <v>16</v>
      </c>
      <c r="E1062" s="1">
        <v>4</v>
      </c>
      <c r="F1062" s="1">
        <v>2015</v>
      </c>
      <c r="G1062" s="8">
        <v>3450.24</v>
      </c>
      <c r="H1062" s="4">
        <v>10473</v>
      </c>
      <c r="I1062" s="1" t="s">
        <v>93</v>
      </c>
      <c r="J1062" s="1">
        <v>7200</v>
      </c>
      <c r="K1062" s="3">
        <v>2280.96</v>
      </c>
      <c r="L1062" s="3">
        <v>0.31680000000000003</v>
      </c>
      <c r="M1062" s="1">
        <v>0.31</v>
      </c>
      <c r="N1062" s="3">
        <v>-6.8000000000000282E-3</v>
      </c>
      <c r="O1062" s="3">
        <v>-48.960000000000207</v>
      </c>
      <c r="P1062" s="4" t="s">
        <v>4</v>
      </c>
      <c r="Q1062" s="5" t="s">
        <v>60</v>
      </c>
      <c r="R1062"/>
      <c r="S1062"/>
    </row>
    <row r="1063" spans="1:19" ht="15" customHeight="1" x14ac:dyDescent="0.25">
      <c r="A1063" s="7" t="s">
        <v>1156</v>
      </c>
      <c r="B1063" s="1" t="s">
        <v>92</v>
      </c>
      <c r="C1063" s="2">
        <v>42110</v>
      </c>
      <c r="D1063" s="4">
        <v>16</v>
      </c>
      <c r="E1063" s="1">
        <v>4</v>
      </c>
      <c r="F1063" s="1">
        <v>2015</v>
      </c>
      <c r="G1063" s="8">
        <v>31391.239999999994</v>
      </c>
      <c r="H1063" s="4">
        <v>10473</v>
      </c>
      <c r="I1063" s="1" t="s">
        <v>93</v>
      </c>
      <c r="J1063" s="1">
        <v>16</v>
      </c>
      <c r="K1063" s="3">
        <v>4711.2</v>
      </c>
      <c r="L1063" s="3">
        <v>294.45</v>
      </c>
      <c r="M1063" s="1">
        <v>0</v>
      </c>
      <c r="N1063" s="3">
        <v>-294.45</v>
      </c>
      <c r="O1063" s="3">
        <v>-4711.2</v>
      </c>
      <c r="P1063" s="4" t="s">
        <v>74</v>
      </c>
      <c r="Q1063" s="5" t="s">
        <v>74</v>
      </c>
      <c r="R1063"/>
      <c r="S1063"/>
    </row>
    <row r="1064" spans="1:19" ht="15" customHeight="1" x14ac:dyDescent="0.25">
      <c r="A1064" s="7" t="s">
        <v>1157</v>
      </c>
      <c r="B1064" s="1" t="s">
        <v>92</v>
      </c>
      <c r="C1064" s="2">
        <v>42110</v>
      </c>
      <c r="D1064" s="4">
        <v>16</v>
      </c>
      <c r="E1064" s="1">
        <v>4</v>
      </c>
      <c r="F1064" s="1">
        <v>2015</v>
      </c>
      <c r="G1064" s="8">
        <v>566.58999999999992</v>
      </c>
      <c r="H1064" s="4">
        <v>10473</v>
      </c>
      <c r="I1064" s="1" t="s">
        <v>93</v>
      </c>
      <c r="J1064" s="1">
        <v>400</v>
      </c>
      <c r="K1064" s="3">
        <v>241.72</v>
      </c>
      <c r="L1064" s="3">
        <v>0.60429999999999995</v>
      </c>
      <c r="M1064" s="1">
        <v>0.37</v>
      </c>
      <c r="N1064" s="3">
        <v>-0.23429999999999995</v>
      </c>
      <c r="O1064" s="3">
        <v>-93.719999999999985</v>
      </c>
      <c r="P1064" s="4" t="s">
        <v>4</v>
      </c>
      <c r="Q1064" s="5" t="s">
        <v>60</v>
      </c>
      <c r="R1064"/>
      <c r="S1064"/>
    </row>
    <row r="1065" spans="1:19" ht="15" customHeight="1" x14ac:dyDescent="0.25">
      <c r="A1065" s="7" t="s">
        <v>1158</v>
      </c>
      <c r="B1065" s="1" t="s">
        <v>92</v>
      </c>
      <c r="C1065" s="2">
        <v>42110</v>
      </c>
      <c r="D1065" s="4">
        <v>16</v>
      </c>
      <c r="E1065" s="1">
        <v>4</v>
      </c>
      <c r="F1065" s="1">
        <v>2015</v>
      </c>
      <c r="G1065" s="8">
        <v>566.58999999999992</v>
      </c>
      <c r="H1065" s="4">
        <v>10473</v>
      </c>
      <c r="I1065" s="1" t="s">
        <v>93</v>
      </c>
      <c r="J1065" s="1">
        <v>500</v>
      </c>
      <c r="K1065" s="3">
        <v>99.05</v>
      </c>
      <c r="L1065" s="3">
        <v>0.1981</v>
      </c>
      <c r="M1065" s="1">
        <v>0.2</v>
      </c>
      <c r="N1065" s="3">
        <v>1.9000000000000128E-3</v>
      </c>
      <c r="O1065" s="3">
        <v>0.95000000000000639</v>
      </c>
      <c r="P1065" s="4" t="s">
        <v>4</v>
      </c>
      <c r="Q1065" s="5" t="s">
        <v>60</v>
      </c>
      <c r="R1065"/>
      <c r="S1065"/>
    </row>
    <row r="1066" spans="1:19" ht="15" customHeight="1" x14ac:dyDescent="0.25">
      <c r="A1066" s="7" t="s">
        <v>1159</v>
      </c>
      <c r="B1066" s="1" t="s">
        <v>92</v>
      </c>
      <c r="C1066" s="2">
        <v>42110</v>
      </c>
      <c r="D1066" s="4">
        <v>16</v>
      </c>
      <c r="E1066" s="1">
        <v>4</v>
      </c>
      <c r="F1066" s="1">
        <v>2015</v>
      </c>
      <c r="G1066" s="8">
        <v>1425.2300000000002</v>
      </c>
      <c r="H1066" s="4">
        <v>10473</v>
      </c>
      <c r="I1066" s="1" t="s">
        <v>93</v>
      </c>
      <c r="J1066" s="1">
        <v>200</v>
      </c>
      <c r="K1066" s="3">
        <v>35.19</v>
      </c>
      <c r="L1066" s="3">
        <v>0.17595</v>
      </c>
      <c r="M1066" s="1">
        <v>0.18</v>
      </c>
      <c r="N1066" s="3">
        <v>4.049999999999998E-3</v>
      </c>
      <c r="O1066" s="3">
        <v>0.80999999999999961</v>
      </c>
      <c r="P1066" s="4" t="s">
        <v>4</v>
      </c>
      <c r="Q1066" s="5" t="s">
        <v>60</v>
      </c>
      <c r="R1066"/>
      <c r="S1066"/>
    </row>
    <row r="1067" spans="1:19" ht="15" customHeight="1" x14ac:dyDescent="0.25">
      <c r="A1067" s="7" t="s">
        <v>1160</v>
      </c>
      <c r="B1067" s="1" t="s">
        <v>92</v>
      </c>
      <c r="C1067" s="2">
        <v>42110</v>
      </c>
      <c r="D1067" s="4">
        <v>16</v>
      </c>
      <c r="E1067" s="1">
        <v>4</v>
      </c>
      <c r="F1067" s="1">
        <v>2015</v>
      </c>
      <c r="G1067" s="8">
        <v>104938.34999999999</v>
      </c>
      <c r="H1067" s="4">
        <v>10473</v>
      </c>
      <c r="I1067" s="1" t="s">
        <v>93</v>
      </c>
      <c r="J1067" s="1">
        <v>1800</v>
      </c>
      <c r="K1067" s="3">
        <v>7164</v>
      </c>
      <c r="L1067" s="3">
        <v>3.98</v>
      </c>
      <c r="M1067" s="1">
        <v>0</v>
      </c>
      <c r="N1067" s="3">
        <v>-3.98</v>
      </c>
      <c r="O1067" s="3">
        <v>-7164</v>
      </c>
      <c r="P1067" s="4" t="s">
        <v>74</v>
      </c>
      <c r="Q1067" s="5" t="s">
        <v>74</v>
      </c>
      <c r="R1067"/>
      <c r="S1067"/>
    </row>
    <row r="1068" spans="1:19" ht="15" customHeight="1" x14ac:dyDescent="0.25">
      <c r="A1068" s="7" t="s">
        <v>1161</v>
      </c>
      <c r="B1068" s="1" t="s">
        <v>92</v>
      </c>
      <c r="C1068" s="2">
        <v>42110</v>
      </c>
      <c r="D1068" s="4">
        <v>16</v>
      </c>
      <c r="E1068" s="1">
        <v>4</v>
      </c>
      <c r="F1068" s="1">
        <v>2015</v>
      </c>
      <c r="G1068" s="8">
        <v>104938.34999999999</v>
      </c>
      <c r="H1068" s="4">
        <v>10473</v>
      </c>
      <c r="I1068" s="1" t="s">
        <v>93</v>
      </c>
      <c r="J1068" s="1">
        <v>320</v>
      </c>
      <c r="K1068" s="3">
        <v>1228.8</v>
      </c>
      <c r="L1068" s="3">
        <v>3.84</v>
      </c>
      <c r="M1068" s="1">
        <v>0</v>
      </c>
      <c r="N1068" s="3">
        <v>-3.84</v>
      </c>
      <c r="O1068" s="3">
        <v>-1228.8</v>
      </c>
      <c r="P1068" s="4" t="s">
        <v>74</v>
      </c>
      <c r="Q1068" s="5" t="s">
        <v>74</v>
      </c>
      <c r="R1068"/>
      <c r="S1068"/>
    </row>
    <row r="1069" spans="1:19" ht="15" customHeight="1" x14ac:dyDescent="0.25">
      <c r="A1069" s="7" t="s">
        <v>1162</v>
      </c>
      <c r="B1069" s="1" t="s">
        <v>92</v>
      </c>
      <c r="C1069" s="2">
        <v>42110</v>
      </c>
      <c r="D1069" s="4">
        <v>16</v>
      </c>
      <c r="E1069" s="1">
        <v>4</v>
      </c>
      <c r="F1069" s="1">
        <v>2015</v>
      </c>
      <c r="G1069" s="8">
        <v>104938.34999999999</v>
      </c>
      <c r="H1069" s="4">
        <v>10473</v>
      </c>
      <c r="I1069" s="1" t="s">
        <v>93</v>
      </c>
      <c r="J1069" s="1">
        <v>280</v>
      </c>
      <c r="K1069" s="3">
        <v>1075.2</v>
      </c>
      <c r="L1069" s="3">
        <v>3.8400000000000003</v>
      </c>
      <c r="M1069" s="1">
        <v>0</v>
      </c>
      <c r="N1069" s="3">
        <v>-3.8400000000000003</v>
      </c>
      <c r="O1069" s="3">
        <v>-1075.2</v>
      </c>
      <c r="P1069" s="4" t="s">
        <v>74</v>
      </c>
      <c r="Q1069" s="5" t="s">
        <v>74</v>
      </c>
      <c r="R1069"/>
      <c r="S1069"/>
    </row>
    <row r="1070" spans="1:19" ht="15" customHeight="1" x14ac:dyDescent="0.25">
      <c r="A1070" s="7" t="s">
        <v>1163</v>
      </c>
      <c r="B1070" s="1" t="s">
        <v>92</v>
      </c>
      <c r="C1070" s="2">
        <v>42110</v>
      </c>
      <c r="D1070" s="4">
        <v>16</v>
      </c>
      <c r="E1070" s="1">
        <v>4</v>
      </c>
      <c r="F1070" s="1">
        <v>2015</v>
      </c>
      <c r="G1070" s="8">
        <v>95.8</v>
      </c>
      <c r="H1070" s="4">
        <v>10473</v>
      </c>
      <c r="I1070" s="1" t="s">
        <v>93</v>
      </c>
      <c r="J1070" s="1">
        <v>10</v>
      </c>
      <c r="K1070" s="3">
        <v>95.8</v>
      </c>
      <c r="L1070" s="3">
        <v>9.58</v>
      </c>
      <c r="M1070" s="1">
        <v>2.36</v>
      </c>
      <c r="N1070" s="3">
        <v>-7.2200000000000006</v>
      </c>
      <c r="O1070" s="3">
        <v>-72.2</v>
      </c>
      <c r="P1070" s="4" t="s">
        <v>4</v>
      </c>
      <c r="Q1070" s="5" t="s">
        <v>60</v>
      </c>
      <c r="R1070"/>
      <c r="S1070"/>
    </row>
    <row r="1071" spans="1:19" ht="15" customHeight="1" x14ac:dyDescent="0.25">
      <c r="A1071" s="7" t="s">
        <v>1164</v>
      </c>
      <c r="B1071" s="1" t="s">
        <v>92</v>
      </c>
      <c r="C1071" s="2">
        <v>42110</v>
      </c>
      <c r="D1071" s="4">
        <v>16</v>
      </c>
      <c r="E1071" s="1">
        <v>4</v>
      </c>
      <c r="F1071" s="1">
        <v>2015</v>
      </c>
      <c r="G1071" s="8" t="s">
        <v>3</v>
      </c>
      <c r="H1071" s="4">
        <v>10473</v>
      </c>
      <c r="I1071" s="1" t="s">
        <v>93</v>
      </c>
      <c r="J1071" s="1">
        <v>31</v>
      </c>
      <c r="K1071" s="3">
        <v>850.33</v>
      </c>
      <c r="L1071" s="3">
        <v>27.43</v>
      </c>
      <c r="M1071" s="1">
        <v>0</v>
      </c>
      <c r="N1071" s="3">
        <v>-27.43</v>
      </c>
      <c r="O1071" s="3">
        <v>-850.33</v>
      </c>
      <c r="P1071" s="4" t="s">
        <v>74</v>
      </c>
      <c r="Q1071" s="5" t="s">
        <v>74</v>
      </c>
      <c r="R1071"/>
      <c r="S1071"/>
    </row>
    <row r="1072" spans="1:19" ht="15" customHeight="1" x14ac:dyDescent="0.25">
      <c r="A1072" s="7" t="s">
        <v>1165</v>
      </c>
      <c r="B1072" s="1" t="s">
        <v>92</v>
      </c>
      <c r="C1072" s="2">
        <v>42110</v>
      </c>
      <c r="D1072" s="4">
        <v>16</v>
      </c>
      <c r="E1072" s="1">
        <v>4</v>
      </c>
      <c r="F1072" s="1">
        <v>2015</v>
      </c>
      <c r="G1072" s="8" t="s">
        <v>3</v>
      </c>
      <c r="H1072" s="4">
        <v>10473</v>
      </c>
      <c r="I1072" s="1" t="s">
        <v>93</v>
      </c>
      <c r="J1072" s="1">
        <v>49</v>
      </c>
      <c r="K1072" s="3">
        <v>685.51</v>
      </c>
      <c r="L1072" s="3">
        <v>13.99</v>
      </c>
      <c r="M1072" s="1">
        <v>0</v>
      </c>
      <c r="N1072" s="3">
        <v>-13.99</v>
      </c>
      <c r="O1072" s="3">
        <v>-685.51</v>
      </c>
      <c r="P1072" s="4" t="s">
        <v>74</v>
      </c>
      <c r="Q1072" s="5" t="s">
        <v>74</v>
      </c>
      <c r="R1072"/>
      <c r="S1072"/>
    </row>
    <row r="1073" spans="1:19" ht="15" customHeight="1" x14ac:dyDescent="0.25">
      <c r="A1073" s="7" t="s">
        <v>1166</v>
      </c>
      <c r="B1073" s="1" t="s">
        <v>92</v>
      </c>
      <c r="C1073" s="2">
        <v>42110</v>
      </c>
      <c r="D1073" s="4">
        <v>16</v>
      </c>
      <c r="E1073" s="1">
        <v>4</v>
      </c>
      <c r="F1073" s="1">
        <v>2015</v>
      </c>
      <c r="G1073" s="8" t="s">
        <v>3</v>
      </c>
      <c r="H1073" s="4">
        <v>10473</v>
      </c>
      <c r="I1073" s="1" t="s">
        <v>93</v>
      </c>
      <c r="J1073" s="1">
        <v>55</v>
      </c>
      <c r="K1073" s="3">
        <v>570.9</v>
      </c>
      <c r="L1073" s="3">
        <v>10.379999999999999</v>
      </c>
      <c r="M1073" s="1">
        <v>0</v>
      </c>
      <c r="N1073" s="3">
        <v>-10.379999999999999</v>
      </c>
      <c r="O1073" s="3">
        <v>-570.9</v>
      </c>
      <c r="P1073" s="4" t="s">
        <v>74</v>
      </c>
      <c r="Q1073" s="5" t="s">
        <v>74</v>
      </c>
      <c r="R1073"/>
      <c r="S1073"/>
    </row>
    <row r="1074" spans="1:19" ht="15" customHeight="1" x14ac:dyDescent="0.25">
      <c r="A1074" s="7" t="s">
        <v>1167</v>
      </c>
      <c r="B1074" s="1" t="s">
        <v>92</v>
      </c>
      <c r="C1074" s="2">
        <v>42110</v>
      </c>
      <c r="D1074" s="4">
        <v>16</v>
      </c>
      <c r="E1074" s="1">
        <v>4</v>
      </c>
      <c r="F1074" s="1">
        <v>2015</v>
      </c>
      <c r="G1074" s="8" t="s">
        <v>3</v>
      </c>
      <c r="H1074" s="4">
        <v>10473</v>
      </c>
      <c r="I1074" s="1" t="s">
        <v>93</v>
      </c>
      <c r="J1074" s="1">
        <v>20</v>
      </c>
      <c r="K1074" s="3">
        <v>547.4</v>
      </c>
      <c r="L1074" s="3">
        <v>27.369999999999997</v>
      </c>
      <c r="M1074" s="1">
        <v>0</v>
      </c>
      <c r="N1074" s="3">
        <v>-27.369999999999997</v>
      </c>
      <c r="O1074" s="3">
        <v>-547.4</v>
      </c>
      <c r="P1074" s="4" t="s">
        <v>74</v>
      </c>
      <c r="Q1074" s="5" t="s">
        <v>74</v>
      </c>
      <c r="R1074"/>
      <c r="S1074"/>
    </row>
    <row r="1075" spans="1:19" ht="15" customHeight="1" x14ac:dyDescent="0.25">
      <c r="A1075" s="7" t="s">
        <v>1168</v>
      </c>
      <c r="B1075" s="1" t="s">
        <v>92</v>
      </c>
      <c r="C1075" s="2">
        <v>42110</v>
      </c>
      <c r="D1075" s="4">
        <v>16</v>
      </c>
      <c r="E1075" s="1">
        <v>4</v>
      </c>
      <c r="F1075" s="1">
        <v>2015</v>
      </c>
      <c r="G1075" s="8" t="s">
        <v>3</v>
      </c>
      <c r="H1075" s="4">
        <v>10473</v>
      </c>
      <c r="I1075" s="1" t="s">
        <v>93</v>
      </c>
      <c r="J1075" s="1">
        <v>20</v>
      </c>
      <c r="K1075" s="3">
        <v>547.4</v>
      </c>
      <c r="L1075" s="3">
        <v>27.369999999999997</v>
      </c>
      <c r="M1075" s="1">
        <v>0</v>
      </c>
      <c r="N1075" s="3">
        <v>-27.369999999999997</v>
      </c>
      <c r="O1075" s="3">
        <v>-547.4</v>
      </c>
      <c r="P1075" s="4" t="s">
        <v>74</v>
      </c>
      <c r="Q1075" s="5" t="s">
        <v>74</v>
      </c>
      <c r="R1075"/>
      <c r="S1075"/>
    </row>
    <row r="1076" spans="1:19" ht="15" customHeight="1" x14ac:dyDescent="0.25">
      <c r="A1076" s="7" t="s">
        <v>1169</v>
      </c>
      <c r="B1076" s="1" t="s">
        <v>92</v>
      </c>
      <c r="C1076" s="2">
        <v>42110</v>
      </c>
      <c r="D1076" s="4">
        <v>16</v>
      </c>
      <c r="E1076" s="1">
        <v>4</v>
      </c>
      <c r="F1076" s="1">
        <v>2015</v>
      </c>
      <c r="G1076" s="8" t="s">
        <v>3</v>
      </c>
      <c r="H1076" s="4">
        <v>10473</v>
      </c>
      <c r="I1076" s="1" t="s">
        <v>93</v>
      </c>
      <c r="J1076" s="1">
        <v>20</v>
      </c>
      <c r="K1076" s="3">
        <v>547.4</v>
      </c>
      <c r="L1076" s="3">
        <v>27.369999999999997</v>
      </c>
      <c r="M1076" s="1">
        <v>0</v>
      </c>
      <c r="N1076" s="3">
        <v>-27.369999999999997</v>
      </c>
      <c r="O1076" s="3">
        <v>-547.4</v>
      </c>
      <c r="P1076" s="4" t="s">
        <v>74</v>
      </c>
      <c r="Q1076" s="5" t="s">
        <v>74</v>
      </c>
      <c r="R1076"/>
      <c r="S1076"/>
    </row>
    <row r="1077" spans="1:19" ht="15" customHeight="1" x14ac:dyDescent="0.25">
      <c r="A1077" s="7" t="s">
        <v>1170</v>
      </c>
      <c r="B1077" s="1" t="s">
        <v>92</v>
      </c>
      <c r="C1077" s="2">
        <v>42110</v>
      </c>
      <c r="D1077" s="4">
        <v>16</v>
      </c>
      <c r="E1077" s="1">
        <v>4</v>
      </c>
      <c r="F1077" s="1">
        <v>2015</v>
      </c>
      <c r="G1077" s="8">
        <v>6649.3399999999992</v>
      </c>
      <c r="H1077" s="4">
        <v>10473</v>
      </c>
      <c r="I1077" s="1" t="s">
        <v>93</v>
      </c>
      <c r="J1077" s="1">
        <v>12000</v>
      </c>
      <c r="K1077" s="3">
        <v>182.4</v>
      </c>
      <c r="L1077" s="3">
        <v>1.52E-2</v>
      </c>
      <c r="M1077" s="1">
        <v>0.02</v>
      </c>
      <c r="N1077" s="3">
        <v>4.8000000000000004E-3</v>
      </c>
      <c r="O1077" s="3">
        <v>57.600000000000009</v>
      </c>
      <c r="P1077" s="4" t="s">
        <v>4</v>
      </c>
      <c r="Q1077" s="5" t="s">
        <v>60</v>
      </c>
      <c r="R1077"/>
      <c r="S1077"/>
    </row>
    <row r="1078" spans="1:19" ht="15" customHeight="1" x14ac:dyDescent="0.25">
      <c r="A1078" s="7" t="s">
        <v>1171</v>
      </c>
      <c r="B1078" s="1" t="s">
        <v>92</v>
      </c>
      <c r="C1078" s="2">
        <v>42110</v>
      </c>
      <c r="D1078" s="4">
        <v>16</v>
      </c>
      <c r="E1078" s="1">
        <v>4</v>
      </c>
      <c r="F1078" s="1">
        <v>2015</v>
      </c>
      <c r="G1078" s="8">
        <v>7012.11</v>
      </c>
      <c r="H1078" s="4">
        <v>10473</v>
      </c>
      <c r="I1078" s="1" t="s">
        <v>93</v>
      </c>
      <c r="J1078" s="1">
        <v>4</v>
      </c>
      <c r="K1078" s="3">
        <v>1426.29</v>
      </c>
      <c r="L1078" s="3">
        <v>356.57249999999999</v>
      </c>
      <c r="M1078" s="1">
        <v>0</v>
      </c>
      <c r="N1078" s="3">
        <v>-356.57249999999999</v>
      </c>
      <c r="O1078" s="3">
        <v>-1426.29</v>
      </c>
      <c r="P1078" s="4" t="s">
        <v>10</v>
      </c>
      <c r="Q1078" s="5" t="s">
        <v>46</v>
      </c>
      <c r="R1078"/>
      <c r="S1078"/>
    </row>
    <row r="1079" spans="1:19" ht="15" customHeight="1" x14ac:dyDescent="0.25">
      <c r="A1079" s="7" t="s">
        <v>1172</v>
      </c>
      <c r="B1079" s="1" t="s">
        <v>92</v>
      </c>
      <c r="C1079" s="2">
        <v>42110</v>
      </c>
      <c r="D1079" s="4">
        <v>16</v>
      </c>
      <c r="E1079" s="1">
        <v>4</v>
      </c>
      <c r="F1079" s="1">
        <v>2015</v>
      </c>
      <c r="G1079" s="8">
        <v>414529.29000000004</v>
      </c>
      <c r="H1079" s="4">
        <v>10473</v>
      </c>
      <c r="I1079" s="1" t="s">
        <v>93</v>
      </c>
      <c r="J1079" s="1">
        <v>144</v>
      </c>
      <c r="K1079" s="3">
        <v>6662.74</v>
      </c>
      <c r="L1079" s="3">
        <v>46.269027777777779</v>
      </c>
      <c r="M1079" s="1">
        <v>36.479999999999997</v>
      </c>
      <c r="N1079" s="3">
        <v>-9.7890277777777825</v>
      </c>
      <c r="O1079" s="3">
        <v>-1409.6200000000008</v>
      </c>
      <c r="P1079" s="4" t="s">
        <v>6</v>
      </c>
      <c r="Q1079" s="5" t="s">
        <v>44</v>
      </c>
      <c r="R1079"/>
      <c r="S1079"/>
    </row>
    <row r="1080" spans="1:19" ht="15" customHeight="1" x14ac:dyDescent="0.25">
      <c r="A1080" s="7" t="s">
        <v>1173</v>
      </c>
      <c r="B1080" s="1" t="s">
        <v>92</v>
      </c>
      <c r="C1080" s="2">
        <v>42110</v>
      </c>
      <c r="D1080" s="4">
        <v>16</v>
      </c>
      <c r="E1080" s="1">
        <v>4</v>
      </c>
      <c r="F1080" s="1">
        <v>2015</v>
      </c>
      <c r="G1080" s="8">
        <v>414529.29000000004</v>
      </c>
      <c r="H1080" s="4">
        <v>10473</v>
      </c>
      <c r="I1080" s="1" t="s">
        <v>93</v>
      </c>
      <c r="J1080" s="1">
        <v>360</v>
      </c>
      <c r="K1080" s="3">
        <v>2251.44</v>
      </c>
      <c r="L1080" s="3">
        <v>6.2540000000000004</v>
      </c>
      <c r="M1080" s="1">
        <v>6.99</v>
      </c>
      <c r="N1080" s="3">
        <v>0.73599999999999977</v>
      </c>
      <c r="O1080" s="3">
        <v>264.95999999999992</v>
      </c>
      <c r="P1080" s="4" t="s">
        <v>6</v>
      </c>
      <c r="Q1080" s="5" t="s">
        <v>44</v>
      </c>
      <c r="R1080"/>
      <c r="S1080"/>
    </row>
    <row r="1081" spans="1:19" ht="15" customHeight="1" x14ac:dyDescent="0.25">
      <c r="A1081" s="7" t="s">
        <v>1174</v>
      </c>
      <c r="B1081" s="1" t="s">
        <v>92</v>
      </c>
      <c r="C1081" s="2">
        <v>42110</v>
      </c>
      <c r="D1081" s="4">
        <v>16</v>
      </c>
      <c r="E1081" s="1">
        <v>4</v>
      </c>
      <c r="F1081" s="1">
        <v>2015</v>
      </c>
      <c r="G1081" s="8">
        <v>414529.29000000004</v>
      </c>
      <c r="H1081" s="4">
        <v>10473</v>
      </c>
      <c r="I1081" s="1" t="s">
        <v>93</v>
      </c>
      <c r="J1081" s="1">
        <v>360</v>
      </c>
      <c r="K1081" s="3">
        <v>2251.44</v>
      </c>
      <c r="L1081" s="3">
        <v>6.2540000000000004</v>
      </c>
      <c r="M1081" s="1">
        <v>6.99</v>
      </c>
      <c r="N1081" s="3">
        <v>0.73599999999999977</v>
      </c>
      <c r="O1081" s="3">
        <v>264.95999999999992</v>
      </c>
      <c r="P1081" s="4" t="s">
        <v>6</v>
      </c>
      <c r="Q1081" s="5" t="s">
        <v>44</v>
      </c>
      <c r="R1081"/>
      <c r="S1081"/>
    </row>
    <row r="1082" spans="1:19" ht="15" customHeight="1" x14ac:dyDescent="0.25">
      <c r="A1082" s="7" t="s">
        <v>1175</v>
      </c>
      <c r="B1082" s="1" t="s">
        <v>92</v>
      </c>
      <c r="C1082" s="2">
        <v>42110</v>
      </c>
      <c r="D1082" s="4">
        <v>16</v>
      </c>
      <c r="E1082" s="1">
        <v>4</v>
      </c>
      <c r="F1082" s="1">
        <v>2015</v>
      </c>
      <c r="G1082" s="8">
        <v>414529.29000000004</v>
      </c>
      <c r="H1082" s="4">
        <v>10473</v>
      </c>
      <c r="I1082" s="1" t="s">
        <v>93</v>
      </c>
      <c r="J1082" s="1">
        <v>40</v>
      </c>
      <c r="K1082" s="3">
        <v>1722.71</v>
      </c>
      <c r="L1082" s="3">
        <v>43.067750000000004</v>
      </c>
      <c r="M1082" s="1">
        <v>25.96</v>
      </c>
      <c r="N1082" s="3">
        <v>-17.107750000000003</v>
      </c>
      <c r="O1082" s="3">
        <v>-684.31000000000017</v>
      </c>
      <c r="P1082" s="4" t="s">
        <v>6</v>
      </c>
      <c r="Q1082" s="5" t="s">
        <v>44</v>
      </c>
      <c r="R1082"/>
      <c r="S1082"/>
    </row>
    <row r="1083" spans="1:19" ht="15" customHeight="1" x14ac:dyDescent="0.25">
      <c r="A1083" s="7" t="s">
        <v>1176</v>
      </c>
      <c r="B1083" s="1" t="s">
        <v>92</v>
      </c>
      <c r="C1083" s="2">
        <v>42110</v>
      </c>
      <c r="D1083" s="4">
        <v>16</v>
      </c>
      <c r="E1083" s="1">
        <v>4</v>
      </c>
      <c r="F1083" s="1">
        <v>2015</v>
      </c>
      <c r="G1083" s="8">
        <v>414529.29000000004</v>
      </c>
      <c r="H1083" s="4">
        <v>10473</v>
      </c>
      <c r="I1083" s="1" t="s">
        <v>93</v>
      </c>
      <c r="J1083" s="1">
        <v>20</v>
      </c>
      <c r="K1083" s="3">
        <v>566.46</v>
      </c>
      <c r="L1083" s="3">
        <v>28.323</v>
      </c>
      <c r="M1083" s="1">
        <v>28.32</v>
      </c>
      <c r="N1083" s="3">
        <v>-3.0000000000001137E-3</v>
      </c>
      <c r="O1083" s="3">
        <v>-6.0000000000002274E-2</v>
      </c>
      <c r="P1083" s="4" t="s">
        <v>6</v>
      </c>
      <c r="Q1083" s="5" t="s">
        <v>44</v>
      </c>
      <c r="R1083"/>
      <c r="S1083"/>
    </row>
    <row r="1084" spans="1:19" ht="15" customHeight="1" x14ac:dyDescent="0.25">
      <c r="A1084" s="7" t="s">
        <v>1177</v>
      </c>
      <c r="B1084" s="1" t="s">
        <v>92</v>
      </c>
      <c r="C1084" s="2">
        <v>42110</v>
      </c>
      <c r="D1084" s="4">
        <v>16</v>
      </c>
      <c r="E1084" s="1">
        <v>4</v>
      </c>
      <c r="F1084" s="1">
        <v>2015</v>
      </c>
      <c r="G1084" s="8">
        <v>414529.29000000004</v>
      </c>
      <c r="H1084" s="4">
        <v>10473</v>
      </c>
      <c r="I1084" s="1" t="s">
        <v>93</v>
      </c>
      <c r="J1084" s="1">
        <v>1950</v>
      </c>
      <c r="K1084" s="3">
        <v>5787.6</v>
      </c>
      <c r="L1084" s="3">
        <v>2.968</v>
      </c>
      <c r="M1084" s="1">
        <v>3.21</v>
      </c>
      <c r="N1084" s="3">
        <v>0.24199999999999999</v>
      </c>
      <c r="O1084" s="3">
        <v>471.9</v>
      </c>
      <c r="P1084" s="4" t="s">
        <v>6</v>
      </c>
      <c r="Q1084" s="5" t="s">
        <v>44</v>
      </c>
      <c r="R1084"/>
      <c r="S1084"/>
    </row>
    <row r="1085" spans="1:19" ht="15" customHeight="1" x14ac:dyDescent="0.25">
      <c r="A1085" s="7" t="s">
        <v>1178</v>
      </c>
      <c r="B1085" s="1" t="s">
        <v>92</v>
      </c>
      <c r="C1085" s="2">
        <v>42110</v>
      </c>
      <c r="D1085" s="4">
        <v>16</v>
      </c>
      <c r="E1085" s="1">
        <v>4</v>
      </c>
      <c r="F1085" s="1">
        <v>2015</v>
      </c>
      <c r="G1085" s="8">
        <v>414529.29000000004</v>
      </c>
      <c r="H1085" s="4">
        <v>10473</v>
      </c>
      <c r="I1085" s="1" t="s">
        <v>93</v>
      </c>
      <c r="J1085" s="1">
        <v>16</v>
      </c>
      <c r="K1085" s="3">
        <v>1709.91</v>
      </c>
      <c r="L1085" s="3">
        <v>106.86937500000001</v>
      </c>
      <c r="M1085" s="1">
        <v>100.98</v>
      </c>
      <c r="N1085" s="3">
        <v>-5.8893750000000011</v>
      </c>
      <c r="O1085" s="3">
        <v>-94.230000000000018</v>
      </c>
      <c r="P1085" s="4" t="s">
        <v>6</v>
      </c>
      <c r="Q1085" s="5" t="s">
        <v>44</v>
      </c>
      <c r="R1085"/>
      <c r="S1085"/>
    </row>
    <row r="1086" spans="1:19" ht="15" customHeight="1" x14ac:dyDescent="0.25">
      <c r="A1086" s="7" t="s">
        <v>1179</v>
      </c>
      <c r="B1086" s="1" t="s">
        <v>92</v>
      </c>
      <c r="C1086" s="2">
        <v>42110</v>
      </c>
      <c r="D1086" s="4">
        <v>16</v>
      </c>
      <c r="E1086" s="1">
        <v>4</v>
      </c>
      <c r="F1086" s="1">
        <v>2015</v>
      </c>
      <c r="G1086" s="8">
        <v>414529.29000000004</v>
      </c>
      <c r="H1086" s="4">
        <v>10473</v>
      </c>
      <c r="I1086" s="1" t="s">
        <v>93</v>
      </c>
      <c r="J1086" s="1">
        <v>12</v>
      </c>
      <c r="K1086" s="3">
        <v>1282.43</v>
      </c>
      <c r="L1086" s="3">
        <v>106.86916666666667</v>
      </c>
      <c r="M1086" s="1">
        <v>100.98</v>
      </c>
      <c r="N1086" s="3">
        <v>-5.889166666666668</v>
      </c>
      <c r="O1086" s="3">
        <v>-70.670000000000016</v>
      </c>
      <c r="P1086" s="4" t="s">
        <v>6</v>
      </c>
      <c r="Q1086" s="5" t="s">
        <v>44</v>
      </c>
      <c r="R1086"/>
      <c r="S1086"/>
    </row>
    <row r="1087" spans="1:19" ht="15" customHeight="1" x14ac:dyDescent="0.25">
      <c r="A1087" s="7" t="s">
        <v>1180</v>
      </c>
      <c r="B1087" s="1" t="s">
        <v>92</v>
      </c>
      <c r="C1087" s="2">
        <v>42110</v>
      </c>
      <c r="D1087" s="4">
        <v>16</v>
      </c>
      <c r="E1087" s="1">
        <v>4</v>
      </c>
      <c r="F1087" s="1">
        <v>2015</v>
      </c>
      <c r="G1087" s="8">
        <v>414529.29000000004</v>
      </c>
      <c r="H1087" s="4">
        <v>10473</v>
      </c>
      <c r="I1087" s="1" t="s">
        <v>93</v>
      </c>
      <c r="J1087" s="1">
        <v>4</v>
      </c>
      <c r="K1087" s="3">
        <v>427.48</v>
      </c>
      <c r="L1087" s="3">
        <v>106.87</v>
      </c>
      <c r="M1087" s="1">
        <v>100.98</v>
      </c>
      <c r="N1087" s="3">
        <v>-5.8900000000000006</v>
      </c>
      <c r="O1087" s="3">
        <v>-23.560000000000002</v>
      </c>
      <c r="P1087" s="4" t="s">
        <v>6</v>
      </c>
      <c r="Q1087" s="5" t="s">
        <v>44</v>
      </c>
      <c r="R1087"/>
      <c r="S1087"/>
    </row>
    <row r="1088" spans="1:19" ht="15" customHeight="1" x14ac:dyDescent="0.25">
      <c r="A1088" s="7" t="s">
        <v>1181</v>
      </c>
      <c r="B1088" s="1" t="s">
        <v>92</v>
      </c>
      <c r="C1088" s="2">
        <v>42110</v>
      </c>
      <c r="D1088" s="4">
        <v>16</v>
      </c>
      <c r="E1088" s="1">
        <v>4</v>
      </c>
      <c r="F1088" s="1">
        <v>2015</v>
      </c>
      <c r="G1088" s="8">
        <v>414529.29000000004</v>
      </c>
      <c r="H1088" s="4">
        <v>10473</v>
      </c>
      <c r="I1088" s="1" t="s">
        <v>93</v>
      </c>
      <c r="J1088" s="1">
        <v>360</v>
      </c>
      <c r="K1088" s="3">
        <v>5479.78</v>
      </c>
      <c r="L1088" s="3">
        <v>15.221611111111111</v>
      </c>
      <c r="M1088" s="1">
        <v>12.21</v>
      </c>
      <c r="N1088" s="3">
        <v>-3.0116111111111099</v>
      </c>
      <c r="O1088" s="3">
        <v>-1084.1799999999996</v>
      </c>
      <c r="P1088" s="4" t="s">
        <v>6</v>
      </c>
      <c r="Q1088" s="5" t="s">
        <v>44</v>
      </c>
      <c r="R1088"/>
      <c r="S1088"/>
    </row>
    <row r="1089" spans="1:19" ht="15" customHeight="1" x14ac:dyDescent="0.25">
      <c r="A1089" s="7" t="s">
        <v>1182</v>
      </c>
      <c r="B1089" s="1" t="s">
        <v>92</v>
      </c>
      <c r="C1089" s="2">
        <v>42110</v>
      </c>
      <c r="D1089" s="4">
        <v>16</v>
      </c>
      <c r="E1089" s="1">
        <v>4</v>
      </c>
      <c r="F1089" s="1">
        <v>2015</v>
      </c>
      <c r="G1089" s="8">
        <v>414529.29000000004</v>
      </c>
      <c r="H1089" s="4">
        <v>10473</v>
      </c>
      <c r="I1089" s="1" t="s">
        <v>93</v>
      </c>
      <c r="J1089" s="1">
        <v>200</v>
      </c>
      <c r="K1089" s="3">
        <v>8804.36</v>
      </c>
      <c r="L1089" s="3">
        <v>44.021800000000006</v>
      </c>
      <c r="M1089" s="1">
        <v>37.72</v>
      </c>
      <c r="N1089" s="3">
        <v>-6.3018000000000072</v>
      </c>
      <c r="O1089" s="3">
        <v>-1260.3600000000015</v>
      </c>
      <c r="P1089" s="4" t="s">
        <v>6</v>
      </c>
      <c r="Q1089" s="5" t="s">
        <v>44</v>
      </c>
      <c r="R1089"/>
      <c r="S1089"/>
    </row>
    <row r="1090" spans="1:19" ht="15" customHeight="1" x14ac:dyDescent="0.25">
      <c r="A1090" s="7" t="s">
        <v>1183</v>
      </c>
      <c r="B1090" s="1" t="s">
        <v>92</v>
      </c>
      <c r="C1090" s="2">
        <v>42110</v>
      </c>
      <c r="D1090" s="4">
        <v>16</v>
      </c>
      <c r="E1090" s="1">
        <v>4</v>
      </c>
      <c r="F1090" s="1">
        <v>2015</v>
      </c>
      <c r="G1090" s="8">
        <v>414529.29000000004</v>
      </c>
      <c r="H1090" s="4">
        <v>10473</v>
      </c>
      <c r="I1090" s="1" t="s">
        <v>93</v>
      </c>
      <c r="J1090" s="1">
        <v>120</v>
      </c>
      <c r="K1090" s="3">
        <v>1573.47</v>
      </c>
      <c r="L1090" s="3">
        <v>13.11225</v>
      </c>
      <c r="M1090" s="1">
        <v>14.36</v>
      </c>
      <c r="N1090" s="3">
        <v>1.2477499999999999</v>
      </c>
      <c r="O1090" s="3">
        <v>149.72999999999999</v>
      </c>
      <c r="P1090" s="4" t="s">
        <v>6</v>
      </c>
      <c r="Q1090" s="5" t="s">
        <v>44</v>
      </c>
      <c r="R1090"/>
      <c r="S1090"/>
    </row>
    <row r="1091" spans="1:19" ht="15" customHeight="1" x14ac:dyDescent="0.25">
      <c r="A1091" s="7" t="s">
        <v>1184</v>
      </c>
      <c r="B1091" s="1" t="s">
        <v>92</v>
      </c>
      <c r="C1091" s="2">
        <v>42110</v>
      </c>
      <c r="D1091" s="4">
        <v>16</v>
      </c>
      <c r="E1091" s="1">
        <v>4</v>
      </c>
      <c r="F1091" s="1">
        <v>2015</v>
      </c>
      <c r="G1091" s="8">
        <v>414529.29000000004</v>
      </c>
      <c r="H1091" s="4">
        <v>10473</v>
      </c>
      <c r="I1091" s="1" t="s">
        <v>93</v>
      </c>
      <c r="J1091" s="1">
        <v>120</v>
      </c>
      <c r="K1091" s="3">
        <v>3590.85</v>
      </c>
      <c r="L1091" s="3">
        <v>29.923749999999998</v>
      </c>
      <c r="M1091" s="1">
        <v>25.92</v>
      </c>
      <c r="N1091" s="3">
        <v>-4.0037499999999966</v>
      </c>
      <c r="O1091" s="3">
        <v>-480.44999999999959</v>
      </c>
      <c r="P1091" s="4" t="s">
        <v>6</v>
      </c>
      <c r="Q1091" s="5" t="s">
        <v>44</v>
      </c>
      <c r="R1091"/>
      <c r="S1091"/>
    </row>
    <row r="1092" spans="1:19" ht="15" customHeight="1" x14ac:dyDescent="0.25">
      <c r="A1092" s="7" t="s">
        <v>1185</v>
      </c>
      <c r="B1092" s="1" t="s">
        <v>92</v>
      </c>
      <c r="C1092" s="2">
        <v>42110</v>
      </c>
      <c r="D1092" s="4">
        <v>16</v>
      </c>
      <c r="E1092" s="1">
        <v>4</v>
      </c>
      <c r="F1092" s="1">
        <v>2015</v>
      </c>
      <c r="G1092" s="8">
        <v>414529.29000000004</v>
      </c>
      <c r="H1092" s="4">
        <v>10473</v>
      </c>
      <c r="I1092" s="1" t="s">
        <v>93</v>
      </c>
      <c r="J1092" s="1">
        <v>144</v>
      </c>
      <c r="K1092" s="3">
        <v>3803.79</v>
      </c>
      <c r="L1092" s="3">
        <v>26.415208333333332</v>
      </c>
      <c r="M1092" s="1">
        <v>21.88</v>
      </c>
      <c r="N1092" s="3">
        <v>-4.5352083333333333</v>
      </c>
      <c r="O1092" s="3">
        <v>-653.06999999999994</v>
      </c>
      <c r="P1092" s="4" t="s">
        <v>6</v>
      </c>
      <c r="Q1092" s="5" t="s">
        <v>44</v>
      </c>
      <c r="R1092"/>
      <c r="S1092"/>
    </row>
    <row r="1093" spans="1:19" ht="15" customHeight="1" x14ac:dyDescent="0.25">
      <c r="A1093" s="7" t="s">
        <v>1186</v>
      </c>
      <c r="B1093" s="1" t="s">
        <v>92</v>
      </c>
      <c r="C1093" s="2">
        <v>42111</v>
      </c>
      <c r="D1093" s="4">
        <v>16</v>
      </c>
      <c r="E1093" s="1">
        <v>4</v>
      </c>
      <c r="F1093" s="1">
        <v>2015</v>
      </c>
      <c r="G1093" s="8" t="s">
        <v>3</v>
      </c>
      <c r="H1093" s="4">
        <v>10473</v>
      </c>
      <c r="I1093" s="1" t="s">
        <v>93</v>
      </c>
      <c r="J1093" s="1">
        <v>2</v>
      </c>
      <c r="K1093" s="3">
        <v>1.3</v>
      </c>
      <c r="L1093" s="3">
        <v>0.65</v>
      </c>
      <c r="M1093" s="1">
        <v>0</v>
      </c>
      <c r="N1093" s="3">
        <v>-0.65</v>
      </c>
      <c r="O1093" s="3">
        <v>-1.3</v>
      </c>
      <c r="P1093" s="4" t="s">
        <v>74</v>
      </c>
      <c r="Q1093" s="5" t="s">
        <v>74</v>
      </c>
      <c r="R1093"/>
      <c r="S1093"/>
    </row>
    <row r="1094" spans="1:19" ht="15" customHeight="1" x14ac:dyDescent="0.25">
      <c r="A1094" s="7" t="s">
        <v>1187</v>
      </c>
      <c r="B1094" s="1" t="s">
        <v>92</v>
      </c>
      <c r="C1094" s="2">
        <v>42111</v>
      </c>
      <c r="D1094" s="4">
        <v>16</v>
      </c>
      <c r="E1094" s="1">
        <v>4</v>
      </c>
      <c r="F1094" s="1">
        <v>2015</v>
      </c>
      <c r="G1094" s="8" t="s">
        <v>3</v>
      </c>
      <c r="H1094" s="4">
        <v>10473</v>
      </c>
      <c r="I1094" s="1" t="s">
        <v>93</v>
      </c>
      <c r="J1094" s="1">
        <v>6</v>
      </c>
      <c r="K1094" s="3">
        <v>3.9</v>
      </c>
      <c r="L1094" s="3">
        <v>0.65</v>
      </c>
      <c r="M1094" s="1">
        <v>0</v>
      </c>
      <c r="N1094" s="3">
        <v>-0.65</v>
      </c>
      <c r="O1094" s="3">
        <v>-3.9000000000000004</v>
      </c>
      <c r="P1094" s="4" t="s">
        <v>74</v>
      </c>
      <c r="Q1094" s="5" t="s">
        <v>74</v>
      </c>
      <c r="R1094"/>
      <c r="S1094"/>
    </row>
    <row r="1095" spans="1:19" ht="15" customHeight="1" x14ac:dyDescent="0.25">
      <c r="A1095" s="7" t="s">
        <v>1188</v>
      </c>
      <c r="B1095" s="1" t="s">
        <v>92</v>
      </c>
      <c r="C1095" s="2">
        <v>42111</v>
      </c>
      <c r="D1095" s="4">
        <v>16</v>
      </c>
      <c r="E1095" s="1">
        <v>4</v>
      </c>
      <c r="F1095" s="1">
        <v>2015</v>
      </c>
      <c r="G1095" s="8" t="s">
        <v>3</v>
      </c>
      <c r="H1095" s="4">
        <v>10473</v>
      </c>
      <c r="I1095" s="1" t="s">
        <v>93</v>
      </c>
      <c r="J1095" s="1">
        <v>1</v>
      </c>
      <c r="K1095" s="3">
        <v>0.65</v>
      </c>
      <c r="L1095" s="3">
        <v>0.65</v>
      </c>
      <c r="M1095" s="1">
        <v>0</v>
      </c>
      <c r="N1095" s="3">
        <v>-0.65</v>
      </c>
      <c r="O1095" s="3">
        <v>-0.65</v>
      </c>
      <c r="P1095" s="4" t="s">
        <v>74</v>
      </c>
      <c r="Q1095" s="5" t="s">
        <v>74</v>
      </c>
      <c r="R1095"/>
      <c r="S1095"/>
    </row>
    <row r="1096" spans="1:19" ht="15" customHeight="1" x14ac:dyDescent="0.25">
      <c r="A1096" s="7" t="s">
        <v>1189</v>
      </c>
      <c r="B1096" s="1" t="s">
        <v>92</v>
      </c>
      <c r="C1096" s="2">
        <v>42111</v>
      </c>
      <c r="D1096" s="4">
        <v>16</v>
      </c>
      <c r="E1096" s="1">
        <v>4</v>
      </c>
      <c r="F1096" s="1">
        <v>2015</v>
      </c>
      <c r="G1096" s="8" t="s">
        <v>3</v>
      </c>
      <c r="H1096" s="4">
        <v>10473</v>
      </c>
      <c r="I1096" s="1" t="s">
        <v>93</v>
      </c>
      <c r="J1096" s="1">
        <v>10</v>
      </c>
      <c r="K1096" s="3">
        <v>6.5</v>
      </c>
      <c r="L1096" s="3">
        <v>0.65</v>
      </c>
      <c r="M1096" s="1">
        <v>0</v>
      </c>
      <c r="N1096" s="3">
        <v>-0.65</v>
      </c>
      <c r="O1096" s="3">
        <v>-6.5</v>
      </c>
      <c r="P1096" s="4" t="s">
        <v>74</v>
      </c>
      <c r="Q1096" s="5" t="s">
        <v>74</v>
      </c>
      <c r="R1096"/>
      <c r="S1096"/>
    </row>
    <row r="1097" spans="1:19" ht="15" customHeight="1" x14ac:dyDescent="0.25">
      <c r="A1097" s="7" t="s">
        <v>1190</v>
      </c>
      <c r="B1097" s="1" t="s">
        <v>92</v>
      </c>
      <c r="C1097" s="2">
        <v>42111</v>
      </c>
      <c r="D1097" s="4">
        <v>16</v>
      </c>
      <c r="E1097" s="1">
        <v>4</v>
      </c>
      <c r="F1097" s="1">
        <v>2015</v>
      </c>
      <c r="G1097" s="8" t="s">
        <v>3</v>
      </c>
      <c r="H1097" s="4">
        <v>10473</v>
      </c>
      <c r="I1097" s="1" t="s">
        <v>93</v>
      </c>
      <c r="J1097" s="1">
        <v>32</v>
      </c>
      <c r="K1097" s="3">
        <v>1088.32</v>
      </c>
      <c r="L1097" s="3">
        <v>34.01</v>
      </c>
      <c r="M1097" s="1">
        <v>0</v>
      </c>
      <c r="N1097" s="3">
        <v>-34.01</v>
      </c>
      <c r="O1097" s="3">
        <v>-1088.32</v>
      </c>
      <c r="P1097" s="4" t="s">
        <v>74</v>
      </c>
      <c r="Q1097" s="5" t="s">
        <v>74</v>
      </c>
      <c r="R1097"/>
      <c r="S1097"/>
    </row>
    <row r="1098" spans="1:19" ht="15" customHeight="1" x14ac:dyDescent="0.25">
      <c r="A1098" s="7" t="s">
        <v>1191</v>
      </c>
      <c r="B1098" s="1" t="s">
        <v>92</v>
      </c>
      <c r="C1098" s="2">
        <v>42111</v>
      </c>
      <c r="D1098" s="4">
        <v>16</v>
      </c>
      <c r="E1098" s="1">
        <v>4</v>
      </c>
      <c r="F1098" s="1">
        <v>2015</v>
      </c>
      <c r="G1098" s="8" t="s">
        <v>3</v>
      </c>
      <c r="H1098" s="4">
        <v>10473</v>
      </c>
      <c r="I1098" s="1" t="s">
        <v>93</v>
      </c>
      <c r="J1098" s="1">
        <v>110</v>
      </c>
      <c r="K1098" s="3">
        <v>71.5</v>
      </c>
      <c r="L1098" s="3">
        <v>0.65</v>
      </c>
      <c r="M1098" s="1">
        <v>0</v>
      </c>
      <c r="N1098" s="3">
        <v>-0.65</v>
      </c>
      <c r="O1098" s="3">
        <v>-71.5</v>
      </c>
      <c r="P1098" s="4" t="s">
        <v>74</v>
      </c>
      <c r="Q1098" s="5" t="s">
        <v>74</v>
      </c>
      <c r="R1098"/>
      <c r="S1098"/>
    </row>
    <row r="1099" spans="1:19" ht="15" customHeight="1" x14ac:dyDescent="0.25">
      <c r="A1099" s="7" t="s">
        <v>1192</v>
      </c>
      <c r="B1099" s="1" t="s">
        <v>92</v>
      </c>
      <c r="C1099" s="2">
        <v>42111</v>
      </c>
      <c r="D1099" s="4">
        <v>16</v>
      </c>
      <c r="E1099" s="1">
        <v>4</v>
      </c>
      <c r="F1099" s="1">
        <v>2015</v>
      </c>
      <c r="G1099" s="8" t="s">
        <v>3</v>
      </c>
      <c r="H1099" s="4">
        <v>10473</v>
      </c>
      <c r="I1099" s="1" t="s">
        <v>93</v>
      </c>
      <c r="J1099" s="1">
        <v>140</v>
      </c>
      <c r="K1099" s="3">
        <v>1334.2</v>
      </c>
      <c r="L1099" s="3">
        <v>9.5300000000000011</v>
      </c>
      <c r="M1099" s="1">
        <v>0</v>
      </c>
      <c r="N1099" s="3">
        <v>-9.5300000000000011</v>
      </c>
      <c r="O1099" s="3">
        <v>-1334.2000000000003</v>
      </c>
      <c r="P1099" s="4" t="s">
        <v>74</v>
      </c>
      <c r="Q1099" s="5" t="s">
        <v>74</v>
      </c>
      <c r="R1099"/>
      <c r="S1099"/>
    </row>
    <row r="1100" spans="1:19" ht="15" customHeight="1" x14ac:dyDescent="0.25">
      <c r="A1100" s="7" t="s">
        <v>1193</v>
      </c>
      <c r="B1100" s="1" t="s">
        <v>92</v>
      </c>
      <c r="C1100" s="2">
        <v>42111</v>
      </c>
      <c r="D1100" s="4">
        <v>16</v>
      </c>
      <c r="E1100" s="1">
        <v>4</v>
      </c>
      <c r="F1100" s="1">
        <v>2015</v>
      </c>
      <c r="G1100" s="8" t="s">
        <v>3</v>
      </c>
      <c r="H1100" s="4">
        <v>10473</v>
      </c>
      <c r="I1100" s="1" t="s">
        <v>93</v>
      </c>
      <c r="J1100" s="1">
        <v>140</v>
      </c>
      <c r="K1100" s="3">
        <v>1334.2</v>
      </c>
      <c r="L1100" s="3">
        <v>9.5300000000000011</v>
      </c>
      <c r="M1100" s="1">
        <v>0</v>
      </c>
      <c r="N1100" s="3">
        <v>-9.5300000000000011</v>
      </c>
      <c r="O1100" s="3">
        <v>-1334.2000000000003</v>
      </c>
      <c r="P1100" s="4" t="s">
        <v>74</v>
      </c>
      <c r="Q1100" s="5" t="s">
        <v>74</v>
      </c>
      <c r="R1100"/>
      <c r="S1100"/>
    </row>
    <row r="1101" spans="1:19" ht="15" customHeight="1" x14ac:dyDescent="0.25">
      <c r="A1101" s="7" t="s">
        <v>1194</v>
      </c>
      <c r="B1101" s="1" t="s">
        <v>92</v>
      </c>
      <c r="C1101" s="2">
        <v>42111</v>
      </c>
      <c r="D1101" s="4">
        <v>16</v>
      </c>
      <c r="E1101" s="1">
        <v>4</v>
      </c>
      <c r="F1101" s="1">
        <v>2015</v>
      </c>
      <c r="G1101" s="8" t="s">
        <v>3</v>
      </c>
      <c r="H1101" s="4">
        <v>10473</v>
      </c>
      <c r="I1101" s="1" t="s">
        <v>93</v>
      </c>
      <c r="J1101" s="1">
        <v>140</v>
      </c>
      <c r="K1101" s="3">
        <v>1334.2</v>
      </c>
      <c r="L1101" s="3">
        <v>9.5300000000000011</v>
      </c>
      <c r="M1101" s="1">
        <v>0</v>
      </c>
      <c r="N1101" s="3">
        <v>-9.5300000000000011</v>
      </c>
      <c r="O1101" s="3">
        <v>-1334.2000000000003</v>
      </c>
      <c r="P1101" s="4" t="s">
        <v>74</v>
      </c>
      <c r="Q1101" s="5" t="s">
        <v>74</v>
      </c>
      <c r="R1101"/>
      <c r="S1101"/>
    </row>
    <row r="1102" spans="1:19" ht="15" customHeight="1" x14ac:dyDescent="0.25">
      <c r="A1102" s="7" t="s">
        <v>1195</v>
      </c>
      <c r="B1102" s="1" t="s">
        <v>92</v>
      </c>
      <c r="C1102" s="2">
        <v>42111</v>
      </c>
      <c r="D1102" s="4">
        <v>16</v>
      </c>
      <c r="E1102" s="1">
        <v>4</v>
      </c>
      <c r="F1102" s="1">
        <v>2015</v>
      </c>
      <c r="G1102" s="8" t="s">
        <v>3</v>
      </c>
      <c r="H1102" s="4">
        <v>10473</v>
      </c>
      <c r="I1102" s="1" t="s">
        <v>93</v>
      </c>
      <c r="J1102" s="1">
        <v>2986</v>
      </c>
      <c r="K1102" s="3">
        <v>3553.34</v>
      </c>
      <c r="L1102" s="3">
        <v>1.19</v>
      </c>
      <c r="M1102" s="1">
        <v>0</v>
      </c>
      <c r="N1102" s="3">
        <v>-1.19</v>
      </c>
      <c r="O1102" s="3">
        <v>-3553.3399999999997</v>
      </c>
      <c r="P1102" s="4" t="s">
        <v>74</v>
      </c>
      <c r="Q1102" s="5" t="s">
        <v>74</v>
      </c>
      <c r="R1102"/>
      <c r="S1102"/>
    </row>
    <row r="1103" spans="1:19" ht="15" customHeight="1" x14ac:dyDescent="0.25">
      <c r="A1103" s="7" t="s">
        <v>1196</v>
      </c>
      <c r="B1103" s="1" t="s">
        <v>92</v>
      </c>
      <c r="C1103" s="2">
        <v>42111</v>
      </c>
      <c r="D1103" s="4">
        <v>16</v>
      </c>
      <c r="E1103" s="1">
        <v>4</v>
      </c>
      <c r="F1103" s="1">
        <v>2015</v>
      </c>
      <c r="G1103" s="8" t="s">
        <v>3</v>
      </c>
      <c r="H1103" s="4">
        <v>10473</v>
      </c>
      <c r="I1103" s="1" t="s">
        <v>93</v>
      </c>
      <c r="J1103" s="1">
        <v>140</v>
      </c>
      <c r="K1103" s="3">
        <v>1334.2</v>
      </c>
      <c r="L1103" s="3">
        <v>9.5300000000000011</v>
      </c>
      <c r="M1103" s="1">
        <v>0</v>
      </c>
      <c r="N1103" s="3">
        <v>-9.5300000000000011</v>
      </c>
      <c r="O1103" s="3">
        <v>-1334.2000000000003</v>
      </c>
      <c r="P1103" s="4" t="s">
        <v>74</v>
      </c>
      <c r="Q1103" s="5" t="s">
        <v>74</v>
      </c>
      <c r="R1103"/>
      <c r="S1103"/>
    </row>
    <row r="1104" spans="1:19" ht="15" customHeight="1" x14ac:dyDescent="0.25">
      <c r="A1104" s="7" t="s">
        <v>1197</v>
      </c>
      <c r="B1104" s="1" t="s">
        <v>92</v>
      </c>
      <c r="C1104" s="2">
        <v>42111</v>
      </c>
      <c r="D1104" s="4">
        <v>16</v>
      </c>
      <c r="E1104" s="1">
        <v>4</v>
      </c>
      <c r="F1104" s="1">
        <v>2015</v>
      </c>
      <c r="G1104" s="8">
        <v>3913.96</v>
      </c>
      <c r="H1104" s="4">
        <v>10473</v>
      </c>
      <c r="I1104" s="1" t="s">
        <v>93</v>
      </c>
      <c r="J1104" s="1">
        <v>102</v>
      </c>
      <c r="K1104" s="3">
        <v>3159.96</v>
      </c>
      <c r="L1104" s="3">
        <v>30.98</v>
      </c>
      <c r="M1104" s="1">
        <v>0</v>
      </c>
      <c r="N1104" s="3">
        <v>-30.98</v>
      </c>
      <c r="O1104" s="3">
        <v>-3159.96</v>
      </c>
      <c r="P1104" s="4" t="s">
        <v>74</v>
      </c>
      <c r="Q1104" s="5" t="s">
        <v>74</v>
      </c>
      <c r="R1104"/>
      <c r="S1104"/>
    </row>
    <row r="1105" spans="1:19" ht="15" customHeight="1" x14ac:dyDescent="0.25">
      <c r="A1105" s="7" t="s">
        <v>1198</v>
      </c>
      <c r="B1105" s="1" t="s">
        <v>92</v>
      </c>
      <c r="C1105" s="2">
        <v>42111</v>
      </c>
      <c r="D1105" s="4">
        <v>16</v>
      </c>
      <c r="E1105" s="1">
        <v>4</v>
      </c>
      <c r="F1105" s="1">
        <v>2015</v>
      </c>
      <c r="G1105" s="8">
        <v>4860.7199999999993</v>
      </c>
      <c r="H1105" s="4">
        <v>10473</v>
      </c>
      <c r="I1105" s="1" t="s">
        <v>93</v>
      </c>
      <c r="J1105" s="1">
        <v>551</v>
      </c>
      <c r="K1105" s="3">
        <v>2132.37</v>
      </c>
      <c r="L1105" s="3">
        <v>3.8699999999999997</v>
      </c>
      <c r="M1105" s="1">
        <v>3.87</v>
      </c>
      <c r="N1105" s="3">
        <v>0</v>
      </c>
      <c r="O1105" s="3">
        <v>2.446931546273845E-13</v>
      </c>
      <c r="P1105" s="4" t="s">
        <v>9</v>
      </c>
      <c r="Q1105" s="5" t="s">
        <v>45</v>
      </c>
      <c r="R1105"/>
      <c r="S1105"/>
    </row>
    <row r="1106" spans="1:19" ht="15" customHeight="1" x14ac:dyDescent="0.25">
      <c r="A1106" s="7" t="s">
        <v>1199</v>
      </c>
      <c r="B1106" s="1" t="s">
        <v>92</v>
      </c>
      <c r="C1106" s="2">
        <v>42111</v>
      </c>
      <c r="D1106" s="4">
        <v>16</v>
      </c>
      <c r="E1106" s="1">
        <v>4</v>
      </c>
      <c r="F1106" s="1">
        <v>2015</v>
      </c>
      <c r="G1106" s="8">
        <v>4860.7199999999993</v>
      </c>
      <c r="H1106" s="4">
        <v>10473</v>
      </c>
      <c r="I1106" s="1" t="s">
        <v>93</v>
      </c>
      <c r="J1106" s="1">
        <v>91</v>
      </c>
      <c r="K1106" s="3">
        <v>352.17</v>
      </c>
      <c r="L1106" s="3">
        <v>3.87</v>
      </c>
      <c r="M1106" s="1">
        <v>3.87</v>
      </c>
      <c r="N1106" s="3">
        <v>0</v>
      </c>
      <c r="O1106" s="3">
        <v>0</v>
      </c>
      <c r="P1106" s="4" t="s">
        <v>9</v>
      </c>
      <c r="Q1106" s="5" t="s">
        <v>45</v>
      </c>
      <c r="R1106"/>
      <c r="S1106"/>
    </row>
    <row r="1107" spans="1:19" ht="15" customHeight="1" x14ac:dyDescent="0.25">
      <c r="A1107" s="7" t="s">
        <v>1200</v>
      </c>
      <c r="B1107" s="1" t="s">
        <v>92</v>
      </c>
      <c r="C1107" s="2">
        <v>42111</v>
      </c>
      <c r="D1107" s="4">
        <v>16</v>
      </c>
      <c r="E1107" s="1">
        <v>4</v>
      </c>
      <c r="F1107" s="1">
        <v>2015</v>
      </c>
      <c r="G1107" s="8">
        <v>31391.239999999994</v>
      </c>
      <c r="H1107" s="4">
        <v>10473</v>
      </c>
      <c r="I1107" s="1" t="s">
        <v>93</v>
      </c>
      <c r="J1107" s="1">
        <v>8</v>
      </c>
      <c r="K1107" s="3">
        <v>2355.6</v>
      </c>
      <c r="L1107" s="3">
        <v>294.45</v>
      </c>
      <c r="M1107" s="1">
        <v>0</v>
      </c>
      <c r="N1107" s="3">
        <v>-294.45</v>
      </c>
      <c r="O1107" s="3">
        <v>-2355.6</v>
      </c>
      <c r="P1107" s="4" t="s">
        <v>74</v>
      </c>
      <c r="Q1107" s="5" t="s">
        <v>74</v>
      </c>
      <c r="R1107"/>
      <c r="S1107"/>
    </row>
    <row r="1108" spans="1:19" ht="15" customHeight="1" x14ac:dyDescent="0.25">
      <c r="A1108" s="7" t="s">
        <v>1201</v>
      </c>
      <c r="B1108" s="1" t="s">
        <v>92</v>
      </c>
      <c r="C1108" s="2">
        <v>42111</v>
      </c>
      <c r="D1108" s="4">
        <v>16</v>
      </c>
      <c r="E1108" s="1">
        <v>4</v>
      </c>
      <c r="F1108" s="1">
        <v>2015</v>
      </c>
      <c r="G1108" s="8">
        <v>1139.7</v>
      </c>
      <c r="H1108" s="4">
        <v>10473</v>
      </c>
      <c r="I1108" s="1" t="s">
        <v>93</v>
      </c>
      <c r="J1108" s="1">
        <v>1300</v>
      </c>
      <c r="K1108" s="3">
        <v>136.5</v>
      </c>
      <c r="L1108" s="3">
        <v>0.105</v>
      </c>
      <c r="M1108" s="1">
        <v>0.1</v>
      </c>
      <c r="N1108" s="3">
        <v>-4.9999999999999906E-3</v>
      </c>
      <c r="O1108" s="3">
        <v>-6.4999999999999876</v>
      </c>
      <c r="P1108" s="4" t="s">
        <v>4</v>
      </c>
      <c r="Q1108" s="5" t="s">
        <v>60</v>
      </c>
      <c r="R1108"/>
      <c r="S1108"/>
    </row>
    <row r="1109" spans="1:19" ht="15" customHeight="1" x14ac:dyDescent="0.25">
      <c r="A1109" s="7" t="s">
        <v>1202</v>
      </c>
      <c r="B1109" s="1" t="s">
        <v>92</v>
      </c>
      <c r="C1109" s="2">
        <v>42111</v>
      </c>
      <c r="D1109" s="4">
        <v>16</v>
      </c>
      <c r="E1109" s="1">
        <v>4</v>
      </c>
      <c r="F1109" s="1">
        <v>2015</v>
      </c>
      <c r="G1109" s="8">
        <v>1139.7</v>
      </c>
      <c r="H1109" s="4">
        <v>10473</v>
      </c>
      <c r="I1109" s="1" t="s">
        <v>93</v>
      </c>
      <c r="J1109" s="1">
        <v>5000</v>
      </c>
      <c r="K1109" s="3">
        <v>420</v>
      </c>
      <c r="L1109" s="3">
        <v>8.4000000000000005E-2</v>
      </c>
      <c r="M1109" s="1">
        <v>0.08</v>
      </c>
      <c r="N1109" s="3">
        <v>-4.0000000000000036E-3</v>
      </c>
      <c r="O1109" s="3">
        <v>-20.000000000000018</v>
      </c>
      <c r="P1109" s="4" t="s">
        <v>4</v>
      </c>
      <c r="Q1109" s="5" t="s">
        <v>60</v>
      </c>
      <c r="R1109"/>
      <c r="S1109"/>
    </row>
    <row r="1110" spans="1:19" ht="15" customHeight="1" x14ac:dyDescent="0.25">
      <c r="A1110" s="7" t="s">
        <v>1203</v>
      </c>
      <c r="B1110" s="1" t="s">
        <v>92</v>
      </c>
      <c r="C1110" s="2">
        <v>42111</v>
      </c>
      <c r="D1110" s="4">
        <v>16</v>
      </c>
      <c r="E1110" s="1">
        <v>4</v>
      </c>
      <c r="F1110" s="1">
        <v>2015</v>
      </c>
      <c r="G1110" s="8">
        <v>940</v>
      </c>
      <c r="H1110" s="4">
        <v>10473</v>
      </c>
      <c r="I1110" s="1" t="s">
        <v>93</v>
      </c>
      <c r="J1110" s="1">
        <v>2</v>
      </c>
      <c r="K1110" s="3">
        <v>940</v>
      </c>
      <c r="L1110" s="3">
        <v>470</v>
      </c>
      <c r="M1110" s="1">
        <v>390</v>
      </c>
      <c r="N1110" s="3">
        <v>-80</v>
      </c>
      <c r="O1110" s="3">
        <v>-160</v>
      </c>
      <c r="P1110" s="4" t="s">
        <v>12</v>
      </c>
      <c r="Q1110" s="5" t="s">
        <v>53</v>
      </c>
      <c r="R1110"/>
      <c r="S1110"/>
    </row>
    <row r="1111" spans="1:19" ht="15" customHeight="1" x14ac:dyDescent="0.25">
      <c r="A1111" s="7" t="s">
        <v>1204</v>
      </c>
      <c r="B1111" s="1" t="s">
        <v>92</v>
      </c>
      <c r="C1111" s="2">
        <v>42111</v>
      </c>
      <c r="D1111" s="4">
        <v>16</v>
      </c>
      <c r="E1111" s="1">
        <v>4</v>
      </c>
      <c r="F1111" s="1">
        <v>2015</v>
      </c>
      <c r="G1111" s="8">
        <v>2988.94</v>
      </c>
      <c r="H1111" s="4">
        <v>10473</v>
      </c>
      <c r="I1111" s="1" t="s">
        <v>93</v>
      </c>
      <c r="J1111" s="1">
        <v>10</v>
      </c>
      <c r="K1111" s="3">
        <v>478.9</v>
      </c>
      <c r="L1111" s="3">
        <v>47.89</v>
      </c>
      <c r="M1111" s="1">
        <v>0</v>
      </c>
      <c r="N1111" s="3">
        <v>-47.89</v>
      </c>
      <c r="O1111" s="3">
        <v>-478.9</v>
      </c>
      <c r="P1111" s="4" t="s">
        <v>74</v>
      </c>
      <c r="Q1111" s="5" t="s">
        <v>74</v>
      </c>
      <c r="R1111"/>
      <c r="S1111"/>
    </row>
    <row r="1112" spans="1:19" ht="15" customHeight="1" x14ac:dyDescent="0.25">
      <c r="A1112" s="7" t="s">
        <v>1205</v>
      </c>
      <c r="B1112" s="1" t="s">
        <v>92</v>
      </c>
      <c r="C1112" s="2">
        <v>42111</v>
      </c>
      <c r="D1112" s="4">
        <v>16</v>
      </c>
      <c r="E1112" s="1">
        <v>4</v>
      </c>
      <c r="F1112" s="1">
        <v>2015</v>
      </c>
      <c r="G1112" s="8">
        <v>49.56</v>
      </c>
      <c r="H1112" s="4">
        <v>10473</v>
      </c>
      <c r="I1112" s="1" t="s">
        <v>93</v>
      </c>
      <c r="J1112" s="1">
        <v>12</v>
      </c>
      <c r="K1112" s="3">
        <v>49.56</v>
      </c>
      <c r="L1112" s="3">
        <v>4.13</v>
      </c>
      <c r="M1112" s="1">
        <v>4.2</v>
      </c>
      <c r="N1112" s="3">
        <v>7.0000000000000284E-2</v>
      </c>
      <c r="O1112" s="3">
        <v>0.84000000000000341</v>
      </c>
      <c r="P1112" s="4" t="s">
        <v>5</v>
      </c>
      <c r="Q1112" s="5" t="s">
        <v>66</v>
      </c>
      <c r="R1112"/>
      <c r="S1112"/>
    </row>
    <row r="1113" spans="1:19" ht="15" customHeight="1" x14ac:dyDescent="0.25">
      <c r="A1113" s="7" t="s">
        <v>1206</v>
      </c>
      <c r="B1113" s="1" t="s">
        <v>92</v>
      </c>
      <c r="C1113" s="2">
        <v>42111</v>
      </c>
      <c r="D1113" s="4">
        <v>16</v>
      </c>
      <c r="E1113" s="1">
        <v>4</v>
      </c>
      <c r="F1113" s="1">
        <v>2015</v>
      </c>
      <c r="G1113" s="8">
        <v>449.8</v>
      </c>
      <c r="H1113" s="4">
        <v>10473</v>
      </c>
      <c r="I1113" s="1" t="s">
        <v>93</v>
      </c>
      <c r="J1113" s="1">
        <v>10</v>
      </c>
      <c r="K1113" s="3">
        <v>449.8</v>
      </c>
      <c r="L1113" s="3">
        <v>44.980000000000004</v>
      </c>
      <c r="M1113" s="1">
        <v>37.99</v>
      </c>
      <c r="N1113" s="3">
        <v>-6.990000000000002</v>
      </c>
      <c r="O1113" s="3">
        <v>-69.90000000000002</v>
      </c>
      <c r="P1113" s="4" t="s">
        <v>9</v>
      </c>
      <c r="Q1113" s="5" t="s">
        <v>45</v>
      </c>
      <c r="R1113"/>
      <c r="S1113"/>
    </row>
    <row r="1114" spans="1:19" ht="15" customHeight="1" x14ac:dyDescent="0.25">
      <c r="A1114" s="7" t="s">
        <v>1207</v>
      </c>
      <c r="B1114" s="1" t="s">
        <v>92</v>
      </c>
      <c r="C1114" s="2">
        <v>42114</v>
      </c>
      <c r="D1114" s="4">
        <v>17</v>
      </c>
      <c r="E1114" s="1">
        <v>4</v>
      </c>
      <c r="F1114" s="1">
        <v>2015</v>
      </c>
      <c r="G1114" s="8" t="s">
        <v>3</v>
      </c>
      <c r="H1114" s="4">
        <v>10473</v>
      </c>
      <c r="I1114" s="1" t="s">
        <v>93</v>
      </c>
      <c r="J1114" s="1">
        <v>120</v>
      </c>
      <c r="K1114" s="3">
        <v>4851.6000000000004</v>
      </c>
      <c r="L1114" s="3">
        <v>40.43</v>
      </c>
      <c r="M1114" s="1">
        <v>0</v>
      </c>
      <c r="N1114" s="3">
        <v>-40.43</v>
      </c>
      <c r="O1114" s="3">
        <v>-4851.6000000000004</v>
      </c>
      <c r="P1114" s="4" t="s">
        <v>74</v>
      </c>
      <c r="Q1114" s="5" t="s">
        <v>74</v>
      </c>
      <c r="R1114"/>
      <c r="S1114"/>
    </row>
    <row r="1115" spans="1:19" ht="15" customHeight="1" x14ac:dyDescent="0.25">
      <c r="A1115" s="7" t="s">
        <v>1208</v>
      </c>
      <c r="B1115" s="1" t="s">
        <v>92</v>
      </c>
      <c r="C1115" s="2">
        <v>42114</v>
      </c>
      <c r="D1115" s="4">
        <v>17</v>
      </c>
      <c r="E1115" s="1">
        <v>4</v>
      </c>
      <c r="F1115" s="1">
        <v>2015</v>
      </c>
      <c r="G1115" s="8">
        <v>6077.15</v>
      </c>
      <c r="H1115" s="4">
        <v>10473</v>
      </c>
      <c r="I1115" s="1" t="s">
        <v>93</v>
      </c>
      <c r="J1115" s="1">
        <v>50</v>
      </c>
      <c r="K1115" s="3">
        <v>950</v>
      </c>
      <c r="L1115" s="3">
        <v>19</v>
      </c>
      <c r="M1115" s="1">
        <v>19</v>
      </c>
      <c r="N1115" s="3">
        <v>0</v>
      </c>
      <c r="O1115" s="3">
        <v>0</v>
      </c>
      <c r="P1115" s="4" t="s">
        <v>5</v>
      </c>
      <c r="Q1115" s="5" t="s">
        <v>66</v>
      </c>
      <c r="R1115"/>
      <c r="S1115"/>
    </row>
    <row r="1116" spans="1:19" ht="15" customHeight="1" x14ac:dyDescent="0.25">
      <c r="A1116" s="7" t="s">
        <v>1209</v>
      </c>
      <c r="B1116" s="1" t="s">
        <v>92</v>
      </c>
      <c r="C1116" s="2">
        <v>42114</v>
      </c>
      <c r="D1116" s="4">
        <v>17</v>
      </c>
      <c r="E1116" s="1">
        <v>4</v>
      </c>
      <c r="F1116" s="1">
        <v>2015</v>
      </c>
      <c r="G1116" s="8">
        <v>11361.56</v>
      </c>
      <c r="H1116" s="4">
        <v>10473</v>
      </c>
      <c r="I1116" s="1" t="s">
        <v>93</v>
      </c>
      <c r="J1116" s="1">
        <v>20</v>
      </c>
      <c r="K1116" s="3">
        <v>536.4</v>
      </c>
      <c r="L1116" s="3">
        <v>26.82</v>
      </c>
      <c r="M1116" s="1">
        <v>27.9</v>
      </c>
      <c r="N1116" s="3">
        <v>1.0799999999999983</v>
      </c>
      <c r="O1116" s="3">
        <v>21.599999999999966</v>
      </c>
      <c r="P1116" s="4" t="s">
        <v>5</v>
      </c>
      <c r="Q1116" s="5" t="s">
        <v>66</v>
      </c>
      <c r="R1116"/>
      <c r="S1116"/>
    </row>
    <row r="1117" spans="1:19" ht="15" customHeight="1" x14ac:dyDescent="0.25">
      <c r="A1117" s="7" t="s">
        <v>1210</v>
      </c>
      <c r="B1117" s="1" t="s">
        <v>92</v>
      </c>
      <c r="C1117" s="2">
        <v>42114</v>
      </c>
      <c r="D1117" s="4">
        <v>17</v>
      </c>
      <c r="E1117" s="1">
        <v>4</v>
      </c>
      <c r="F1117" s="1">
        <v>2015</v>
      </c>
      <c r="G1117" s="8">
        <v>6077.15</v>
      </c>
      <c r="H1117" s="4">
        <v>10473</v>
      </c>
      <c r="I1117" s="1" t="s">
        <v>93</v>
      </c>
      <c r="J1117" s="1">
        <v>411</v>
      </c>
      <c r="K1117" s="3">
        <v>267.14999999999998</v>
      </c>
      <c r="L1117" s="3">
        <v>0.64999999999999991</v>
      </c>
      <c r="M1117" s="1">
        <v>0.44</v>
      </c>
      <c r="N1117" s="3">
        <v>-0.20999999999999991</v>
      </c>
      <c r="O1117" s="3">
        <v>-86.30999999999996</v>
      </c>
      <c r="P1117" s="4" t="s">
        <v>5</v>
      </c>
      <c r="Q1117" s="5" t="s">
        <v>66</v>
      </c>
      <c r="R1117"/>
      <c r="S1117"/>
    </row>
    <row r="1118" spans="1:19" ht="15" customHeight="1" x14ac:dyDescent="0.25">
      <c r="A1118" s="7" t="s">
        <v>1211</v>
      </c>
      <c r="B1118" s="1" t="s">
        <v>92</v>
      </c>
      <c r="C1118" s="2">
        <v>42114</v>
      </c>
      <c r="D1118" s="4">
        <v>17</v>
      </c>
      <c r="E1118" s="1">
        <v>4</v>
      </c>
      <c r="F1118" s="1">
        <v>2015</v>
      </c>
      <c r="G1118" s="8">
        <v>11361.56</v>
      </c>
      <c r="H1118" s="4">
        <v>10473</v>
      </c>
      <c r="I1118" s="1" t="s">
        <v>93</v>
      </c>
      <c r="J1118" s="1">
        <v>20</v>
      </c>
      <c r="K1118" s="3">
        <v>438</v>
      </c>
      <c r="L1118" s="3">
        <v>21.9</v>
      </c>
      <c r="M1118" s="1">
        <v>22.69</v>
      </c>
      <c r="N1118" s="3">
        <v>0.7900000000000027</v>
      </c>
      <c r="O1118" s="3">
        <v>15.800000000000054</v>
      </c>
      <c r="P1118" s="4" t="s">
        <v>5</v>
      </c>
      <c r="Q1118" s="5" t="s">
        <v>66</v>
      </c>
      <c r="R1118"/>
      <c r="S1118"/>
    </row>
    <row r="1119" spans="1:19" ht="15" customHeight="1" x14ac:dyDescent="0.25">
      <c r="A1119" s="7" t="s">
        <v>1212</v>
      </c>
      <c r="B1119" s="1" t="s">
        <v>92</v>
      </c>
      <c r="C1119" s="2">
        <v>42114</v>
      </c>
      <c r="D1119" s="4">
        <v>17</v>
      </c>
      <c r="E1119" s="1">
        <v>4</v>
      </c>
      <c r="F1119" s="1">
        <v>2015</v>
      </c>
      <c r="G1119" s="8">
        <v>2385</v>
      </c>
      <c r="H1119" s="4">
        <v>10473</v>
      </c>
      <c r="I1119" s="1" t="s">
        <v>93</v>
      </c>
      <c r="J1119" s="1">
        <v>500</v>
      </c>
      <c r="K1119" s="3">
        <v>2385</v>
      </c>
      <c r="L1119" s="3">
        <v>4.7699999999999996</v>
      </c>
      <c r="M1119" s="1">
        <v>4.7699999999999996</v>
      </c>
      <c r="N1119" s="3">
        <v>0</v>
      </c>
      <c r="O1119" s="3">
        <v>0</v>
      </c>
      <c r="P1119" s="4" t="s">
        <v>10</v>
      </c>
      <c r="Q1119" s="5" t="s">
        <v>46</v>
      </c>
      <c r="R1119"/>
      <c r="S1119"/>
    </row>
    <row r="1120" spans="1:19" ht="15" customHeight="1" x14ac:dyDescent="0.25">
      <c r="A1120" s="7" t="s">
        <v>1213</v>
      </c>
      <c r="B1120" s="1" t="s">
        <v>92</v>
      </c>
      <c r="C1120" s="2">
        <v>42114</v>
      </c>
      <c r="D1120" s="4">
        <v>17</v>
      </c>
      <c r="E1120" s="1">
        <v>4</v>
      </c>
      <c r="F1120" s="1">
        <v>2015</v>
      </c>
      <c r="G1120" s="8">
        <v>20095.489999999998</v>
      </c>
      <c r="H1120" s="4">
        <v>10473</v>
      </c>
      <c r="I1120" s="1" t="s">
        <v>93</v>
      </c>
      <c r="J1120" s="1">
        <v>162</v>
      </c>
      <c r="K1120" s="3">
        <v>469.8</v>
      </c>
      <c r="L1120" s="3">
        <v>2.9</v>
      </c>
      <c r="M1120" s="1">
        <v>2.9</v>
      </c>
      <c r="N1120" s="3">
        <v>0</v>
      </c>
      <c r="O1120" s="3">
        <v>0</v>
      </c>
      <c r="P1120" s="4" t="s">
        <v>4</v>
      </c>
      <c r="Q1120" s="5" t="s">
        <v>60</v>
      </c>
      <c r="R1120"/>
      <c r="S1120"/>
    </row>
    <row r="1121" spans="1:19" ht="15" customHeight="1" x14ac:dyDescent="0.25">
      <c r="A1121" s="7" t="s">
        <v>1214</v>
      </c>
      <c r="B1121" s="1" t="s">
        <v>92</v>
      </c>
      <c r="C1121" s="2">
        <v>42114</v>
      </c>
      <c r="D1121" s="4">
        <v>17</v>
      </c>
      <c r="E1121" s="1">
        <v>4</v>
      </c>
      <c r="F1121" s="1">
        <v>2015</v>
      </c>
      <c r="G1121" s="8">
        <v>20095.489999999998</v>
      </c>
      <c r="H1121" s="4">
        <v>10473</v>
      </c>
      <c r="I1121" s="1" t="s">
        <v>93</v>
      </c>
      <c r="J1121" s="1">
        <v>162</v>
      </c>
      <c r="K1121" s="3">
        <v>1077.3</v>
      </c>
      <c r="L1121" s="3">
        <v>6.6499999999999995</v>
      </c>
      <c r="M1121" s="1">
        <v>6.65</v>
      </c>
      <c r="N1121" s="3">
        <v>0</v>
      </c>
      <c r="O1121" s="3">
        <v>1.4388490399142029E-13</v>
      </c>
      <c r="P1121" s="4" t="s">
        <v>4</v>
      </c>
      <c r="Q1121" s="5" t="s">
        <v>60</v>
      </c>
      <c r="R1121"/>
      <c r="S1121"/>
    </row>
    <row r="1122" spans="1:19" ht="15" customHeight="1" x14ac:dyDescent="0.25">
      <c r="A1122" s="7" t="s">
        <v>1215</v>
      </c>
      <c r="B1122" s="1" t="s">
        <v>92</v>
      </c>
      <c r="C1122" s="2">
        <v>42114</v>
      </c>
      <c r="D1122" s="4">
        <v>17</v>
      </c>
      <c r="E1122" s="1">
        <v>4</v>
      </c>
      <c r="F1122" s="1">
        <v>2015</v>
      </c>
      <c r="G1122" s="8">
        <v>20095.489999999998</v>
      </c>
      <c r="H1122" s="4">
        <v>10473</v>
      </c>
      <c r="I1122" s="1" t="s">
        <v>93</v>
      </c>
      <c r="J1122" s="1">
        <v>205</v>
      </c>
      <c r="K1122" s="3">
        <v>2156.6</v>
      </c>
      <c r="L1122" s="3">
        <v>10.52</v>
      </c>
      <c r="M1122" s="1">
        <v>10.6</v>
      </c>
      <c r="N1122" s="3">
        <v>8.0000000000000071E-2</v>
      </c>
      <c r="O1122" s="3">
        <v>16.400000000000013</v>
      </c>
      <c r="P1122" s="4" t="s">
        <v>4</v>
      </c>
      <c r="Q1122" s="5" t="s">
        <v>60</v>
      </c>
      <c r="R1122"/>
      <c r="S1122"/>
    </row>
    <row r="1123" spans="1:19" ht="15" customHeight="1" x14ac:dyDescent="0.25">
      <c r="A1123" s="7" t="s">
        <v>1216</v>
      </c>
      <c r="B1123" s="1" t="s">
        <v>92</v>
      </c>
      <c r="C1123" s="2">
        <v>42114</v>
      </c>
      <c r="D1123" s="4">
        <v>17</v>
      </c>
      <c r="E1123" s="1">
        <v>4</v>
      </c>
      <c r="F1123" s="1">
        <v>2015</v>
      </c>
      <c r="G1123" s="8">
        <v>20095.489999999998</v>
      </c>
      <c r="H1123" s="4">
        <v>10473</v>
      </c>
      <c r="I1123" s="1" t="s">
        <v>93</v>
      </c>
      <c r="J1123" s="1">
        <v>405</v>
      </c>
      <c r="K1123" s="3">
        <v>1048.95</v>
      </c>
      <c r="L1123" s="3">
        <v>2.5900000000000003</v>
      </c>
      <c r="M1123" s="1">
        <v>2.65</v>
      </c>
      <c r="N1123" s="3">
        <v>5.9999999999999609E-2</v>
      </c>
      <c r="O1123" s="3">
        <v>24.299999999999841</v>
      </c>
      <c r="P1123" s="4" t="s">
        <v>4</v>
      </c>
      <c r="Q1123" s="5" t="s">
        <v>60</v>
      </c>
      <c r="R1123"/>
      <c r="S1123"/>
    </row>
    <row r="1124" spans="1:19" ht="15" customHeight="1" x14ac:dyDescent="0.25">
      <c r="A1124" s="7" t="s">
        <v>1217</v>
      </c>
      <c r="B1124" s="1" t="s">
        <v>92</v>
      </c>
      <c r="C1124" s="2">
        <v>42114</v>
      </c>
      <c r="D1124" s="4">
        <v>17</v>
      </c>
      <c r="E1124" s="1">
        <v>4</v>
      </c>
      <c r="F1124" s="1">
        <v>2015</v>
      </c>
      <c r="G1124" s="8">
        <v>20095.489999999998</v>
      </c>
      <c r="H1124" s="4">
        <v>10473</v>
      </c>
      <c r="I1124" s="1" t="s">
        <v>93</v>
      </c>
      <c r="J1124" s="1">
        <v>405</v>
      </c>
      <c r="K1124" s="3">
        <v>1563.3</v>
      </c>
      <c r="L1124" s="3">
        <v>3.86</v>
      </c>
      <c r="M1124" s="1">
        <v>3.9</v>
      </c>
      <c r="N1124" s="3">
        <v>4.0000000000000036E-2</v>
      </c>
      <c r="O1124" s="3">
        <v>16.200000000000014</v>
      </c>
      <c r="P1124" s="4" t="s">
        <v>4</v>
      </c>
      <c r="Q1124" s="5" t="s">
        <v>60</v>
      </c>
      <c r="R1124"/>
      <c r="S1124"/>
    </row>
    <row r="1125" spans="1:19" ht="15" customHeight="1" x14ac:dyDescent="0.25">
      <c r="A1125" s="7" t="s">
        <v>1218</v>
      </c>
      <c r="B1125" s="1" t="s">
        <v>92</v>
      </c>
      <c r="C1125" s="2">
        <v>42114</v>
      </c>
      <c r="D1125" s="4">
        <v>17</v>
      </c>
      <c r="E1125" s="1">
        <v>4</v>
      </c>
      <c r="F1125" s="1">
        <v>2015</v>
      </c>
      <c r="G1125" s="8">
        <v>31190</v>
      </c>
      <c r="H1125" s="4">
        <v>10473</v>
      </c>
      <c r="I1125" s="1" t="s">
        <v>93</v>
      </c>
      <c r="J1125" s="1">
        <v>100</v>
      </c>
      <c r="K1125" s="3">
        <v>6970</v>
      </c>
      <c r="L1125" s="3">
        <v>69.7</v>
      </c>
      <c r="M1125" s="1">
        <v>70</v>
      </c>
      <c r="N1125" s="3">
        <v>0.29999999999999716</v>
      </c>
      <c r="O1125" s="3">
        <v>29.999999999999716</v>
      </c>
      <c r="P1125" s="4" t="s">
        <v>4</v>
      </c>
      <c r="Q1125" s="5" t="s">
        <v>60</v>
      </c>
      <c r="R1125"/>
      <c r="S1125"/>
    </row>
    <row r="1126" spans="1:19" ht="15" customHeight="1" x14ac:dyDescent="0.25">
      <c r="A1126" s="7" t="s">
        <v>1219</v>
      </c>
      <c r="B1126" s="1" t="s">
        <v>92</v>
      </c>
      <c r="C1126" s="2">
        <v>42114</v>
      </c>
      <c r="D1126" s="4">
        <v>17</v>
      </c>
      <c r="E1126" s="1">
        <v>4</v>
      </c>
      <c r="F1126" s="1">
        <v>2015</v>
      </c>
      <c r="G1126" s="8">
        <v>898</v>
      </c>
      <c r="H1126" s="4">
        <v>10473</v>
      </c>
      <c r="I1126" s="1" t="s">
        <v>93</v>
      </c>
      <c r="J1126" s="1">
        <v>100</v>
      </c>
      <c r="K1126" s="3">
        <v>27</v>
      </c>
      <c r="L1126" s="3">
        <v>0.27</v>
      </c>
      <c r="M1126" s="1">
        <v>0.27</v>
      </c>
      <c r="N1126" s="3">
        <v>0</v>
      </c>
      <c r="O1126" s="3">
        <v>0</v>
      </c>
      <c r="P1126" s="4" t="s">
        <v>4</v>
      </c>
      <c r="Q1126" s="5" t="s">
        <v>60</v>
      </c>
      <c r="R1126"/>
      <c r="S1126"/>
    </row>
    <row r="1127" spans="1:19" ht="15" customHeight="1" x14ac:dyDescent="0.25">
      <c r="A1127" s="7" t="s">
        <v>1220</v>
      </c>
      <c r="B1127" s="1" t="s">
        <v>92</v>
      </c>
      <c r="C1127" s="2">
        <v>42114</v>
      </c>
      <c r="D1127" s="4">
        <v>17</v>
      </c>
      <c r="E1127" s="1">
        <v>4</v>
      </c>
      <c r="F1127" s="1">
        <v>2015</v>
      </c>
      <c r="G1127" s="8">
        <v>4029.1400000000003</v>
      </c>
      <c r="H1127" s="4">
        <v>10473</v>
      </c>
      <c r="I1127" s="1" t="s">
        <v>93</v>
      </c>
      <c r="J1127" s="1">
        <v>200</v>
      </c>
      <c r="K1127" s="3">
        <v>7.2</v>
      </c>
      <c r="L1127" s="3">
        <v>3.6000000000000004E-2</v>
      </c>
      <c r="M1127" s="1">
        <v>3.69</v>
      </c>
      <c r="N1127" s="3">
        <v>3.6539999999999999</v>
      </c>
      <c r="O1127" s="3">
        <v>730.8</v>
      </c>
      <c r="P1127" s="4" t="s">
        <v>8</v>
      </c>
      <c r="Q1127" s="5" t="s">
        <v>62</v>
      </c>
      <c r="R1127"/>
      <c r="S1127"/>
    </row>
    <row r="1128" spans="1:19" ht="15" customHeight="1" x14ac:dyDescent="0.25">
      <c r="A1128" s="7" t="s">
        <v>1221</v>
      </c>
      <c r="B1128" s="1" t="s">
        <v>92</v>
      </c>
      <c r="C1128" s="2">
        <v>42114</v>
      </c>
      <c r="D1128" s="4">
        <v>17</v>
      </c>
      <c r="E1128" s="1">
        <v>4</v>
      </c>
      <c r="F1128" s="1">
        <v>2015</v>
      </c>
      <c r="G1128" s="8">
        <v>6649.3399999999992</v>
      </c>
      <c r="H1128" s="4">
        <v>10473</v>
      </c>
      <c r="I1128" s="1" t="s">
        <v>93</v>
      </c>
      <c r="J1128" s="1">
        <v>100</v>
      </c>
      <c r="K1128" s="3">
        <v>27.44</v>
      </c>
      <c r="L1128" s="3">
        <v>0.27440000000000003</v>
      </c>
      <c r="M1128" s="1">
        <v>0.27</v>
      </c>
      <c r="N1128" s="3">
        <v>-4.400000000000015E-3</v>
      </c>
      <c r="O1128" s="3">
        <v>-0.4400000000000015</v>
      </c>
      <c r="P1128" s="4" t="s">
        <v>4</v>
      </c>
      <c r="Q1128" s="5" t="s">
        <v>60</v>
      </c>
      <c r="R1128"/>
      <c r="S1128"/>
    </row>
    <row r="1129" spans="1:19" ht="15" customHeight="1" x14ac:dyDescent="0.25">
      <c r="A1129" s="7" t="s">
        <v>1222</v>
      </c>
      <c r="B1129" s="1" t="s">
        <v>92</v>
      </c>
      <c r="C1129" s="2">
        <v>42114</v>
      </c>
      <c r="D1129" s="4">
        <v>17</v>
      </c>
      <c r="E1129" s="1">
        <v>4</v>
      </c>
      <c r="F1129" s="1">
        <v>2015</v>
      </c>
      <c r="G1129" s="8">
        <v>6649.3399999999992</v>
      </c>
      <c r="H1129" s="4">
        <v>10473</v>
      </c>
      <c r="I1129" s="1" t="s">
        <v>93</v>
      </c>
      <c r="J1129" s="1">
        <v>300</v>
      </c>
      <c r="K1129" s="3">
        <v>90</v>
      </c>
      <c r="L1129" s="3">
        <v>0.3</v>
      </c>
      <c r="M1129" s="1">
        <v>0.3</v>
      </c>
      <c r="N1129" s="3">
        <v>0</v>
      </c>
      <c r="O1129" s="3">
        <v>0</v>
      </c>
      <c r="P1129" s="4" t="s">
        <v>4</v>
      </c>
      <c r="Q1129" s="5" t="s">
        <v>60</v>
      </c>
      <c r="R1129"/>
      <c r="S1129"/>
    </row>
    <row r="1130" spans="1:19" ht="15" customHeight="1" x14ac:dyDescent="0.25">
      <c r="A1130" s="7" t="s">
        <v>1223</v>
      </c>
      <c r="B1130" s="1" t="s">
        <v>92</v>
      </c>
      <c r="C1130" s="2">
        <v>42114</v>
      </c>
      <c r="D1130" s="4">
        <v>17</v>
      </c>
      <c r="E1130" s="1">
        <v>4</v>
      </c>
      <c r="F1130" s="1">
        <v>2015</v>
      </c>
      <c r="G1130" s="8">
        <v>6649.3399999999992</v>
      </c>
      <c r="H1130" s="4">
        <v>10473</v>
      </c>
      <c r="I1130" s="1" t="s">
        <v>93</v>
      </c>
      <c r="J1130" s="1">
        <v>300</v>
      </c>
      <c r="K1130" s="3">
        <v>186</v>
      </c>
      <c r="L1130" s="3">
        <v>0.62</v>
      </c>
      <c r="M1130" s="1">
        <v>0.62</v>
      </c>
      <c r="N1130" s="3">
        <v>0</v>
      </c>
      <c r="O1130" s="3">
        <v>0</v>
      </c>
      <c r="P1130" s="4" t="s">
        <v>4</v>
      </c>
      <c r="Q1130" s="5" t="s">
        <v>60</v>
      </c>
      <c r="R1130"/>
      <c r="S1130"/>
    </row>
    <row r="1131" spans="1:19" ht="15" customHeight="1" x14ac:dyDescent="0.25">
      <c r="A1131" s="7" t="s">
        <v>1224</v>
      </c>
      <c r="B1131" s="1" t="s">
        <v>92</v>
      </c>
      <c r="C1131" s="2">
        <v>42114</v>
      </c>
      <c r="D1131" s="4">
        <v>17</v>
      </c>
      <c r="E1131" s="1">
        <v>4</v>
      </c>
      <c r="F1131" s="1">
        <v>2015</v>
      </c>
      <c r="G1131" s="8" t="s">
        <v>3</v>
      </c>
      <c r="H1131" s="4">
        <v>10473</v>
      </c>
      <c r="I1131" s="1" t="s">
        <v>93</v>
      </c>
      <c r="J1131" s="1">
        <v>10</v>
      </c>
      <c r="K1131" s="3">
        <v>6.5</v>
      </c>
      <c r="L1131" s="3">
        <v>0.65</v>
      </c>
      <c r="M1131" s="1">
        <v>0</v>
      </c>
      <c r="N1131" s="3">
        <v>-0.65</v>
      </c>
      <c r="O1131" s="3">
        <v>-6.5</v>
      </c>
      <c r="P1131" s="4" t="s">
        <v>74</v>
      </c>
      <c r="Q1131" s="5" t="s">
        <v>74</v>
      </c>
      <c r="R1131"/>
      <c r="S1131"/>
    </row>
    <row r="1132" spans="1:19" ht="15" customHeight="1" x14ac:dyDescent="0.25">
      <c r="A1132" s="7" t="s">
        <v>1225</v>
      </c>
      <c r="B1132" s="1" t="s">
        <v>92</v>
      </c>
      <c r="C1132" s="2">
        <v>42114</v>
      </c>
      <c r="D1132" s="4">
        <v>17</v>
      </c>
      <c r="E1132" s="1">
        <v>4</v>
      </c>
      <c r="F1132" s="1">
        <v>2015</v>
      </c>
      <c r="G1132" s="8" t="s">
        <v>3</v>
      </c>
      <c r="H1132" s="4">
        <v>10473</v>
      </c>
      <c r="I1132" s="1" t="s">
        <v>93</v>
      </c>
      <c r="J1132" s="1">
        <v>30</v>
      </c>
      <c r="K1132" s="3">
        <v>19.5</v>
      </c>
      <c r="L1132" s="3">
        <v>0.65</v>
      </c>
      <c r="M1132" s="1">
        <v>0</v>
      </c>
      <c r="N1132" s="3">
        <v>-0.65</v>
      </c>
      <c r="O1132" s="3">
        <v>-19.5</v>
      </c>
      <c r="P1132" s="4" t="s">
        <v>74</v>
      </c>
      <c r="Q1132" s="5" t="s">
        <v>74</v>
      </c>
      <c r="R1132"/>
      <c r="S1132"/>
    </row>
    <row r="1133" spans="1:19" ht="15" customHeight="1" x14ac:dyDescent="0.25">
      <c r="A1133" s="7" t="s">
        <v>1226</v>
      </c>
      <c r="B1133" s="1" t="s">
        <v>92</v>
      </c>
      <c r="C1133" s="2">
        <v>42114</v>
      </c>
      <c r="D1133" s="4">
        <v>17</v>
      </c>
      <c r="E1133" s="1">
        <v>4</v>
      </c>
      <c r="F1133" s="1">
        <v>2015</v>
      </c>
      <c r="G1133" s="8" t="s">
        <v>3</v>
      </c>
      <c r="H1133" s="4">
        <v>10473</v>
      </c>
      <c r="I1133" s="1" t="s">
        <v>93</v>
      </c>
      <c r="J1133" s="1">
        <v>3</v>
      </c>
      <c r="K1133" s="3">
        <v>1.95</v>
      </c>
      <c r="L1133" s="3">
        <v>0.65</v>
      </c>
      <c r="M1133" s="1">
        <v>0</v>
      </c>
      <c r="N1133" s="3">
        <v>-0.65</v>
      </c>
      <c r="O1133" s="3">
        <v>-1.9500000000000002</v>
      </c>
      <c r="P1133" s="4" t="s">
        <v>74</v>
      </c>
      <c r="Q1133" s="5" t="s">
        <v>74</v>
      </c>
      <c r="R1133"/>
      <c r="S1133"/>
    </row>
    <row r="1134" spans="1:19" ht="15" customHeight="1" x14ac:dyDescent="0.25">
      <c r="A1134" s="7" t="s">
        <v>1227</v>
      </c>
      <c r="B1134" s="1" t="s">
        <v>92</v>
      </c>
      <c r="C1134" s="2">
        <v>42114</v>
      </c>
      <c r="D1134" s="4">
        <v>17</v>
      </c>
      <c r="E1134" s="1">
        <v>4</v>
      </c>
      <c r="F1134" s="1">
        <v>2015</v>
      </c>
      <c r="G1134" s="8" t="s">
        <v>3</v>
      </c>
      <c r="H1134" s="4">
        <v>10473</v>
      </c>
      <c r="I1134" s="1" t="s">
        <v>93</v>
      </c>
      <c r="J1134" s="1">
        <v>12</v>
      </c>
      <c r="K1134" s="3">
        <v>16.68</v>
      </c>
      <c r="L1134" s="3">
        <v>1.39</v>
      </c>
      <c r="M1134" s="1">
        <v>0</v>
      </c>
      <c r="N1134" s="3">
        <v>-1.39</v>
      </c>
      <c r="O1134" s="3">
        <v>-16.68</v>
      </c>
      <c r="P1134" s="4" t="s">
        <v>74</v>
      </c>
      <c r="Q1134" s="5" t="s">
        <v>74</v>
      </c>
      <c r="R1134"/>
      <c r="S1134"/>
    </row>
    <row r="1135" spans="1:19" ht="15" customHeight="1" x14ac:dyDescent="0.25">
      <c r="A1135" s="7" t="s">
        <v>1228</v>
      </c>
      <c r="B1135" s="1" t="s">
        <v>92</v>
      </c>
      <c r="C1135" s="2">
        <v>42114</v>
      </c>
      <c r="D1135" s="4">
        <v>17</v>
      </c>
      <c r="E1135" s="1">
        <v>4</v>
      </c>
      <c r="F1135" s="1">
        <v>2015</v>
      </c>
      <c r="G1135" s="8">
        <v>638</v>
      </c>
      <c r="H1135" s="4">
        <v>10473</v>
      </c>
      <c r="I1135" s="1" t="s">
        <v>93</v>
      </c>
      <c r="J1135" s="1">
        <v>4</v>
      </c>
      <c r="K1135" s="3">
        <v>638</v>
      </c>
      <c r="L1135" s="3">
        <v>159.5</v>
      </c>
      <c r="M1135" s="1">
        <v>159.5</v>
      </c>
      <c r="N1135" s="3">
        <v>0</v>
      </c>
      <c r="O1135" s="3">
        <v>0</v>
      </c>
      <c r="P1135" s="4" t="s">
        <v>9</v>
      </c>
      <c r="Q1135" s="5" t="s">
        <v>45</v>
      </c>
      <c r="R1135"/>
      <c r="S1135"/>
    </row>
    <row r="1136" spans="1:19" ht="15" customHeight="1" x14ac:dyDescent="0.25">
      <c r="A1136" s="7" t="s">
        <v>1229</v>
      </c>
      <c r="B1136" s="1" t="s">
        <v>92</v>
      </c>
      <c r="C1136" s="2">
        <v>42108</v>
      </c>
      <c r="D1136" s="4">
        <v>16</v>
      </c>
      <c r="E1136" s="1">
        <v>4</v>
      </c>
      <c r="F1136" s="1">
        <v>2015</v>
      </c>
      <c r="G1136" s="8">
        <v>846.29000000000019</v>
      </c>
      <c r="H1136" s="4">
        <v>10473</v>
      </c>
      <c r="I1136" s="1" t="s">
        <v>93</v>
      </c>
      <c r="J1136" s="1">
        <v>-1</v>
      </c>
      <c r="K1136" s="3">
        <v>-22.66</v>
      </c>
      <c r="L1136" s="3">
        <v>22.66</v>
      </c>
      <c r="M1136" s="1">
        <v>0.08</v>
      </c>
      <c r="N1136" s="3">
        <v>-22.580000000000002</v>
      </c>
      <c r="O1136" s="3">
        <v>22.580000000000002</v>
      </c>
      <c r="P1136" s="4" t="s">
        <v>74</v>
      </c>
      <c r="Q1136" s="5" t="s">
        <v>74</v>
      </c>
      <c r="R1136"/>
      <c r="S1136"/>
    </row>
    <row r="1137" spans="1:19" ht="15" customHeight="1" x14ac:dyDescent="0.25">
      <c r="A1137" s="7" t="s">
        <v>1230</v>
      </c>
      <c r="B1137" s="1" t="s">
        <v>92</v>
      </c>
      <c r="C1137" s="2">
        <v>42114</v>
      </c>
      <c r="D1137" s="4">
        <v>17</v>
      </c>
      <c r="E1137" s="1">
        <v>4</v>
      </c>
      <c r="F1137" s="1">
        <v>2015</v>
      </c>
      <c r="G1137" s="8">
        <v>4822.76</v>
      </c>
      <c r="H1137" s="4">
        <v>10473</v>
      </c>
      <c r="I1137" s="1" t="s">
        <v>93</v>
      </c>
      <c r="J1137" s="1">
        <v>344</v>
      </c>
      <c r="K1137" s="3">
        <v>3233.6</v>
      </c>
      <c r="L1137" s="3">
        <v>9.4</v>
      </c>
      <c r="M1137" s="1">
        <v>9.5399999999999991</v>
      </c>
      <c r="N1137" s="3">
        <v>0.13999999999999879</v>
      </c>
      <c r="O1137" s="3">
        <v>48.159999999999584</v>
      </c>
      <c r="P1137" s="4" t="s">
        <v>8</v>
      </c>
      <c r="Q1137" s="5" t="s">
        <v>62</v>
      </c>
      <c r="R1137"/>
      <c r="S1137"/>
    </row>
    <row r="1138" spans="1:19" ht="15" customHeight="1" x14ac:dyDescent="0.25">
      <c r="A1138" s="7" t="s">
        <v>1231</v>
      </c>
      <c r="B1138" s="1" t="s">
        <v>92</v>
      </c>
      <c r="C1138" s="2">
        <v>42114</v>
      </c>
      <c r="D1138" s="4">
        <v>17</v>
      </c>
      <c r="E1138" s="1">
        <v>4</v>
      </c>
      <c r="F1138" s="1">
        <v>2015</v>
      </c>
      <c r="G1138" s="8">
        <v>4822.76</v>
      </c>
      <c r="H1138" s="4">
        <v>10473</v>
      </c>
      <c r="I1138" s="1" t="s">
        <v>93</v>
      </c>
      <c r="J1138" s="1">
        <v>68.8</v>
      </c>
      <c r="K1138" s="3">
        <v>684.56</v>
      </c>
      <c r="L1138" s="3">
        <v>9.9499999999999993</v>
      </c>
      <c r="M1138" s="1">
        <v>10.039999999999999</v>
      </c>
      <c r="N1138" s="3">
        <v>8.9999999999999858E-2</v>
      </c>
      <c r="O1138" s="3">
        <v>6.1919999999999904</v>
      </c>
      <c r="P1138" s="4" t="s">
        <v>8</v>
      </c>
      <c r="Q1138" s="5" t="s">
        <v>62</v>
      </c>
      <c r="R1138"/>
      <c r="S1138"/>
    </row>
    <row r="1139" spans="1:19" ht="15" customHeight="1" x14ac:dyDescent="0.25">
      <c r="A1139" s="7" t="s">
        <v>1232</v>
      </c>
      <c r="B1139" s="1" t="s">
        <v>92</v>
      </c>
      <c r="C1139" s="2">
        <v>42114</v>
      </c>
      <c r="D1139" s="4">
        <v>17</v>
      </c>
      <c r="E1139" s="1">
        <v>4</v>
      </c>
      <c r="F1139" s="1">
        <v>2015</v>
      </c>
      <c r="G1139" s="8">
        <v>11729.900000000001</v>
      </c>
      <c r="H1139" s="4">
        <v>10473</v>
      </c>
      <c r="I1139" s="1" t="s">
        <v>93</v>
      </c>
      <c r="J1139" s="1">
        <v>520</v>
      </c>
      <c r="K1139" s="3">
        <v>6702.8</v>
      </c>
      <c r="L1139" s="3">
        <v>12.89</v>
      </c>
      <c r="M1139" s="1">
        <v>12.89</v>
      </c>
      <c r="N1139" s="3">
        <v>0</v>
      </c>
      <c r="O1139" s="3">
        <v>0</v>
      </c>
      <c r="P1139" s="4" t="s">
        <v>4</v>
      </c>
      <c r="Q1139" s="5" t="s">
        <v>60</v>
      </c>
      <c r="R1139"/>
      <c r="S1139"/>
    </row>
    <row r="1140" spans="1:19" ht="15" customHeight="1" x14ac:dyDescent="0.25">
      <c r="A1140" s="7" t="s">
        <v>1233</v>
      </c>
      <c r="B1140" s="1" t="s">
        <v>92</v>
      </c>
      <c r="C1140" s="2">
        <v>42114</v>
      </c>
      <c r="D1140" s="4">
        <v>17</v>
      </c>
      <c r="E1140" s="1">
        <v>4</v>
      </c>
      <c r="F1140" s="1">
        <v>2015</v>
      </c>
      <c r="G1140" s="8">
        <v>14590.92</v>
      </c>
      <c r="H1140" s="4">
        <v>10473</v>
      </c>
      <c r="I1140" s="1" t="s">
        <v>93</v>
      </c>
      <c r="J1140" s="1">
        <v>2938</v>
      </c>
      <c r="K1140" s="3">
        <v>3026.14</v>
      </c>
      <c r="L1140" s="3">
        <v>1.03</v>
      </c>
      <c r="M1140" s="1">
        <v>1.01</v>
      </c>
      <c r="N1140" s="3">
        <v>-2.0000000000000018E-2</v>
      </c>
      <c r="O1140" s="3">
        <v>-58.760000000000055</v>
      </c>
      <c r="P1140" s="4" t="s">
        <v>9</v>
      </c>
      <c r="Q1140" s="5" t="s">
        <v>45</v>
      </c>
      <c r="R1140"/>
      <c r="S1140"/>
    </row>
    <row r="1141" spans="1:19" ht="15" customHeight="1" x14ac:dyDescent="0.25">
      <c r="A1141" s="7" t="s">
        <v>1234</v>
      </c>
      <c r="B1141" s="1" t="s">
        <v>92</v>
      </c>
      <c r="C1141" s="2">
        <v>42114</v>
      </c>
      <c r="D1141" s="4">
        <v>17</v>
      </c>
      <c r="E1141" s="1">
        <v>4</v>
      </c>
      <c r="F1141" s="1">
        <v>2015</v>
      </c>
      <c r="G1141" s="8">
        <v>14590.92</v>
      </c>
      <c r="H1141" s="4">
        <v>10473</v>
      </c>
      <c r="I1141" s="1" t="s">
        <v>93</v>
      </c>
      <c r="J1141" s="1">
        <v>730</v>
      </c>
      <c r="K1141" s="3">
        <v>3109.8</v>
      </c>
      <c r="L1141" s="3">
        <v>4.2600000000000007</v>
      </c>
      <c r="M1141" s="1">
        <v>4.2</v>
      </c>
      <c r="N1141" s="3">
        <v>-6.0000000000000497E-2</v>
      </c>
      <c r="O1141" s="3">
        <v>-43.800000000000367</v>
      </c>
      <c r="P1141" s="4" t="s">
        <v>9</v>
      </c>
      <c r="Q1141" s="5" t="s">
        <v>45</v>
      </c>
      <c r="R1141"/>
      <c r="S1141"/>
    </row>
    <row r="1142" spans="1:19" ht="15" customHeight="1" x14ac:dyDescent="0.25">
      <c r="A1142" s="7" t="s">
        <v>1235</v>
      </c>
      <c r="B1142" s="1" t="s">
        <v>92</v>
      </c>
      <c r="C1142" s="2">
        <v>42114</v>
      </c>
      <c r="D1142" s="4">
        <v>17</v>
      </c>
      <c r="E1142" s="1">
        <v>4</v>
      </c>
      <c r="F1142" s="1">
        <v>2015</v>
      </c>
      <c r="G1142" s="8">
        <v>14590.92</v>
      </c>
      <c r="H1142" s="4">
        <v>10473</v>
      </c>
      <c r="I1142" s="1" t="s">
        <v>93</v>
      </c>
      <c r="J1142" s="1">
        <v>1580</v>
      </c>
      <c r="K1142" s="3">
        <v>2812.4</v>
      </c>
      <c r="L1142" s="3">
        <v>1.78</v>
      </c>
      <c r="M1142" s="1">
        <v>1.75</v>
      </c>
      <c r="N1142" s="3">
        <v>-3.0000000000000027E-2</v>
      </c>
      <c r="O1142" s="3">
        <v>-47.400000000000041</v>
      </c>
      <c r="P1142" s="4" t="s">
        <v>9</v>
      </c>
      <c r="Q1142" s="5" t="s">
        <v>45</v>
      </c>
      <c r="R1142"/>
      <c r="S1142"/>
    </row>
    <row r="1143" spans="1:19" ht="15" customHeight="1" x14ac:dyDescent="0.25">
      <c r="A1143" s="7" t="s">
        <v>1236</v>
      </c>
      <c r="B1143" s="1" t="s">
        <v>92</v>
      </c>
      <c r="C1143" s="2">
        <v>42114</v>
      </c>
      <c r="D1143" s="4">
        <v>17</v>
      </c>
      <c r="E1143" s="1">
        <v>4</v>
      </c>
      <c r="F1143" s="1">
        <v>2015</v>
      </c>
      <c r="G1143" s="8">
        <v>1898.78</v>
      </c>
      <c r="H1143" s="4">
        <v>10473</v>
      </c>
      <c r="I1143" s="1" t="s">
        <v>93</v>
      </c>
      <c r="J1143" s="1">
        <v>67</v>
      </c>
      <c r="K1143" s="3">
        <v>1898.78</v>
      </c>
      <c r="L1143" s="3">
        <v>28.34</v>
      </c>
      <c r="M1143" s="1">
        <v>10.89</v>
      </c>
      <c r="N1143" s="3">
        <v>-17.45</v>
      </c>
      <c r="O1143" s="3">
        <v>-1169.1499999999999</v>
      </c>
      <c r="P1143" s="4" t="s">
        <v>4</v>
      </c>
      <c r="Q1143" s="5" t="s">
        <v>60</v>
      </c>
      <c r="R1143"/>
      <c r="S1143"/>
    </row>
    <row r="1144" spans="1:19" ht="15" customHeight="1" x14ac:dyDescent="0.25">
      <c r="A1144" s="7" t="s">
        <v>1237</v>
      </c>
      <c r="B1144" s="1" t="s">
        <v>92</v>
      </c>
      <c r="C1144" s="2">
        <v>42114</v>
      </c>
      <c r="D1144" s="4">
        <v>17</v>
      </c>
      <c r="E1144" s="1">
        <v>4</v>
      </c>
      <c r="F1144" s="1">
        <v>2015</v>
      </c>
      <c r="G1144" s="8">
        <v>898</v>
      </c>
      <c r="H1144" s="4">
        <v>10473</v>
      </c>
      <c r="I1144" s="1" t="s">
        <v>93</v>
      </c>
      <c r="J1144" s="1">
        <v>100</v>
      </c>
      <c r="K1144" s="3">
        <v>59</v>
      </c>
      <c r="L1144" s="3">
        <v>0.59</v>
      </c>
      <c r="M1144" s="1">
        <v>1.03</v>
      </c>
      <c r="N1144" s="3">
        <v>0.44000000000000006</v>
      </c>
      <c r="O1144" s="3">
        <v>44.000000000000007</v>
      </c>
      <c r="P1144" s="4" t="s">
        <v>4</v>
      </c>
      <c r="Q1144" s="5" t="s">
        <v>60</v>
      </c>
      <c r="R1144"/>
      <c r="S1144"/>
    </row>
    <row r="1145" spans="1:19" ht="15" customHeight="1" x14ac:dyDescent="0.25">
      <c r="A1145" s="7" t="s">
        <v>1238</v>
      </c>
      <c r="B1145" s="1" t="s">
        <v>92</v>
      </c>
      <c r="C1145" s="2">
        <v>42114</v>
      </c>
      <c r="D1145" s="4">
        <v>17</v>
      </c>
      <c r="E1145" s="1">
        <v>4</v>
      </c>
      <c r="F1145" s="1">
        <v>2015</v>
      </c>
      <c r="G1145" s="8">
        <v>69.599999999999994</v>
      </c>
      <c r="H1145" s="4">
        <v>10473</v>
      </c>
      <c r="I1145" s="1" t="s">
        <v>93</v>
      </c>
      <c r="J1145" s="1">
        <v>800</v>
      </c>
      <c r="K1145" s="3">
        <v>23.2</v>
      </c>
      <c r="L1145" s="3">
        <v>2.8999999999999998E-2</v>
      </c>
      <c r="M1145" s="1">
        <v>0.03</v>
      </c>
      <c r="N1145" s="3">
        <v>1.0000000000000009E-3</v>
      </c>
      <c r="O1145" s="3">
        <v>0.80000000000000071</v>
      </c>
      <c r="P1145" s="4" t="s">
        <v>4</v>
      </c>
      <c r="Q1145" s="5" t="s">
        <v>60</v>
      </c>
      <c r="R1145"/>
      <c r="S1145"/>
    </row>
    <row r="1146" spans="1:19" ht="15" customHeight="1" x14ac:dyDescent="0.25">
      <c r="A1146" s="7" t="s">
        <v>1239</v>
      </c>
      <c r="B1146" s="1" t="s">
        <v>92</v>
      </c>
      <c r="C1146" s="2">
        <v>42114</v>
      </c>
      <c r="D1146" s="4">
        <v>17</v>
      </c>
      <c r="E1146" s="1">
        <v>4</v>
      </c>
      <c r="F1146" s="1">
        <v>2015</v>
      </c>
      <c r="G1146" s="8">
        <v>856.64999999999986</v>
      </c>
      <c r="H1146" s="4">
        <v>10473</v>
      </c>
      <c r="I1146" s="1" t="s">
        <v>93</v>
      </c>
      <c r="J1146" s="1">
        <v>18</v>
      </c>
      <c r="K1146" s="3">
        <v>86.31</v>
      </c>
      <c r="L1146" s="3">
        <v>4.7949999999999999</v>
      </c>
      <c r="M1146" s="1">
        <v>28.59</v>
      </c>
      <c r="N1146" s="3">
        <v>23.795000000000002</v>
      </c>
      <c r="O1146" s="3">
        <v>428.31000000000006</v>
      </c>
      <c r="P1146" s="4" t="s">
        <v>74</v>
      </c>
      <c r="Q1146" s="5" t="s">
        <v>74</v>
      </c>
      <c r="R1146"/>
      <c r="S1146"/>
    </row>
    <row r="1147" spans="1:19" ht="15" customHeight="1" x14ac:dyDescent="0.25">
      <c r="A1147" s="7" t="s">
        <v>1240</v>
      </c>
      <c r="B1147" s="1" t="s">
        <v>92</v>
      </c>
      <c r="C1147" s="2">
        <v>42114</v>
      </c>
      <c r="D1147" s="4">
        <v>17</v>
      </c>
      <c r="E1147" s="1">
        <v>4</v>
      </c>
      <c r="F1147" s="1">
        <v>2015</v>
      </c>
      <c r="G1147" s="8">
        <v>856.64999999999986</v>
      </c>
      <c r="H1147" s="4">
        <v>10473</v>
      </c>
      <c r="I1147" s="1" t="s">
        <v>93</v>
      </c>
      <c r="J1147" s="1">
        <v>12</v>
      </c>
      <c r="K1147" s="3">
        <v>57.54</v>
      </c>
      <c r="L1147" s="3">
        <v>4.7949999999999999</v>
      </c>
      <c r="M1147" s="1">
        <v>28.59</v>
      </c>
      <c r="N1147" s="3">
        <v>23.795000000000002</v>
      </c>
      <c r="O1147" s="3">
        <v>285.54000000000002</v>
      </c>
      <c r="P1147" s="4" t="s">
        <v>74</v>
      </c>
      <c r="Q1147" s="5" t="s">
        <v>74</v>
      </c>
      <c r="R1147"/>
      <c r="S1147"/>
    </row>
    <row r="1148" spans="1:19" ht="15" customHeight="1" x14ac:dyDescent="0.25">
      <c r="A1148" s="7" t="s">
        <v>1241</v>
      </c>
      <c r="B1148" s="1" t="s">
        <v>92</v>
      </c>
      <c r="C1148" s="2">
        <v>42114</v>
      </c>
      <c r="D1148" s="4">
        <v>17</v>
      </c>
      <c r="E1148" s="1">
        <v>4</v>
      </c>
      <c r="F1148" s="1">
        <v>2015</v>
      </c>
      <c r="G1148" s="8">
        <v>72979.92</v>
      </c>
      <c r="H1148" s="4">
        <v>10473</v>
      </c>
      <c r="I1148" s="1" t="s">
        <v>93</v>
      </c>
      <c r="J1148" s="1">
        <v>342</v>
      </c>
      <c r="K1148" s="3">
        <v>2161.44</v>
      </c>
      <c r="L1148" s="3">
        <v>6.32</v>
      </c>
      <c r="M1148" s="1">
        <v>2.95</v>
      </c>
      <c r="N1148" s="3">
        <v>-3.37</v>
      </c>
      <c r="O1148" s="3">
        <v>-1152.54</v>
      </c>
      <c r="P1148" s="4" t="s">
        <v>74</v>
      </c>
      <c r="Q1148" s="5" t="s">
        <v>74</v>
      </c>
      <c r="R1148"/>
      <c r="S1148"/>
    </row>
    <row r="1149" spans="1:19" ht="15" customHeight="1" x14ac:dyDescent="0.25">
      <c r="A1149" s="7" t="s">
        <v>1242</v>
      </c>
      <c r="B1149" s="1" t="s">
        <v>92</v>
      </c>
      <c r="C1149" s="2">
        <v>42114</v>
      </c>
      <c r="D1149" s="4">
        <v>17</v>
      </c>
      <c r="E1149" s="1">
        <v>4</v>
      </c>
      <c r="F1149" s="1">
        <v>2015</v>
      </c>
      <c r="G1149" s="8">
        <v>72979.92</v>
      </c>
      <c r="H1149" s="4">
        <v>10473</v>
      </c>
      <c r="I1149" s="1" t="s">
        <v>93</v>
      </c>
      <c r="J1149" s="1">
        <v>342</v>
      </c>
      <c r="K1149" s="3">
        <v>2236.6799999999998</v>
      </c>
      <c r="L1149" s="3">
        <v>6.5399999999999991</v>
      </c>
      <c r="M1149" s="1">
        <v>5.23</v>
      </c>
      <c r="N1149" s="3">
        <v>-1.3099999999999987</v>
      </c>
      <c r="O1149" s="3">
        <v>-448.01999999999958</v>
      </c>
      <c r="P1149" s="4" t="s">
        <v>74</v>
      </c>
      <c r="Q1149" s="5" t="s">
        <v>74</v>
      </c>
      <c r="R1149"/>
      <c r="S1149"/>
    </row>
    <row r="1150" spans="1:19" ht="15" customHeight="1" x14ac:dyDescent="0.25">
      <c r="A1150" s="7" t="s">
        <v>1243</v>
      </c>
      <c r="B1150" s="1" t="s">
        <v>92</v>
      </c>
      <c r="C1150" s="2">
        <v>42114</v>
      </c>
      <c r="D1150" s="4">
        <v>17</v>
      </c>
      <c r="E1150" s="1">
        <v>4</v>
      </c>
      <c r="F1150" s="1">
        <v>2015</v>
      </c>
      <c r="G1150" s="8">
        <v>72979.92</v>
      </c>
      <c r="H1150" s="4">
        <v>10473</v>
      </c>
      <c r="I1150" s="1" t="s">
        <v>93</v>
      </c>
      <c r="J1150" s="1">
        <v>148</v>
      </c>
      <c r="K1150" s="3">
        <v>6275.2</v>
      </c>
      <c r="L1150" s="3">
        <v>42.4</v>
      </c>
      <c r="M1150" s="1">
        <v>19.55</v>
      </c>
      <c r="N1150" s="3">
        <v>-22.849999999999998</v>
      </c>
      <c r="O1150" s="3">
        <v>-3381.7999999999997</v>
      </c>
      <c r="P1150" s="4" t="s">
        <v>74</v>
      </c>
      <c r="Q1150" s="5" t="s">
        <v>74</v>
      </c>
      <c r="R1150"/>
      <c r="S1150"/>
    </row>
    <row r="1151" spans="1:19" ht="15" customHeight="1" x14ac:dyDescent="0.25">
      <c r="A1151" s="7" t="s">
        <v>1244</v>
      </c>
      <c r="B1151" s="1" t="s">
        <v>92</v>
      </c>
      <c r="C1151" s="2">
        <v>42114</v>
      </c>
      <c r="D1151" s="4">
        <v>17</v>
      </c>
      <c r="E1151" s="1">
        <v>4</v>
      </c>
      <c r="F1151" s="1">
        <v>2015</v>
      </c>
      <c r="G1151" s="8">
        <v>72979.92</v>
      </c>
      <c r="H1151" s="4">
        <v>10473</v>
      </c>
      <c r="I1151" s="1" t="s">
        <v>93</v>
      </c>
      <c r="J1151" s="1">
        <v>212</v>
      </c>
      <c r="K1151" s="3">
        <v>8988.7999999999993</v>
      </c>
      <c r="L1151" s="3">
        <v>42.4</v>
      </c>
      <c r="M1151" s="1">
        <v>19.55</v>
      </c>
      <c r="N1151" s="3">
        <v>-22.849999999999998</v>
      </c>
      <c r="O1151" s="3">
        <v>-4844.2</v>
      </c>
      <c r="P1151" s="4" t="s">
        <v>74</v>
      </c>
      <c r="Q1151" s="5" t="s">
        <v>74</v>
      </c>
      <c r="R1151"/>
      <c r="S1151"/>
    </row>
    <row r="1152" spans="1:19" ht="15" customHeight="1" x14ac:dyDescent="0.25">
      <c r="A1152" s="7" t="s">
        <v>1245</v>
      </c>
      <c r="B1152" s="1" t="s">
        <v>92</v>
      </c>
      <c r="C1152" s="2">
        <v>42114</v>
      </c>
      <c r="D1152" s="4">
        <v>17</v>
      </c>
      <c r="E1152" s="1">
        <v>4</v>
      </c>
      <c r="F1152" s="1">
        <v>2015</v>
      </c>
      <c r="G1152" s="8">
        <v>414529.29000000004</v>
      </c>
      <c r="H1152" s="4">
        <v>10473</v>
      </c>
      <c r="I1152" s="1" t="s">
        <v>93</v>
      </c>
      <c r="J1152" s="1">
        <v>100</v>
      </c>
      <c r="K1152" s="3">
        <v>4402.18</v>
      </c>
      <c r="L1152" s="3">
        <v>44.021800000000006</v>
      </c>
      <c r="M1152" s="1">
        <v>37.72</v>
      </c>
      <c r="N1152" s="3">
        <v>-6.3018000000000072</v>
      </c>
      <c r="O1152" s="3">
        <v>-630.18000000000075</v>
      </c>
      <c r="P1152" s="4" t="s">
        <v>6</v>
      </c>
      <c r="Q1152" s="5" t="s">
        <v>44</v>
      </c>
      <c r="R1152"/>
      <c r="S1152"/>
    </row>
    <row r="1153" spans="1:19" ht="15" customHeight="1" x14ac:dyDescent="0.25">
      <c r="A1153" s="7" t="s">
        <v>1246</v>
      </c>
      <c r="B1153" s="1" t="s">
        <v>92</v>
      </c>
      <c r="C1153" s="2">
        <v>42114</v>
      </c>
      <c r="D1153" s="4">
        <v>17</v>
      </c>
      <c r="E1153" s="1">
        <v>4</v>
      </c>
      <c r="F1153" s="1">
        <v>2015</v>
      </c>
      <c r="G1153" s="8">
        <v>414529.29000000004</v>
      </c>
      <c r="H1153" s="4">
        <v>10473</v>
      </c>
      <c r="I1153" s="1" t="s">
        <v>93</v>
      </c>
      <c r="J1153" s="1">
        <v>72</v>
      </c>
      <c r="K1153" s="3">
        <v>1901.89</v>
      </c>
      <c r="L1153" s="3">
        <v>26.41513888888889</v>
      </c>
      <c r="M1153" s="1">
        <v>21.88</v>
      </c>
      <c r="N1153" s="3">
        <v>-4.5351388888888913</v>
      </c>
      <c r="O1153" s="3">
        <v>-326.5300000000002</v>
      </c>
      <c r="P1153" s="4" t="s">
        <v>6</v>
      </c>
      <c r="Q1153" s="5" t="s">
        <v>44</v>
      </c>
      <c r="R1153"/>
      <c r="S1153"/>
    </row>
    <row r="1154" spans="1:19" ht="15" customHeight="1" x14ac:dyDescent="0.25">
      <c r="A1154" s="7" t="s">
        <v>1247</v>
      </c>
      <c r="B1154" s="1" t="s">
        <v>92</v>
      </c>
      <c r="C1154" s="2">
        <v>42114</v>
      </c>
      <c r="D1154" s="4">
        <v>17</v>
      </c>
      <c r="E1154" s="1">
        <v>4</v>
      </c>
      <c r="F1154" s="1">
        <v>2015</v>
      </c>
      <c r="G1154" s="8">
        <v>414529.29000000004</v>
      </c>
      <c r="H1154" s="4">
        <v>10473</v>
      </c>
      <c r="I1154" s="1" t="s">
        <v>93</v>
      </c>
      <c r="J1154" s="1">
        <v>20</v>
      </c>
      <c r="K1154" s="3">
        <v>598.48</v>
      </c>
      <c r="L1154" s="3">
        <v>29.923999999999999</v>
      </c>
      <c r="M1154" s="1">
        <v>25.92</v>
      </c>
      <c r="N1154" s="3">
        <v>-4.0039999999999978</v>
      </c>
      <c r="O1154" s="3">
        <v>-80.079999999999956</v>
      </c>
      <c r="P1154" s="4" t="s">
        <v>6</v>
      </c>
      <c r="Q1154" s="5" t="s">
        <v>44</v>
      </c>
      <c r="R1154"/>
      <c r="S1154"/>
    </row>
    <row r="1155" spans="1:19" ht="15" customHeight="1" x14ac:dyDescent="0.25">
      <c r="A1155" s="7" t="s">
        <v>1248</v>
      </c>
      <c r="B1155" s="1" t="s">
        <v>92</v>
      </c>
      <c r="C1155" s="2">
        <v>42114</v>
      </c>
      <c r="D1155" s="4">
        <v>17</v>
      </c>
      <c r="E1155" s="1">
        <v>4</v>
      </c>
      <c r="F1155" s="1">
        <v>2015</v>
      </c>
      <c r="G1155" s="8">
        <v>414529.29000000004</v>
      </c>
      <c r="H1155" s="4">
        <v>10473</v>
      </c>
      <c r="I1155" s="1" t="s">
        <v>93</v>
      </c>
      <c r="J1155" s="1">
        <v>243</v>
      </c>
      <c r="K1155" s="3">
        <v>6418.89</v>
      </c>
      <c r="L1155" s="3">
        <v>26.415185185185187</v>
      </c>
      <c r="M1155" s="1">
        <v>21.88</v>
      </c>
      <c r="N1155" s="3">
        <v>-4.5351851851851883</v>
      </c>
      <c r="O1155" s="3">
        <v>-1102.0500000000009</v>
      </c>
      <c r="P1155" s="4" t="s">
        <v>6</v>
      </c>
      <c r="Q1155" s="5" t="s">
        <v>44</v>
      </c>
      <c r="R1155"/>
      <c r="S1155"/>
    </row>
    <row r="1156" spans="1:19" ht="15" customHeight="1" x14ac:dyDescent="0.25">
      <c r="A1156" s="7" t="s">
        <v>1249</v>
      </c>
      <c r="B1156" s="1" t="s">
        <v>92</v>
      </c>
      <c r="C1156" s="2">
        <v>42114</v>
      </c>
      <c r="D1156" s="4">
        <v>17</v>
      </c>
      <c r="E1156" s="1">
        <v>4</v>
      </c>
      <c r="F1156" s="1">
        <v>2015</v>
      </c>
      <c r="G1156" s="8">
        <v>414529.29000000004</v>
      </c>
      <c r="H1156" s="4">
        <v>10473</v>
      </c>
      <c r="I1156" s="1" t="s">
        <v>93</v>
      </c>
      <c r="J1156" s="1">
        <v>150</v>
      </c>
      <c r="K1156" s="3">
        <v>1915.95</v>
      </c>
      <c r="L1156" s="3">
        <v>12.773</v>
      </c>
      <c r="M1156" s="1">
        <v>11.05</v>
      </c>
      <c r="N1156" s="3">
        <v>-1.722999999999999</v>
      </c>
      <c r="O1156" s="3">
        <v>-258.44999999999982</v>
      </c>
      <c r="P1156" s="4" t="s">
        <v>6</v>
      </c>
      <c r="Q1156" s="5" t="s">
        <v>44</v>
      </c>
      <c r="R1156"/>
      <c r="S1156"/>
    </row>
    <row r="1157" spans="1:19" ht="15" customHeight="1" x14ac:dyDescent="0.25">
      <c r="A1157" s="7" t="s">
        <v>1250</v>
      </c>
      <c r="B1157" s="1" t="s">
        <v>92</v>
      </c>
      <c r="C1157" s="2">
        <v>42114</v>
      </c>
      <c r="D1157" s="4">
        <v>17</v>
      </c>
      <c r="E1157" s="1">
        <v>4</v>
      </c>
      <c r="F1157" s="1">
        <v>2015</v>
      </c>
      <c r="G1157" s="8">
        <v>414529.29000000004</v>
      </c>
      <c r="H1157" s="4">
        <v>10473</v>
      </c>
      <c r="I1157" s="1" t="s">
        <v>93</v>
      </c>
      <c r="J1157" s="1">
        <v>12</v>
      </c>
      <c r="K1157" s="3">
        <v>2141.2800000000002</v>
      </c>
      <c r="L1157" s="3">
        <v>178.44000000000003</v>
      </c>
      <c r="M1157" s="1">
        <v>178.8</v>
      </c>
      <c r="N1157" s="3">
        <v>0.35999999999998522</v>
      </c>
      <c r="O1157" s="3">
        <v>4.3199999999998226</v>
      </c>
      <c r="P1157" s="4" t="s">
        <v>6</v>
      </c>
      <c r="Q1157" s="5" t="s">
        <v>44</v>
      </c>
      <c r="R1157"/>
      <c r="S1157"/>
    </row>
    <row r="1158" spans="1:19" ht="15" customHeight="1" x14ac:dyDescent="0.25">
      <c r="A1158" s="7" t="s">
        <v>1251</v>
      </c>
      <c r="B1158" s="1" t="s">
        <v>92</v>
      </c>
      <c r="C1158" s="2">
        <v>42114</v>
      </c>
      <c r="D1158" s="4">
        <v>17</v>
      </c>
      <c r="E1158" s="1">
        <v>4</v>
      </c>
      <c r="F1158" s="1">
        <v>2015</v>
      </c>
      <c r="G1158" s="8">
        <v>414529.29000000004</v>
      </c>
      <c r="H1158" s="4">
        <v>10473</v>
      </c>
      <c r="I1158" s="1" t="s">
        <v>93</v>
      </c>
      <c r="J1158" s="1">
        <v>32</v>
      </c>
      <c r="K1158" s="3">
        <v>3243.77</v>
      </c>
      <c r="L1158" s="3">
        <v>101.3678125</v>
      </c>
      <c r="M1158" s="1">
        <v>101.4</v>
      </c>
      <c r="N1158" s="3">
        <v>3.2187500000006253E-2</v>
      </c>
      <c r="O1158" s="3">
        <v>1.0300000000002001</v>
      </c>
      <c r="P1158" s="4" t="s">
        <v>6</v>
      </c>
      <c r="Q1158" s="5" t="s">
        <v>44</v>
      </c>
      <c r="R1158"/>
      <c r="S1158"/>
    </row>
    <row r="1159" spans="1:19" ht="15" customHeight="1" x14ac:dyDescent="0.25">
      <c r="A1159" s="7" t="s">
        <v>1252</v>
      </c>
      <c r="B1159" s="1" t="s">
        <v>92</v>
      </c>
      <c r="C1159" s="2">
        <v>42114</v>
      </c>
      <c r="D1159" s="4">
        <v>17</v>
      </c>
      <c r="E1159" s="1">
        <v>4</v>
      </c>
      <c r="F1159" s="1">
        <v>2015</v>
      </c>
      <c r="G1159" s="8">
        <v>414529.29000000004</v>
      </c>
      <c r="H1159" s="4">
        <v>10473</v>
      </c>
      <c r="I1159" s="1" t="s">
        <v>93</v>
      </c>
      <c r="J1159" s="1">
        <v>48</v>
      </c>
      <c r="K1159" s="3">
        <v>1905.46</v>
      </c>
      <c r="L1159" s="3">
        <v>39.697083333333332</v>
      </c>
      <c r="M1159" s="1">
        <v>33.049999999999997</v>
      </c>
      <c r="N1159" s="3">
        <v>-6.6470833333333346</v>
      </c>
      <c r="O1159" s="3">
        <v>-319.06000000000006</v>
      </c>
      <c r="P1159" s="4" t="s">
        <v>6</v>
      </c>
      <c r="Q1159" s="5" t="s">
        <v>44</v>
      </c>
      <c r="R1159"/>
      <c r="S1159"/>
    </row>
    <row r="1160" spans="1:19" ht="15" customHeight="1" x14ac:dyDescent="0.25">
      <c r="A1160" s="7" t="s">
        <v>1253</v>
      </c>
      <c r="B1160" s="1" t="s">
        <v>92</v>
      </c>
      <c r="C1160" s="2">
        <v>42114</v>
      </c>
      <c r="D1160" s="4">
        <v>17</v>
      </c>
      <c r="E1160" s="1">
        <v>4</v>
      </c>
      <c r="F1160" s="1">
        <v>2015</v>
      </c>
      <c r="G1160" s="8">
        <v>414529.29000000004</v>
      </c>
      <c r="H1160" s="4">
        <v>10473</v>
      </c>
      <c r="I1160" s="1" t="s">
        <v>93</v>
      </c>
      <c r="J1160" s="1">
        <v>3950</v>
      </c>
      <c r="K1160" s="3">
        <v>11723.6</v>
      </c>
      <c r="L1160" s="3">
        <v>2.968</v>
      </c>
      <c r="M1160" s="1">
        <v>3.21</v>
      </c>
      <c r="N1160" s="3">
        <v>0.24199999999999999</v>
      </c>
      <c r="O1160" s="3">
        <v>955.9</v>
      </c>
      <c r="P1160" s="4" t="s">
        <v>6</v>
      </c>
      <c r="Q1160" s="5" t="s">
        <v>44</v>
      </c>
      <c r="R1160"/>
      <c r="S1160"/>
    </row>
    <row r="1161" spans="1:19" ht="15" customHeight="1" x14ac:dyDescent="0.25">
      <c r="A1161" s="7" t="s">
        <v>1254</v>
      </c>
      <c r="B1161" s="1" t="s">
        <v>92</v>
      </c>
      <c r="C1161" s="2">
        <v>42114</v>
      </c>
      <c r="D1161" s="4">
        <v>17</v>
      </c>
      <c r="E1161" s="1">
        <v>4</v>
      </c>
      <c r="F1161" s="1">
        <v>2015</v>
      </c>
      <c r="G1161" s="8">
        <v>414529.29000000004</v>
      </c>
      <c r="H1161" s="4">
        <v>10473</v>
      </c>
      <c r="I1161" s="1" t="s">
        <v>93</v>
      </c>
      <c r="J1161" s="1">
        <v>10</v>
      </c>
      <c r="K1161" s="3">
        <v>186.88</v>
      </c>
      <c r="L1161" s="3">
        <v>18.687999999999999</v>
      </c>
      <c r="M1161" s="1">
        <v>15.86</v>
      </c>
      <c r="N1161" s="3">
        <v>-2.8279999999999994</v>
      </c>
      <c r="O1161" s="3">
        <v>-28.279999999999994</v>
      </c>
      <c r="P1161" s="4" t="s">
        <v>6</v>
      </c>
      <c r="Q1161" s="5" t="s">
        <v>44</v>
      </c>
      <c r="R1161"/>
      <c r="S1161"/>
    </row>
    <row r="1162" spans="1:19" ht="15" customHeight="1" x14ac:dyDescent="0.25">
      <c r="A1162" s="7" t="s">
        <v>1255</v>
      </c>
      <c r="B1162" s="1" t="s">
        <v>92</v>
      </c>
      <c r="C1162" s="2">
        <v>42114</v>
      </c>
      <c r="D1162" s="4">
        <v>17</v>
      </c>
      <c r="E1162" s="1">
        <v>4</v>
      </c>
      <c r="F1162" s="1">
        <v>2015</v>
      </c>
      <c r="G1162" s="8">
        <v>414529.29000000004</v>
      </c>
      <c r="H1162" s="4">
        <v>10473</v>
      </c>
      <c r="I1162" s="1" t="s">
        <v>93</v>
      </c>
      <c r="J1162" s="1">
        <v>150</v>
      </c>
      <c r="K1162" s="3">
        <v>2637.81</v>
      </c>
      <c r="L1162" s="3">
        <v>17.5854</v>
      </c>
      <c r="M1162" s="1">
        <v>13.32</v>
      </c>
      <c r="N1162" s="3">
        <v>-4.2653999999999996</v>
      </c>
      <c r="O1162" s="3">
        <v>-639.80999999999995</v>
      </c>
      <c r="P1162" s="4" t="s">
        <v>6</v>
      </c>
      <c r="Q1162" s="5" t="s">
        <v>44</v>
      </c>
      <c r="R1162"/>
      <c r="S1162"/>
    </row>
    <row r="1163" spans="1:19" ht="15" customHeight="1" x14ac:dyDescent="0.25">
      <c r="A1163" s="7" t="s">
        <v>1256</v>
      </c>
      <c r="B1163" s="1" t="s">
        <v>92</v>
      </c>
      <c r="C1163" s="2">
        <v>42114</v>
      </c>
      <c r="D1163" s="4">
        <v>17</v>
      </c>
      <c r="E1163" s="1">
        <v>4</v>
      </c>
      <c r="F1163" s="1">
        <v>2015</v>
      </c>
      <c r="G1163" s="8">
        <v>414529.29000000004</v>
      </c>
      <c r="H1163" s="4">
        <v>10473</v>
      </c>
      <c r="I1163" s="1" t="s">
        <v>93</v>
      </c>
      <c r="J1163" s="1">
        <v>8</v>
      </c>
      <c r="K1163" s="3">
        <v>854.95</v>
      </c>
      <c r="L1163" s="3">
        <v>106.86875000000001</v>
      </c>
      <c r="M1163" s="1">
        <v>100.98</v>
      </c>
      <c r="N1163" s="3">
        <v>-5.8887500000000017</v>
      </c>
      <c r="O1163" s="3">
        <v>-47.110000000000014</v>
      </c>
      <c r="P1163" s="4" t="s">
        <v>6</v>
      </c>
      <c r="Q1163" s="5" t="s">
        <v>44</v>
      </c>
      <c r="R1163"/>
      <c r="S1163"/>
    </row>
    <row r="1164" spans="1:19" ht="15" customHeight="1" x14ac:dyDescent="0.25">
      <c r="A1164" s="7" t="s">
        <v>1257</v>
      </c>
      <c r="B1164" s="1" t="s">
        <v>92</v>
      </c>
      <c r="C1164" s="2">
        <v>42114</v>
      </c>
      <c r="D1164" s="4">
        <v>17</v>
      </c>
      <c r="E1164" s="1">
        <v>4</v>
      </c>
      <c r="F1164" s="1">
        <v>2015</v>
      </c>
      <c r="G1164" s="8">
        <v>414529.29000000004</v>
      </c>
      <c r="H1164" s="4">
        <v>10473</v>
      </c>
      <c r="I1164" s="1" t="s">
        <v>93</v>
      </c>
      <c r="J1164" s="1">
        <v>320</v>
      </c>
      <c r="K1164" s="3">
        <v>6936.64</v>
      </c>
      <c r="L1164" s="3">
        <v>21.677</v>
      </c>
      <c r="M1164" s="1">
        <v>18.68</v>
      </c>
      <c r="N1164" s="3">
        <v>-2.9969999999999999</v>
      </c>
      <c r="O1164" s="3">
        <v>-959.04</v>
      </c>
      <c r="P1164" s="4" t="s">
        <v>6</v>
      </c>
      <c r="Q1164" s="5" t="s">
        <v>44</v>
      </c>
      <c r="R1164"/>
      <c r="S1164"/>
    </row>
    <row r="1165" spans="1:19" ht="15" customHeight="1" x14ac:dyDescent="0.25">
      <c r="A1165" s="7" t="s">
        <v>1258</v>
      </c>
      <c r="B1165" s="1" t="s">
        <v>92</v>
      </c>
      <c r="C1165" s="2">
        <v>42114</v>
      </c>
      <c r="D1165" s="4">
        <v>17</v>
      </c>
      <c r="E1165" s="1">
        <v>4</v>
      </c>
      <c r="F1165" s="1">
        <v>2015</v>
      </c>
      <c r="G1165" s="8">
        <v>414529.29000000004</v>
      </c>
      <c r="H1165" s="4">
        <v>10473</v>
      </c>
      <c r="I1165" s="1" t="s">
        <v>93</v>
      </c>
      <c r="J1165" s="1">
        <v>160</v>
      </c>
      <c r="K1165" s="3">
        <v>3332.64</v>
      </c>
      <c r="L1165" s="3">
        <v>20.829000000000001</v>
      </c>
      <c r="M1165" s="1">
        <v>17.8</v>
      </c>
      <c r="N1165" s="3">
        <v>-3.0289999999999999</v>
      </c>
      <c r="O1165" s="3">
        <v>-484.64</v>
      </c>
      <c r="P1165" s="4" t="s">
        <v>6</v>
      </c>
      <c r="Q1165" s="5" t="s">
        <v>44</v>
      </c>
      <c r="R1165"/>
      <c r="S1165"/>
    </row>
    <row r="1166" spans="1:19" ht="15" customHeight="1" x14ac:dyDescent="0.25">
      <c r="A1166" s="7" t="s">
        <v>1259</v>
      </c>
      <c r="B1166" s="1" t="s">
        <v>92</v>
      </c>
      <c r="C1166" s="2">
        <v>42115</v>
      </c>
      <c r="D1166" s="4">
        <v>17</v>
      </c>
      <c r="E1166" s="1">
        <v>4</v>
      </c>
      <c r="F1166" s="1">
        <v>2015</v>
      </c>
      <c r="G1166" s="8" t="s">
        <v>3</v>
      </c>
      <c r="H1166" s="4">
        <v>10473</v>
      </c>
      <c r="I1166" s="1" t="s">
        <v>93</v>
      </c>
      <c r="J1166" s="1">
        <v>2008</v>
      </c>
      <c r="K1166" s="3">
        <v>10240.799999999999</v>
      </c>
      <c r="L1166" s="3">
        <v>5.0999999999999996</v>
      </c>
      <c r="M1166" s="1">
        <v>0</v>
      </c>
      <c r="N1166" s="3">
        <v>-5.0999999999999996</v>
      </c>
      <c r="O1166" s="3">
        <v>-10240.799999999999</v>
      </c>
      <c r="P1166" s="4" t="s">
        <v>74</v>
      </c>
      <c r="Q1166" s="5" t="s">
        <v>74</v>
      </c>
      <c r="R1166"/>
      <c r="S1166"/>
    </row>
    <row r="1167" spans="1:19" ht="15" customHeight="1" x14ac:dyDescent="0.25">
      <c r="A1167" s="7" t="s">
        <v>1260</v>
      </c>
      <c r="B1167" s="1" t="s">
        <v>92</v>
      </c>
      <c r="C1167" s="2">
        <v>42115</v>
      </c>
      <c r="D1167" s="4">
        <v>17</v>
      </c>
      <c r="E1167" s="1">
        <v>4</v>
      </c>
      <c r="F1167" s="1">
        <v>2015</v>
      </c>
      <c r="G1167" s="8" t="s">
        <v>3</v>
      </c>
      <c r="H1167" s="4">
        <v>10473</v>
      </c>
      <c r="I1167" s="1" t="s">
        <v>93</v>
      </c>
      <c r="J1167" s="1">
        <v>1140</v>
      </c>
      <c r="K1167" s="3">
        <v>4320.6000000000004</v>
      </c>
      <c r="L1167" s="3">
        <v>3.7900000000000005</v>
      </c>
      <c r="M1167" s="1">
        <v>0</v>
      </c>
      <c r="N1167" s="3">
        <v>-3.7900000000000005</v>
      </c>
      <c r="O1167" s="3">
        <v>-4320.6000000000004</v>
      </c>
      <c r="P1167" s="4" t="s">
        <v>74</v>
      </c>
      <c r="Q1167" s="5" t="s">
        <v>74</v>
      </c>
      <c r="R1167"/>
      <c r="S1167"/>
    </row>
    <row r="1168" spans="1:19" ht="15" customHeight="1" x14ac:dyDescent="0.25">
      <c r="A1168" s="7" t="s">
        <v>1261</v>
      </c>
      <c r="B1168" s="1" t="s">
        <v>92</v>
      </c>
      <c r="C1168" s="2">
        <v>42115</v>
      </c>
      <c r="D1168" s="4">
        <v>17</v>
      </c>
      <c r="E1168" s="1">
        <v>4</v>
      </c>
      <c r="F1168" s="1">
        <v>2015</v>
      </c>
      <c r="G1168" s="8" t="s">
        <v>3</v>
      </c>
      <c r="H1168" s="4">
        <v>10473</v>
      </c>
      <c r="I1168" s="1" t="s">
        <v>93</v>
      </c>
      <c r="J1168" s="1">
        <v>4037</v>
      </c>
      <c r="K1168" s="3">
        <v>5813.28</v>
      </c>
      <c r="L1168" s="3">
        <v>1.44</v>
      </c>
      <c r="M1168" s="1">
        <v>0</v>
      </c>
      <c r="N1168" s="3">
        <v>-1.44</v>
      </c>
      <c r="O1168" s="3">
        <v>-5813.28</v>
      </c>
      <c r="P1168" s="4" t="s">
        <v>74</v>
      </c>
      <c r="Q1168" s="5" t="s">
        <v>74</v>
      </c>
      <c r="R1168"/>
      <c r="S1168"/>
    </row>
    <row r="1169" spans="1:19" ht="15" customHeight="1" x14ac:dyDescent="0.25">
      <c r="A1169" s="7" t="s">
        <v>1262</v>
      </c>
      <c r="B1169" s="1" t="s">
        <v>92</v>
      </c>
      <c r="C1169" s="2">
        <v>42115</v>
      </c>
      <c r="D1169" s="4">
        <v>17</v>
      </c>
      <c r="E1169" s="1">
        <v>4</v>
      </c>
      <c r="F1169" s="1">
        <v>2015</v>
      </c>
      <c r="G1169" s="8">
        <v>1425.2300000000002</v>
      </c>
      <c r="H1169" s="4">
        <v>10473</v>
      </c>
      <c r="I1169" s="1" t="s">
        <v>93</v>
      </c>
      <c r="J1169" s="1">
        <v>200</v>
      </c>
      <c r="K1169" s="3">
        <v>155.04</v>
      </c>
      <c r="L1169" s="3">
        <v>0.7752</v>
      </c>
      <c r="M1169" s="1">
        <v>0.78</v>
      </c>
      <c r="N1169" s="3">
        <v>4.8000000000000265E-3</v>
      </c>
      <c r="O1169" s="3">
        <v>0.96000000000000529</v>
      </c>
      <c r="P1169" s="4" t="s">
        <v>4</v>
      </c>
      <c r="Q1169" s="5" t="s">
        <v>60</v>
      </c>
      <c r="R1169"/>
      <c r="S1169"/>
    </row>
    <row r="1170" spans="1:19" ht="15" customHeight="1" x14ac:dyDescent="0.25">
      <c r="A1170" s="7" t="s">
        <v>1263</v>
      </c>
      <c r="B1170" s="1" t="s">
        <v>92</v>
      </c>
      <c r="C1170" s="2">
        <v>42115</v>
      </c>
      <c r="D1170" s="4">
        <v>17</v>
      </c>
      <c r="E1170" s="1">
        <v>4</v>
      </c>
      <c r="F1170" s="1">
        <v>2015</v>
      </c>
      <c r="G1170" s="8">
        <v>1425.2300000000002</v>
      </c>
      <c r="H1170" s="4">
        <v>10473</v>
      </c>
      <c r="I1170" s="1" t="s">
        <v>93</v>
      </c>
      <c r="J1170" s="1">
        <v>400</v>
      </c>
      <c r="K1170" s="3">
        <v>96.4</v>
      </c>
      <c r="L1170" s="3">
        <v>0.24100000000000002</v>
      </c>
      <c r="M1170" s="1">
        <v>0.24</v>
      </c>
      <c r="N1170" s="3">
        <v>-1.0000000000000286E-3</v>
      </c>
      <c r="O1170" s="3">
        <v>-0.40000000000001146</v>
      </c>
      <c r="P1170" s="4" t="s">
        <v>4</v>
      </c>
      <c r="Q1170" s="5" t="s">
        <v>60</v>
      </c>
      <c r="R1170"/>
      <c r="S1170"/>
    </row>
    <row r="1171" spans="1:19" ht="15" customHeight="1" x14ac:dyDescent="0.25">
      <c r="A1171" s="7" t="s">
        <v>1264</v>
      </c>
      <c r="B1171" s="1" t="s">
        <v>92</v>
      </c>
      <c r="C1171" s="2">
        <v>42115</v>
      </c>
      <c r="D1171" s="4">
        <v>17</v>
      </c>
      <c r="E1171" s="1">
        <v>4</v>
      </c>
      <c r="F1171" s="1">
        <v>2015</v>
      </c>
      <c r="G1171" s="8">
        <v>1425.2300000000002</v>
      </c>
      <c r="H1171" s="4">
        <v>10473</v>
      </c>
      <c r="I1171" s="1" t="s">
        <v>93</v>
      </c>
      <c r="J1171" s="1">
        <v>400</v>
      </c>
      <c r="K1171" s="3">
        <v>32.200000000000003</v>
      </c>
      <c r="L1171" s="3">
        <v>8.0500000000000002E-2</v>
      </c>
      <c r="M1171" s="1">
        <v>0.08</v>
      </c>
      <c r="N1171" s="3">
        <v>-5.0000000000000044E-4</v>
      </c>
      <c r="O1171" s="3">
        <v>-0.20000000000000018</v>
      </c>
      <c r="P1171" s="4" t="s">
        <v>4</v>
      </c>
      <c r="Q1171" s="5" t="s">
        <v>60</v>
      </c>
      <c r="R1171"/>
      <c r="S1171"/>
    </row>
    <row r="1172" spans="1:19" ht="15" customHeight="1" x14ac:dyDescent="0.25">
      <c r="A1172" s="7" t="s">
        <v>1265</v>
      </c>
      <c r="B1172" s="1" t="s">
        <v>92</v>
      </c>
      <c r="C1172" s="2">
        <v>42115</v>
      </c>
      <c r="D1172" s="4">
        <v>17</v>
      </c>
      <c r="E1172" s="1">
        <v>4</v>
      </c>
      <c r="F1172" s="1">
        <v>2015</v>
      </c>
      <c r="G1172" s="8">
        <v>1425.2300000000002</v>
      </c>
      <c r="H1172" s="4">
        <v>10473</v>
      </c>
      <c r="I1172" s="1" t="s">
        <v>93</v>
      </c>
      <c r="J1172" s="1">
        <v>300</v>
      </c>
      <c r="K1172" s="3">
        <v>186.12</v>
      </c>
      <c r="L1172" s="3">
        <v>0.62040000000000006</v>
      </c>
      <c r="M1172" s="1">
        <v>0.62</v>
      </c>
      <c r="N1172" s="3">
        <v>-4.0000000000006697E-4</v>
      </c>
      <c r="O1172" s="3">
        <v>-0.12000000000002009</v>
      </c>
      <c r="P1172" s="4" t="s">
        <v>4</v>
      </c>
      <c r="Q1172" s="5" t="s">
        <v>60</v>
      </c>
      <c r="R1172"/>
      <c r="S1172"/>
    </row>
    <row r="1173" spans="1:19" ht="15" customHeight="1" x14ac:dyDescent="0.25">
      <c r="A1173" s="7" t="s">
        <v>1266</v>
      </c>
      <c r="B1173" s="1" t="s">
        <v>92</v>
      </c>
      <c r="C1173" s="2">
        <v>42115</v>
      </c>
      <c r="D1173" s="4">
        <v>17</v>
      </c>
      <c r="E1173" s="1">
        <v>4</v>
      </c>
      <c r="F1173" s="1">
        <v>2015</v>
      </c>
      <c r="G1173" s="8">
        <v>1425.2300000000002</v>
      </c>
      <c r="H1173" s="4">
        <v>10473</v>
      </c>
      <c r="I1173" s="1" t="s">
        <v>93</v>
      </c>
      <c r="J1173" s="1">
        <v>2000</v>
      </c>
      <c r="K1173" s="3">
        <v>86.68</v>
      </c>
      <c r="L1173" s="3">
        <v>4.3340000000000004E-2</v>
      </c>
      <c r="M1173" s="1">
        <v>0.04</v>
      </c>
      <c r="N1173" s="3">
        <v>-3.3400000000000027E-3</v>
      </c>
      <c r="O1173" s="3">
        <v>-6.680000000000005</v>
      </c>
      <c r="P1173" s="4" t="s">
        <v>4</v>
      </c>
      <c r="Q1173" s="5" t="s">
        <v>60</v>
      </c>
      <c r="R1173"/>
      <c r="S1173"/>
    </row>
    <row r="1174" spans="1:19" ht="15" customHeight="1" x14ac:dyDescent="0.25">
      <c r="A1174" s="7" t="s">
        <v>1267</v>
      </c>
      <c r="B1174" s="1" t="s">
        <v>92</v>
      </c>
      <c r="C1174" s="2">
        <v>42115</v>
      </c>
      <c r="D1174" s="4">
        <v>17</v>
      </c>
      <c r="E1174" s="1">
        <v>4</v>
      </c>
      <c r="F1174" s="1">
        <v>2015</v>
      </c>
      <c r="G1174" s="8">
        <v>1425.2300000000002</v>
      </c>
      <c r="H1174" s="4">
        <v>10473</v>
      </c>
      <c r="I1174" s="1" t="s">
        <v>93</v>
      </c>
      <c r="J1174" s="1">
        <v>1000</v>
      </c>
      <c r="K1174" s="3">
        <v>127</v>
      </c>
      <c r="L1174" s="3">
        <v>0.127</v>
      </c>
      <c r="M1174" s="1">
        <v>0.13</v>
      </c>
      <c r="N1174" s="3">
        <v>3.0000000000000027E-3</v>
      </c>
      <c r="O1174" s="3">
        <v>3.0000000000000027</v>
      </c>
      <c r="P1174" s="4" t="s">
        <v>4</v>
      </c>
      <c r="Q1174" s="5" t="s">
        <v>60</v>
      </c>
      <c r="R1174"/>
      <c r="S1174"/>
    </row>
    <row r="1175" spans="1:19" ht="15" customHeight="1" x14ac:dyDescent="0.25">
      <c r="A1175" s="7" t="s">
        <v>1268</v>
      </c>
      <c r="B1175" s="1" t="s">
        <v>92</v>
      </c>
      <c r="C1175" s="2">
        <v>42115</v>
      </c>
      <c r="D1175" s="4">
        <v>17</v>
      </c>
      <c r="E1175" s="1">
        <v>4</v>
      </c>
      <c r="F1175" s="1">
        <v>2015</v>
      </c>
      <c r="G1175" s="8">
        <v>2176</v>
      </c>
      <c r="H1175" s="4">
        <v>10473</v>
      </c>
      <c r="I1175" s="1" t="s">
        <v>93</v>
      </c>
      <c r="J1175" s="1">
        <v>1600</v>
      </c>
      <c r="K1175" s="3">
        <v>576</v>
      </c>
      <c r="L1175" s="3">
        <v>0.36</v>
      </c>
      <c r="M1175" s="1">
        <v>0.37</v>
      </c>
      <c r="N1175" s="3">
        <v>1.0000000000000009E-2</v>
      </c>
      <c r="O1175" s="3">
        <v>16.000000000000014</v>
      </c>
      <c r="P1175" s="4" t="s">
        <v>5</v>
      </c>
      <c r="Q1175" s="5" t="s">
        <v>66</v>
      </c>
      <c r="R1175"/>
      <c r="S1175"/>
    </row>
    <row r="1176" spans="1:19" ht="15" customHeight="1" x14ac:dyDescent="0.25">
      <c r="A1176" s="7" t="s">
        <v>1269</v>
      </c>
      <c r="B1176" s="1" t="s">
        <v>92</v>
      </c>
      <c r="C1176" s="2">
        <v>42115</v>
      </c>
      <c r="D1176" s="4">
        <v>17</v>
      </c>
      <c r="E1176" s="1">
        <v>4</v>
      </c>
      <c r="F1176" s="1">
        <v>2015</v>
      </c>
      <c r="G1176" s="8" t="s">
        <v>3</v>
      </c>
      <c r="H1176" s="4">
        <v>10473</v>
      </c>
      <c r="I1176" s="1" t="s">
        <v>93</v>
      </c>
      <c r="J1176" s="1">
        <v>3</v>
      </c>
      <c r="K1176" s="3">
        <v>58.86</v>
      </c>
      <c r="L1176" s="3">
        <v>19.62</v>
      </c>
      <c r="M1176" s="1">
        <v>0</v>
      </c>
      <c r="N1176" s="3">
        <v>-19.62</v>
      </c>
      <c r="O1176" s="3">
        <v>-58.86</v>
      </c>
      <c r="P1176" s="4" t="s">
        <v>74</v>
      </c>
      <c r="Q1176" s="5" t="s">
        <v>74</v>
      </c>
      <c r="R1176"/>
      <c r="S1176"/>
    </row>
    <row r="1177" spans="1:19" ht="15" customHeight="1" x14ac:dyDescent="0.25">
      <c r="A1177" s="7" t="s">
        <v>1270</v>
      </c>
      <c r="B1177" s="1" t="s">
        <v>92</v>
      </c>
      <c r="C1177" s="2">
        <v>42115</v>
      </c>
      <c r="D1177" s="4">
        <v>17</v>
      </c>
      <c r="E1177" s="1">
        <v>4</v>
      </c>
      <c r="F1177" s="1">
        <v>2015</v>
      </c>
      <c r="G1177" s="8">
        <v>2626.8</v>
      </c>
      <c r="H1177" s="4">
        <v>10473</v>
      </c>
      <c r="I1177" s="1" t="s">
        <v>93</v>
      </c>
      <c r="J1177" s="1">
        <v>10</v>
      </c>
      <c r="K1177" s="3">
        <v>1827</v>
      </c>
      <c r="L1177" s="3">
        <v>182.7</v>
      </c>
      <c r="M1177" s="1">
        <v>130.79</v>
      </c>
      <c r="N1177" s="3">
        <v>-51.91</v>
      </c>
      <c r="O1177" s="3">
        <v>-519.09999999999991</v>
      </c>
      <c r="P1177" s="4" t="s">
        <v>74</v>
      </c>
      <c r="Q1177" s="5" t="s">
        <v>74</v>
      </c>
      <c r="R1177"/>
      <c r="S1177"/>
    </row>
    <row r="1178" spans="1:19" ht="15" customHeight="1" x14ac:dyDescent="0.25">
      <c r="A1178" s="7" t="s">
        <v>1271</v>
      </c>
      <c r="B1178" s="1" t="s">
        <v>92</v>
      </c>
      <c r="C1178" s="2">
        <v>42115</v>
      </c>
      <c r="D1178" s="4">
        <v>17</v>
      </c>
      <c r="E1178" s="1">
        <v>4</v>
      </c>
      <c r="F1178" s="1">
        <v>2015</v>
      </c>
      <c r="G1178" s="8">
        <v>730.40000000000009</v>
      </c>
      <c r="H1178" s="4">
        <v>10473</v>
      </c>
      <c r="I1178" s="1" t="s">
        <v>93</v>
      </c>
      <c r="J1178" s="1">
        <v>-5</v>
      </c>
      <c r="K1178" s="3">
        <v>-652</v>
      </c>
      <c r="L1178" s="3">
        <v>130.4</v>
      </c>
      <c r="M1178" s="1">
        <v>255</v>
      </c>
      <c r="N1178" s="3">
        <v>124.6</v>
      </c>
      <c r="O1178" s="3">
        <v>-623</v>
      </c>
      <c r="P1178" s="4" t="s">
        <v>74</v>
      </c>
      <c r="Q1178" s="5" t="s">
        <v>74</v>
      </c>
      <c r="R1178"/>
      <c r="S1178"/>
    </row>
    <row r="1179" spans="1:19" ht="15" customHeight="1" x14ac:dyDescent="0.25">
      <c r="A1179" s="7" t="s">
        <v>1272</v>
      </c>
      <c r="B1179" s="1" t="s">
        <v>92</v>
      </c>
      <c r="C1179" s="2">
        <v>42115</v>
      </c>
      <c r="D1179" s="4">
        <v>17</v>
      </c>
      <c r="E1179" s="1">
        <v>4</v>
      </c>
      <c r="F1179" s="1">
        <v>2015</v>
      </c>
      <c r="G1179" s="8" t="s">
        <v>3</v>
      </c>
      <c r="H1179" s="4">
        <v>10473</v>
      </c>
      <c r="I1179" s="1" t="s">
        <v>93</v>
      </c>
      <c r="J1179" s="1">
        <v>1</v>
      </c>
      <c r="K1179" s="3">
        <v>0.65</v>
      </c>
      <c r="L1179" s="3">
        <v>0.65</v>
      </c>
      <c r="M1179" s="1">
        <v>0</v>
      </c>
      <c r="N1179" s="3">
        <v>-0.65</v>
      </c>
      <c r="O1179" s="3">
        <v>-0.65</v>
      </c>
      <c r="P1179" s="4" t="s">
        <v>74</v>
      </c>
      <c r="Q1179" s="5" t="s">
        <v>74</v>
      </c>
      <c r="R1179"/>
      <c r="S1179"/>
    </row>
    <row r="1180" spans="1:19" ht="15" customHeight="1" x14ac:dyDescent="0.25">
      <c r="A1180" s="7" t="s">
        <v>1273</v>
      </c>
      <c r="B1180" s="1" t="s">
        <v>92</v>
      </c>
      <c r="C1180" s="2">
        <v>42115</v>
      </c>
      <c r="D1180" s="4">
        <v>17</v>
      </c>
      <c r="E1180" s="1">
        <v>4</v>
      </c>
      <c r="F1180" s="1">
        <v>2015</v>
      </c>
      <c r="G1180" s="8" t="s">
        <v>3</v>
      </c>
      <c r="H1180" s="4">
        <v>10473</v>
      </c>
      <c r="I1180" s="1" t="s">
        <v>93</v>
      </c>
      <c r="J1180" s="1">
        <v>1</v>
      </c>
      <c r="K1180" s="3">
        <v>0.65</v>
      </c>
      <c r="L1180" s="3">
        <v>0.65</v>
      </c>
      <c r="M1180" s="1">
        <v>0</v>
      </c>
      <c r="N1180" s="3">
        <v>-0.65</v>
      </c>
      <c r="O1180" s="3">
        <v>-0.65</v>
      </c>
      <c r="P1180" s="4" t="s">
        <v>74</v>
      </c>
      <c r="Q1180" s="5" t="s">
        <v>74</v>
      </c>
      <c r="R1180"/>
      <c r="S1180"/>
    </row>
    <row r="1181" spans="1:19" ht="15" customHeight="1" x14ac:dyDescent="0.25">
      <c r="A1181" s="7" t="s">
        <v>1274</v>
      </c>
      <c r="B1181" s="1" t="s">
        <v>92</v>
      </c>
      <c r="C1181" s="2">
        <v>42115</v>
      </c>
      <c r="D1181" s="4">
        <v>17</v>
      </c>
      <c r="E1181" s="1">
        <v>4</v>
      </c>
      <c r="F1181" s="1">
        <v>2015</v>
      </c>
      <c r="G1181" s="8" t="s">
        <v>3</v>
      </c>
      <c r="H1181" s="4">
        <v>10473</v>
      </c>
      <c r="I1181" s="1" t="s">
        <v>93</v>
      </c>
      <c r="J1181" s="1">
        <v>22</v>
      </c>
      <c r="K1181" s="3">
        <v>14.3</v>
      </c>
      <c r="L1181" s="3">
        <v>0.65</v>
      </c>
      <c r="M1181" s="1">
        <v>0</v>
      </c>
      <c r="N1181" s="3">
        <v>-0.65</v>
      </c>
      <c r="O1181" s="3">
        <v>-14.3</v>
      </c>
      <c r="P1181" s="4" t="s">
        <v>10</v>
      </c>
      <c r="Q1181" s="5" t="s">
        <v>46</v>
      </c>
      <c r="R1181"/>
      <c r="S1181"/>
    </row>
    <row r="1182" spans="1:19" ht="15" customHeight="1" x14ac:dyDescent="0.25">
      <c r="A1182" s="7" t="s">
        <v>1275</v>
      </c>
      <c r="B1182" s="1" t="s">
        <v>92</v>
      </c>
      <c r="C1182" s="2">
        <v>42115</v>
      </c>
      <c r="D1182" s="4">
        <v>17</v>
      </c>
      <c r="E1182" s="1">
        <v>4</v>
      </c>
      <c r="F1182" s="1">
        <v>2015</v>
      </c>
      <c r="G1182" s="8" t="s">
        <v>3</v>
      </c>
      <c r="H1182" s="4">
        <v>10473</v>
      </c>
      <c r="I1182" s="1" t="s">
        <v>93</v>
      </c>
      <c r="J1182" s="1">
        <v>3</v>
      </c>
      <c r="K1182" s="3">
        <v>1.95</v>
      </c>
      <c r="L1182" s="3">
        <v>0.65</v>
      </c>
      <c r="M1182" s="1">
        <v>0</v>
      </c>
      <c r="N1182" s="3">
        <v>-0.65</v>
      </c>
      <c r="O1182" s="3">
        <v>-1.9500000000000002</v>
      </c>
      <c r="P1182" s="4" t="s">
        <v>74</v>
      </c>
      <c r="Q1182" s="5" t="s">
        <v>74</v>
      </c>
      <c r="R1182"/>
      <c r="S1182"/>
    </row>
    <row r="1183" spans="1:19" ht="15" customHeight="1" x14ac:dyDescent="0.25">
      <c r="A1183" s="7" t="s">
        <v>1276</v>
      </c>
      <c r="B1183" s="1" t="s">
        <v>92</v>
      </c>
      <c r="C1183" s="2">
        <v>42115</v>
      </c>
      <c r="D1183" s="4">
        <v>17</v>
      </c>
      <c r="E1183" s="1">
        <v>4</v>
      </c>
      <c r="F1183" s="1">
        <v>2015</v>
      </c>
      <c r="G1183" s="8" t="s">
        <v>3</v>
      </c>
      <c r="H1183" s="4">
        <v>10473</v>
      </c>
      <c r="I1183" s="1" t="s">
        <v>93</v>
      </c>
      <c r="J1183" s="1">
        <v>2</v>
      </c>
      <c r="K1183" s="3">
        <v>2.78</v>
      </c>
      <c r="L1183" s="3">
        <v>1.39</v>
      </c>
      <c r="M1183" s="1">
        <v>0</v>
      </c>
      <c r="N1183" s="3">
        <v>-1.39</v>
      </c>
      <c r="O1183" s="3">
        <v>-2.78</v>
      </c>
      <c r="P1183" s="4" t="s">
        <v>74</v>
      </c>
      <c r="Q1183" s="5" t="s">
        <v>74</v>
      </c>
      <c r="R1183"/>
      <c r="S1183"/>
    </row>
    <row r="1184" spans="1:19" ht="15" customHeight="1" x14ac:dyDescent="0.25">
      <c r="A1184" s="7" t="s">
        <v>1277</v>
      </c>
      <c r="B1184" s="1" t="s">
        <v>92</v>
      </c>
      <c r="C1184" s="2">
        <v>42115</v>
      </c>
      <c r="D1184" s="4">
        <v>17</v>
      </c>
      <c r="E1184" s="1">
        <v>4</v>
      </c>
      <c r="F1184" s="1">
        <v>2015</v>
      </c>
      <c r="G1184" s="8">
        <v>414529.29000000004</v>
      </c>
      <c r="H1184" s="4">
        <v>10473</v>
      </c>
      <c r="I1184" s="1" t="s">
        <v>93</v>
      </c>
      <c r="J1184" s="1">
        <v>144</v>
      </c>
      <c r="K1184" s="3">
        <v>3803.79</v>
      </c>
      <c r="L1184" s="3">
        <v>26.415208333333332</v>
      </c>
      <c r="M1184" s="1">
        <v>21.88</v>
      </c>
      <c r="N1184" s="3">
        <v>-4.5352083333333333</v>
      </c>
      <c r="O1184" s="3">
        <v>-653.06999999999994</v>
      </c>
      <c r="P1184" s="4" t="s">
        <v>6</v>
      </c>
      <c r="Q1184" s="5" t="s">
        <v>44</v>
      </c>
      <c r="R1184"/>
      <c r="S1184"/>
    </row>
    <row r="1185" spans="1:19" ht="15" customHeight="1" x14ac:dyDescent="0.25">
      <c r="A1185" s="7" t="s">
        <v>1278</v>
      </c>
      <c r="B1185" s="1" t="s">
        <v>92</v>
      </c>
      <c r="C1185" s="2">
        <v>42115</v>
      </c>
      <c r="D1185" s="4">
        <v>17</v>
      </c>
      <c r="E1185" s="1">
        <v>4</v>
      </c>
      <c r="F1185" s="1">
        <v>2015</v>
      </c>
      <c r="G1185" s="8">
        <v>414529.29000000004</v>
      </c>
      <c r="H1185" s="4">
        <v>10473</v>
      </c>
      <c r="I1185" s="1" t="s">
        <v>93</v>
      </c>
      <c r="J1185" s="1">
        <v>300</v>
      </c>
      <c r="K1185" s="3">
        <v>13206.54</v>
      </c>
      <c r="L1185" s="3">
        <v>44.021800000000006</v>
      </c>
      <c r="M1185" s="1">
        <v>37.72</v>
      </c>
      <c r="N1185" s="3">
        <v>-6.3018000000000072</v>
      </c>
      <c r="O1185" s="3">
        <v>-1890.5400000000022</v>
      </c>
      <c r="P1185" s="4" t="s">
        <v>6</v>
      </c>
      <c r="Q1185" s="5" t="s">
        <v>44</v>
      </c>
      <c r="R1185"/>
      <c r="S1185"/>
    </row>
    <row r="1186" spans="1:19" ht="15" customHeight="1" x14ac:dyDescent="0.25">
      <c r="A1186" s="7" t="s">
        <v>1279</v>
      </c>
      <c r="B1186" s="1" t="s">
        <v>92</v>
      </c>
      <c r="C1186" s="2">
        <v>42115</v>
      </c>
      <c r="D1186" s="4">
        <v>17</v>
      </c>
      <c r="E1186" s="1">
        <v>4</v>
      </c>
      <c r="F1186" s="1">
        <v>2015</v>
      </c>
      <c r="G1186" s="8">
        <v>414529.29000000004</v>
      </c>
      <c r="H1186" s="4">
        <v>10473</v>
      </c>
      <c r="I1186" s="1" t="s">
        <v>93</v>
      </c>
      <c r="J1186" s="1">
        <v>20</v>
      </c>
      <c r="K1186" s="3">
        <v>559.26</v>
      </c>
      <c r="L1186" s="3">
        <v>27.963000000000001</v>
      </c>
      <c r="M1186" s="1">
        <v>23.43</v>
      </c>
      <c r="N1186" s="3">
        <v>-4.5330000000000013</v>
      </c>
      <c r="O1186" s="3">
        <v>-90.660000000000025</v>
      </c>
      <c r="P1186" s="4" t="s">
        <v>6</v>
      </c>
      <c r="Q1186" s="5" t="s">
        <v>44</v>
      </c>
      <c r="R1186"/>
      <c r="S1186"/>
    </row>
    <row r="1187" spans="1:19" ht="15" customHeight="1" x14ac:dyDescent="0.25">
      <c r="A1187" s="7" t="s">
        <v>1280</v>
      </c>
      <c r="B1187" s="1" t="s">
        <v>92</v>
      </c>
      <c r="C1187" s="2">
        <v>42115</v>
      </c>
      <c r="D1187" s="4">
        <v>17</v>
      </c>
      <c r="E1187" s="1">
        <v>4</v>
      </c>
      <c r="F1187" s="1">
        <v>2015</v>
      </c>
      <c r="G1187" s="8">
        <v>414529.29000000004</v>
      </c>
      <c r="H1187" s="4">
        <v>10473</v>
      </c>
      <c r="I1187" s="1" t="s">
        <v>93</v>
      </c>
      <c r="J1187" s="1">
        <v>20</v>
      </c>
      <c r="K1187" s="3">
        <v>559.26</v>
      </c>
      <c r="L1187" s="3">
        <v>27.963000000000001</v>
      </c>
      <c r="M1187" s="1">
        <v>23.43</v>
      </c>
      <c r="N1187" s="3">
        <v>-4.5330000000000013</v>
      </c>
      <c r="O1187" s="3">
        <v>-90.660000000000025</v>
      </c>
      <c r="P1187" s="4" t="s">
        <v>6</v>
      </c>
      <c r="Q1187" s="5" t="s">
        <v>44</v>
      </c>
      <c r="R1187"/>
      <c r="S1187"/>
    </row>
    <row r="1188" spans="1:19" ht="15" customHeight="1" x14ac:dyDescent="0.25">
      <c r="A1188" s="7" t="s">
        <v>1281</v>
      </c>
      <c r="B1188" s="1" t="s">
        <v>92</v>
      </c>
      <c r="C1188" s="2">
        <v>42115</v>
      </c>
      <c r="D1188" s="4">
        <v>17</v>
      </c>
      <c r="E1188" s="1">
        <v>4</v>
      </c>
      <c r="F1188" s="1">
        <v>2015</v>
      </c>
      <c r="G1188" s="8">
        <v>414529.29000000004</v>
      </c>
      <c r="H1188" s="4">
        <v>10473</v>
      </c>
      <c r="I1188" s="1" t="s">
        <v>93</v>
      </c>
      <c r="J1188" s="1">
        <v>30</v>
      </c>
      <c r="K1188" s="3">
        <v>1946.48</v>
      </c>
      <c r="L1188" s="3">
        <v>64.882666666666665</v>
      </c>
      <c r="M1188" s="1">
        <v>55.29</v>
      </c>
      <c r="N1188" s="3">
        <v>-9.5926666666666662</v>
      </c>
      <c r="O1188" s="3">
        <v>-287.77999999999997</v>
      </c>
      <c r="P1188" s="4" t="s">
        <v>6</v>
      </c>
      <c r="Q1188" s="5" t="s">
        <v>44</v>
      </c>
      <c r="R1188"/>
      <c r="S1188"/>
    </row>
    <row r="1189" spans="1:19" ht="15" customHeight="1" x14ac:dyDescent="0.25">
      <c r="A1189" s="7" t="s">
        <v>1282</v>
      </c>
      <c r="B1189" s="1" t="s">
        <v>92</v>
      </c>
      <c r="C1189" s="2">
        <v>42115</v>
      </c>
      <c r="D1189" s="4">
        <v>17</v>
      </c>
      <c r="E1189" s="1">
        <v>4</v>
      </c>
      <c r="F1189" s="1">
        <v>2015</v>
      </c>
      <c r="G1189" s="8">
        <v>414529.29000000004</v>
      </c>
      <c r="H1189" s="4">
        <v>10473</v>
      </c>
      <c r="I1189" s="1" t="s">
        <v>93</v>
      </c>
      <c r="J1189" s="1">
        <v>12</v>
      </c>
      <c r="K1189" s="3">
        <v>2141.2800000000002</v>
      </c>
      <c r="L1189" s="3">
        <v>178.44000000000003</v>
      </c>
      <c r="M1189" s="1">
        <v>178.8</v>
      </c>
      <c r="N1189" s="3">
        <v>0.35999999999998522</v>
      </c>
      <c r="O1189" s="3">
        <v>4.3199999999998226</v>
      </c>
      <c r="P1189" s="4" t="s">
        <v>6</v>
      </c>
      <c r="Q1189" s="5" t="s">
        <v>44</v>
      </c>
      <c r="R1189"/>
      <c r="S1189"/>
    </row>
    <row r="1190" spans="1:19" ht="15" customHeight="1" x14ac:dyDescent="0.25">
      <c r="A1190" s="7" t="s">
        <v>1283</v>
      </c>
      <c r="B1190" s="1" t="s">
        <v>92</v>
      </c>
      <c r="C1190" s="2">
        <v>42115</v>
      </c>
      <c r="D1190" s="4">
        <v>17</v>
      </c>
      <c r="E1190" s="1">
        <v>4</v>
      </c>
      <c r="F1190" s="1">
        <v>2015</v>
      </c>
      <c r="G1190" s="8">
        <v>414529.29000000004</v>
      </c>
      <c r="H1190" s="4">
        <v>10473</v>
      </c>
      <c r="I1190" s="1" t="s">
        <v>93</v>
      </c>
      <c r="J1190" s="1">
        <v>80</v>
      </c>
      <c r="K1190" s="3">
        <v>8109.42</v>
      </c>
      <c r="L1190" s="3">
        <v>101.36775</v>
      </c>
      <c r="M1190" s="1">
        <v>101.4</v>
      </c>
      <c r="N1190" s="3">
        <v>3.2250000000004775E-2</v>
      </c>
      <c r="O1190" s="3">
        <v>2.580000000000382</v>
      </c>
      <c r="P1190" s="4" t="s">
        <v>6</v>
      </c>
      <c r="Q1190" s="5" t="s">
        <v>44</v>
      </c>
      <c r="R1190"/>
      <c r="S1190"/>
    </row>
    <row r="1191" spans="1:19" ht="15" customHeight="1" x14ac:dyDescent="0.25">
      <c r="A1191" s="7" t="s">
        <v>1284</v>
      </c>
      <c r="B1191" s="1" t="s">
        <v>92</v>
      </c>
      <c r="C1191" s="2">
        <v>42115</v>
      </c>
      <c r="D1191" s="4">
        <v>17</v>
      </c>
      <c r="E1191" s="1">
        <v>4</v>
      </c>
      <c r="F1191" s="1">
        <v>2015</v>
      </c>
      <c r="G1191" s="8">
        <v>414529.29000000004</v>
      </c>
      <c r="H1191" s="4">
        <v>10473</v>
      </c>
      <c r="I1191" s="1" t="s">
        <v>93</v>
      </c>
      <c r="J1191" s="1">
        <v>64</v>
      </c>
      <c r="K1191" s="3">
        <v>6839.63</v>
      </c>
      <c r="L1191" s="3">
        <v>106.86921875</v>
      </c>
      <c r="M1191" s="1">
        <v>100.98</v>
      </c>
      <c r="N1191" s="3">
        <v>-5.8892187499999977</v>
      </c>
      <c r="O1191" s="3">
        <v>-376.90999999999985</v>
      </c>
      <c r="P1191" s="4" t="s">
        <v>6</v>
      </c>
      <c r="Q1191" s="5" t="s">
        <v>44</v>
      </c>
      <c r="R1191"/>
      <c r="S1191"/>
    </row>
    <row r="1192" spans="1:19" ht="15" customHeight="1" x14ac:dyDescent="0.25">
      <c r="A1192" s="7" t="s">
        <v>1285</v>
      </c>
      <c r="B1192" s="1" t="s">
        <v>92</v>
      </c>
      <c r="C1192" s="2">
        <v>42115</v>
      </c>
      <c r="D1192" s="4">
        <v>17</v>
      </c>
      <c r="E1192" s="1">
        <v>4</v>
      </c>
      <c r="F1192" s="1">
        <v>2015</v>
      </c>
      <c r="G1192" s="8">
        <v>414529.29000000004</v>
      </c>
      <c r="H1192" s="4">
        <v>10473</v>
      </c>
      <c r="I1192" s="1" t="s">
        <v>93</v>
      </c>
      <c r="J1192" s="1">
        <v>72</v>
      </c>
      <c r="K1192" s="3">
        <v>3331.37</v>
      </c>
      <c r="L1192" s="3">
        <v>46.269027777777779</v>
      </c>
      <c r="M1192" s="1">
        <v>36.479999999999997</v>
      </c>
      <c r="N1192" s="3">
        <v>-9.7890277777777825</v>
      </c>
      <c r="O1192" s="3">
        <v>-704.8100000000004</v>
      </c>
      <c r="P1192" s="4" t="s">
        <v>6</v>
      </c>
      <c r="Q1192" s="5" t="s">
        <v>44</v>
      </c>
      <c r="R1192"/>
      <c r="S1192"/>
    </row>
    <row r="1193" spans="1:19" ht="15" customHeight="1" x14ac:dyDescent="0.25">
      <c r="A1193" s="7" t="s">
        <v>1286</v>
      </c>
      <c r="B1193" s="1" t="s">
        <v>92</v>
      </c>
      <c r="C1193" s="2">
        <v>42115</v>
      </c>
      <c r="D1193" s="4">
        <v>17</v>
      </c>
      <c r="E1193" s="1">
        <v>4</v>
      </c>
      <c r="F1193" s="1">
        <v>2015</v>
      </c>
      <c r="G1193" s="8">
        <v>414529.29000000004</v>
      </c>
      <c r="H1193" s="4">
        <v>10473</v>
      </c>
      <c r="I1193" s="1" t="s">
        <v>93</v>
      </c>
      <c r="J1193" s="1">
        <v>1300</v>
      </c>
      <c r="K1193" s="3">
        <v>3858.4</v>
      </c>
      <c r="L1193" s="3">
        <v>2.968</v>
      </c>
      <c r="M1193" s="1">
        <v>3.21</v>
      </c>
      <c r="N1193" s="3">
        <v>0.24199999999999999</v>
      </c>
      <c r="O1193" s="3">
        <v>314.59999999999997</v>
      </c>
      <c r="P1193" s="4" t="s">
        <v>6</v>
      </c>
      <c r="Q1193" s="5" t="s">
        <v>44</v>
      </c>
      <c r="R1193"/>
      <c r="S1193"/>
    </row>
    <row r="1194" spans="1:19" ht="15" customHeight="1" x14ac:dyDescent="0.25">
      <c r="A1194" s="7" t="s">
        <v>1287</v>
      </c>
      <c r="B1194" s="1" t="s">
        <v>92</v>
      </c>
      <c r="C1194" s="2">
        <v>42115</v>
      </c>
      <c r="D1194" s="4">
        <v>17</v>
      </c>
      <c r="E1194" s="1">
        <v>4</v>
      </c>
      <c r="F1194" s="1">
        <v>2015</v>
      </c>
      <c r="G1194" s="8">
        <v>2980.28</v>
      </c>
      <c r="H1194" s="4">
        <v>10473</v>
      </c>
      <c r="I1194" s="1" t="s">
        <v>93</v>
      </c>
      <c r="J1194" s="1">
        <v>20</v>
      </c>
      <c r="K1194" s="3">
        <v>164.4</v>
      </c>
      <c r="L1194" s="3">
        <v>8.2200000000000006</v>
      </c>
      <c r="M1194" s="1">
        <v>4.4400000000000004</v>
      </c>
      <c r="N1194" s="3">
        <v>-3.7800000000000002</v>
      </c>
      <c r="O1194" s="3">
        <v>-75.600000000000009</v>
      </c>
      <c r="P1194" s="4" t="s">
        <v>4</v>
      </c>
      <c r="Q1194" s="5" t="s">
        <v>60</v>
      </c>
      <c r="R1194"/>
      <c r="S1194"/>
    </row>
    <row r="1195" spans="1:19" ht="15" customHeight="1" x14ac:dyDescent="0.25">
      <c r="A1195" s="7" t="s">
        <v>1288</v>
      </c>
      <c r="B1195" s="1" t="s">
        <v>92</v>
      </c>
      <c r="C1195" s="2">
        <v>42115</v>
      </c>
      <c r="D1195" s="4">
        <v>17</v>
      </c>
      <c r="E1195" s="1">
        <v>4</v>
      </c>
      <c r="F1195" s="1">
        <v>2015</v>
      </c>
      <c r="G1195" s="8">
        <v>1425.2300000000002</v>
      </c>
      <c r="H1195" s="4">
        <v>10473</v>
      </c>
      <c r="I1195" s="1" t="s">
        <v>93</v>
      </c>
      <c r="J1195" s="1">
        <v>1000</v>
      </c>
      <c r="K1195" s="3">
        <v>95.94</v>
      </c>
      <c r="L1195" s="3">
        <v>9.5939999999999998E-2</v>
      </c>
      <c r="M1195" s="1">
        <v>0.1</v>
      </c>
      <c r="N1195" s="3">
        <v>4.060000000000008E-3</v>
      </c>
      <c r="O1195" s="3">
        <v>4.0600000000000076</v>
      </c>
      <c r="P1195" s="4" t="s">
        <v>4</v>
      </c>
      <c r="Q1195" s="5" t="s">
        <v>60</v>
      </c>
      <c r="R1195"/>
      <c r="S1195"/>
    </row>
    <row r="1196" spans="1:19" ht="15" customHeight="1" x14ac:dyDescent="0.25">
      <c r="A1196" s="7" t="s">
        <v>1289</v>
      </c>
      <c r="B1196" s="1" t="s">
        <v>92</v>
      </c>
      <c r="C1196" s="2">
        <v>42115</v>
      </c>
      <c r="D1196" s="4">
        <v>17</v>
      </c>
      <c r="E1196" s="1">
        <v>4</v>
      </c>
      <c r="F1196" s="1">
        <v>2015</v>
      </c>
      <c r="G1196" s="8">
        <v>1425.2300000000002</v>
      </c>
      <c r="H1196" s="4">
        <v>10473</v>
      </c>
      <c r="I1196" s="1" t="s">
        <v>93</v>
      </c>
      <c r="J1196" s="1">
        <v>800</v>
      </c>
      <c r="K1196" s="3">
        <v>7.87</v>
      </c>
      <c r="L1196" s="3">
        <v>9.8375000000000008E-3</v>
      </c>
      <c r="M1196" s="1">
        <v>0.01</v>
      </c>
      <c r="N1196" s="3">
        <v>1.6249999999999945E-4</v>
      </c>
      <c r="O1196" s="3">
        <v>0.12999999999999956</v>
      </c>
      <c r="P1196" s="4" t="s">
        <v>4</v>
      </c>
      <c r="Q1196" s="5" t="s">
        <v>60</v>
      </c>
      <c r="R1196"/>
      <c r="S1196"/>
    </row>
    <row r="1197" spans="1:19" ht="15" customHeight="1" x14ac:dyDescent="0.25">
      <c r="A1197" s="7" t="s">
        <v>1290</v>
      </c>
      <c r="B1197" s="1" t="s">
        <v>92</v>
      </c>
      <c r="C1197" s="2">
        <v>42095</v>
      </c>
      <c r="D1197" s="4">
        <v>14</v>
      </c>
      <c r="E1197" s="1">
        <v>4</v>
      </c>
      <c r="F1197" s="1">
        <v>2015</v>
      </c>
      <c r="G1197" s="8">
        <v>4029.1400000000003</v>
      </c>
      <c r="H1197" s="4">
        <v>10473</v>
      </c>
      <c r="I1197" s="1" t="s">
        <v>93</v>
      </c>
      <c r="J1197" s="1">
        <v>-1080</v>
      </c>
      <c r="K1197" s="3">
        <v>-22.25</v>
      </c>
      <c r="L1197" s="3">
        <v>2.060185185185185E-2</v>
      </c>
      <c r="M1197" s="1">
        <v>2.0699999999999998</v>
      </c>
      <c r="N1197" s="3">
        <v>2.049398148148148</v>
      </c>
      <c r="O1197" s="3">
        <v>-2213.35</v>
      </c>
      <c r="P1197" s="4" t="s">
        <v>8</v>
      </c>
      <c r="Q1197" s="5" t="s">
        <v>62</v>
      </c>
      <c r="R1197"/>
      <c r="S1197"/>
    </row>
    <row r="1198" spans="1:19" ht="15" customHeight="1" x14ac:dyDescent="0.25">
      <c r="A1198" s="7" t="s">
        <v>1291</v>
      </c>
      <c r="B1198" s="1" t="s">
        <v>92</v>
      </c>
      <c r="C1198" s="2">
        <v>42115</v>
      </c>
      <c r="D1198" s="4">
        <v>17</v>
      </c>
      <c r="E1198" s="1">
        <v>4</v>
      </c>
      <c r="F1198" s="1">
        <v>2015</v>
      </c>
      <c r="G1198" s="8">
        <v>181064.13999999998</v>
      </c>
      <c r="H1198" s="4">
        <v>10473</v>
      </c>
      <c r="I1198" s="1" t="s">
        <v>93</v>
      </c>
      <c r="J1198" s="1">
        <v>240</v>
      </c>
      <c r="K1198" s="3">
        <v>7271.71</v>
      </c>
      <c r="L1198" s="3">
        <v>30.298791666666666</v>
      </c>
      <c r="M1198" s="1">
        <v>25.33</v>
      </c>
      <c r="N1198" s="3">
        <v>-4.968791666666668</v>
      </c>
      <c r="O1198" s="3">
        <v>-1192.5100000000002</v>
      </c>
      <c r="P1198" s="4" t="s">
        <v>6</v>
      </c>
      <c r="Q1198" s="5" t="s">
        <v>44</v>
      </c>
      <c r="R1198"/>
      <c r="S1198"/>
    </row>
    <row r="1199" spans="1:19" ht="15" customHeight="1" x14ac:dyDescent="0.25">
      <c r="A1199" s="7" t="s">
        <v>1292</v>
      </c>
      <c r="B1199" s="1" t="s">
        <v>92</v>
      </c>
      <c r="C1199" s="2">
        <v>42115</v>
      </c>
      <c r="D1199" s="4">
        <v>17</v>
      </c>
      <c r="E1199" s="1">
        <v>4</v>
      </c>
      <c r="F1199" s="1">
        <v>2015</v>
      </c>
      <c r="G1199" s="8">
        <v>181064.13999999998</v>
      </c>
      <c r="H1199" s="4">
        <v>10473</v>
      </c>
      <c r="I1199" s="1" t="s">
        <v>93</v>
      </c>
      <c r="J1199" s="1">
        <v>108</v>
      </c>
      <c r="K1199" s="3">
        <v>8333.0400000000009</v>
      </c>
      <c r="L1199" s="3">
        <v>77.157777777777781</v>
      </c>
      <c r="M1199" s="1">
        <v>54.15</v>
      </c>
      <c r="N1199" s="3">
        <v>-23.007777777777783</v>
      </c>
      <c r="O1199" s="3">
        <v>-2484.8400000000006</v>
      </c>
      <c r="P1199" s="4" t="s">
        <v>6</v>
      </c>
      <c r="Q1199" s="5" t="s">
        <v>44</v>
      </c>
      <c r="R1199"/>
      <c r="S1199"/>
    </row>
    <row r="1200" spans="1:19" ht="15" customHeight="1" x14ac:dyDescent="0.25">
      <c r="A1200" s="7" t="s">
        <v>1293</v>
      </c>
      <c r="B1200" s="1" t="s">
        <v>92</v>
      </c>
      <c r="C1200" s="2">
        <v>42115</v>
      </c>
      <c r="D1200" s="4">
        <v>17</v>
      </c>
      <c r="E1200" s="1">
        <v>4</v>
      </c>
      <c r="F1200" s="1">
        <v>2015</v>
      </c>
      <c r="G1200" s="8">
        <v>181064.13999999998</v>
      </c>
      <c r="H1200" s="4">
        <v>10473</v>
      </c>
      <c r="I1200" s="1" t="s">
        <v>93</v>
      </c>
      <c r="J1200" s="1">
        <v>180</v>
      </c>
      <c r="K1200" s="3">
        <v>4918.5600000000004</v>
      </c>
      <c r="L1200" s="3">
        <v>27.325333333333337</v>
      </c>
      <c r="M1200" s="1">
        <v>23.68</v>
      </c>
      <c r="N1200" s="3">
        <v>-3.6453333333333369</v>
      </c>
      <c r="O1200" s="3">
        <v>-656.16000000000065</v>
      </c>
      <c r="P1200" s="4" t="s">
        <v>6</v>
      </c>
      <c r="Q1200" s="5" t="s">
        <v>44</v>
      </c>
      <c r="R1200"/>
      <c r="S1200"/>
    </row>
    <row r="1201" spans="1:19" ht="15" customHeight="1" x14ac:dyDescent="0.25">
      <c r="A1201" s="7" t="s">
        <v>1294</v>
      </c>
      <c r="B1201" s="1" t="s">
        <v>92</v>
      </c>
      <c r="C1201" s="2">
        <v>42115</v>
      </c>
      <c r="D1201" s="4">
        <v>17</v>
      </c>
      <c r="E1201" s="1">
        <v>4</v>
      </c>
      <c r="F1201" s="1">
        <v>2015</v>
      </c>
      <c r="G1201" s="8">
        <v>181064.13999999998</v>
      </c>
      <c r="H1201" s="4">
        <v>10473</v>
      </c>
      <c r="I1201" s="1" t="s">
        <v>93</v>
      </c>
      <c r="J1201" s="1">
        <v>128</v>
      </c>
      <c r="K1201" s="3">
        <v>6097.02</v>
      </c>
      <c r="L1201" s="3">
        <v>47.632968750000003</v>
      </c>
      <c r="M1201" s="1">
        <v>30.58</v>
      </c>
      <c r="N1201" s="3">
        <v>-17.052968750000005</v>
      </c>
      <c r="O1201" s="3">
        <v>-2182.7800000000007</v>
      </c>
      <c r="P1201" s="4" t="s">
        <v>6</v>
      </c>
      <c r="Q1201" s="5" t="s">
        <v>44</v>
      </c>
      <c r="R1201"/>
      <c r="S1201"/>
    </row>
    <row r="1202" spans="1:19" ht="15" customHeight="1" x14ac:dyDescent="0.25">
      <c r="A1202" s="7" t="s">
        <v>1295</v>
      </c>
      <c r="B1202" s="1" t="s">
        <v>92</v>
      </c>
      <c r="C1202" s="2">
        <v>42115</v>
      </c>
      <c r="D1202" s="4">
        <v>17</v>
      </c>
      <c r="E1202" s="1">
        <v>4</v>
      </c>
      <c r="F1202" s="1">
        <v>2015</v>
      </c>
      <c r="G1202" s="8">
        <v>181064.13999999998</v>
      </c>
      <c r="H1202" s="4">
        <v>10473</v>
      </c>
      <c r="I1202" s="1" t="s">
        <v>93</v>
      </c>
      <c r="J1202" s="1">
        <v>192</v>
      </c>
      <c r="K1202" s="3">
        <v>8214.7199999999993</v>
      </c>
      <c r="L1202" s="3">
        <v>42.784999999999997</v>
      </c>
      <c r="M1202" s="1">
        <v>28.78</v>
      </c>
      <c r="N1202" s="3">
        <v>-14.004999999999995</v>
      </c>
      <c r="O1202" s="3">
        <v>-2688.9599999999991</v>
      </c>
      <c r="P1202" s="4" t="s">
        <v>6</v>
      </c>
      <c r="Q1202" s="5" t="s">
        <v>44</v>
      </c>
      <c r="R1202"/>
      <c r="S1202"/>
    </row>
    <row r="1203" spans="1:19" ht="15" customHeight="1" x14ac:dyDescent="0.25">
      <c r="A1203" s="7" t="s">
        <v>1296</v>
      </c>
      <c r="B1203" s="1" t="s">
        <v>92</v>
      </c>
      <c r="C1203" s="2">
        <v>42115</v>
      </c>
      <c r="D1203" s="4">
        <v>17</v>
      </c>
      <c r="E1203" s="1">
        <v>4</v>
      </c>
      <c r="F1203" s="1">
        <v>2015</v>
      </c>
      <c r="G1203" s="8">
        <v>181064.13999999998</v>
      </c>
      <c r="H1203" s="4">
        <v>10473</v>
      </c>
      <c r="I1203" s="1" t="s">
        <v>93</v>
      </c>
      <c r="J1203" s="1">
        <v>27</v>
      </c>
      <c r="K1203" s="3">
        <v>1906.12</v>
      </c>
      <c r="L1203" s="3">
        <v>70.597037037037026</v>
      </c>
      <c r="M1203" s="1">
        <v>44.29</v>
      </c>
      <c r="N1203" s="3">
        <v>-26.307037037037027</v>
      </c>
      <c r="O1203" s="3">
        <v>-710.28999999999974</v>
      </c>
      <c r="P1203" s="4" t="s">
        <v>6</v>
      </c>
      <c r="Q1203" s="5" t="s">
        <v>44</v>
      </c>
      <c r="R1203"/>
      <c r="S1203"/>
    </row>
    <row r="1204" spans="1:19" ht="15" customHeight="1" x14ac:dyDescent="0.25">
      <c r="A1204" s="7" t="s">
        <v>1297</v>
      </c>
      <c r="B1204" s="1" t="s">
        <v>92</v>
      </c>
      <c r="C1204" s="2">
        <v>42115</v>
      </c>
      <c r="D1204" s="4">
        <v>17</v>
      </c>
      <c r="E1204" s="1">
        <v>4</v>
      </c>
      <c r="F1204" s="1">
        <v>2015</v>
      </c>
      <c r="G1204" s="8">
        <v>181064.13999999998</v>
      </c>
      <c r="H1204" s="4">
        <v>10473</v>
      </c>
      <c r="I1204" s="1" t="s">
        <v>93</v>
      </c>
      <c r="J1204" s="1">
        <v>8</v>
      </c>
      <c r="K1204" s="3">
        <v>1013.03</v>
      </c>
      <c r="L1204" s="3">
        <v>126.62875</v>
      </c>
      <c r="M1204" s="1">
        <v>92.14</v>
      </c>
      <c r="N1204" s="3">
        <v>-34.488749999999996</v>
      </c>
      <c r="O1204" s="3">
        <v>-275.90999999999997</v>
      </c>
      <c r="P1204" s="4" t="s">
        <v>6</v>
      </c>
      <c r="Q1204" s="5" t="s">
        <v>44</v>
      </c>
      <c r="R1204"/>
      <c r="S1204"/>
    </row>
    <row r="1205" spans="1:19" ht="15" customHeight="1" x14ac:dyDescent="0.25">
      <c r="A1205" s="7" t="s">
        <v>1298</v>
      </c>
      <c r="B1205" s="1" t="s">
        <v>92</v>
      </c>
      <c r="C1205" s="2">
        <v>42115</v>
      </c>
      <c r="D1205" s="4">
        <v>17</v>
      </c>
      <c r="E1205" s="1">
        <v>4</v>
      </c>
      <c r="F1205" s="1">
        <v>2015</v>
      </c>
      <c r="G1205" s="8">
        <v>181064.13999999998</v>
      </c>
      <c r="H1205" s="4">
        <v>10473</v>
      </c>
      <c r="I1205" s="1" t="s">
        <v>93</v>
      </c>
      <c r="J1205" s="1">
        <v>16</v>
      </c>
      <c r="K1205" s="3">
        <v>2127.14</v>
      </c>
      <c r="L1205" s="3">
        <v>132.94624999999999</v>
      </c>
      <c r="M1205" s="1">
        <v>92.14</v>
      </c>
      <c r="N1205" s="3">
        <v>-40.806249999999991</v>
      </c>
      <c r="O1205" s="3">
        <v>-652.89999999999986</v>
      </c>
      <c r="P1205" s="4" t="s">
        <v>6</v>
      </c>
      <c r="Q1205" s="5" t="s">
        <v>44</v>
      </c>
      <c r="R1205"/>
      <c r="S1205"/>
    </row>
    <row r="1206" spans="1:19" ht="15" customHeight="1" x14ac:dyDescent="0.25">
      <c r="A1206" s="7" t="s">
        <v>1299</v>
      </c>
      <c r="B1206" s="1" t="s">
        <v>92</v>
      </c>
      <c r="C1206" s="2">
        <v>42115</v>
      </c>
      <c r="D1206" s="4">
        <v>17</v>
      </c>
      <c r="E1206" s="1">
        <v>4</v>
      </c>
      <c r="F1206" s="1">
        <v>2015</v>
      </c>
      <c r="G1206" s="8">
        <v>181064.13999999998</v>
      </c>
      <c r="H1206" s="4">
        <v>10473</v>
      </c>
      <c r="I1206" s="1" t="s">
        <v>93</v>
      </c>
      <c r="J1206" s="1">
        <v>120</v>
      </c>
      <c r="K1206" s="3">
        <v>3765.95</v>
      </c>
      <c r="L1206" s="3">
        <v>31.382916666666667</v>
      </c>
      <c r="M1206" s="1">
        <v>25.33</v>
      </c>
      <c r="N1206" s="3">
        <v>-6.0529166666666683</v>
      </c>
      <c r="O1206" s="3">
        <v>-726.35000000000014</v>
      </c>
      <c r="P1206" s="4" t="s">
        <v>6</v>
      </c>
      <c r="Q1206" s="5" t="s">
        <v>44</v>
      </c>
      <c r="R1206"/>
      <c r="S1206"/>
    </row>
    <row r="1207" spans="1:19" ht="15" customHeight="1" x14ac:dyDescent="0.25">
      <c r="A1207" s="7" t="s">
        <v>1300</v>
      </c>
      <c r="B1207" s="1" t="s">
        <v>92</v>
      </c>
      <c r="C1207" s="2">
        <v>42115</v>
      </c>
      <c r="D1207" s="4">
        <v>17</v>
      </c>
      <c r="E1207" s="1">
        <v>4</v>
      </c>
      <c r="F1207" s="1">
        <v>2015</v>
      </c>
      <c r="G1207" s="8">
        <v>181064.13999999998</v>
      </c>
      <c r="H1207" s="4">
        <v>10473</v>
      </c>
      <c r="I1207" s="1" t="s">
        <v>93</v>
      </c>
      <c r="J1207" s="1">
        <v>112</v>
      </c>
      <c r="K1207" s="3">
        <v>5334.9</v>
      </c>
      <c r="L1207" s="3">
        <v>47.633035714285711</v>
      </c>
      <c r="M1207" s="1">
        <v>30.58</v>
      </c>
      <c r="N1207" s="3">
        <v>-17.053035714285713</v>
      </c>
      <c r="O1207" s="3">
        <v>-1909.9399999999998</v>
      </c>
      <c r="P1207" s="4" t="s">
        <v>6</v>
      </c>
      <c r="Q1207" s="5" t="s">
        <v>44</v>
      </c>
      <c r="R1207"/>
      <c r="S1207"/>
    </row>
    <row r="1208" spans="1:19" ht="15" customHeight="1" x14ac:dyDescent="0.25">
      <c r="A1208" s="7" t="s">
        <v>1301</v>
      </c>
      <c r="B1208" s="1" t="s">
        <v>92</v>
      </c>
      <c r="C1208" s="2">
        <v>42115</v>
      </c>
      <c r="D1208" s="4">
        <v>17</v>
      </c>
      <c r="E1208" s="1">
        <v>4</v>
      </c>
      <c r="F1208" s="1">
        <v>2015</v>
      </c>
      <c r="G1208" s="8">
        <v>181064.13999999998</v>
      </c>
      <c r="H1208" s="4">
        <v>10473</v>
      </c>
      <c r="I1208" s="1" t="s">
        <v>93</v>
      </c>
      <c r="J1208" s="1">
        <v>180</v>
      </c>
      <c r="K1208" s="3">
        <v>5601.8</v>
      </c>
      <c r="L1208" s="3">
        <v>31.121111111111112</v>
      </c>
      <c r="M1208" s="1">
        <v>25.33</v>
      </c>
      <c r="N1208" s="3">
        <v>-5.791111111111114</v>
      </c>
      <c r="O1208" s="3">
        <v>-1042.4000000000005</v>
      </c>
      <c r="P1208" s="4" t="s">
        <v>6</v>
      </c>
      <c r="Q1208" s="5" t="s">
        <v>44</v>
      </c>
      <c r="R1208"/>
      <c r="S1208"/>
    </row>
    <row r="1209" spans="1:19" ht="15" customHeight="1" x14ac:dyDescent="0.25">
      <c r="A1209" s="7" t="s">
        <v>1302</v>
      </c>
      <c r="B1209" s="1" t="s">
        <v>92</v>
      </c>
      <c r="C1209" s="2">
        <v>42115</v>
      </c>
      <c r="D1209" s="4">
        <v>17</v>
      </c>
      <c r="E1209" s="1">
        <v>4</v>
      </c>
      <c r="F1209" s="1">
        <v>2015</v>
      </c>
      <c r="G1209" s="8">
        <v>181064.13999999998</v>
      </c>
      <c r="H1209" s="4">
        <v>10473</v>
      </c>
      <c r="I1209" s="1" t="s">
        <v>93</v>
      </c>
      <c r="J1209" s="1">
        <v>192</v>
      </c>
      <c r="K1209" s="3">
        <v>8214.7199999999993</v>
      </c>
      <c r="L1209" s="3">
        <v>42.784999999999997</v>
      </c>
      <c r="M1209" s="1">
        <v>28.78</v>
      </c>
      <c r="N1209" s="3">
        <v>-14.004999999999995</v>
      </c>
      <c r="O1209" s="3">
        <v>-2688.9599999999991</v>
      </c>
      <c r="P1209" s="4" t="s">
        <v>6</v>
      </c>
      <c r="Q1209" s="5" t="s">
        <v>44</v>
      </c>
      <c r="R1209"/>
      <c r="S1209"/>
    </row>
    <row r="1210" spans="1:19" ht="15" customHeight="1" x14ac:dyDescent="0.25">
      <c r="A1210" s="7" t="s">
        <v>1303</v>
      </c>
      <c r="B1210" s="1" t="s">
        <v>92</v>
      </c>
      <c r="C1210" s="2">
        <v>42115</v>
      </c>
      <c r="D1210" s="4">
        <v>17</v>
      </c>
      <c r="E1210" s="1">
        <v>4</v>
      </c>
      <c r="F1210" s="1">
        <v>2015</v>
      </c>
      <c r="G1210" s="8">
        <v>181064.13999999998</v>
      </c>
      <c r="H1210" s="4">
        <v>10473</v>
      </c>
      <c r="I1210" s="1" t="s">
        <v>93</v>
      </c>
      <c r="J1210" s="1">
        <v>16</v>
      </c>
      <c r="K1210" s="3">
        <v>775.16</v>
      </c>
      <c r="L1210" s="3">
        <v>48.447499999999998</v>
      </c>
      <c r="M1210" s="1">
        <v>30.58</v>
      </c>
      <c r="N1210" s="3">
        <v>-17.8675</v>
      </c>
      <c r="O1210" s="3">
        <v>-285.88</v>
      </c>
      <c r="P1210" s="4" t="s">
        <v>6</v>
      </c>
      <c r="Q1210" s="5" t="s">
        <v>44</v>
      </c>
      <c r="R1210"/>
      <c r="S1210"/>
    </row>
    <row r="1211" spans="1:19" ht="15" customHeight="1" x14ac:dyDescent="0.25">
      <c r="A1211" s="7" t="s">
        <v>1304</v>
      </c>
      <c r="B1211" s="1" t="s">
        <v>92</v>
      </c>
      <c r="C1211" s="2">
        <v>42115</v>
      </c>
      <c r="D1211" s="4">
        <v>17</v>
      </c>
      <c r="E1211" s="1">
        <v>4</v>
      </c>
      <c r="F1211" s="1">
        <v>2015</v>
      </c>
      <c r="G1211" s="8">
        <v>181064.13999999998</v>
      </c>
      <c r="H1211" s="4">
        <v>10473</v>
      </c>
      <c r="I1211" s="1" t="s">
        <v>93</v>
      </c>
      <c r="J1211" s="1">
        <v>60</v>
      </c>
      <c r="K1211" s="3">
        <v>1639.52</v>
      </c>
      <c r="L1211" s="3">
        <v>27.325333333333333</v>
      </c>
      <c r="M1211" s="1">
        <v>23.68</v>
      </c>
      <c r="N1211" s="3">
        <v>-3.6453333333333333</v>
      </c>
      <c r="O1211" s="3">
        <v>-218.72</v>
      </c>
      <c r="P1211" s="4" t="s">
        <v>6</v>
      </c>
      <c r="Q1211" s="5" t="s">
        <v>44</v>
      </c>
      <c r="R1211"/>
      <c r="S1211"/>
    </row>
    <row r="1212" spans="1:19" ht="15" customHeight="1" x14ac:dyDescent="0.25">
      <c r="A1212" s="7" t="s">
        <v>1305</v>
      </c>
      <c r="B1212" s="1" t="s">
        <v>92</v>
      </c>
      <c r="C1212" s="2">
        <v>42115</v>
      </c>
      <c r="D1212" s="4">
        <v>17</v>
      </c>
      <c r="E1212" s="1">
        <v>4</v>
      </c>
      <c r="F1212" s="1">
        <v>2015</v>
      </c>
      <c r="G1212" s="8">
        <v>181064.13999999998</v>
      </c>
      <c r="H1212" s="4">
        <v>10473</v>
      </c>
      <c r="I1212" s="1" t="s">
        <v>93</v>
      </c>
      <c r="J1212" s="1">
        <v>81</v>
      </c>
      <c r="K1212" s="3">
        <v>6249.78</v>
      </c>
      <c r="L1212" s="3">
        <v>77.157777777777781</v>
      </c>
      <c r="M1212" s="1">
        <v>54.15</v>
      </c>
      <c r="N1212" s="3">
        <v>-23.007777777777783</v>
      </c>
      <c r="O1212" s="3">
        <v>-1863.6300000000003</v>
      </c>
      <c r="P1212" s="4" t="s">
        <v>6</v>
      </c>
      <c r="Q1212" s="5" t="s">
        <v>44</v>
      </c>
      <c r="R1212"/>
      <c r="S1212"/>
    </row>
    <row r="1213" spans="1:19" ht="15" customHeight="1" x14ac:dyDescent="0.25">
      <c r="A1213" s="7" t="s">
        <v>1306</v>
      </c>
      <c r="B1213" s="1" t="s">
        <v>92</v>
      </c>
      <c r="C1213" s="2">
        <v>42115</v>
      </c>
      <c r="D1213" s="4">
        <v>17</v>
      </c>
      <c r="E1213" s="1">
        <v>4</v>
      </c>
      <c r="F1213" s="1">
        <v>2015</v>
      </c>
      <c r="G1213" s="8">
        <v>181064.13999999998</v>
      </c>
      <c r="H1213" s="4">
        <v>10473</v>
      </c>
      <c r="I1213" s="1" t="s">
        <v>93</v>
      </c>
      <c r="J1213" s="1">
        <v>120</v>
      </c>
      <c r="K1213" s="3">
        <v>3326.62</v>
      </c>
      <c r="L1213" s="3">
        <v>27.721833333333333</v>
      </c>
      <c r="M1213" s="1">
        <v>23.68</v>
      </c>
      <c r="N1213" s="3">
        <v>-4.0418333333333329</v>
      </c>
      <c r="O1213" s="3">
        <v>-485.02</v>
      </c>
      <c r="P1213" s="4" t="s">
        <v>6</v>
      </c>
      <c r="Q1213" s="5" t="s">
        <v>44</v>
      </c>
      <c r="R1213"/>
      <c r="S1213"/>
    </row>
    <row r="1214" spans="1:19" ht="15" customHeight="1" x14ac:dyDescent="0.25">
      <c r="A1214" s="7" t="s">
        <v>1307</v>
      </c>
      <c r="B1214" s="1" t="s">
        <v>92</v>
      </c>
      <c r="C1214" s="2">
        <v>42115</v>
      </c>
      <c r="D1214" s="4">
        <v>17</v>
      </c>
      <c r="E1214" s="1">
        <v>4</v>
      </c>
      <c r="F1214" s="1">
        <v>2015</v>
      </c>
      <c r="G1214" s="8">
        <v>730.40000000000009</v>
      </c>
      <c r="H1214" s="4">
        <v>10473</v>
      </c>
      <c r="I1214" s="1" t="s">
        <v>93</v>
      </c>
      <c r="J1214" s="1">
        <v>8</v>
      </c>
      <c r="K1214" s="3">
        <v>921.6</v>
      </c>
      <c r="L1214" s="3">
        <v>115.2</v>
      </c>
      <c r="M1214" s="1">
        <v>255</v>
      </c>
      <c r="N1214" s="3">
        <v>139.80000000000001</v>
      </c>
      <c r="O1214" s="3">
        <v>1118.4000000000001</v>
      </c>
      <c r="P1214" s="4" t="s">
        <v>74</v>
      </c>
      <c r="Q1214" s="5" t="s">
        <v>74</v>
      </c>
      <c r="R1214"/>
      <c r="S1214"/>
    </row>
    <row r="1215" spans="1:19" ht="15" customHeight="1" x14ac:dyDescent="0.25">
      <c r="A1215" s="7" t="s">
        <v>1308</v>
      </c>
      <c r="B1215" s="1" t="s">
        <v>92</v>
      </c>
      <c r="C1215" s="2">
        <v>42115</v>
      </c>
      <c r="D1215" s="4">
        <v>17</v>
      </c>
      <c r="E1215" s="1">
        <v>4</v>
      </c>
      <c r="F1215" s="1">
        <v>2015</v>
      </c>
      <c r="G1215" s="8">
        <v>730.40000000000009</v>
      </c>
      <c r="H1215" s="4">
        <v>10473</v>
      </c>
      <c r="I1215" s="1" t="s">
        <v>93</v>
      </c>
      <c r="J1215" s="1">
        <v>2</v>
      </c>
      <c r="K1215" s="3">
        <v>460.8</v>
      </c>
      <c r="L1215" s="3">
        <v>230.4</v>
      </c>
      <c r="M1215" s="1">
        <v>255</v>
      </c>
      <c r="N1215" s="3">
        <v>24.599999999999994</v>
      </c>
      <c r="O1215" s="3">
        <v>49.199999999999989</v>
      </c>
      <c r="P1215" s="4" t="s">
        <v>74</v>
      </c>
      <c r="Q1215" s="5" t="s">
        <v>74</v>
      </c>
      <c r="R1215"/>
      <c r="S1215"/>
    </row>
    <row r="1216" spans="1:19" ht="15" customHeight="1" x14ac:dyDescent="0.25">
      <c r="A1216" s="7" t="s">
        <v>1309</v>
      </c>
      <c r="B1216" s="1" t="s">
        <v>92</v>
      </c>
      <c r="C1216" s="2">
        <v>42116</v>
      </c>
      <c r="D1216" s="4">
        <v>17</v>
      </c>
      <c r="E1216" s="1">
        <v>4</v>
      </c>
      <c r="F1216" s="1">
        <v>2015</v>
      </c>
      <c r="G1216" s="8">
        <v>4029.1400000000003</v>
      </c>
      <c r="H1216" s="4">
        <v>10473</v>
      </c>
      <c r="I1216" s="1" t="s">
        <v>93</v>
      </c>
      <c r="J1216" s="1">
        <v>1080</v>
      </c>
      <c r="K1216" s="3">
        <v>2229.66</v>
      </c>
      <c r="L1216" s="3">
        <v>2.0644999999999998</v>
      </c>
      <c r="M1216" s="1">
        <v>2.0699999999999998</v>
      </c>
      <c r="N1216" s="3">
        <v>5.5000000000000604E-3</v>
      </c>
      <c r="O1216" s="3">
        <v>5.9400000000000652</v>
      </c>
      <c r="P1216" s="4" t="s">
        <v>8</v>
      </c>
      <c r="Q1216" s="5" t="s">
        <v>62</v>
      </c>
      <c r="R1216"/>
      <c r="S1216"/>
    </row>
    <row r="1217" spans="1:19" ht="15" customHeight="1" x14ac:dyDescent="0.25">
      <c r="A1217" s="7" t="s">
        <v>1310</v>
      </c>
      <c r="B1217" s="1" t="s">
        <v>92</v>
      </c>
      <c r="C1217" s="2">
        <v>42116</v>
      </c>
      <c r="D1217" s="4">
        <v>17</v>
      </c>
      <c r="E1217" s="1">
        <v>4</v>
      </c>
      <c r="F1217" s="1">
        <v>2015</v>
      </c>
      <c r="G1217" s="8" t="s">
        <v>3</v>
      </c>
      <c r="H1217" s="4">
        <v>10473</v>
      </c>
      <c r="I1217" s="1" t="s">
        <v>93</v>
      </c>
      <c r="J1217" s="1">
        <v>140</v>
      </c>
      <c r="K1217" s="3">
        <v>1334.2</v>
      </c>
      <c r="L1217" s="3">
        <v>9.5300000000000011</v>
      </c>
      <c r="M1217" s="1">
        <v>0</v>
      </c>
      <c r="N1217" s="3">
        <v>-9.5300000000000011</v>
      </c>
      <c r="O1217" s="3">
        <v>-1334.2000000000003</v>
      </c>
      <c r="P1217" s="4" t="s">
        <v>74</v>
      </c>
      <c r="Q1217" s="5" t="s">
        <v>74</v>
      </c>
      <c r="R1217"/>
      <c r="S1217"/>
    </row>
    <row r="1218" spans="1:19" ht="15" customHeight="1" x14ac:dyDescent="0.25">
      <c r="A1218" s="7" t="s">
        <v>1311</v>
      </c>
      <c r="B1218" s="1" t="s">
        <v>92</v>
      </c>
      <c r="C1218" s="2">
        <v>42116</v>
      </c>
      <c r="D1218" s="4">
        <v>17</v>
      </c>
      <c r="E1218" s="1">
        <v>4</v>
      </c>
      <c r="F1218" s="1">
        <v>2015</v>
      </c>
      <c r="G1218" s="8" t="s">
        <v>3</v>
      </c>
      <c r="H1218" s="4">
        <v>10473</v>
      </c>
      <c r="I1218" s="1" t="s">
        <v>93</v>
      </c>
      <c r="J1218" s="1">
        <v>140</v>
      </c>
      <c r="K1218" s="3">
        <v>1334.2</v>
      </c>
      <c r="L1218" s="3">
        <v>9.5300000000000011</v>
      </c>
      <c r="M1218" s="1">
        <v>0</v>
      </c>
      <c r="N1218" s="3">
        <v>-9.5300000000000011</v>
      </c>
      <c r="O1218" s="3">
        <v>-1334.2000000000003</v>
      </c>
      <c r="P1218" s="4" t="s">
        <v>74</v>
      </c>
      <c r="Q1218" s="5" t="s">
        <v>74</v>
      </c>
      <c r="R1218"/>
      <c r="S1218"/>
    </row>
    <row r="1219" spans="1:19" ht="15" customHeight="1" x14ac:dyDescent="0.25">
      <c r="A1219" s="7" t="s">
        <v>1312</v>
      </c>
      <c r="B1219" s="1" t="s">
        <v>92</v>
      </c>
      <c r="C1219" s="2">
        <v>42116</v>
      </c>
      <c r="D1219" s="4">
        <v>17</v>
      </c>
      <c r="E1219" s="1">
        <v>4</v>
      </c>
      <c r="F1219" s="1">
        <v>2015</v>
      </c>
      <c r="G1219" s="8" t="s">
        <v>3</v>
      </c>
      <c r="H1219" s="4">
        <v>10473</v>
      </c>
      <c r="I1219" s="1" t="s">
        <v>93</v>
      </c>
      <c r="J1219" s="1">
        <v>140</v>
      </c>
      <c r="K1219" s="3">
        <v>1334.2</v>
      </c>
      <c r="L1219" s="3">
        <v>9.5300000000000011</v>
      </c>
      <c r="M1219" s="1">
        <v>0</v>
      </c>
      <c r="N1219" s="3">
        <v>-9.5300000000000011</v>
      </c>
      <c r="O1219" s="3">
        <v>-1334.2000000000003</v>
      </c>
      <c r="P1219" s="4" t="s">
        <v>74</v>
      </c>
      <c r="Q1219" s="5" t="s">
        <v>74</v>
      </c>
      <c r="R1219"/>
      <c r="S1219"/>
    </row>
    <row r="1220" spans="1:19" ht="15" customHeight="1" x14ac:dyDescent="0.25">
      <c r="A1220" s="7" t="s">
        <v>1313</v>
      </c>
      <c r="B1220" s="1" t="s">
        <v>92</v>
      </c>
      <c r="C1220" s="2">
        <v>42116</v>
      </c>
      <c r="D1220" s="4">
        <v>17</v>
      </c>
      <c r="E1220" s="1">
        <v>4</v>
      </c>
      <c r="F1220" s="1">
        <v>2015</v>
      </c>
      <c r="G1220" s="8" t="s">
        <v>3</v>
      </c>
      <c r="H1220" s="4">
        <v>10473</v>
      </c>
      <c r="I1220" s="1" t="s">
        <v>93</v>
      </c>
      <c r="J1220" s="1">
        <v>140</v>
      </c>
      <c r="K1220" s="3">
        <v>1334.2</v>
      </c>
      <c r="L1220" s="3">
        <v>9.5300000000000011</v>
      </c>
      <c r="M1220" s="1">
        <v>0</v>
      </c>
      <c r="N1220" s="3">
        <v>-9.5300000000000011</v>
      </c>
      <c r="O1220" s="3">
        <v>-1334.2000000000003</v>
      </c>
      <c r="P1220" s="4" t="s">
        <v>74</v>
      </c>
      <c r="Q1220" s="5" t="s">
        <v>74</v>
      </c>
      <c r="R1220"/>
      <c r="S1220"/>
    </row>
    <row r="1221" spans="1:19" ht="15" customHeight="1" x14ac:dyDescent="0.25">
      <c r="A1221" s="7" t="s">
        <v>1314</v>
      </c>
      <c r="B1221" s="1" t="s">
        <v>92</v>
      </c>
      <c r="C1221" s="2">
        <v>42116</v>
      </c>
      <c r="D1221" s="4">
        <v>17</v>
      </c>
      <c r="E1221" s="1">
        <v>4</v>
      </c>
      <c r="F1221" s="1">
        <v>2015</v>
      </c>
      <c r="G1221" s="8" t="s">
        <v>3</v>
      </c>
      <c r="H1221" s="4">
        <v>10473</v>
      </c>
      <c r="I1221" s="1" t="s">
        <v>93</v>
      </c>
      <c r="J1221" s="1">
        <v>140</v>
      </c>
      <c r="K1221" s="3">
        <v>1334.2</v>
      </c>
      <c r="L1221" s="3">
        <v>9.5300000000000011</v>
      </c>
      <c r="M1221" s="1">
        <v>0</v>
      </c>
      <c r="N1221" s="3">
        <v>-9.5300000000000011</v>
      </c>
      <c r="O1221" s="3">
        <v>-1334.2000000000003</v>
      </c>
      <c r="P1221" s="4" t="s">
        <v>74</v>
      </c>
      <c r="Q1221" s="5" t="s">
        <v>74</v>
      </c>
      <c r="R1221"/>
      <c r="S1221"/>
    </row>
    <row r="1222" spans="1:19" ht="15" customHeight="1" x14ac:dyDescent="0.25">
      <c r="A1222" s="7" t="s">
        <v>1315</v>
      </c>
      <c r="B1222" s="1" t="s">
        <v>92</v>
      </c>
      <c r="C1222" s="2">
        <v>42116</v>
      </c>
      <c r="D1222" s="4">
        <v>17</v>
      </c>
      <c r="E1222" s="1">
        <v>4</v>
      </c>
      <c r="F1222" s="1">
        <v>2015</v>
      </c>
      <c r="G1222" s="8" t="s">
        <v>3</v>
      </c>
      <c r="H1222" s="4">
        <v>10473</v>
      </c>
      <c r="I1222" s="1" t="s">
        <v>93</v>
      </c>
      <c r="J1222" s="1">
        <v>135</v>
      </c>
      <c r="K1222" s="3">
        <v>1086.75</v>
      </c>
      <c r="L1222" s="3">
        <v>8.0500000000000007</v>
      </c>
      <c r="M1222" s="1">
        <v>0</v>
      </c>
      <c r="N1222" s="3">
        <v>-8.0500000000000007</v>
      </c>
      <c r="O1222" s="3">
        <v>-1086.75</v>
      </c>
      <c r="P1222" s="4" t="s">
        <v>74</v>
      </c>
      <c r="Q1222" s="5" t="s">
        <v>74</v>
      </c>
      <c r="R1222"/>
      <c r="S1222"/>
    </row>
    <row r="1223" spans="1:19" ht="15" customHeight="1" x14ac:dyDescent="0.25">
      <c r="A1223" s="7" t="s">
        <v>1316</v>
      </c>
      <c r="B1223" s="1" t="s">
        <v>92</v>
      </c>
      <c r="C1223" s="2">
        <v>42116</v>
      </c>
      <c r="D1223" s="4">
        <v>17</v>
      </c>
      <c r="E1223" s="1">
        <v>4</v>
      </c>
      <c r="F1223" s="1">
        <v>2015</v>
      </c>
      <c r="G1223" s="8" t="s">
        <v>3</v>
      </c>
      <c r="H1223" s="4">
        <v>10473</v>
      </c>
      <c r="I1223" s="1" t="s">
        <v>93</v>
      </c>
      <c r="J1223" s="1">
        <v>30</v>
      </c>
      <c r="K1223" s="3">
        <v>674.1</v>
      </c>
      <c r="L1223" s="3">
        <v>22.470000000000002</v>
      </c>
      <c r="M1223" s="1">
        <v>0</v>
      </c>
      <c r="N1223" s="3">
        <v>-22.470000000000002</v>
      </c>
      <c r="O1223" s="3">
        <v>-674.1</v>
      </c>
      <c r="P1223" s="4" t="s">
        <v>74</v>
      </c>
      <c r="Q1223" s="5" t="s">
        <v>74</v>
      </c>
      <c r="R1223"/>
      <c r="S1223"/>
    </row>
    <row r="1224" spans="1:19" ht="15" customHeight="1" x14ac:dyDescent="0.25">
      <c r="A1224" s="7" t="s">
        <v>1317</v>
      </c>
      <c r="B1224" s="1" t="s">
        <v>92</v>
      </c>
      <c r="C1224" s="2">
        <v>42116</v>
      </c>
      <c r="D1224" s="4">
        <v>17</v>
      </c>
      <c r="E1224" s="1">
        <v>4</v>
      </c>
      <c r="F1224" s="1">
        <v>2015</v>
      </c>
      <c r="G1224" s="8" t="s">
        <v>3</v>
      </c>
      <c r="H1224" s="4">
        <v>10473</v>
      </c>
      <c r="I1224" s="1" t="s">
        <v>93</v>
      </c>
      <c r="J1224" s="1">
        <v>340</v>
      </c>
      <c r="K1224" s="3">
        <v>1553.8</v>
      </c>
      <c r="L1224" s="3">
        <v>4.57</v>
      </c>
      <c r="M1224" s="1">
        <v>0</v>
      </c>
      <c r="N1224" s="3">
        <v>-4.57</v>
      </c>
      <c r="O1224" s="3">
        <v>-1553.8000000000002</v>
      </c>
      <c r="P1224" s="4" t="s">
        <v>74</v>
      </c>
      <c r="Q1224" s="5" t="s">
        <v>74</v>
      </c>
      <c r="R1224"/>
      <c r="S1224"/>
    </row>
    <row r="1225" spans="1:19" ht="15" customHeight="1" x14ac:dyDescent="0.25">
      <c r="A1225" s="7" t="s">
        <v>1318</v>
      </c>
      <c r="B1225" s="1" t="s">
        <v>92</v>
      </c>
      <c r="C1225" s="2">
        <v>42116</v>
      </c>
      <c r="D1225" s="4">
        <v>17</v>
      </c>
      <c r="E1225" s="1">
        <v>4</v>
      </c>
      <c r="F1225" s="1">
        <v>2015</v>
      </c>
      <c r="G1225" s="8" t="s">
        <v>3</v>
      </c>
      <c r="H1225" s="4">
        <v>10473</v>
      </c>
      <c r="I1225" s="1" t="s">
        <v>93</v>
      </c>
      <c r="J1225" s="1">
        <v>50</v>
      </c>
      <c r="K1225" s="3">
        <v>1007.5</v>
      </c>
      <c r="L1225" s="3">
        <v>20.149999999999999</v>
      </c>
      <c r="M1225" s="1">
        <v>0</v>
      </c>
      <c r="N1225" s="3">
        <v>-20.149999999999999</v>
      </c>
      <c r="O1225" s="3">
        <v>-1007.4999999999999</v>
      </c>
      <c r="P1225" s="4" t="s">
        <v>74</v>
      </c>
      <c r="Q1225" s="5" t="s">
        <v>74</v>
      </c>
      <c r="R1225"/>
      <c r="S1225"/>
    </row>
    <row r="1226" spans="1:19" ht="15" customHeight="1" x14ac:dyDescent="0.25">
      <c r="A1226" s="7" t="s">
        <v>1319</v>
      </c>
      <c r="B1226" s="1" t="s">
        <v>92</v>
      </c>
      <c r="C1226" s="2">
        <v>42116</v>
      </c>
      <c r="D1226" s="4">
        <v>17</v>
      </c>
      <c r="E1226" s="1">
        <v>4</v>
      </c>
      <c r="F1226" s="1">
        <v>2015</v>
      </c>
      <c r="G1226" s="8">
        <v>53664.060000000005</v>
      </c>
      <c r="H1226" s="4">
        <v>10473</v>
      </c>
      <c r="I1226" s="1" t="s">
        <v>93</v>
      </c>
      <c r="J1226" s="1">
        <v>50</v>
      </c>
      <c r="K1226" s="3">
        <v>1001.5</v>
      </c>
      <c r="L1226" s="3">
        <v>20.03</v>
      </c>
      <c r="M1226" s="1">
        <v>0</v>
      </c>
      <c r="N1226" s="3">
        <v>-20.03</v>
      </c>
      <c r="O1226" s="3">
        <v>-1001.5</v>
      </c>
      <c r="P1226" s="4" t="s">
        <v>74</v>
      </c>
      <c r="Q1226" s="5" t="s">
        <v>74</v>
      </c>
      <c r="R1226"/>
      <c r="S1226"/>
    </row>
    <row r="1227" spans="1:19" ht="15" customHeight="1" x14ac:dyDescent="0.25">
      <c r="A1227" s="7" t="s">
        <v>1320</v>
      </c>
      <c r="B1227" s="1" t="s">
        <v>92</v>
      </c>
      <c r="C1227" s="2">
        <v>42116</v>
      </c>
      <c r="D1227" s="4">
        <v>17</v>
      </c>
      <c r="E1227" s="1">
        <v>4</v>
      </c>
      <c r="F1227" s="1">
        <v>2015</v>
      </c>
      <c r="G1227" s="8">
        <v>53664.060000000005</v>
      </c>
      <c r="H1227" s="4">
        <v>10473</v>
      </c>
      <c r="I1227" s="1" t="s">
        <v>93</v>
      </c>
      <c r="J1227" s="1">
        <v>50</v>
      </c>
      <c r="K1227" s="3">
        <v>6348.5</v>
      </c>
      <c r="L1227" s="3">
        <v>126.97</v>
      </c>
      <c r="M1227" s="1">
        <v>0</v>
      </c>
      <c r="N1227" s="3">
        <v>-126.97</v>
      </c>
      <c r="O1227" s="3">
        <v>-6348.5</v>
      </c>
      <c r="P1227" s="4" t="s">
        <v>74</v>
      </c>
      <c r="Q1227" s="5" t="s">
        <v>74</v>
      </c>
      <c r="R1227"/>
      <c r="S1227"/>
    </row>
    <row r="1228" spans="1:19" ht="15" customHeight="1" x14ac:dyDescent="0.25">
      <c r="A1228" s="7" t="s">
        <v>1321</v>
      </c>
      <c r="B1228" s="1" t="s">
        <v>92</v>
      </c>
      <c r="C1228" s="2">
        <v>42116</v>
      </c>
      <c r="D1228" s="4">
        <v>17</v>
      </c>
      <c r="E1228" s="1">
        <v>4</v>
      </c>
      <c r="F1228" s="1">
        <v>2015</v>
      </c>
      <c r="G1228" s="8">
        <v>846.29000000000019</v>
      </c>
      <c r="H1228" s="4">
        <v>10473</v>
      </c>
      <c r="I1228" s="1" t="s">
        <v>93</v>
      </c>
      <c r="J1228" s="1">
        <v>250</v>
      </c>
      <c r="K1228" s="3">
        <v>23.43</v>
      </c>
      <c r="L1228" s="3">
        <v>9.3719999999999998E-2</v>
      </c>
      <c r="M1228" s="1">
        <v>0.08</v>
      </c>
      <c r="N1228" s="3">
        <v>-1.3719999999999996E-2</v>
      </c>
      <c r="O1228" s="3">
        <v>-3.4299999999999988</v>
      </c>
      <c r="P1228" s="4" t="s">
        <v>74</v>
      </c>
      <c r="Q1228" s="5" t="s">
        <v>74</v>
      </c>
      <c r="R1228"/>
      <c r="S1228"/>
    </row>
    <row r="1229" spans="1:19" ht="15" customHeight="1" x14ac:dyDescent="0.25">
      <c r="A1229" s="7" t="s">
        <v>1322</v>
      </c>
      <c r="B1229" s="1" t="s">
        <v>92</v>
      </c>
      <c r="C1229" s="2">
        <v>42116</v>
      </c>
      <c r="D1229" s="4">
        <v>17</v>
      </c>
      <c r="E1229" s="1">
        <v>4</v>
      </c>
      <c r="F1229" s="1">
        <v>2015</v>
      </c>
      <c r="G1229" s="8">
        <v>12783.880000000001</v>
      </c>
      <c r="H1229" s="4">
        <v>10473</v>
      </c>
      <c r="I1229" s="1" t="s">
        <v>93</v>
      </c>
      <c r="J1229" s="1">
        <v>2040</v>
      </c>
      <c r="K1229" s="3">
        <v>6670.8</v>
      </c>
      <c r="L1229" s="3">
        <v>3.27</v>
      </c>
      <c r="M1229" s="1">
        <v>3.08</v>
      </c>
      <c r="N1229" s="3">
        <v>-0.18999999999999995</v>
      </c>
      <c r="O1229" s="3">
        <v>-387.59999999999991</v>
      </c>
      <c r="P1229" s="4" t="s">
        <v>7</v>
      </c>
      <c r="Q1229" s="5" t="s">
        <v>55</v>
      </c>
      <c r="R1229"/>
      <c r="S1229"/>
    </row>
    <row r="1230" spans="1:19" ht="15" customHeight="1" x14ac:dyDescent="0.25">
      <c r="A1230" s="7" t="s">
        <v>1323</v>
      </c>
      <c r="B1230" s="1" t="s">
        <v>92</v>
      </c>
      <c r="C1230" s="2">
        <v>42116</v>
      </c>
      <c r="D1230" s="4">
        <v>17</v>
      </c>
      <c r="E1230" s="1">
        <v>4</v>
      </c>
      <c r="F1230" s="1">
        <v>2015</v>
      </c>
      <c r="G1230" s="8">
        <v>2980.28</v>
      </c>
      <c r="H1230" s="4">
        <v>10473</v>
      </c>
      <c r="I1230" s="1" t="s">
        <v>93</v>
      </c>
      <c r="J1230" s="1">
        <v>550</v>
      </c>
      <c r="K1230" s="3">
        <v>2783</v>
      </c>
      <c r="L1230" s="3">
        <v>5.0599999999999996</v>
      </c>
      <c r="M1230" s="1">
        <v>5.0599999999999996</v>
      </c>
      <c r="N1230" s="3">
        <v>0</v>
      </c>
      <c r="O1230" s="3">
        <v>0</v>
      </c>
      <c r="P1230" s="4" t="s">
        <v>4</v>
      </c>
      <c r="Q1230" s="5" t="s">
        <v>60</v>
      </c>
      <c r="R1230"/>
      <c r="S1230"/>
    </row>
    <row r="1231" spans="1:19" ht="15" customHeight="1" x14ac:dyDescent="0.25">
      <c r="A1231" s="7" t="s">
        <v>1324</v>
      </c>
      <c r="B1231" s="1" t="s">
        <v>92</v>
      </c>
      <c r="C1231" s="2">
        <v>42116</v>
      </c>
      <c r="D1231" s="4">
        <v>17</v>
      </c>
      <c r="E1231" s="1">
        <v>4</v>
      </c>
      <c r="F1231" s="1">
        <v>2015</v>
      </c>
      <c r="G1231" s="8">
        <v>31391.239999999994</v>
      </c>
      <c r="H1231" s="4">
        <v>10473</v>
      </c>
      <c r="I1231" s="1" t="s">
        <v>93</v>
      </c>
      <c r="J1231" s="1">
        <v>8</v>
      </c>
      <c r="K1231" s="3">
        <v>2355.6</v>
      </c>
      <c r="L1231" s="3">
        <v>294.45</v>
      </c>
      <c r="M1231" s="1">
        <v>0</v>
      </c>
      <c r="N1231" s="3">
        <v>-294.45</v>
      </c>
      <c r="O1231" s="3">
        <v>-2355.6</v>
      </c>
      <c r="P1231" s="4" t="s">
        <v>74</v>
      </c>
      <c r="Q1231" s="5" t="s">
        <v>74</v>
      </c>
      <c r="R1231"/>
      <c r="S1231"/>
    </row>
    <row r="1232" spans="1:19" ht="15" customHeight="1" x14ac:dyDescent="0.25">
      <c r="A1232" s="7" t="s">
        <v>1325</v>
      </c>
      <c r="B1232" s="1" t="s">
        <v>92</v>
      </c>
      <c r="C1232" s="2">
        <v>42116</v>
      </c>
      <c r="D1232" s="4">
        <v>17</v>
      </c>
      <c r="E1232" s="1">
        <v>4</v>
      </c>
      <c r="F1232" s="1">
        <v>2015</v>
      </c>
      <c r="G1232" s="8">
        <v>21664.62</v>
      </c>
      <c r="H1232" s="4">
        <v>10473</v>
      </c>
      <c r="I1232" s="1" t="s">
        <v>93</v>
      </c>
      <c r="J1232" s="1">
        <v>6</v>
      </c>
      <c r="K1232" s="3">
        <v>865.2</v>
      </c>
      <c r="L1232" s="3">
        <v>144.20000000000002</v>
      </c>
      <c r="M1232" s="1">
        <v>150.34</v>
      </c>
      <c r="N1232" s="3">
        <v>6.1399999999999864</v>
      </c>
      <c r="O1232" s="3">
        <v>36.839999999999918</v>
      </c>
      <c r="P1232" s="4" t="s">
        <v>4</v>
      </c>
      <c r="Q1232" s="5" t="s">
        <v>60</v>
      </c>
      <c r="R1232"/>
      <c r="S1232"/>
    </row>
    <row r="1233" spans="1:19" ht="15" customHeight="1" x14ac:dyDescent="0.25">
      <c r="A1233" s="7" t="s">
        <v>1326</v>
      </c>
      <c r="B1233" s="1" t="s">
        <v>92</v>
      </c>
      <c r="C1233" s="2">
        <v>42116</v>
      </c>
      <c r="D1233" s="4">
        <v>17</v>
      </c>
      <c r="E1233" s="1">
        <v>4</v>
      </c>
      <c r="F1233" s="1">
        <v>2015</v>
      </c>
      <c r="G1233" s="8">
        <v>21664.62</v>
      </c>
      <c r="H1233" s="4">
        <v>10473</v>
      </c>
      <c r="I1233" s="1" t="s">
        <v>93</v>
      </c>
      <c r="J1233" s="1">
        <v>36</v>
      </c>
      <c r="K1233" s="3">
        <v>5191.2</v>
      </c>
      <c r="L1233" s="3">
        <v>144.19999999999999</v>
      </c>
      <c r="M1233" s="1">
        <v>150.34</v>
      </c>
      <c r="N1233" s="3">
        <v>6.1400000000000148</v>
      </c>
      <c r="O1233" s="3">
        <v>221.04000000000053</v>
      </c>
      <c r="P1233" s="4" t="s">
        <v>4</v>
      </c>
      <c r="Q1233" s="5" t="s">
        <v>60</v>
      </c>
      <c r="R1233"/>
      <c r="S1233"/>
    </row>
    <row r="1234" spans="1:19" ht="15" customHeight="1" x14ac:dyDescent="0.25">
      <c r="A1234" s="7" t="s">
        <v>1327</v>
      </c>
      <c r="B1234" s="1" t="s">
        <v>92</v>
      </c>
      <c r="C1234" s="2">
        <v>42116</v>
      </c>
      <c r="D1234" s="4">
        <v>17</v>
      </c>
      <c r="E1234" s="1">
        <v>4</v>
      </c>
      <c r="F1234" s="1">
        <v>2015</v>
      </c>
      <c r="G1234" s="8">
        <v>820.8</v>
      </c>
      <c r="H1234" s="4">
        <v>10473</v>
      </c>
      <c r="I1234" s="1" t="s">
        <v>93</v>
      </c>
      <c r="J1234" s="1">
        <v>16</v>
      </c>
      <c r="K1234" s="3">
        <v>820.8</v>
      </c>
      <c r="L1234" s="3">
        <v>51.3</v>
      </c>
      <c r="M1234" s="1">
        <v>42.24</v>
      </c>
      <c r="N1234" s="3">
        <v>-9.0599999999999952</v>
      </c>
      <c r="O1234" s="3">
        <v>-144.95999999999992</v>
      </c>
      <c r="P1234" s="4" t="s">
        <v>74</v>
      </c>
      <c r="Q1234" s="5" t="s">
        <v>74</v>
      </c>
      <c r="R1234"/>
      <c r="S1234"/>
    </row>
    <row r="1235" spans="1:19" ht="15" customHeight="1" x14ac:dyDescent="0.25">
      <c r="A1235" s="7" t="s">
        <v>1328</v>
      </c>
      <c r="B1235" s="1" t="s">
        <v>92</v>
      </c>
      <c r="C1235" s="2">
        <v>42116</v>
      </c>
      <c r="D1235" s="4">
        <v>17</v>
      </c>
      <c r="E1235" s="1">
        <v>4</v>
      </c>
      <c r="F1235" s="1">
        <v>2015</v>
      </c>
      <c r="G1235" s="8">
        <v>846.29000000000019</v>
      </c>
      <c r="H1235" s="4">
        <v>10473</v>
      </c>
      <c r="I1235" s="1" t="s">
        <v>93</v>
      </c>
      <c r="J1235" s="1">
        <v>50</v>
      </c>
      <c r="K1235" s="3">
        <v>128.5</v>
      </c>
      <c r="L1235" s="3">
        <v>2.57</v>
      </c>
      <c r="M1235" s="1">
        <v>1.35</v>
      </c>
      <c r="N1235" s="3">
        <v>-1.2199999999999998</v>
      </c>
      <c r="O1235" s="3">
        <v>-60.999999999999986</v>
      </c>
      <c r="P1235" s="4" t="s">
        <v>74</v>
      </c>
      <c r="Q1235" s="5" t="s">
        <v>74</v>
      </c>
      <c r="R1235"/>
      <c r="S1235"/>
    </row>
    <row r="1236" spans="1:19" ht="15" customHeight="1" x14ac:dyDescent="0.25">
      <c r="A1236" s="7" t="s">
        <v>1329</v>
      </c>
      <c r="B1236" s="1" t="s">
        <v>92</v>
      </c>
      <c r="C1236" s="2">
        <v>42116</v>
      </c>
      <c r="D1236" s="4">
        <v>17</v>
      </c>
      <c r="E1236" s="1">
        <v>4</v>
      </c>
      <c r="F1236" s="1">
        <v>2015</v>
      </c>
      <c r="G1236" s="8">
        <v>846.29000000000019</v>
      </c>
      <c r="H1236" s="4">
        <v>10473</v>
      </c>
      <c r="I1236" s="1" t="s">
        <v>93</v>
      </c>
      <c r="J1236" s="1">
        <v>5</v>
      </c>
      <c r="K1236" s="3">
        <v>15.45</v>
      </c>
      <c r="L1236" s="3">
        <v>3.09</v>
      </c>
      <c r="M1236" s="1">
        <v>2.81</v>
      </c>
      <c r="N1236" s="3">
        <v>-0.2799999999999998</v>
      </c>
      <c r="O1236" s="3">
        <v>-1.399999999999999</v>
      </c>
      <c r="P1236" s="4" t="s">
        <v>74</v>
      </c>
      <c r="Q1236" s="5" t="s">
        <v>74</v>
      </c>
      <c r="R1236"/>
      <c r="S1236"/>
    </row>
    <row r="1237" spans="1:19" ht="15" customHeight="1" x14ac:dyDescent="0.25">
      <c r="A1237" s="7" t="s">
        <v>1330</v>
      </c>
      <c r="B1237" s="1" t="s">
        <v>92</v>
      </c>
      <c r="C1237" s="2">
        <v>42116</v>
      </c>
      <c r="D1237" s="4">
        <v>17</v>
      </c>
      <c r="E1237" s="1">
        <v>4</v>
      </c>
      <c r="F1237" s="1">
        <v>2015</v>
      </c>
      <c r="G1237" s="8">
        <v>846.29000000000019</v>
      </c>
      <c r="H1237" s="4">
        <v>10473</v>
      </c>
      <c r="I1237" s="1" t="s">
        <v>93</v>
      </c>
      <c r="J1237" s="1">
        <v>5</v>
      </c>
      <c r="K1237" s="3">
        <v>15.45</v>
      </c>
      <c r="L1237" s="3">
        <v>3.09</v>
      </c>
      <c r="M1237" s="1">
        <v>2.82</v>
      </c>
      <c r="N1237" s="3">
        <v>-0.27</v>
      </c>
      <c r="O1237" s="3">
        <v>-1.35</v>
      </c>
      <c r="P1237" s="4" t="s">
        <v>74</v>
      </c>
      <c r="Q1237" s="5" t="s">
        <v>74</v>
      </c>
      <c r="R1237"/>
      <c r="S1237"/>
    </row>
    <row r="1238" spans="1:19" ht="15" customHeight="1" x14ac:dyDescent="0.25">
      <c r="A1238" s="7" t="s">
        <v>1331</v>
      </c>
      <c r="B1238" s="1" t="s">
        <v>92</v>
      </c>
      <c r="C1238" s="2">
        <v>42116</v>
      </c>
      <c r="D1238" s="4">
        <v>17</v>
      </c>
      <c r="E1238" s="1">
        <v>4</v>
      </c>
      <c r="F1238" s="1">
        <v>2015</v>
      </c>
      <c r="G1238" s="8" t="s">
        <v>3</v>
      </c>
      <c r="H1238" s="4">
        <v>10473</v>
      </c>
      <c r="I1238" s="1" t="s">
        <v>93</v>
      </c>
      <c r="J1238" s="1">
        <v>40</v>
      </c>
      <c r="K1238" s="3">
        <v>26</v>
      </c>
      <c r="L1238" s="3">
        <v>0.65</v>
      </c>
      <c r="M1238" s="1">
        <v>0</v>
      </c>
      <c r="N1238" s="3">
        <v>-0.65</v>
      </c>
      <c r="O1238" s="3">
        <v>-26</v>
      </c>
      <c r="P1238" s="4" t="s">
        <v>74</v>
      </c>
      <c r="Q1238" s="5" t="s">
        <v>74</v>
      </c>
      <c r="R1238"/>
      <c r="S1238"/>
    </row>
    <row r="1239" spans="1:19" ht="15" customHeight="1" x14ac:dyDescent="0.25">
      <c r="A1239" s="7" t="s">
        <v>1332</v>
      </c>
      <c r="B1239" s="1" t="s">
        <v>92</v>
      </c>
      <c r="C1239" s="2">
        <v>42116</v>
      </c>
      <c r="D1239" s="4">
        <v>17</v>
      </c>
      <c r="E1239" s="1">
        <v>4</v>
      </c>
      <c r="F1239" s="1">
        <v>2015</v>
      </c>
      <c r="G1239" s="8" t="s">
        <v>3</v>
      </c>
      <c r="H1239" s="4">
        <v>10473</v>
      </c>
      <c r="I1239" s="1" t="s">
        <v>93</v>
      </c>
      <c r="J1239" s="1">
        <v>7</v>
      </c>
      <c r="K1239" s="3">
        <v>4.55</v>
      </c>
      <c r="L1239" s="3">
        <v>0.65</v>
      </c>
      <c r="M1239" s="1">
        <v>0</v>
      </c>
      <c r="N1239" s="3">
        <v>-0.65</v>
      </c>
      <c r="O1239" s="3">
        <v>-4.55</v>
      </c>
      <c r="P1239" s="4" t="s">
        <v>74</v>
      </c>
      <c r="Q1239" s="5" t="s">
        <v>74</v>
      </c>
      <c r="R1239"/>
      <c r="S1239"/>
    </row>
    <row r="1240" spans="1:19" ht="15" customHeight="1" x14ac:dyDescent="0.25">
      <c r="A1240" s="7" t="s">
        <v>1333</v>
      </c>
      <c r="B1240" s="1" t="s">
        <v>92</v>
      </c>
      <c r="C1240" s="2">
        <v>42115</v>
      </c>
      <c r="D1240" s="4">
        <v>17</v>
      </c>
      <c r="E1240" s="1">
        <v>4</v>
      </c>
      <c r="F1240" s="1">
        <v>2015</v>
      </c>
      <c r="G1240" s="8">
        <v>2980.28</v>
      </c>
      <c r="H1240" s="4">
        <v>10473</v>
      </c>
      <c r="I1240" s="1" t="s">
        <v>93</v>
      </c>
      <c r="J1240" s="1">
        <v>-20</v>
      </c>
      <c r="K1240" s="3">
        <v>-164.4</v>
      </c>
      <c r="L1240" s="3">
        <v>8.2200000000000006</v>
      </c>
      <c r="M1240" s="1">
        <v>4.4400000000000004</v>
      </c>
      <c r="N1240" s="3">
        <v>-3.7800000000000002</v>
      </c>
      <c r="O1240" s="3">
        <v>75.600000000000009</v>
      </c>
      <c r="P1240" s="4" t="s">
        <v>4</v>
      </c>
      <c r="Q1240" s="5" t="s">
        <v>60</v>
      </c>
      <c r="R1240"/>
      <c r="S1240"/>
    </row>
    <row r="1241" spans="1:19" ht="15" customHeight="1" x14ac:dyDescent="0.25">
      <c r="A1241" s="7" t="s">
        <v>1334</v>
      </c>
      <c r="B1241" s="1" t="s">
        <v>92</v>
      </c>
      <c r="C1241" s="2">
        <v>42116</v>
      </c>
      <c r="D1241" s="4">
        <v>17</v>
      </c>
      <c r="E1241" s="1">
        <v>4</v>
      </c>
      <c r="F1241" s="1">
        <v>2015</v>
      </c>
      <c r="G1241" s="8">
        <v>104938.34999999999</v>
      </c>
      <c r="H1241" s="4">
        <v>10473</v>
      </c>
      <c r="I1241" s="1" t="s">
        <v>93</v>
      </c>
      <c r="J1241" s="1">
        <v>355</v>
      </c>
      <c r="K1241" s="3">
        <v>1363.2</v>
      </c>
      <c r="L1241" s="3">
        <v>3.8400000000000003</v>
      </c>
      <c r="M1241" s="1">
        <v>0</v>
      </c>
      <c r="N1241" s="3">
        <v>-3.8400000000000003</v>
      </c>
      <c r="O1241" s="3">
        <v>-1363.2</v>
      </c>
      <c r="P1241" s="4" t="s">
        <v>74</v>
      </c>
      <c r="Q1241" s="5" t="s">
        <v>74</v>
      </c>
      <c r="R1241"/>
      <c r="S1241"/>
    </row>
    <row r="1242" spans="1:19" ht="15" customHeight="1" x14ac:dyDescent="0.25">
      <c r="A1242" s="7" t="s">
        <v>1335</v>
      </c>
      <c r="B1242" s="1" t="s">
        <v>92</v>
      </c>
      <c r="C1242" s="2">
        <v>42116</v>
      </c>
      <c r="D1242" s="4">
        <v>17</v>
      </c>
      <c r="E1242" s="1">
        <v>4</v>
      </c>
      <c r="F1242" s="1">
        <v>2015</v>
      </c>
      <c r="G1242" s="8">
        <v>104938.34999999999</v>
      </c>
      <c r="H1242" s="4">
        <v>10473</v>
      </c>
      <c r="I1242" s="1" t="s">
        <v>93</v>
      </c>
      <c r="J1242" s="1">
        <v>830</v>
      </c>
      <c r="K1242" s="3">
        <v>3303.4</v>
      </c>
      <c r="L1242" s="3">
        <v>3.98</v>
      </c>
      <c r="M1242" s="1">
        <v>0</v>
      </c>
      <c r="N1242" s="3">
        <v>-3.98</v>
      </c>
      <c r="O1242" s="3">
        <v>-3303.4</v>
      </c>
      <c r="P1242" s="4" t="s">
        <v>74</v>
      </c>
      <c r="Q1242" s="5" t="s">
        <v>74</v>
      </c>
      <c r="R1242"/>
      <c r="S1242"/>
    </row>
    <row r="1243" spans="1:19" ht="15" customHeight="1" x14ac:dyDescent="0.25">
      <c r="A1243" s="7" t="s">
        <v>1336</v>
      </c>
      <c r="B1243" s="1" t="s">
        <v>92</v>
      </c>
      <c r="C1243" s="2">
        <v>42116</v>
      </c>
      <c r="D1243" s="4">
        <v>17</v>
      </c>
      <c r="E1243" s="1">
        <v>4</v>
      </c>
      <c r="F1243" s="1">
        <v>2015</v>
      </c>
      <c r="G1243" s="8">
        <v>104938.34999999999</v>
      </c>
      <c r="H1243" s="4">
        <v>10473</v>
      </c>
      <c r="I1243" s="1" t="s">
        <v>93</v>
      </c>
      <c r="J1243" s="1">
        <v>3056</v>
      </c>
      <c r="K1243" s="3">
        <v>12162.88</v>
      </c>
      <c r="L1243" s="3">
        <v>3.9799999999999995</v>
      </c>
      <c r="M1243" s="1">
        <v>0</v>
      </c>
      <c r="N1243" s="3">
        <v>-3.9799999999999995</v>
      </c>
      <c r="O1243" s="3">
        <v>-12162.88</v>
      </c>
      <c r="P1243" s="4" t="s">
        <v>74</v>
      </c>
      <c r="Q1243" s="5" t="s">
        <v>74</v>
      </c>
      <c r="R1243"/>
      <c r="S1243"/>
    </row>
    <row r="1244" spans="1:19" ht="15" customHeight="1" x14ac:dyDescent="0.25">
      <c r="A1244" s="7" t="s">
        <v>1337</v>
      </c>
      <c r="B1244" s="1" t="s">
        <v>92</v>
      </c>
      <c r="C1244" s="2">
        <v>42116</v>
      </c>
      <c r="D1244" s="4">
        <v>17</v>
      </c>
      <c r="E1244" s="1">
        <v>4</v>
      </c>
      <c r="F1244" s="1">
        <v>2015</v>
      </c>
      <c r="G1244" s="8">
        <v>53664.060000000005</v>
      </c>
      <c r="H1244" s="4">
        <v>10473</v>
      </c>
      <c r="I1244" s="1" t="s">
        <v>93</v>
      </c>
      <c r="J1244" s="1">
        <v>20</v>
      </c>
      <c r="K1244" s="3">
        <v>1158.8</v>
      </c>
      <c r="L1244" s="3">
        <v>57.94</v>
      </c>
      <c r="M1244" s="1">
        <v>0</v>
      </c>
      <c r="N1244" s="3">
        <v>-57.94</v>
      </c>
      <c r="O1244" s="3">
        <v>-1158.8</v>
      </c>
      <c r="P1244" s="4" t="s">
        <v>74</v>
      </c>
      <c r="Q1244" s="5" t="s">
        <v>74</v>
      </c>
      <c r="R1244"/>
      <c r="S1244"/>
    </row>
    <row r="1245" spans="1:19" ht="15" customHeight="1" x14ac:dyDescent="0.25">
      <c r="A1245" s="7" t="s">
        <v>1338</v>
      </c>
      <c r="B1245" s="1" t="s">
        <v>92</v>
      </c>
      <c r="C1245" s="2">
        <v>42116</v>
      </c>
      <c r="D1245" s="4">
        <v>17</v>
      </c>
      <c r="E1245" s="1">
        <v>4</v>
      </c>
      <c r="F1245" s="1">
        <v>2015</v>
      </c>
      <c r="G1245" s="8">
        <v>53664.060000000005</v>
      </c>
      <c r="H1245" s="4">
        <v>10473</v>
      </c>
      <c r="I1245" s="1" t="s">
        <v>93</v>
      </c>
      <c r="J1245" s="1">
        <v>200</v>
      </c>
      <c r="K1245" s="3">
        <v>1350</v>
      </c>
      <c r="L1245" s="3">
        <v>6.75</v>
      </c>
      <c r="M1245" s="1">
        <v>0</v>
      </c>
      <c r="N1245" s="3">
        <v>-6.75</v>
      </c>
      <c r="O1245" s="3">
        <v>-1350</v>
      </c>
      <c r="P1245" s="4" t="s">
        <v>74</v>
      </c>
      <c r="Q1245" s="5" t="s">
        <v>74</v>
      </c>
      <c r="R1245"/>
      <c r="S1245"/>
    </row>
    <row r="1246" spans="1:19" ht="15" customHeight="1" x14ac:dyDescent="0.25">
      <c r="A1246" s="7" t="s">
        <v>1339</v>
      </c>
      <c r="B1246" s="1" t="s">
        <v>92</v>
      </c>
      <c r="C1246" s="2">
        <v>42116</v>
      </c>
      <c r="D1246" s="4">
        <v>17</v>
      </c>
      <c r="E1246" s="1">
        <v>4</v>
      </c>
      <c r="F1246" s="1">
        <v>2015</v>
      </c>
      <c r="G1246" s="8">
        <v>1827.65</v>
      </c>
      <c r="H1246" s="4">
        <v>10473</v>
      </c>
      <c r="I1246" s="1" t="s">
        <v>93</v>
      </c>
      <c r="J1246" s="1">
        <v>30</v>
      </c>
      <c r="K1246" s="3">
        <v>954</v>
      </c>
      <c r="L1246" s="3">
        <v>31.8</v>
      </c>
      <c r="M1246" s="1">
        <v>31.8</v>
      </c>
      <c r="N1246" s="3">
        <v>0</v>
      </c>
      <c r="O1246" s="3">
        <v>0</v>
      </c>
      <c r="P1246" s="4" t="s">
        <v>12</v>
      </c>
      <c r="Q1246" s="5" t="s">
        <v>53</v>
      </c>
      <c r="R1246"/>
      <c r="S1246"/>
    </row>
    <row r="1247" spans="1:19" ht="15" customHeight="1" x14ac:dyDescent="0.25">
      <c r="A1247" s="7" t="s">
        <v>1340</v>
      </c>
      <c r="B1247" s="1" t="s">
        <v>92</v>
      </c>
      <c r="C1247" s="2">
        <v>42116</v>
      </c>
      <c r="D1247" s="4">
        <v>17</v>
      </c>
      <c r="E1247" s="1">
        <v>4</v>
      </c>
      <c r="F1247" s="1">
        <v>2015</v>
      </c>
      <c r="G1247" s="8">
        <v>2891.68</v>
      </c>
      <c r="H1247" s="4">
        <v>10473</v>
      </c>
      <c r="I1247" s="1" t="s">
        <v>93</v>
      </c>
      <c r="J1247" s="1">
        <v>10</v>
      </c>
      <c r="K1247" s="3">
        <v>148.4</v>
      </c>
      <c r="L1247" s="3">
        <v>14.84</v>
      </c>
      <c r="M1247" s="1">
        <v>14</v>
      </c>
      <c r="N1247" s="3">
        <v>-0.83999999999999986</v>
      </c>
      <c r="O1247" s="3">
        <v>-8.3999999999999986</v>
      </c>
      <c r="P1247" s="4" t="s">
        <v>7</v>
      </c>
      <c r="Q1247" s="5" t="s">
        <v>55</v>
      </c>
      <c r="R1247"/>
      <c r="S1247"/>
    </row>
    <row r="1248" spans="1:19" ht="15" customHeight="1" x14ac:dyDescent="0.25">
      <c r="A1248" s="7" t="s">
        <v>1341</v>
      </c>
      <c r="B1248" s="1" t="s">
        <v>92</v>
      </c>
      <c r="C1248" s="2">
        <v>42117</v>
      </c>
      <c r="D1248" s="4">
        <v>17</v>
      </c>
      <c r="E1248" s="1">
        <v>4</v>
      </c>
      <c r="F1248" s="1">
        <v>2015</v>
      </c>
      <c r="G1248" s="8">
        <v>2980.28</v>
      </c>
      <c r="H1248" s="4">
        <v>10473</v>
      </c>
      <c r="I1248" s="1" t="s">
        <v>93</v>
      </c>
      <c r="J1248" s="1">
        <v>24</v>
      </c>
      <c r="K1248" s="3">
        <v>197.28</v>
      </c>
      <c r="L1248" s="3">
        <v>8.2200000000000006</v>
      </c>
      <c r="M1248" s="1">
        <v>4.4400000000000004</v>
      </c>
      <c r="N1248" s="3">
        <v>-3.7800000000000002</v>
      </c>
      <c r="O1248" s="3">
        <v>-90.72</v>
      </c>
      <c r="P1248" s="4" t="s">
        <v>4</v>
      </c>
      <c r="Q1248" s="5" t="s">
        <v>60</v>
      </c>
      <c r="R1248"/>
      <c r="S1248"/>
    </row>
    <row r="1249" spans="1:19" ht="15" customHeight="1" x14ac:dyDescent="0.25">
      <c r="A1249" s="7" t="s">
        <v>1342</v>
      </c>
      <c r="B1249" s="1" t="s">
        <v>92</v>
      </c>
      <c r="C1249" s="2">
        <v>42117</v>
      </c>
      <c r="D1249" s="4">
        <v>17</v>
      </c>
      <c r="E1249" s="1">
        <v>4</v>
      </c>
      <c r="F1249" s="1">
        <v>2015</v>
      </c>
      <c r="G1249" s="8">
        <v>1425.2300000000002</v>
      </c>
      <c r="H1249" s="4">
        <v>10473</v>
      </c>
      <c r="I1249" s="1" t="s">
        <v>93</v>
      </c>
      <c r="J1249" s="1">
        <v>500</v>
      </c>
      <c r="K1249" s="3">
        <v>8.1300000000000008</v>
      </c>
      <c r="L1249" s="3">
        <v>1.626E-2</v>
      </c>
      <c r="M1249" s="1">
        <v>0.02</v>
      </c>
      <c r="N1249" s="3">
        <v>3.7400000000000003E-3</v>
      </c>
      <c r="O1249" s="3">
        <v>1.87</v>
      </c>
      <c r="P1249" s="4" t="s">
        <v>4</v>
      </c>
      <c r="Q1249" s="5" t="s">
        <v>60</v>
      </c>
      <c r="R1249"/>
      <c r="S1249"/>
    </row>
    <row r="1250" spans="1:19" ht="15" customHeight="1" x14ac:dyDescent="0.25">
      <c r="A1250" s="7" t="s">
        <v>1343</v>
      </c>
      <c r="B1250" s="1" t="s">
        <v>92</v>
      </c>
      <c r="C1250" s="2">
        <v>42117</v>
      </c>
      <c r="D1250" s="4">
        <v>17</v>
      </c>
      <c r="E1250" s="1">
        <v>4</v>
      </c>
      <c r="F1250" s="1">
        <v>2015</v>
      </c>
      <c r="G1250" s="8">
        <v>1425.2300000000002</v>
      </c>
      <c r="H1250" s="4">
        <v>10473</v>
      </c>
      <c r="I1250" s="1" t="s">
        <v>93</v>
      </c>
      <c r="J1250" s="1">
        <v>4000</v>
      </c>
      <c r="K1250" s="3">
        <v>120.96</v>
      </c>
      <c r="L1250" s="3">
        <v>3.024E-2</v>
      </c>
      <c r="M1250" s="1">
        <v>0.03</v>
      </c>
      <c r="N1250" s="3">
        <v>-2.4000000000000063E-4</v>
      </c>
      <c r="O1250" s="3">
        <v>-0.96000000000000252</v>
      </c>
      <c r="P1250" s="4" t="s">
        <v>4</v>
      </c>
      <c r="Q1250" s="5" t="s">
        <v>60</v>
      </c>
      <c r="R1250"/>
      <c r="S1250"/>
    </row>
    <row r="1251" spans="1:19" ht="15" customHeight="1" x14ac:dyDescent="0.25">
      <c r="A1251" s="7" t="s">
        <v>1344</v>
      </c>
      <c r="B1251" s="1" t="s">
        <v>92</v>
      </c>
      <c r="C1251" s="2">
        <v>42117</v>
      </c>
      <c r="D1251" s="4">
        <v>17</v>
      </c>
      <c r="E1251" s="1">
        <v>4</v>
      </c>
      <c r="F1251" s="1">
        <v>2015</v>
      </c>
      <c r="G1251" s="8">
        <v>303</v>
      </c>
      <c r="H1251" s="4">
        <v>10473</v>
      </c>
      <c r="I1251" s="1" t="s">
        <v>93</v>
      </c>
      <c r="J1251" s="1">
        <v>10</v>
      </c>
      <c r="K1251" s="3">
        <v>151.5</v>
      </c>
      <c r="L1251" s="3">
        <v>15.15</v>
      </c>
      <c r="M1251" s="1">
        <v>15.14</v>
      </c>
      <c r="N1251" s="3">
        <v>-9.9999999999997868E-3</v>
      </c>
      <c r="O1251" s="3">
        <v>-9.9999999999997868E-2</v>
      </c>
      <c r="P1251" s="4" t="s">
        <v>12</v>
      </c>
      <c r="Q1251" s="5" t="s">
        <v>53</v>
      </c>
      <c r="R1251"/>
      <c r="S1251"/>
    </row>
    <row r="1252" spans="1:19" ht="15" customHeight="1" x14ac:dyDescent="0.25">
      <c r="A1252" s="7" t="s">
        <v>1345</v>
      </c>
      <c r="B1252" s="1" t="s">
        <v>92</v>
      </c>
      <c r="C1252" s="2">
        <v>42117</v>
      </c>
      <c r="D1252" s="4">
        <v>17</v>
      </c>
      <c r="E1252" s="1">
        <v>4</v>
      </c>
      <c r="F1252" s="1">
        <v>2015</v>
      </c>
      <c r="G1252" s="8">
        <v>113</v>
      </c>
      <c r="H1252" s="4">
        <v>10473</v>
      </c>
      <c r="I1252" s="1" t="s">
        <v>93</v>
      </c>
      <c r="J1252" s="1">
        <v>10</v>
      </c>
      <c r="K1252" s="3">
        <v>113</v>
      </c>
      <c r="L1252" s="3">
        <v>11.3</v>
      </c>
      <c r="M1252" s="1">
        <v>11.46</v>
      </c>
      <c r="N1252" s="3">
        <v>0.16000000000000014</v>
      </c>
      <c r="O1252" s="3">
        <v>1.6000000000000014</v>
      </c>
      <c r="P1252" s="4" t="s">
        <v>4</v>
      </c>
      <c r="Q1252" s="5" t="s">
        <v>60</v>
      </c>
      <c r="R1252"/>
      <c r="S1252"/>
    </row>
    <row r="1253" spans="1:19" ht="15" customHeight="1" x14ac:dyDescent="0.25">
      <c r="A1253" s="7" t="s">
        <v>1346</v>
      </c>
      <c r="B1253" s="1" t="s">
        <v>92</v>
      </c>
      <c r="C1253" s="2">
        <v>42117</v>
      </c>
      <c r="D1253" s="4">
        <v>17</v>
      </c>
      <c r="E1253" s="1">
        <v>4</v>
      </c>
      <c r="F1253" s="1">
        <v>2015</v>
      </c>
      <c r="G1253" s="8">
        <v>5451</v>
      </c>
      <c r="H1253" s="4">
        <v>10473</v>
      </c>
      <c r="I1253" s="1" t="s">
        <v>93</v>
      </c>
      <c r="J1253" s="1">
        <v>600</v>
      </c>
      <c r="K1253" s="3">
        <v>636</v>
      </c>
      <c r="L1253" s="3">
        <v>1.06</v>
      </c>
      <c r="M1253" s="1">
        <v>1.06</v>
      </c>
      <c r="N1253" s="3">
        <v>0</v>
      </c>
      <c r="O1253" s="3">
        <v>0</v>
      </c>
      <c r="P1253" s="4" t="s">
        <v>4</v>
      </c>
      <c r="Q1253" s="5" t="s">
        <v>60</v>
      </c>
      <c r="R1253"/>
      <c r="S1253"/>
    </row>
    <row r="1254" spans="1:19" ht="15" customHeight="1" x14ac:dyDescent="0.25">
      <c r="A1254" s="7" t="s">
        <v>1347</v>
      </c>
      <c r="B1254" s="1" t="s">
        <v>92</v>
      </c>
      <c r="C1254" s="2">
        <v>42117</v>
      </c>
      <c r="D1254" s="4">
        <v>17</v>
      </c>
      <c r="E1254" s="1">
        <v>4</v>
      </c>
      <c r="F1254" s="1">
        <v>2015</v>
      </c>
      <c r="G1254" s="8">
        <v>5451</v>
      </c>
      <c r="H1254" s="4">
        <v>10473</v>
      </c>
      <c r="I1254" s="1" t="s">
        <v>93</v>
      </c>
      <c r="J1254" s="1">
        <v>300</v>
      </c>
      <c r="K1254" s="3">
        <v>213</v>
      </c>
      <c r="L1254" s="3">
        <v>0.71</v>
      </c>
      <c r="M1254" s="1">
        <v>0.75</v>
      </c>
      <c r="N1254" s="3">
        <v>4.0000000000000036E-2</v>
      </c>
      <c r="O1254" s="3">
        <v>12.000000000000011</v>
      </c>
      <c r="P1254" s="4" t="s">
        <v>4</v>
      </c>
      <c r="Q1254" s="5" t="s">
        <v>60</v>
      </c>
      <c r="R1254"/>
      <c r="S1254"/>
    </row>
    <row r="1255" spans="1:19" ht="15" customHeight="1" x14ac:dyDescent="0.25">
      <c r="A1255" s="7" t="s">
        <v>1348</v>
      </c>
      <c r="B1255" s="1" t="s">
        <v>92</v>
      </c>
      <c r="C1255" s="2">
        <v>42117</v>
      </c>
      <c r="D1255" s="4">
        <v>17</v>
      </c>
      <c r="E1255" s="1">
        <v>4</v>
      </c>
      <c r="F1255" s="1">
        <v>2015</v>
      </c>
      <c r="G1255" s="8">
        <v>788.56</v>
      </c>
      <c r="H1255" s="4">
        <v>10473</v>
      </c>
      <c r="I1255" s="1" t="s">
        <v>93</v>
      </c>
      <c r="J1255" s="1">
        <v>1</v>
      </c>
      <c r="K1255" s="3">
        <v>788.56</v>
      </c>
      <c r="L1255" s="3">
        <v>788.56</v>
      </c>
      <c r="M1255" s="1">
        <v>1.9</v>
      </c>
      <c r="N1255" s="3">
        <v>-786.66</v>
      </c>
      <c r="O1255" s="3">
        <v>-786.66</v>
      </c>
      <c r="P1255" s="4" t="s">
        <v>74</v>
      </c>
      <c r="Q1255" s="5" t="s">
        <v>74</v>
      </c>
      <c r="R1255"/>
      <c r="S1255"/>
    </row>
    <row r="1256" spans="1:19" ht="15" customHeight="1" x14ac:dyDescent="0.25">
      <c r="A1256" s="7" t="s">
        <v>1349</v>
      </c>
      <c r="B1256" s="1" t="s">
        <v>92</v>
      </c>
      <c r="C1256" s="2">
        <v>42117</v>
      </c>
      <c r="D1256" s="4">
        <v>17</v>
      </c>
      <c r="E1256" s="1">
        <v>4</v>
      </c>
      <c r="F1256" s="1">
        <v>2015</v>
      </c>
      <c r="G1256" s="8">
        <v>5451</v>
      </c>
      <c r="H1256" s="4">
        <v>10473</v>
      </c>
      <c r="I1256" s="1" t="s">
        <v>93</v>
      </c>
      <c r="J1256" s="1">
        <v>6000</v>
      </c>
      <c r="K1256" s="3">
        <v>960</v>
      </c>
      <c r="L1256" s="3">
        <v>0.16</v>
      </c>
      <c r="M1256" s="1">
        <v>0.16</v>
      </c>
      <c r="N1256" s="3">
        <v>0</v>
      </c>
      <c r="O1256" s="3">
        <v>0</v>
      </c>
      <c r="P1256" s="4" t="s">
        <v>4</v>
      </c>
      <c r="Q1256" s="5" t="s">
        <v>60</v>
      </c>
      <c r="R1256"/>
      <c r="S1256"/>
    </row>
    <row r="1257" spans="1:19" ht="15" customHeight="1" x14ac:dyDescent="0.25">
      <c r="A1257" s="7" t="s">
        <v>1350</v>
      </c>
      <c r="B1257" s="1" t="s">
        <v>92</v>
      </c>
      <c r="C1257" s="2">
        <v>42117</v>
      </c>
      <c r="D1257" s="4">
        <v>17</v>
      </c>
      <c r="E1257" s="1">
        <v>4</v>
      </c>
      <c r="F1257" s="1">
        <v>2015</v>
      </c>
      <c r="G1257" s="8">
        <v>5451</v>
      </c>
      <c r="H1257" s="4">
        <v>10473</v>
      </c>
      <c r="I1257" s="1" t="s">
        <v>93</v>
      </c>
      <c r="J1257" s="1">
        <v>225</v>
      </c>
      <c r="K1257" s="3">
        <v>567</v>
      </c>
      <c r="L1257" s="3">
        <v>2.52</v>
      </c>
      <c r="M1257" s="1">
        <v>2.52</v>
      </c>
      <c r="N1257" s="3">
        <v>0</v>
      </c>
      <c r="O1257" s="3">
        <v>0</v>
      </c>
      <c r="P1257" s="4" t="s">
        <v>4</v>
      </c>
      <c r="Q1257" s="5" t="s">
        <v>60</v>
      </c>
      <c r="R1257"/>
      <c r="S1257"/>
    </row>
    <row r="1258" spans="1:19" ht="15" customHeight="1" x14ac:dyDescent="0.25">
      <c r="A1258" s="7" t="s">
        <v>1351</v>
      </c>
      <c r="B1258" s="1" t="s">
        <v>92</v>
      </c>
      <c r="C1258" s="2">
        <v>42117</v>
      </c>
      <c r="D1258" s="4">
        <v>17</v>
      </c>
      <c r="E1258" s="1">
        <v>4</v>
      </c>
      <c r="F1258" s="1">
        <v>2015</v>
      </c>
      <c r="G1258" s="8">
        <v>5451</v>
      </c>
      <c r="H1258" s="4">
        <v>10473</v>
      </c>
      <c r="I1258" s="1" t="s">
        <v>93</v>
      </c>
      <c r="J1258" s="1">
        <v>6000</v>
      </c>
      <c r="K1258" s="3">
        <v>960</v>
      </c>
      <c r="L1258" s="3">
        <v>0.16</v>
      </c>
      <c r="M1258" s="1">
        <v>0.16</v>
      </c>
      <c r="N1258" s="3">
        <v>0</v>
      </c>
      <c r="O1258" s="3">
        <v>0</v>
      </c>
      <c r="P1258" s="4" t="s">
        <v>4</v>
      </c>
      <c r="Q1258" s="5" t="s">
        <v>60</v>
      </c>
      <c r="R1258"/>
      <c r="S1258"/>
    </row>
    <row r="1259" spans="1:19" ht="15" customHeight="1" x14ac:dyDescent="0.25">
      <c r="A1259" s="7" t="s">
        <v>1352</v>
      </c>
      <c r="B1259" s="1" t="s">
        <v>92</v>
      </c>
      <c r="C1259" s="2">
        <v>42117</v>
      </c>
      <c r="D1259" s="4">
        <v>17</v>
      </c>
      <c r="E1259" s="1">
        <v>4</v>
      </c>
      <c r="F1259" s="1">
        <v>2015</v>
      </c>
      <c r="G1259" s="8">
        <v>5451</v>
      </c>
      <c r="H1259" s="4">
        <v>10473</v>
      </c>
      <c r="I1259" s="1" t="s">
        <v>93</v>
      </c>
      <c r="J1259" s="1">
        <v>1500</v>
      </c>
      <c r="K1259" s="3">
        <v>2115</v>
      </c>
      <c r="L1259" s="3">
        <v>1.41</v>
      </c>
      <c r="M1259" s="1">
        <v>1.41</v>
      </c>
      <c r="N1259" s="3">
        <v>0</v>
      </c>
      <c r="O1259" s="3">
        <v>0</v>
      </c>
      <c r="P1259" s="4" t="s">
        <v>4</v>
      </c>
      <c r="Q1259" s="5" t="s">
        <v>60</v>
      </c>
      <c r="R1259"/>
      <c r="S1259"/>
    </row>
    <row r="1260" spans="1:19" ht="15" customHeight="1" x14ac:dyDescent="0.25">
      <c r="A1260" s="7" t="s">
        <v>1353</v>
      </c>
      <c r="B1260" s="1" t="s">
        <v>92</v>
      </c>
      <c r="C1260" s="2">
        <v>42117</v>
      </c>
      <c r="D1260" s="4">
        <v>17</v>
      </c>
      <c r="E1260" s="1">
        <v>4</v>
      </c>
      <c r="F1260" s="1">
        <v>2015</v>
      </c>
      <c r="G1260" s="8">
        <v>6649.3399999999992</v>
      </c>
      <c r="H1260" s="4">
        <v>10473</v>
      </c>
      <c r="I1260" s="1" t="s">
        <v>93</v>
      </c>
      <c r="J1260" s="1">
        <v>10000</v>
      </c>
      <c r="K1260" s="3">
        <v>300</v>
      </c>
      <c r="L1260" s="3">
        <v>0.03</v>
      </c>
      <c r="M1260" s="1">
        <v>0.03</v>
      </c>
      <c r="N1260" s="3">
        <v>0</v>
      </c>
      <c r="O1260" s="3">
        <v>0</v>
      </c>
      <c r="P1260" s="4" t="s">
        <v>4</v>
      </c>
      <c r="Q1260" s="5" t="s">
        <v>60</v>
      </c>
      <c r="R1260"/>
      <c r="S1260"/>
    </row>
    <row r="1261" spans="1:19" ht="15" customHeight="1" x14ac:dyDescent="0.25">
      <c r="A1261" s="7" t="s">
        <v>1354</v>
      </c>
      <c r="B1261" s="1" t="s">
        <v>92</v>
      </c>
      <c r="C1261" s="2">
        <v>42117</v>
      </c>
      <c r="D1261" s="4">
        <v>17</v>
      </c>
      <c r="E1261" s="1">
        <v>4</v>
      </c>
      <c r="F1261" s="1">
        <v>2015</v>
      </c>
      <c r="G1261" s="8">
        <v>570</v>
      </c>
      <c r="H1261" s="4">
        <v>10473</v>
      </c>
      <c r="I1261" s="1" t="s">
        <v>93</v>
      </c>
      <c r="J1261" s="1">
        <v>60</v>
      </c>
      <c r="K1261" s="3">
        <v>570</v>
      </c>
      <c r="L1261" s="3">
        <v>9.5</v>
      </c>
      <c r="M1261" s="1">
        <v>5.84</v>
      </c>
      <c r="N1261" s="3">
        <v>-3.66</v>
      </c>
      <c r="O1261" s="3">
        <v>-219.60000000000002</v>
      </c>
      <c r="P1261" s="4" t="s">
        <v>4</v>
      </c>
      <c r="Q1261" s="5" t="s">
        <v>60</v>
      </c>
      <c r="R1261"/>
      <c r="S1261"/>
    </row>
    <row r="1262" spans="1:19" ht="15" customHeight="1" x14ac:dyDescent="0.25">
      <c r="A1262" s="7" t="s">
        <v>1355</v>
      </c>
      <c r="B1262" s="1" t="s">
        <v>92</v>
      </c>
      <c r="C1262" s="2">
        <v>42117</v>
      </c>
      <c r="D1262" s="4">
        <v>17</v>
      </c>
      <c r="E1262" s="1">
        <v>4</v>
      </c>
      <c r="F1262" s="1">
        <v>2015</v>
      </c>
      <c r="G1262" s="8">
        <v>746.76</v>
      </c>
      <c r="H1262" s="4">
        <v>10473</v>
      </c>
      <c r="I1262" s="1" t="s">
        <v>93</v>
      </c>
      <c r="J1262" s="1">
        <v>508</v>
      </c>
      <c r="K1262" s="3">
        <v>746.76</v>
      </c>
      <c r="L1262" s="3">
        <v>1.47</v>
      </c>
      <c r="M1262" s="1">
        <v>1.77</v>
      </c>
      <c r="N1262" s="3">
        <v>0.30000000000000004</v>
      </c>
      <c r="O1262" s="3">
        <v>152.40000000000003</v>
      </c>
      <c r="P1262" s="4" t="s">
        <v>11</v>
      </c>
      <c r="Q1262" s="5" t="s">
        <v>54</v>
      </c>
      <c r="R1262"/>
      <c r="S1262"/>
    </row>
    <row r="1263" spans="1:19" ht="15" customHeight="1" x14ac:dyDescent="0.25">
      <c r="A1263" s="7" t="s">
        <v>1356</v>
      </c>
      <c r="B1263" s="1" t="s">
        <v>92</v>
      </c>
      <c r="C1263" s="2">
        <v>42117</v>
      </c>
      <c r="D1263" s="4">
        <v>17</v>
      </c>
      <c r="E1263" s="1">
        <v>4</v>
      </c>
      <c r="F1263" s="1">
        <v>2015</v>
      </c>
      <c r="G1263" s="8">
        <v>53664.060000000005</v>
      </c>
      <c r="H1263" s="4">
        <v>10473</v>
      </c>
      <c r="I1263" s="1" t="s">
        <v>93</v>
      </c>
      <c r="J1263" s="1">
        <v>60</v>
      </c>
      <c r="K1263" s="3">
        <v>4813.2</v>
      </c>
      <c r="L1263" s="3">
        <v>80.22</v>
      </c>
      <c r="M1263" s="1">
        <v>0</v>
      </c>
      <c r="N1263" s="3">
        <v>-80.22</v>
      </c>
      <c r="O1263" s="3">
        <v>-4813.2</v>
      </c>
      <c r="P1263" s="4" t="s">
        <v>74</v>
      </c>
      <c r="Q1263" s="5" t="s">
        <v>74</v>
      </c>
      <c r="R1263"/>
      <c r="S1263"/>
    </row>
    <row r="1264" spans="1:19" ht="15" customHeight="1" x14ac:dyDescent="0.25">
      <c r="A1264" s="7" t="s">
        <v>1357</v>
      </c>
      <c r="B1264" s="1" t="s">
        <v>92</v>
      </c>
      <c r="C1264" s="2">
        <v>42117</v>
      </c>
      <c r="D1264" s="4">
        <v>17</v>
      </c>
      <c r="E1264" s="1">
        <v>4</v>
      </c>
      <c r="F1264" s="1">
        <v>2015</v>
      </c>
      <c r="G1264" s="8">
        <v>780</v>
      </c>
      <c r="H1264" s="4">
        <v>10473</v>
      </c>
      <c r="I1264" s="1" t="s">
        <v>93</v>
      </c>
      <c r="J1264" s="1">
        <v>200</v>
      </c>
      <c r="K1264" s="3">
        <v>390</v>
      </c>
      <c r="L1264" s="3">
        <v>1.95</v>
      </c>
      <c r="M1264" s="1">
        <v>1.95</v>
      </c>
      <c r="N1264" s="3">
        <v>0</v>
      </c>
      <c r="O1264" s="3">
        <v>0</v>
      </c>
      <c r="P1264" s="4" t="s">
        <v>74</v>
      </c>
      <c r="Q1264" s="5" t="s">
        <v>74</v>
      </c>
      <c r="R1264"/>
      <c r="S1264"/>
    </row>
    <row r="1265" spans="1:19" ht="15" customHeight="1" x14ac:dyDescent="0.25">
      <c r="A1265" s="7" t="s">
        <v>1358</v>
      </c>
      <c r="B1265" s="1" t="s">
        <v>92</v>
      </c>
      <c r="C1265" s="2">
        <v>42117</v>
      </c>
      <c r="D1265" s="4">
        <v>17</v>
      </c>
      <c r="E1265" s="1">
        <v>4</v>
      </c>
      <c r="F1265" s="1">
        <v>2015</v>
      </c>
      <c r="G1265" s="8">
        <v>3848</v>
      </c>
      <c r="H1265" s="4">
        <v>10473</v>
      </c>
      <c r="I1265" s="1" t="s">
        <v>93</v>
      </c>
      <c r="J1265" s="1">
        <v>1056</v>
      </c>
      <c r="K1265" s="3">
        <v>1372.8</v>
      </c>
      <c r="L1265" s="3">
        <v>1.3</v>
      </c>
      <c r="M1265" s="1">
        <v>1.45</v>
      </c>
      <c r="N1265" s="3">
        <v>0.14999999999999991</v>
      </c>
      <c r="O1265" s="3">
        <v>158.39999999999992</v>
      </c>
      <c r="P1265" s="4" t="s">
        <v>5</v>
      </c>
      <c r="Q1265" s="5" t="s">
        <v>66</v>
      </c>
      <c r="R1265"/>
      <c r="S1265"/>
    </row>
    <row r="1266" spans="1:19" ht="15" customHeight="1" x14ac:dyDescent="0.25">
      <c r="A1266" s="7" t="s">
        <v>1359</v>
      </c>
      <c r="B1266" s="1" t="s">
        <v>92</v>
      </c>
      <c r="C1266" s="2">
        <v>42117</v>
      </c>
      <c r="D1266" s="4">
        <v>17</v>
      </c>
      <c r="E1266" s="1">
        <v>4</v>
      </c>
      <c r="F1266" s="1">
        <v>2015</v>
      </c>
      <c r="G1266" s="8" t="s">
        <v>3</v>
      </c>
      <c r="H1266" s="4">
        <v>10473</v>
      </c>
      <c r="I1266" s="1" t="s">
        <v>93</v>
      </c>
      <c r="J1266" s="1">
        <v>210</v>
      </c>
      <c r="K1266" s="3">
        <v>1728.3</v>
      </c>
      <c r="L1266" s="3">
        <v>8.23</v>
      </c>
      <c r="M1266" s="1">
        <v>0</v>
      </c>
      <c r="N1266" s="3">
        <v>-8.23</v>
      </c>
      <c r="O1266" s="3">
        <v>-1728.3000000000002</v>
      </c>
      <c r="P1266" s="4" t="s">
        <v>74</v>
      </c>
      <c r="Q1266" s="5" t="s">
        <v>74</v>
      </c>
      <c r="R1266"/>
      <c r="S1266"/>
    </row>
    <row r="1267" spans="1:19" ht="15" customHeight="1" x14ac:dyDescent="0.25">
      <c r="A1267" s="7" t="s">
        <v>1360</v>
      </c>
      <c r="B1267" s="1" t="s">
        <v>92</v>
      </c>
      <c r="C1267" s="2">
        <v>42117</v>
      </c>
      <c r="D1267" s="4">
        <v>17</v>
      </c>
      <c r="E1267" s="1">
        <v>4</v>
      </c>
      <c r="F1267" s="1">
        <v>2015</v>
      </c>
      <c r="G1267" s="8" t="s">
        <v>3</v>
      </c>
      <c r="H1267" s="4">
        <v>10473</v>
      </c>
      <c r="I1267" s="1" t="s">
        <v>93</v>
      </c>
      <c r="J1267" s="1">
        <v>148</v>
      </c>
      <c r="K1267" s="3">
        <v>929.44</v>
      </c>
      <c r="L1267" s="3">
        <v>6.28</v>
      </c>
      <c r="M1267" s="1">
        <v>0</v>
      </c>
      <c r="N1267" s="3">
        <v>-6.28</v>
      </c>
      <c r="O1267" s="3">
        <v>-929.44</v>
      </c>
      <c r="P1267" s="4" t="s">
        <v>74</v>
      </c>
      <c r="Q1267" s="5" t="s">
        <v>74</v>
      </c>
      <c r="R1267"/>
      <c r="S1267"/>
    </row>
    <row r="1268" spans="1:19" ht="15" customHeight="1" x14ac:dyDescent="0.25">
      <c r="A1268" s="7" t="s">
        <v>1361</v>
      </c>
      <c r="B1268" s="1" t="s">
        <v>92</v>
      </c>
      <c r="C1268" s="2">
        <v>42117</v>
      </c>
      <c r="D1268" s="4">
        <v>17</v>
      </c>
      <c r="E1268" s="1">
        <v>4</v>
      </c>
      <c r="F1268" s="1">
        <v>2015</v>
      </c>
      <c r="G1268" s="8">
        <v>338.5</v>
      </c>
      <c r="H1268" s="4">
        <v>10473</v>
      </c>
      <c r="I1268" s="1" t="s">
        <v>93</v>
      </c>
      <c r="J1268" s="1">
        <v>50</v>
      </c>
      <c r="K1268" s="3">
        <v>338.5</v>
      </c>
      <c r="L1268" s="3">
        <v>6.77</v>
      </c>
      <c r="M1268" s="1">
        <v>6.69</v>
      </c>
      <c r="N1268" s="3">
        <v>-7.9999999999999183E-2</v>
      </c>
      <c r="O1268" s="3">
        <v>-3.9999999999999591</v>
      </c>
      <c r="P1268" s="4" t="s">
        <v>9</v>
      </c>
      <c r="Q1268" s="5" t="s">
        <v>45</v>
      </c>
      <c r="R1268"/>
      <c r="S1268"/>
    </row>
    <row r="1269" spans="1:19" ht="15" customHeight="1" x14ac:dyDescent="0.25">
      <c r="A1269" s="7" t="s">
        <v>1362</v>
      </c>
      <c r="B1269" s="1" t="s">
        <v>92</v>
      </c>
      <c r="C1269" s="2">
        <v>42117</v>
      </c>
      <c r="D1269" s="4">
        <v>17</v>
      </c>
      <c r="E1269" s="1">
        <v>4</v>
      </c>
      <c r="F1269" s="1">
        <v>2015</v>
      </c>
      <c r="G1269" s="8">
        <v>53664.060000000005</v>
      </c>
      <c r="H1269" s="4">
        <v>10473</v>
      </c>
      <c r="I1269" s="1" t="s">
        <v>93</v>
      </c>
      <c r="J1269" s="1">
        <v>128</v>
      </c>
      <c r="K1269" s="3">
        <v>6252.8</v>
      </c>
      <c r="L1269" s="3">
        <v>48.85</v>
      </c>
      <c r="M1269" s="1">
        <v>0</v>
      </c>
      <c r="N1269" s="3">
        <v>-48.85</v>
      </c>
      <c r="O1269" s="3">
        <v>-6252.8</v>
      </c>
      <c r="P1269" s="4" t="s">
        <v>74</v>
      </c>
      <c r="Q1269" s="5" t="s">
        <v>74</v>
      </c>
      <c r="R1269"/>
      <c r="S1269"/>
    </row>
    <row r="1270" spans="1:19" ht="15" customHeight="1" x14ac:dyDescent="0.25">
      <c r="A1270" s="7" t="s">
        <v>1363</v>
      </c>
      <c r="B1270" s="1" t="s">
        <v>92</v>
      </c>
      <c r="C1270" s="2">
        <v>42117</v>
      </c>
      <c r="D1270" s="4">
        <v>17</v>
      </c>
      <c r="E1270" s="1">
        <v>4</v>
      </c>
      <c r="F1270" s="1">
        <v>2015</v>
      </c>
      <c r="G1270" s="8">
        <v>5450</v>
      </c>
      <c r="H1270" s="4">
        <v>10473</v>
      </c>
      <c r="I1270" s="1" t="s">
        <v>93</v>
      </c>
      <c r="J1270" s="1">
        <v>500</v>
      </c>
      <c r="K1270" s="3">
        <v>2725</v>
      </c>
      <c r="L1270" s="3">
        <v>5.45</v>
      </c>
      <c r="M1270" s="1">
        <v>5.67</v>
      </c>
      <c r="N1270" s="3">
        <v>0.21999999999999975</v>
      </c>
      <c r="O1270" s="3">
        <v>109.99999999999987</v>
      </c>
      <c r="P1270" s="4" t="s">
        <v>5</v>
      </c>
      <c r="Q1270" s="5" t="s">
        <v>66</v>
      </c>
      <c r="R1270"/>
      <c r="S1270"/>
    </row>
    <row r="1271" spans="1:19" ht="15" customHeight="1" x14ac:dyDescent="0.25">
      <c r="A1271" s="7" t="s">
        <v>1364</v>
      </c>
      <c r="B1271" s="1" t="s">
        <v>92</v>
      </c>
      <c r="C1271" s="2">
        <v>42117</v>
      </c>
      <c r="D1271" s="4">
        <v>17</v>
      </c>
      <c r="E1271" s="1">
        <v>4</v>
      </c>
      <c r="F1271" s="1">
        <v>2015</v>
      </c>
      <c r="G1271" s="8" t="s">
        <v>3</v>
      </c>
      <c r="H1271" s="4">
        <v>10473</v>
      </c>
      <c r="I1271" s="1" t="s">
        <v>93</v>
      </c>
      <c r="J1271" s="1">
        <v>6</v>
      </c>
      <c r="K1271" s="3">
        <v>31.26</v>
      </c>
      <c r="L1271" s="3">
        <v>5.21</v>
      </c>
      <c r="M1271" s="1">
        <v>0</v>
      </c>
      <c r="N1271" s="3">
        <v>-5.21</v>
      </c>
      <c r="O1271" s="3">
        <v>-31.259999999999998</v>
      </c>
      <c r="P1271" s="4" t="s">
        <v>74</v>
      </c>
      <c r="Q1271" s="5" t="s">
        <v>74</v>
      </c>
      <c r="R1271"/>
      <c r="S1271"/>
    </row>
    <row r="1272" spans="1:19" ht="15" customHeight="1" x14ac:dyDescent="0.25">
      <c r="A1272" s="7" t="s">
        <v>1365</v>
      </c>
      <c r="B1272" s="1" t="s">
        <v>92</v>
      </c>
      <c r="C1272" s="2">
        <v>42117</v>
      </c>
      <c r="D1272" s="4">
        <v>17</v>
      </c>
      <c r="E1272" s="1">
        <v>4</v>
      </c>
      <c r="F1272" s="1">
        <v>2015</v>
      </c>
      <c r="G1272" s="8">
        <v>230</v>
      </c>
      <c r="H1272" s="4">
        <v>10473</v>
      </c>
      <c r="I1272" s="1" t="s">
        <v>93</v>
      </c>
      <c r="J1272" s="1">
        <v>200</v>
      </c>
      <c r="K1272" s="3">
        <v>120</v>
      </c>
      <c r="L1272" s="3">
        <v>0.6</v>
      </c>
      <c r="M1272" s="1">
        <v>0.6</v>
      </c>
      <c r="N1272" s="3">
        <v>0</v>
      </c>
      <c r="O1272" s="3">
        <v>0</v>
      </c>
      <c r="P1272" s="4" t="s">
        <v>5</v>
      </c>
      <c r="Q1272" s="5" t="s">
        <v>66</v>
      </c>
      <c r="R1272"/>
      <c r="S1272"/>
    </row>
    <row r="1273" spans="1:19" ht="15" customHeight="1" x14ac:dyDescent="0.25">
      <c r="A1273" s="7" t="s">
        <v>1366</v>
      </c>
      <c r="B1273" s="1" t="s">
        <v>92</v>
      </c>
      <c r="C1273" s="2">
        <v>42117</v>
      </c>
      <c r="D1273" s="4">
        <v>17</v>
      </c>
      <c r="E1273" s="1">
        <v>4</v>
      </c>
      <c r="F1273" s="1">
        <v>2015</v>
      </c>
      <c r="G1273" s="8">
        <v>230</v>
      </c>
      <c r="H1273" s="4">
        <v>10473</v>
      </c>
      <c r="I1273" s="1" t="s">
        <v>93</v>
      </c>
      <c r="J1273" s="1">
        <v>200</v>
      </c>
      <c r="K1273" s="3">
        <v>110</v>
      </c>
      <c r="L1273" s="3">
        <v>0.55000000000000004</v>
      </c>
      <c r="M1273" s="1">
        <v>0.54</v>
      </c>
      <c r="N1273" s="3">
        <v>-1.0000000000000009E-2</v>
      </c>
      <c r="O1273" s="3">
        <v>-2.0000000000000018</v>
      </c>
      <c r="P1273" s="4" t="s">
        <v>5</v>
      </c>
      <c r="Q1273" s="5" t="s">
        <v>66</v>
      </c>
      <c r="R1273"/>
      <c r="S1273"/>
    </row>
    <row r="1274" spans="1:19" ht="15" customHeight="1" x14ac:dyDescent="0.25">
      <c r="A1274" s="7" t="s">
        <v>1367</v>
      </c>
      <c r="B1274" s="1" t="s">
        <v>92</v>
      </c>
      <c r="C1274" s="2">
        <v>42117</v>
      </c>
      <c r="D1274" s="4">
        <v>17</v>
      </c>
      <c r="E1274" s="1">
        <v>4</v>
      </c>
      <c r="F1274" s="1">
        <v>2015</v>
      </c>
      <c r="G1274" s="8">
        <v>5994.56</v>
      </c>
      <c r="H1274" s="4">
        <v>10473</v>
      </c>
      <c r="I1274" s="1" t="s">
        <v>93</v>
      </c>
      <c r="J1274" s="1">
        <v>286</v>
      </c>
      <c r="K1274" s="3">
        <v>5994.56</v>
      </c>
      <c r="L1274" s="3">
        <v>20.96</v>
      </c>
      <c r="M1274" s="1">
        <v>20.98</v>
      </c>
      <c r="N1274" s="3">
        <v>1.9999999999999574E-2</v>
      </c>
      <c r="O1274" s="3">
        <v>5.7199999999998781</v>
      </c>
      <c r="P1274" s="4" t="s">
        <v>7</v>
      </c>
      <c r="Q1274" s="5" t="s">
        <v>55</v>
      </c>
      <c r="R1274"/>
      <c r="S1274"/>
    </row>
    <row r="1275" spans="1:19" ht="15" customHeight="1" x14ac:dyDescent="0.25">
      <c r="A1275" s="7" t="s">
        <v>1368</v>
      </c>
      <c r="B1275" s="1" t="s">
        <v>92</v>
      </c>
      <c r="C1275" s="2">
        <v>42117</v>
      </c>
      <c r="D1275" s="4">
        <v>17</v>
      </c>
      <c r="E1275" s="1">
        <v>4</v>
      </c>
      <c r="F1275" s="1">
        <v>2015</v>
      </c>
      <c r="G1275" s="8">
        <v>730</v>
      </c>
      <c r="H1275" s="4">
        <v>10473</v>
      </c>
      <c r="I1275" s="1" t="s">
        <v>93</v>
      </c>
      <c r="J1275" s="1">
        <v>1000</v>
      </c>
      <c r="K1275" s="3">
        <v>730</v>
      </c>
      <c r="L1275" s="3">
        <v>0.73</v>
      </c>
      <c r="M1275" s="1">
        <v>0.71</v>
      </c>
      <c r="N1275" s="3">
        <v>-2.0000000000000018E-2</v>
      </c>
      <c r="O1275" s="3">
        <v>-20.000000000000018</v>
      </c>
      <c r="P1275" s="4" t="s">
        <v>4</v>
      </c>
      <c r="Q1275" s="5" t="s">
        <v>60</v>
      </c>
      <c r="R1275"/>
      <c r="S1275"/>
    </row>
    <row r="1276" spans="1:19" ht="15" customHeight="1" x14ac:dyDescent="0.25">
      <c r="A1276" s="7" t="s">
        <v>1369</v>
      </c>
      <c r="B1276" s="1" t="s">
        <v>92</v>
      </c>
      <c r="C1276" s="2">
        <v>42117</v>
      </c>
      <c r="D1276" s="4">
        <v>17</v>
      </c>
      <c r="E1276" s="1">
        <v>4</v>
      </c>
      <c r="F1276" s="1">
        <v>2015</v>
      </c>
      <c r="G1276" s="8">
        <v>10081.799999999999</v>
      </c>
      <c r="H1276" s="4">
        <v>10473</v>
      </c>
      <c r="I1276" s="1" t="s">
        <v>93</v>
      </c>
      <c r="J1276" s="1">
        <v>7468</v>
      </c>
      <c r="K1276" s="3">
        <v>10081.799999999999</v>
      </c>
      <c r="L1276" s="3">
        <v>1.3499999999999999</v>
      </c>
      <c r="M1276" s="1">
        <v>1.45</v>
      </c>
      <c r="N1276" s="3">
        <v>0.10000000000000009</v>
      </c>
      <c r="O1276" s="3">
        <v>746.80000000000064</v>
      </c>
      <c r="P1276" s="4" t="s">
        <v>7</v>
      </c>
      <c r="Q1276" s="5" t="s">
        <v>55</v>
      </c>
      <c r="R1276"/>
      <c r="S1276"/>
    </row>
    <row r="1277" spans="1:19" ht="15" customHeight="1" x14ac:dyDescent="0.25">
      <c r="A1277" s="7" t="s">
        <v>1370</v>
      </c>
      <c r="B1277" s="1" t="s">
        <v>92</v>
      </c>
      <c r="C1277" s="2">
        <v>42118</v>
      </c>
      <c r="D1277" s="4">
        <v>17</v>
      </c>
      <c r="E1277" s="1">
        <v>4</v>
      </c>
      <c r="F1277" s="1">
        <v>2015</v>
      </c>
      <c r="G1277" s="8">
        <v>4981.5</v>
      </c>
      <c r="H1277" s="4">
        <v>10473</v>
      </c>
      <c r="I1277" s="1" t="s">
        <v>93</v>
      </c>
      <c r="J1277" s="1">
        <v>325</v>
      </c>
      <c r="K1277" s="3">
        <v>2021.5</v>
      </c>
      <c r="L1277" s="3">
        <v>6.22</v>
      </c>
      <c r="M1277" s="1">
        <v>6.2</v>
      </c>
      <c r="N1277" s="3">
        <v>-1.9999999999999574E-2</v>
      </c>
      <c r="O1277" s="3">
        <v>-6.4999999999998614</v>
      </c>
      <c r="P1277" s="4" t="s">
        <v>11</v>
      </c>
      <c r="Q1277" s="5" t="s">
        <v>54</v>
      </c>
      <c r="R1277"/>
      <c r="S1277"/>
    </row>
    <row r="1278" spans="1:19" ht="15" customHeight="1" x14ac:dyDescent="0.25">
      <c r="A1278" s="7" t="s">
        <v>1371</v>
      </c>
      <c r="B1278" s="1" t="s">
        <v>92</v>
      </c>
      <c r="C1278" s="2">
        <v>42118</v>
      </c>
      <c r="D1278" s="4">
        <v>17</v>
      </c>
      <c r="E1278" s="1">
        <v>4</v>
      </c>
      <c r="F1278" s="1">
        <v>2015</v>
      </c>
      <c r="G1278" s="8">
        <v>2643.2000000000003</v>
      </c>
      <c r="H1278" s="4">
        <v>10473</v>
      </c>
      <c r="I1278" s="1" t="s">
        <v>93</v>
      </c>
      <c r="J1278" s="1">
        <v>22</v>
      </c>
      <c r="K1278" s="3">
        <v>103.84</v>
      </c>
      <c r="L1278" s="3">
        <v>4.72</v>
      </c>
      <c r="M1278" s="1">
        <v>4.7</v>
      </c>
      <c r="N1278" s="3">
        <v>-1.9999999999999574E-2</v>
      </c>
      <c r="O1278" s="3">
        <v>-0.43999999999999062</v>
      </c>
      <c r="P1278" s="4" t="s">
        <v>7</v>
      </c>
      <c r="Q1278" s="5" t="s">
        <v>55</v>
      </c>
      <c r="R1278"/>
      <c r="S1278"/>
    </row>
    <row r="1279" spans="1:19" ht="15" customHeight="1" x14ac:dyDescent="0.25">
      <c r="A1279" s="7" t="s">
        <v>1372</v>
      </c>
      <c r="B1279" s="1" t="s">
        <v>92</v>
      </c>
      <c r="C1279" s="2">
        <v>42118</v>
      </c>
      <c r="D1279" s="4">
        <v>17</v>
      </c>
      <c r="E1279" s="1">
        <v>4</v>
      </c>
      <c r="F1279" s="1">
        <v>2015</v>
      </c>
      <c r="G1279" s="8">
        <v>2643.2000000000003</v>
      </c>
      <c r="H1279" s="4">
        <v>10473</v>
      </c>
      <c r="I1279" s="1" t="s">
        <v>93</v>
      </c>
      <c r="J1279" s="1">
        <v>538</v>
      </c>
      <c r="K1279" s="3">
        <v>2539.36</v>
      </c>
      <c r="L1279" s="3">
        <v>4.7200000000000006</v>
      </c>
      <c r="M1279" s="1">
        <v>4.7</v>
      </c>
      <c r="N1279" s="3">
        <v>-2.0000000000000462E-2</v>
      </c>
      <c r="O1279" s="3">
        <v>-10.760000000000248</v>
      </c>
      <c r="P1279" s="4" t="s">
        <v>7</v>
      </c>
      <c r="Q1279" s="5" t="s">
        <v>55</v>
      </c>
      <c r="R1279"/>
      <c r="S1279"/>
    </row>
    <row r="1280" spans="1:19" ht="15" customHeight="1" x14ac:dyDescent="0.25">
      <c r="A1280" s="7" t="s">
        <v>1373</v>
      </c>
      <c r="B1280" s="1" t="s">
        <v>92</v>
      </c>
      <c r="C1280" s="2">
        <v>42118</v>
      </c>
      <c r="D1280" s="4">
        <v>17</v>
      </c>
      <c r="E1280" s="1">
        <v>4</v>
      </c>
      <c r="F1280" s="1">
        <v>2015</v>
      </c>
      <c r="G1280" s="8">
        <v>4981.5</v>
      </c>
      <c r="H1280" s="4">
        <v>10473</v>
      </c>
      <c r="I1280" s="1" t="s">
        <v>93</v>
      </c>
      <c r="J1280" s="1">
        <v>500</v>
      </c>
      <c r="K1280" s="3">
        <v>2960</v>
      </c>
      <c r="L1280" s="3">
        <v>5.92</v>
      </c>
      <c r="M1280" s="1">
        <v>5.36</v>
      </c>
      <c r="N1280" s="3">
        <v>-0.55999999999999961</v>
      </c>
      <c r="O1280" s="3">
        <v>-279.99999999999983</v>
      </c>
      <c r="P1280" s="4" t="s">
        <v>11</v>
      </c>
      <c r="Q1280" s="5" t="s">
        <v>54</v>
      </c>
      <c r="R1280"/>
      <c r="S1280"/>
    </row>
    <row r="1281" spans="1:19" ht="15" customHeight="1" x14ac:dyDescent="0.25">
      <c r="A1281" s="7" t="s">
        <v>1374</v>
      </c>
      <c r="B1281" s="1" t="s">
        <v>92</v>
      </c>
      <c r="C1281" s="2">
        <v>42118</v>
      </c>
      <c r="D1281" s="4">
        <v>17</v>
      </c>
      <c r="E1281" s="1">
        <v>4</v>
      </c>
      <c r="F1281" s="1">
        <v>2015</v>
      </c>
      <c r="G1281" s="8">
        <v>303</v>
      </c>
      <c r="H1281" s="4">
        <v>10473</v>
      </c>
      <c r="I1281" s="1" t="s">
        <v>93</v>
      </c>
      <c r="J1281" s="1">
        <v>10</v>
      </c>
      <c r="K1281" s="3">
        <v>151.5</v>
      </c>
      <c r="L1281" s="3">
        <v>15.15</v>
      </c>
      <c r="M1281" s="1">
        <v>15.14</v>
      </c>
      <c r="N1281" s="3">
        <v>-9.9999999999997868E-3</v>
      </c>
      <c r="O1281" s="3">
        <v>-9.9999999999997868E-2</v>
      </c>
      <c r="P1281" s="4" t="s">
        <v>12</v>
      </c>
      <c r="Q1281" s="5" t="s">
        <v>53</v>
      </c>
      <c r="R1281"/>
      <c r="S1281"/>
    </row>
    <row r="1282" spans="1:19" ht="15" customHeight="1" x14ac:dyDescent="0.25">
      <c r="A1282" s="7" t="s">
        <v>1375</v>
      </c>
      <c r="B1282" s="1" t="s">
        <v>92</v>
      </c>
      <c r="C1282" s="2">
        <v>42103</v>
      </c>
      <c r="D1282" s="4">
        <v>15</v>
      </c>
      <c r="E1282" s="1">
        <v>4</v>
      </c>
      <c r="F1282" s="1">
        <v>2015</v>
      </c>
      <c r="G1282" s="8">
        <v>380.63</v>
      </c>
      <c r="H1282" s="4">
        <v>10473</v>
      </c>
      <c r="I1282" s="1" t="s">
        <v>93</v>
      </c>
      <c r="J1282" s="1">
        <v>-2053000</v>
      </c>
      <c r="K1282" s="3">
        <v>-380626.2</v>
      </c>
      <c r="L1282" s="3">
        <v>0.18540000000000001</v>
      </c>
      <c r="M1282" s="1">
        <v>0.17</v>
      </c>
      <c r="N1282" s="3">
        <v>-1.5399999999999997E-2</v>
      </c>
      <c r="O1282" s="3">
        <v>31616.199999999993</v>
      </c>
      <c r="P1282" s="4" t="s">
        <v>4</v>
      </c>
      <c r="Q1282" s="5" t="s">
        <v>60</v>
      </c>
      <c r="R1282"/>
      <c r="S1282"/>
    </row>
    <row r="1283" spans="1:19" ht="15" customHeight="1" x14ac:dyDescent="0.25">
      <c r="A1283" s="7" t="s">
        <v>1376</v>
      </c>
      <c r="B1283" s="1" t="s">
        <v>92</v>
      </c>
      <c r="C1283" s="2">
        <v>42118</v>
      </c>
      <c r="D1283" s="4">
        <v>17</v>
      </c>
      <c r="E1283" s="1">
        <v>4</v>
      </c>
      <c r="F1283" s="1">
        <v>2015</v>
      </c>
      <c r="G1283" s="8">
        <v>380.63</v>
      </c>
      <c r="H1283" s="4">
        <v>10473</v>
      </c>
      <c r="I1283" s="1" t="s">
        <v>93</v>
      </c>
      <c r="J1283" s="1">
        <v>2053</v>
      </c>
      <c r="K1283" s="3">
        <v>380.63</v>
      </c>
      <c r="L1283" s="3">
        <v>0.18540185094982953</v>
      </c>
      <c r="M1283" s="1">
        <v>0.17</v>
      </c>
      <c r="N1283" s="3">
        <v>-1.5401850949829515E-2</v>
      </c>
      <c r="O1283" s="3">
        <v>-31.619999999999994</v>
      </c>
      <c r="P1283" s="4" t="s">
        <v>4</v>
      </c>
      <c r="Q1283" s="5" t="s">
        <v>60</v>
      </c>
      <c r="R1283"/>
      <c r="S1283"/>
    </row>
    <row r="1284" spans="1:19" ht="15" customHeight="1" x14ac:dyDescent="0.25">
      <c r="A1284" s="7" t="s">
        <v>1377</v>
      </c>
      <c r="B1284" s="1" t="s">
        <v>92</v>
      </c>
      <c r="C1284" s="2">
        <v>42114</v>
      </c>
      <c r="D1284" s="4">
        <v>17</v>
      </c>
      <c r="E1284" s="1">
        <v>4</v>
      </c>
      <c r="F1284" s="1">
        <v>2015</v>
      </c>
      <c r="G1284" s="8">
        <v>4029.1400000000003</v>
      </c>
      <c r="H1284" s="4">
        <v>10473</v>
      </c>
      <c r="I1284" s="1" t="s">
        <v>93</v>
      </c>
      <c r="J1284" s="1">
        <v>-200</v>
      </c>
      <c r="K1284" s="3">
        <v>-7.2</v>
      </c>
      <c r="L1284" s="3">
        <v>3.6000000000000004E-2</v>
      </c>
      <c r="M1284" s="1">
        <v>3.69</v>
      </c>
      <c r="N1284" s="3">
        <v>3.6539999999999999</v>
      </c>
      <c r="O1284" s="3">
        <v>-730.8</v>
      </c>
      <c r="P1284" s="4" t="s">
        <v>8</v>
      </c>
      <c r="Q1284" s="5" t="s">
        <v>62</v>
      </c>
      <c r="R1284"/>
      <c r="S1284"/>
    </row>
    <row r="1285" spans="1:19" ht="15" customHeight="1" x14ac:dyDescent="0.25">
      <c r="A1285" s="7" t="s">
        <v>1378</v>
      </c>
      <c r="B1285" s="1" t="s">
        <v>92</v>
      </c>
      <c r="C1285" s="2">
        <v>42118</v>
      </c>
      <c r="D1285" s="4">
        <v>17</v>
      </c>
      <c r="E1285" s="1">
        <v>4</v>
      </c>
      <c r="F1285" s="1">
        <v>2015</v>
      </c>
      <c r="G1285" s="8">
        <v>3712</v>
      </c>
      <c r="H1285" s="4">
        <v>10473</v>
      </c>
      <c r="I1285" s="1" t="s">
        <v>93</v>
      </c>
      <c r="J1285" s="1">
        <v>800</v>
      </c>
      <c r="K1285" s="3">
        <v>3712</v>
      </c>
      <c r="L1285" s="3">
        <v>4.6399999999999997</v>
      </c>
      <c r="M1285" s="1">
        <v>3.74</v>
      </c>
      <c r="N1285" s="3">
        <v>-0.89999999999999947</v>
      </c>
      <c r="O1285" s="3">
        <v>-719.99999999999955</v>
      </c>
      <c r="P1285" s="4" t="s">
        <v>74</v>
      </c>
      <c r="Q1285" s="5" t="s">
        <v>74</v>
      </c>
      <c r="R1285"/>
      <c r="S1285"/>
    </row>
    <row r="1286" spans="1:19" ht="15" customHeight="1" x14ac:dyDescent="0.25">
      <c r="A1286" s="7" t="s">
        <v>1379</v>
      </c>
      <c r="B1286" s="1" t="s">
        <v>92</v>
      </c>
      <c r="C1286" s="2">
        <v>42118</v>
      </c>
      <c r="D1286" s="4">
        <v>17</v>
      </c>
      <c r="E1286" s="1">
        <v>4</v>
      </c>
      <c r="F1286" s="1">
        <v>2015</v>
      </c>
      <c r="G1286" s="8">
        <v>334.08</v>
      </c>
      <c r="H1286" s="4">
        <v>10473</v>
      </c>
      <c r="I1286" s="1" t="s">
        <v>93</v>
      </c>
      <c r="J1286" s="1">
        <v>72</v>
      </c>
      <c r="K1286" s="3">
        <v>167.04</v>
      </c>
      <c r="L1286" s="3">
        <v>2.3199999999999998</v>
      </c>
      <c r="M1286" s="1">
        <v>2.25</v>
      </c>
      <c r="N1286" s="3">
        <v>-6.999999999999984E-2</v>
      </c>
      <c r="O1286" s="3">
        <v>-5.0399999999999885</v>
      </c>
      <c r="P1286" s="4" t="s">
        <v>74</v>
      </c>
      <c r="Q1286" s="5" t="s">
        <v>74</v>
      </c>
      <c r="R1286"/>
      <c r="S1286"/>
    </row>
    <row r="1287" spans="1:19" ht="15" customHeight="1" x14ac:dyDescent="0.25">
      <c r="A1287" s="7" t="s">
        <v>1380</v>
      </c>
      <c r="B1287" s="1" t="s">
        <v>92</v>
      </c>
      <c r="C1287" s="2">
        <v>42118</v>
      </c>
      <c r="D1287" s="4">
        <v>17</v>
      </c>
      <c r="E1287" s="1">
        <v>4</v>
      </c>
      <c r="F1287" s="1">
        <v>2015</v>
      </c>
      <c r="G1287" s="8">
        <v>220.5</v>
      </c>
      <c r="H1287" s="4">
        <v>10473</v>
      </c>
      <c r="I1287" s="1" t="s">
        <v>93</v>
      </c>
      <c r="J1287" s="1">
        <v>30</v>
      </c>
      <c r="K1287" s="3">
        <v>220.5</v>
      </c>
      <c r="L1287" s="3">
        <v>7.35</v>
      </c>
      <c r="M1287" s="1">
        <v>6.46</v>
      </c>
      <c r="N1287" s="3">
        <v>-0.88999999999999968</v>
      </c>
      <c r="O1287" s="3">
        <v>-26.699999999999989</v>
      </c>
      <c r="P1287" s="4" t="s">
        <v>74</v>
      </c>
      <c r="Q1287" s="5" t="s">
        <v>74</v>
      </c>
      <c r="R1287"/>
      <c r="S1287"/>
    </row>
    <row r="1288" spans="1:19" ht="15" customHeight="1" x14ac:dyDescent="0.25">
      <c r="A1288" s="7" t="s">
        <v>1381</v>
      </c>
      <c r="B1288" s="1" t="s">
        <v>92</v>
      </c>
      <c r="C1288" s="2">
        <v>42118</v>
      </c>
      <c r="D1288" s="4">
        <v>17</v>
      </c>
      <c r="E1288" s="1">
        <v>4</v>
      </c>
      <c r="F1288" s="1">
        <v>2015</v>
      </c>
      <c r="G1288" s="8">
        <v>669.18</v>
      </c>
      <c r="H1288" s="4">
        <v>10473</v>
      </c>
      <c r="I1288" s="1" t="s">
        <v>93</v>
      </c>
      <c r="J1288" s="1">
        <v>2</v>
      </c>
      <c r="K1288" s="3">
        <v>669.18</v>
      </c>
      <c r="L1288" s="3">
        <v>334.59</v>
      </c>
      <c r="M1288" s="1">
        <v>306.36</v>
      </c>
      <c r="N1288" s="3">
        <v>-28.229999999999961</v>
      </c>
      <c r="O1288" s="3">
        <v>-56.459999999999923</v>
      </c>
      <c r="P1288" s="4" t="s">
        <v>74</v>
      </c>
      <c r="Q1288" s="5" t="s">
        <v>74</v>
      </c>
      <c r="R1288"/>
      <c r="S1288"/>
    </row>
    <row r="1289" spans="1:19" ht="15" customHeight="1" x14ac:dyDescent="0.25">
      <c r="A1289" s="7" t="s">
        <v>1382</v>
      </c>
      <c r="B1289" s="1" t="s">
        <v>92</v>
      </c>
      <c r="C1289" s="2">
        <v>42118</v>
      </c>
      <c r="D1289" s="4">
        <v>17</v>
      </c>
      <c r="E1289" s="1">
        <v>4</v>
      </c>
      <c r="F1289" s="1">
        <v>2015</v>
      </c>
      <c r="G1289" s="8">
        <v>1090</v>
      </c>
      <c r="H1289" s="4">
        <v>10473</v>
      </c>
      <c r="I1289" s="1" t="s">
        <v>93</v>
      </c>
      <c r="J1289" s="1">
        <v>10</v>
      </c>
      <c r="K1289" s="3">
        <v>220</v>
      </c>
      <c r="L1289" s="3">
        <v>22</v>
      </c>
      <c r="M1289" s="1">
        <v>22</v>
      </c>
      <c r="N1289" s="3">
        <v>0</v>
      </c>
      <c r="O1289" s="3">
        <v>0</v>
      </c>
      <c r="P1289" s="4" t="s">
        <v>4</v>
      </c>
      <c r="Q1289" s="5" t="s">
        <v>60</v>
      </c>
      <c r="R1289"/>
      <c r="S1289"/>
    </row>
    <row r="1290" spans="1:19" ht="15" customHeight="1" x14ac:dyDescent="0.25">
      <c r="A1290" s="7" t="s">
        <v>1383</v>
      </c>
      <c r="B1290" s="1" t="s">
        <v>92</v>
      </c>
      <c r="C1290" s="2">
        <v>42118</v>
      </c>
      <c r="D1290" s="4">
        <v>17</v>
      </c>
      <c r="E1290" s="1">
        <v>4</v>
      </c>
      <c r="F1290" s="1">
        <v>2015</v>
      </c>
      <c r="G1290" s="8">
        <v>1425.2300000000002</v>
      </c>
      <c r="H1290" s="4">
        <v>10473</v>
      </c>
      <c r="I1290" s="1" t="s">
        <v>93</v>
      </c>
      <c r="J1290" s="1">
        <v>800</v>
      </c>
      <c r="K1290" s="3">
        <v>32.64</v>
      </c>
      <c r="L1290" s="3">
        <v>4.0800000000000003E-2</v>
      </c>
      <c r="M1290" s="1">
        <v>0.04</v>
      </c>
      <c r="N1290" s="3">
        <v>-8.000000000000021E-4</v>
      </c>
      <c r="O1290" s="3">
        <v>-0.64000000000000168</v>
      </c>
      <c r="P1290" s="4" t="s">
        <v>4</v>
      </c>
      <c r="Q1290" s="5" t="s">
        <v>60</v>
      </c>
      <c r="R1290"/>
      <c r="S1290"/>
    </row>
    <row r="1291" spans="1:19" ht="15" customHeight="1" x14ac:dyDescent="0.25">
      <c r="A1291" s="7" t="s">
        <v>1384</v>
      </c>
      <c r="B1291" s="1" t="s">
        <v>92</v>
      </c>
      <c r="C1291" s="2">
        <v>42118</v>
      </c>
      <c r="D1291" s="4">
        <v>17</v>
      </c>
      <c r="E1291" s="1">
        <v>4</v>
      </c>
      <c r="F1291" s="1">
        <v>2015</v>
      </c>
      <c r="G1291" s="8">
        <v>1090</v>
      </c>
      <c r="H1291" s="4">
        <v>10473</v>
      </c>
      <c r="I1291" s="1" t="s">
        <v>93</v>
      </c>
      <c r="J1291" s="1">
        <v>10</v>
      </c>
      <c r="K1291" s="3">
        <v>270</v>
      </c>
      <c r="L1291" s="3">
        <v>27</v>
      </c>
      <c r="M1291" s="1">
        <v>27</v>
      </c>
      <c r="N1291" s="3">
        <v>0</v>
      </c>
      <c r="O1291" s="3">
        <v>0</v>
      </c>
      <c r="P1291" s="4" t="s">
        <v>4</v>
      </c>
      <c r="Q1291" s="5" t="s">
        <v>60</v>
      </c>
      <c r="R1291"/>
      <c r="S1291"/>
    </row>
    <row r="1292" spans="1:19" ht="15" customHeight="1" x14ac:dyDescent="0.25">
      <c r="A1292" s="7" t="s">
        <v>1385</v>
      </c>
      <c r="B1292" s="1" t="s">
        <v>92</v>
      </c>
      <c r="C1292" s="2">
        <v>42156</v>
      </c>
      <c r="D1292" s="4">
        <v>23</v>
      </c>
      <c r="E1292" s="1">
        <v>6</v>
      </c>
      <c r="F1292" s="1">
        <v>2015</v>
      </c>
      <c r="G1292" s="8">
        <v>54.16</v>
      </c>
      <c r="H1292" s="4">
        <v>10473</v>
      </c>
      <c r="I1292" s="1" t="s">
        <v>93</v>
      </c>
      <c r="J1292" s="1">
        <v>2</v>
      </c>
      <c r="K1292" s="3">
        <v>54.16</v>
      </c>
      <c r="L1292" s="3">
        <v>27.08</v>
      </c>
      <c r="M1292" s="1">
        <v>0</v>
      </c>
      <c r="N1292" s="3">
        <v>-27.08</v>
      </c>
      <c r="O1292" s="3">
        <v>-54.16</v>
      </c>
      <c r="P1292" s="4" t="s">
        <v>74</v>
      </c>
      <c r="Q1292" s="5" t="s">
        <v>74</v>
      </c>
      <c r="R1292"/>
      <c r="S1292"/>
    </row>
    <row r="1293" spans="1:19" ht="15" customHeight="1" x14ac:dyDescent="0.25">
      <c r="A1293" s="7" t="s">
        <v>1386</v>
      </c>
      <c r="B1293" s="1" t="s">
        <v>92</v>
      </c>
      <c r="C1293" s="2">
        <v>42156</v>
      </c>
      <c r="D1293" s="4">
        <v>23</v>
      </c>
      <c r="E1293" s="1">
        <v>6</v>
      </c>
      <c r="F1293" s="1">
        <v>2015</v>
      </c>
      <c r="G1293" s="8" t="s">
        <v>3</v>
      </c>
      <c r="H1293" s="4">
        <v>10473</v>
      </c>
      <c r="I1293" s="1" t="s">
        <v>93</v>
      </c>
      <c r="J1293" s="1">
        <v>60</v>
      </c>
      <c r="K1293" s="3">
        <v>610.20000000000005</v>
      </c>
      <c r="L1293" s="3">
        <v>10.17</v>
      </c>
      <c r="M1293" s="1">
        <v>0</v>
      </c>
      <c r="N1293" s="3">
        <v>-10.17</v>
      </c>
      <c r="O1293" s="3">
        <v>-610.20000000000005</v>
      </c>
      <c r="P1293" s="4" t="s">
        <v>74</v>
      </c>
      <c r="Q1293" s="5" t="s">
        <v>74</v>
      </c>
      <c r="R1293"/>
      <c r="S1293"/>
    </row>
    <row r="1294" spans="1:19" ht="15" customHeight="1" x14ac:dyDescent="0.25">
      <c r="A1294" s="7" t="s">
        <v>1387</v>
      </c>
      <c r="B1294" s="1" t="s">
        <v>92</v>
      </c>
      <c r="C1294" s="2">
        <v>42156</v>
      </c>
      <c r="D1294" s="4">
        <v>23</v>
      </c>
      <c r="E1294" s="1">
        <v>6</v>
      </c>
      <c r="F1294" s="1">
        <v>2015</v>
      </c>
      <c r="G1294" s="8">
        <v>407.1</v>
      </c>
      <c r="H1294" s="4">
        <v>10473</v>
      </c>
      <c r="I1294" s="1" t="s">
        <v>93</v>
      </c>
      <c r="J1294" s="1">
        <v>74</v>
      </c>
      <c r="K1294" s="3">
        <v>407.1</v>
      </c>
      <c r="L1294" s="3">
        <v>5.5013513513513512</v>
      </c>
      <c r="M1294" s="1">
        <v>5.5</v>
      </c>
      <c r="N1294" s="3">
        <v>-1.3513513513512265E-3</v>
      </c>
      <c r="O1294" s="3">
        <v>-9.9999999999990763E-2</v>
      </c>
      <c r="P1294" s="4" t="s">
        <v>4</v>
      </c>
      <c r="Q1294" s="5" t="s">
        <v>60</v>
      </c>
      <c r="R1294"/>
      <c r="S1294"/>
    </row>
    <row r="1295" spans="1:19" ht="15" customHeight="1" x14ac:dyDescent="0.25">
      <c r="A1295" s="7" t="s">
        <v>1388</v>
      </c>
      <c r="B1295" s="1" t="s">
        <v>92</v>
      </c>
      <c r="C1295" s="2">
        <v>42156</v>
      </c>
      <c r="D1295" s="4">
        <v>23</v>
      </c>
      <c r="E1295" s="1">
        <v>6</v>
      </c>
      <c r="F1295" s="1">
        <v>2015</v>
      </c>
      <c r="G1295" s="8">
        <v>17490.419999999998</v>
      </c>
      <c r="H1295" s="4">
        <v>10473</v>
      </c>
      <c r="I1295" s="1" t="s">
        <v>93</v>
      </c>
      <c r="J1295" s="1">
        <v>90</v>
      </c>
      <c r="K1295" s="3">
        <v>4202.1000000000004</v>
      </c>
      <c r="L1295" s="3">
        <v>46.690000000000005</v>
      </c>
      <c r="M1295" s="1">
        <v>0</v>
      </c>
      <c r="N1295" s="3">
        <v>-46.690000000000005</v>
      </c>
      <c r="O1295" s="3">
        <v>-4202.1000000000004</v>
      </c>
      <c r="P1295" s="4" t="s">
        <v>74</v>
      </c>
      <c r="Q1295" s="5" t="s">
        <v>74</v>
      </c>
    </row>
    <row r="1296" spans="1:19" ht="15" customHeight="1" x14ac:dyDescent="0.25">
      <c r="A1296" s="7" t="s">
        <v>1389</v>
      </c>
      <c r="B1296" s="1" t="s">
        <v>92</v>
      </c>
      <c r="C1296" s="2">
        <v>42156</v>
      </c>
      <c r="D1296" s="4">
        <v>23</v>
      </c>
      <c r="E1296" s="1">
        <v>6</v>
      </c>
      <c r="F1296" s="1">
        <v>2015</v>
      </c>
      <c r="G1296" s="8">
        <v>17490.419999999998</v>
      </c>
      <c r="H1296" s="4">
        <v>10473</v>
      </c>
      <c r="I1296" s="1" t="s">
        <v>93</v>
      </c>
      <c r="J1296" s="1">
        <v>216</v>
      </c>
      <c r="K1296" s="3">
        <v>13288.32</v>
      </c>
      <c r="L1296" s="3">
        <v>61.519999999999996</v>
      </c>
      <c r="M1296" s="1">
        <v>29.56</v>
      </c>
      <c r="N1296" s="3">
        <v>-31.959999999999997</v>
      </c>
      <c r="O1296" s="3">
        <v>-6903.36</v>
      </c>
      <c r="P1296" s="4" t="s">
        <v>74</v>
      </c>
      <c r="Q1296" s="5" t="s">
        <v>74</v>
      </c>
    </row>
    <row r="1297" spans="1:17" ht="15" customHeight="1" x14ac:dyDescent="0.25">
      <c r="A1297" s="7" t="s">
        <v>1390</v>
      </c>
      <c r="B1297" s="1" t="s">
        <v>92</v>
      </c>
      <c r="C1297" s="2">
        <v>42156</v>
      </c>
      <c r="D1297" s="4">
        <v>23</v>
      </c>
      <c r="E1297" s="1">
        <v>6</v>
      </c>
      <c r="F1297" s="1">
        <v>2015</v>
      </c>
      <c r="G1297" s="8">
        <v>1373.1</v>
      </c>
      <c r="H1297" s="4">
        <v>10473</v>
      </c>
      <c r="I1297" s="1" t="s">
        <v>93</v>
      </c>
      <c r="J1297" s="1">
        <v>138</v>
      </c>
      <c r="K1297" s="3">
        <v>1373.1</v>
      </c>
      <c r="L1297" s="3">
        <v>9.9499999999999993</v>
      </c>
      <c r="M1297" s="1">
        <v>9.15</v>
      </c>
      <c r="N1297" s="3">
        <v>-0.79999999999999893</v>
      </c>
      <c r="O1297" s="3">
        <v>-110.39999999999985</v>
      </c>
      <c r="P1297" s="4" t="s">
        <v>11</v>
      </c>
      <c r="Q1297" s="5" t="s">
        <v>54</v>
      </c>
    </row>
    <row r="1298" spans="1:17" ht="15" customHeight="1" x14ac:dyDescent="0.25">
      <c r="A1298" s="7" t="s">
        <v>1391</v>
      </c>
      <c r="B1298" s="1" t="s">
        <v>92</v>
      </c>
      <c r="C1298" s="2">
        <v>42156</v>
      </c>
      <c r="D1298" s="4">
        <v>23</v>
      </c>
      <c r="E1298" s="1">
        <v>6</v>
      </c>
      <c r="F1298" s="1">
        <v>2015</v>
      </c>
      <c r="G1298" s="8">
        <v>519.26</v>
      </c>
      <c r="H1298" s="4">
        <v>10473</v>
      </c>
      <c r="I1298" s="1" t="s">
        <v>93</v>
      </c>
      <c r="J1298" s="1">
        <v>200</v>
      </c>
      <c r="K1298" s="3">
        <v>122</v>
      </c>
      <c r="L1298" s="3">
        <v>0.61</v>
      </c>
      <c r="M1298" s="1">
        <v>0.62</v>
      </c>
      <c r="N1298" s="3">
        <v>1.0000000000000009E-2</v>
      </c>
      <c r="O1298" s="3">
        <v>2.0000000000000018</v>
      </c>
      <c r="P1298" s="4" t="s">
        <v>5</v>
      </c>
      <c r="Q1298" s="5" t="s">
        <v>66</v>
      </c>
    </row>
    <row r="1299" spans="1:17" ht="15" customHeight="1" x14ac:dyDescent="0.25">
      <c r="A1299" s="7" t="s">
        <v>1392</v>
      </c>
      <c r="B1299" s="1" t="s">
        <v>92</v>
      </c>
      <c r="C1299" s="2">
        <v>42156</v>
      </c>
      <c r="D1299" s="4">
        <v>23</v>
      </c>
      <c r="E1299" s="1">
        <v>6</v>
      </c>
      <c r="F1299" s="1">
        <v>2015</v>
      </c>
      <c r="G1299" s="8">
        <v>427.06</v>
      </c>
      <c r="H1299" s="4">
        <v>10473</v>
      </c>
      <c r="I1299" s="1" t="s">
        <v>93</v>
      </c>
      <c r="J1299" s="1">
        <v>845</v>
      </c>
      <c r="K1299" s="3">
        <v>427.06</v>
      </c>
      <c r="L1299" s="3">
        <v>0.50539644970414199</v>
      </c>
      <c r="M1299" s="1">
        <v>0.47</v>
      </c>
      <c r="N1299" s="3">
        <v>-3.5396449704142019E-2</v>
      </c>
      <c r="O1299" s="3">
        <v>-29.910000000000007</v>
      </c>
      <c r="P1299" s="4" t="s">
        <v>4</v>
      </c>
      <c r="Q1299" s="5" t="s">
        <v>60</v>
      </c>
    </row>
    <row r="1300" spans="1:17" ht="15" customHeight="1" x14ac:dyDescent="0.25">
      <c r="A1300" s="7" t="s">
        <v>1393</v>
      </c>
      <c r="B1300" s="1" t="s">
        <v>92</v>
      </c>
      <c r="C1300" s="2">
        <v>42156</v>
      </c>
      <c r="D1300" s="4">
        <v>23</v>
      </c>
      <c r="E1300" s="1">
        <v>6</v>
      </c>
      <c r="F1300" s="1">
        <v>2015</v>
      </c>
      <c r="G1300" s="8">
        <v>1313.4200000000003</v>
      </c>
      <c r="H1300" s="4">
        <v>10473</v>
      </c>
      <c r="I1300" s="1" t="s">
        <v>93</v>
      </c>
      <c r="J1300" s="1">
        <v>1000</v>
      </c>
      <c r="K1300" s="3">
        <v>95.94</v>
      </c>
      <c r="L1300" s="3">
        <v>9.5939999999999998E-2</v>
      </c>
      <c r="M1300" s="1">
        <v>0.1</v>
      </c>
      <c r="N1300" s="3">
        <v>4.060000000000008E-3</v>
      </c>
      <c r="O1300" s="3">
        <v>4.0600000000000076</v>
      </c>
      <c r="P1300" s="4" t="s">
        <v>4</v>
      </c>
      <c r="Q1300" s="5" t="s">
        <v>60</v>
      </c>
    </row>
    <row r="1301" spans="1:17" ht="15" customHeight="1" x14ac:dyDescent="0.25">
      <c r="A1301" s="7" t="s">
        <v>1394</v>
      </c>
      <c r="B1301" s="1" t="s">
        <v>92</v>
      </c>
      <c r="C1301" s="2">
        <v>42156</v>
      </c>
      <c r="D1301" s="4">
        <v>23</v>
      </c>
      <c r="E1301" s="1">
        <v>6</v>
      </c>
      <c r="F1301" s="1">
        <v>2015</v>
      </c>
      <c r="G1301" s="8">
        <v>1313.4200000000003</v>
      </c>
      <c r="H1301" s="4">
        <v>10473</v>
      </c>
      <c r="I1301" s="1" t="s">
        <v>93</v>
      </c>
      <c r="J1301" s="1">
        <v>2200</v>
      </c>
      <c r="K1301" s="3">
        <v>361.66</v>
      </c>
      <c r="L1301" s="3">
        <v>0.16439090909090912</v>
      </c>
      <c r="M1301" s="1">
        <v>0.17</v>
      </c>
      <c r="N1301" s="3">
        <v>5.6090909090908969E-3</v>
      </c>
      <c r="O1301" s="3">
        <v>12.339999999999973</v>
      </c>
      <c r="P1301" s="4" t="s">
        <v>4</v>
      </c>
      <c r="Q1301" s="5" t="s">
        <v>60</v>
      </c>
    </row>
    <row r="1302" spans="1:17" ht="15" customHeight="1" x14ac:dyDescent="0.25">
      <c r="A1302" s="7" t="s">
        <v>1395</v>
      </c>
      <c r="B1302" s="1" t="s">
        <v>92</v>
      </c>
      <c r="C1302" s="2">
        <v>42156</v>
      </c>
      <c r="D1302" s="4">
        <v>23</v>
      </c>
      <c r="E1302" s="1">
        <v>6</v>
      </c>
      <c r="F1302" s="1">
        <v>2015</v>
      </c>
      <c r="G1302" s="8">
        <v>1313.4200000000003</v>
      </c>
      <c r="H1302" s="4">
        <v>10473</v>
      </c>
      <c r="I1302" s="1" t="s">
        <v>93</v>
      </c>
      <c r="J1302" s="1">
        <v>1500</v>
      </c>
      <c r="K1302" s="3">
        <v>571.82000000000005</v>
      </c>
      <c r="L1302" s="3">
        <v>0.38121333333333335</v>
      </c>
      <c r="M1302" s="1">
        <v>0.38</v>
      </c>
      <c r="N1302" s="3">
        <v>-1.213333333333344E-3</v>
      </c>
      <c r="O1302" s="3">
        <v>-1.820000000000016</v>
      </c>
      <c r="P1302" s="4" t="s">
        <v>4</v>
      </c>
      <c r="Q1302" s="5" t="s">
        <v>60</v>
      </c>
    </row>
    <row r="1303" spans="1:17" ht="15" customHeight="1" x14ac:dyDescent="0.25">
      <c r="A1303" s="7" t="s">
        <v>1396</v>
      </c>
      <c r="B1303" s="1" t="s">
        <v>92</v>
      </c>
      <c r="C1303" s="2">
        <v>42156</v>
      </c>
      <c r="D1303" s="4">
        <v>23</v>
      </c>
      <c r="E1303" s="1">
        <v>6</v>
      </c>
      <c r="F1303" s="1">
        <v>2015</v>
      </c>
      <c r="G1303" s="8">
        <v>1313.4200000000003</v>
      </c>
      <c r="H1303" s="4">
        <v>10473</v>
      </c>
      <c r="I1303" s="1" t="s">
        <v>93</v>
      </c>
      <c r="J1303" s="1">
        <v>1000</v>
      </c>
      <c r="K1303" s="3">
        <v>14.92</v>
      </c>
      <c r="L1303" s="3">
        <v>1.4919999999999999E-2</v>
      </c>
      <c r="M1303" s="1">
        <v>0.01</v>
      </c>
      <c r="N1303" s="3">
        <v>-4.919999999999999E-3</v>
      </c>
      <c r="O1303" s="3">
        <v>-4.919999999999999</v>
      </c>
      <c r="P1303" s="4" t="s">
        <v>4</v>
      </c>
      <c r="Q1303" s="5" t="s">
        <v>60</v>
      </c>
    </row>
    <row r="1304" spans="1:17" ht="15" customHeight="1" x14ac:dyDescent="0.25">
      <c r="A1304" s="7" t="s">
        <v>1397</v>
      </c>
      <c r="B1304" s="1" t="s">
        <v>92</v>
      </c>
      <c r="C1304" s="2">
        <v>42156</v>
      </c>
      <c r="D1304" s="4">
        <v>23</v>
      </c>
      <c r="E1304" s="1">
        <v>6</v>
      </c>
      <c r="F1304" s="1">
        <v>2015</v>
      </c>
      <c r="G1304" s="8">
        <v>1313.4200000000003</v>
      </c>
      <c r="H1304" s="4">
        <v>10473</v>
      </c>
      <c r="I1304" s="1" t="s">
        <v>93</v>
      </c>
      <c r="J1304" s="1">
        <v>2000</v>
      </c>
      <c r="K1304" s="3">
        <v>44.4</v>
      </c>
      <c r="L1304" s="3">
        <v>2.2200000000000001E-2</v>
      </c>
      <c r="M1304" s="1">
        <v>0.02</v>
      </c>
      <c r="N1304" s="3">
        <v>-2.2000000000000006E-3</v>
      </c>
      <c r="O1304" s="3">
        <v>-4.4000000000000012</v>
      </c>
      <c r="P1304" s="4" t="s">
        <v>4</v>
      </c>
      <c r="Q1304" s="5" t="s">
        <v>60</v>
      </c>
    </row>
    <row r="1305" spans="1:17" ht="15" customHeight="1" x14ac:dyDescent="0.25">
      <c r="A1305" s="7" t="s">
        <v>1398</v>
      </c>
      <c r="B1305" s="1" t="s">
        <v>92</v>
      </c>
      <c r="C1305" s="2">
        <v>42156</v>
      </c>
      <c r="D1305" s="4">
        <v>23</v>
      </c>
      <c r="E1305" s="1">
        <v>6</v>
      </c>
      <c r="F1305" s="1">
        <v>2015</v>
      </c>
      <c r="G1305" s="8">
        <v>1313.4200000000003</v>
      </c>
      <c r="H1305" s="4">
        <v>10473</v>
      </c>
      <c r="I1305" s="1" t="s">
        <v>93</v>
      </c>
      <c r="J1305" s="1">
        <v>400</v>
      </c>
      <c r="K1305" s="3">
        <v>13.69</v>
      </c>
      <c r="L1305" s="3">
        <v>3.4224999999999998E-2</v>
      </c>
      <c r="M1305" s="1">
        <v>0.03</v>
      </c>
      <c r="N1305" s="3">
        <v>-4.2249999999999996E-3</v>
      </c>
      <c r="O1305" s="3">
        <v>-1.69</v>
      </c>
      <c r="P1305" s="4" t="s">
        <v>4</v>
      </c>
      <c r="Q1305" s="5" t="s">
        <v>60</v>
      </c>
    </row>
    <row r="1306" spans="1:17" ht="15" customHeight="1" x14ac:dyDescent="0.25">
      <c r="A1306" s="7" t="s">
        <v>1399</v>
      </c>
      <c r="B1306" s="1" t="s">
        <v>92</v>
      </c>
      <c r="C1306" s="2">
        <v>42156</v>
      </c>
      <c r="D1306" s="4">
        <v>23</v>
      </c>
      <c r="E1306" s="1">
        <v>6</v>
      </c>
      <c r="F1306" s="1">
        <v>2015</v>
      </c>
      <c r="G1306" s="8">
        <v>1313.4200000000003</v>
      </c>
      <c r="H1306" s="4">
        <v>10473</v>
      </c>
      <c r="I1306" s="1" t="s">
        <v>93</v>
      </c>
      <c r="J1306" s="1">
        <v>6000</v>
      </c>
      <c r="K1306" s="3">
        <v>181.44</v>
      </c>
      <c r="L1306" s="3">
        <v>3.024E-2</v>
      </c>
      <c r="M1306" s="1">
        <v>0.03</v>
      </c>
      <c r="N1306" s="3">
        <v>-2.4000000000000063E-4</v>
      </c>
      <c r="O1306" s="3">
        <v>-1.4400000000000037</v>
      </c>
      <c r="P1306" s="4" t="s">
        <v>4</v>
      </c>
      <c r="Q1306" s="5" t="s">
        <v>60</v>
      </c>
    </row>
    <row r="1307" spans="1:17" ht="15" customHeight="1" x14ac:dyDescent="0.25">
      <c r="A1307" s="7" t="s">
        <v>1400</v>
      </c>
      <c r="B1307" s="1" t="s">
        <v>92</v>
      </c>
      <c r="C1307" s="2">
        <v>42156</v>
      </c>
      <c r="D1307" s="4">
        <v>23</v>
      </c>
      <c r="E1307" s="1">
        <v>6</v>
      </c>
      <c r="F1307" s="1">
        <v>2015</v>
      </c>
      <c r="G1307" s="8">
        <v>270</v>
      </c>
      <c r="H1307" s="4">
        <v>10473</v>
      </c>
      <c r="I1307" s="1" t="s">
        <v>93</v>
      </c>
      <c r="J1307" s="1">
        <v>1000</v>
      </c>
      <c r="K1307" s="3">
        <v>270</v>
      </c>
      <c r="L1307" s="3">
        <v>0.27</v>
      </c>
      <c r="M1307" s="1">
        <v>0.35</v>
      </c>
      <c r="N1307" s="3">
        <v>7.999999999999996E-2</v>
      </c>
      <c r="O1307" s="3">
        <v>79.999999999999957</v>
      </c>
      <c r="P1307" s="4" t="s">
        <v>4</v>
      </c>
      <c r="Q1307" s="5" t="s">
        <v>60</v>
      </c>
    </row>
    <row r="1308" spans="1:17" ht="15" customHeight="1" x14ac:dyDescent="0.25">
      <c r="A1308" s="7" t="s">
        <v>1401</v>
      </c>
      <c r="B1308" s="1" t="s">
        <v>92</v>
      </c>
      <c r="C1308" s="2">
        <v>42157</v>
      </c>
      <c r="D1308" s="4">
        <v>23</v>
      </c>
      <c r="E1308" s="1">
        <v>6</v>
      </c>
      <c r="F1308" s="1">
        <v>2015</v>
      </c>
      <c r="G1308" s="8" t="s">
        <v>3</v>
      </c>
      <c r="H1308" s="4">
        <v>10473</v>
      </c>
      <c r="I1308" s="1" t="s">
        <v>93</v>
      </c>
      <c r="J1308" s="1">
        <v>700</v>
      </c>
      <c r="K1308" s="3">
        <v>2653</v>
      </c>
      <c r="L1308" s="3">
        <v>3.79</v>
      </c>
      <c r="M1308" s="1">
        <v>0</v>
      </c>
      <c r="N1308" s="3">
        <v>-3.79</v>
      </c>
      <c r="O1308" s="3">
        <v>-2653</v>
      </c>
      <c r="P1308" s="4" t="s">
        <v>74</v>
      </c>
      <c r="Q1308" s="5" t="s">
        <v>74</v>
      </c>
    </row>
    <row r="1309" spans="1:17" ht="15" customHeight="1" x14ac:dyDescent="0.25">
      <c r="A1309" s="7" t="s">
        <v>1402</v>
      </c>
      <c r="B1309" s="1" t="s">
        <v>92</v>
      </c>
      <c r="C1309" s="2">
        <v>42157</v>
      </c>
      <c r="D1309" s="4">
        <v>23</v>
      </c>
      <c r="E1309" s="1">
        <v>6</v>
      </c>
      <c r="F1309" s="1">
        <v>2015</v>
      </c>
      <c r="G1309" s="8" t="s">
        <v>3</v>
      </c>
      <c r="H1309" s="4">
        <v>10473</v>
      </c>
      <c r="I1309" s="1" t="s">
        <v>93</v>
      </c>
      <c r="J1309" s="1">
        <v>2100</v>
      </c>
      <c r="K1309" s="3">
        <v>7959</v>
      </c>
      <c r="L1309" s="3">
        <v>3.79</v>
      </c>
      <c r="M1309" s="1">
        <v>0</v>
      </c>
      <c r="N1309" s="3">
        <v>-3.79</v>
      </c>
      <c r="O1309" s="3">
        <v>-7959</v>
      </c>
      <c r="P1309" s="4" t="s">
        <v>74</v>
      </c>
      <c r="Q1309" s="5" t="s">
        <v>74</v>
      </c>
    </row>
    <row r="1310" spans="1:17" ht="15" customHeight="1" x14ac:dyDescent="0.25">
      <c r="A1310" s="7" t="s">
        <v>1403</v>
      </c>
      <c r="B1310" s="1" t="s">
        <v>92</v>
      </c>
      <c r="C1310" s="2">
        <v>42157</v>
      </c>
      <c r="D1310" s="4">
        <v>23</v>
      </c>
      <c r="E1310" s="1">
        <v>6</v>
      </c>
      <c r="F1310" s="1">
        <v>2015</v>
      </c>
      <c r="G1310" s="8">
        <v>68</v>
      </c>
      <c r="H1310" s="4">
        <v>10473</v>
      </c>
      <c r="I1310" s="1" t="s">
        <v>93</v>
      </c>
      <c r="J1310" s="1">
        <v>16</v>
      </c>
      <c r="K1310" s="3">
        <v>68</v>
      </c>
      <c r="L1310" s="3">
        <v>4.25</v>
      </c>
      <c r="M1310" s="1">
        <v>0</v>
      </c>
      <c r="N1310" s="3">
        <v>-4.25</v>
      </c>
      <c r="O1310" s="3">
        <v>-68</v>
      </c>
      <c r="P1310" s="4" t="s">
        <v>74</v>
      </c>
      <c r="Q1310" s="5" t="s">
        <v>74</v>
      </c>
    </row>
    <row r="1311" spans="1:17" ht="15" customHeight="1" x14ac:dyDescent="0.25">
      <c r="A1311" s="7" t="s">
        <v>1404</v>
      </c>
      <c r="B1311" s="1" t="s">
        <v>92</v>
      </c>
      <c r="C1311" s="2">
        <v>42157</v>
      </c>
      <c r="D1311" s="4">
        <v>23</v>
      </c>
      <c r="E1311" s="1">
        <v>6</v>
      </c>
      <c r="F1311" s="1">
        <v>2015</v>
      </c>
      <c r="G1311" s="8" t="s">
        <v>3</v>
      </c>
      <c r="H1311" s="4">
        <v>10473</v>
      </c>
      <c r="I1311" s="1" t="s">
        <v>93</v>
      </c>
      <c r="J1311" s="1">
        <v>6</v>
      </c>
      <c r="K1311" s="3">
        <v>3.9</v>
      </c>
      <c r="L1311" s="3">
        <v>0.65</v>
      </c>
      <c r="M1311" s="1">
        <v>0</v>
      </c>
      <c r="N1311" s="3">
        <v>-0.65</v>
      </c>
      <c r="O1311" s="3">
        <v>-3.9000000000000004</v>
      </c>
      <c r="P1311" s="4" t="s">
        <v>74</v>
      </c>
      <c r="Q1311" s="5" t="s">
        <v>74</v>
      </c>
    </row>
    <row r="1312" spans="1:17" ht="15" customHeight="1" x14ac:dyDescent="0.25">
      <c r="A1312" s="7" t="s">
        <v>1405</v>
      </c>
      <c r="B1312" s="1" t="s">
        <v>92</v>
      </c>
      <c r="C1312" s="2">
        <v>42157</v>
      </c>
      <c r="D1312" s="4">
        <v>23</v>
      </c>
      <c r="E1312" s="1">
        <v>6</v>
      </c>
      <c r="F1312" s="1">
        <v>2015</v>
      </c>
      <c r="G1312" s="8" t="s">
        <v>3</v>
      </c>
      <c r="H1312" s="4">
        <v>10473</v>
      </c>
      <c r="I1312" s="1" t="s">
        <v>93</v>
      </c>
      <c r="J1312" s="1">
        <v>24</v>
      </c>
      <c r="K1312" s="3">
        <v>15.6</v>
      </c>
      <c r="L1312" s="3">
        <v>0.65</v>
      </c>
      <c r="M1312" s="1">
        <v>0</v>
      </c>
      <c r="N1312" s="3">
        <v>-0.65</v>
      </c>
      <c r="O1312" s="3">
        <v>-15.600000000000001</v>
      </c>
      <c r="P1312" s="4" t="s">
        <v>74</v>
      </c>
      <c r="Q1312" s="5" t="s">
        <v>74</v>
      </c>
    </row>
    <row r="1313" spans="1:17" ht="15" customHeight="1" x14ac:dyDescent="0.25">
      <c r="A1313" s="7" t="s">
        <v>1406</v>
      </c>
      <c r="B1313" s="1" t="s">
        <v>92</v>
      </c>
      <c r="C1313" s="2">
        <v>42157</v>
      </c>
      <c r="D1313" s="4">
        <v>23</v>
      </c>
      <c r="E1313" s="1">
        <v>6</v>
      </c>
      <c r="F1313" s="1">
        <v>2015</v>
      </c>
      <c r="G1313" s="8" t="s">
        <v>3</v>
      </c>
      <c r="H1313" s="4">
        <v>10473</v>
      </c>
      <c r="I1313" s="1" t="s">
        <v>93</v>
      </c>
      <c r="J1313" s="1">
        <v>2</v>
      </c>
      <c r="K1313" s="3">
        <v>2.78</v>
      </c>
      <c r="L1313" s="3">
        <v>1.39</v>
      </c>
      <c r="M1313" s="1">
        <v>0</v>
      </c>
      <c r="N1313" s="3">
        <v>-1.39</v>
      </c>
      <c r="O1313" s="3">
        <v>-2.78</v>
      </c>
      <c r="P1313" s="4" t="s">
        <v>74</v>
      </c>
      <c r="Q1313" s="5" t="s">
        <v>74</v>
      </c>
    </row>
    <row r="1314" spans="1:17" ht="15" customHeight="1" x14ac:dyDescent="0.25">
      <c r="A1314" s="7" t="s">
        <v>1407</v>
      </c>
      <c r="B1314" s="1" t="s">
        <v>92</v>
      </c>
      <c r="C1314" s="2">
        <v>42157</v>
      </c>
      <c r="D1314" s="4">
        <v>23</v>
      </c>
      <c r="E1314" s="1">
        <v>6</v>
      </c>
      <c r="F1314" s="1">
        <v>2015</v>
      </c>
      <c r="G1314" s="8" t="s">
        <v>3</v>
      </c>
      <c r="H1314" s="4">
        <v>10473</v>
      </c>
      <c r="I1314" s="1" t="s">
        <v>93</v>
      </c>
      <c r="J1314" s="1">
        <v>5</v>
      </c>
      <c r="K1314" s="3">
        <v>6.95</v>
      </c>
      <c r="L1314" s="3">
        <v>1.3900000000000001</v>
      </c>
      <c r="M1314" s="1">
        <v>0</v>
      </c>
      <c r="N1314" s="3">
        <v>-1.3900000000000001</v>
      </c>
      <c r="O1314" s="3">
        <v>-6.9500000000000011</v>
      </c>
      <c r="P1314" s="4" t="s">
        <v>74</v>
      </c>
      <c r="Q1314" s="5" t="s">
        <v>74</v>
      </c>
    </row>
    <row r="1315" spans="1:17" ht="15" customHeight="1" x14ac:dyDescent="0.25">
      <c r="A1315" s="7" t="s">
        <v>1408</v>
      </c>
      <c r="B1315" s="1" t="s">
        <v>92</v>
      </c>
      <c r="C1315" s="2">
        <v>42157</v>
      </c>
      <c r="D1315" s="4">
        <v>23</v>
      </c>
      <c r="E1315" s="1">
        <v>6</v>
      </c>
      <c r="F1315" s="1">
        <v>2015</v>
      </c>
      <c r="G1315" s="8" t="s">
        <v>3</v>
      </c>
      <c r="H1315" s="4">
        <v>10473</v>
      </c>
      <c r="I1315" s="1" t="s">
        <v>93</v>
      </c>
      <c r="J1315" s="1">
        <v>20</v>
      </c>
      <c r="K1315" s="3">
        <v>13</v>
      </c>
      <c r="L1315" s="3">
        <v>0.65</v>
      </c>
      <c r="M1315" s="1">
        <v>0</v>
      </c>
      <c r="N1315" s="3">
        <v>-0.65</v>
      </c>
      <c r="O1315" s="3">
        <v>-13</v>
      </c>
      <c r="P1315" s="4" t="s">
        <v>74</v>
      </c>
      <c r="Q1315" s="5" t="s">
        <v>74</v>
      </c>
    </row>
    <row r="1316" spans="1:17" ht="15" customHeight="1" x14ac:dyDescent="0.25">
      <c r="A1316" s="7" t="s">
        <v>1409</v>
      </c>
      <c r="B1316" s="1" t="s">
        <v>92</v>
      </c>
      <c r="C1316" s="2">
        <v>42157</v>
      </c>
      <c r="D1316" s="4">
        <v>23</v>
      </c>
      <c r="E1316" s="1">
        <v>6</v>
      </c>
      <c r="F1316" s="1">
        <v>2015</v>
      </c>
      <c r="G1316" s="8">
        <v>39402.049999999996</v>
      </c>
      <c r="H1316" s="4">
        <v>10473</v>
      </c>
      <c r="I1316" s="1" t="s">
        <v>93</v>
      </c>
      <c r="J1316" s="1">
        <v>2201</v>
      </c>
      <c r="K1316" s="3">
        <v>12985.9</v>
      </c>
      <c r="L1316" s="3">
        <v>5.8999999999999995</v>
      </c>
      <c r="M1316" s="1">
        <v>6.4</v>
      </c>
      <c r="N1316" s="3">
        <v>0.50000000000000089</v>
      </c>
      <c r="O1316" s="3">
        <v>1100.500000000002</v>
      </c>
      <c r="P1316" s="4" t="s">
        <v>7</v>
      </c>
      <c r="Q1316" s="5" t="s">
        <v>55</v>
      </c>
    </row>
    <row r="1317" spans="1:17" ht="15" customHeight="1" x14ac:dyDescent="0.25">
      <c r="A1317" s="7" t="s">
        <v>1410</v>
      </c>
      <c r="B1317" s="1" t="s">
        <v>92</v>
      </c>
      <c r="C1317" s="2">
        <v>42157</v>
      </c>
      <c r="D1317" s="4">
        <v>23</v>
      </c>
      <c r="E1317" s="1">
        <v>6</v>
      </c>
      <c r="F1317" s="1">
        <v>2015</v>
      </c>
      <c r="G1317" s="8">
        <v>39402.049999999996</v>
      </c>
      <c r="H1317" s="4">
        <v>10473</v>
      </c>
      <c r="I1317" s="1" t="s">
        <v>93</v>
      </c>
      <c r="J1317" s="1">
        <v>4000</v>
      </c>
      <c r="K1317" s="3">
        <v>3080</v>
      </c>
      <c r="L1317" s="3">
        <v>0.77</v>
      </c>
      <c r="M1317" s="1">
        <v>0.72</v>
      </c>
      <c r="N1317" s="3">
        <v>-5.0000000000000044E-2</v>
      </c>
      <c r="O1317" s="3">
        <v>-200.00000000000017</v>
      </c>
      <c r="P1317" s="4" t="s">
        <v>7</v>
      </c>
      <c r="Q1317" s="5" t="s">
        <v>55</v>
      </c>
    </row>
    <row r="1318" spans="1:17" ht="15" customHeight="1" x14ac:dyDescent="0.25">
      <c r="A1318" s="7" t="s">
        <v>1411</v>
      </c>
      <c r="B1318" s="1" t="s">
        <v>92</v>
      </c>
      <c r="C1318" s="2">
        <v>42157</v>
      </c>
      <c r="D1318" s="4">
        <v>23</v>
      </c>
      <c r="E1318" s="1">
        <v>6</v>
      </c>
      <c r="F1318" s="1">
        <v>2015</v>
      </c>
      <c r="G1318" s="8">
        <v>40.950000000000003</v>
      </c>
      <c r="H1318" s="4">
        <v>10473</v>
      </c>
      <c r="I1318" s="1" t="s">
        <v>93</v>
      </c>
      <c r="J1318" s="1">
        <v>5</v>
      </c>
      <c r="K1318" s="3">
        <v>40.950000000000003</v>
      </c>
      <c r="L1318" s="3">
        <v>8.1900000000000013</v>
      </c>
      <c r="M1318" s="1">
        <v>11.76</v>
      </c>
      <c r="N1318" s="3">
        <v>3.5699999999999985</v>
      </c>
      <c r="O1318" s="3">
        <v>17.849999999999994</v>
      </c>
      <c r="P1318" s="4" t="s">
        <v>74</v>
      </c>
      <c r="Q1318" s="5" t="s">
        <v>74</v>
      </c>
    </row>
    <row r="1319" spans="1:17" ht="15" customHeight="1" x14ac:dyDescent="0.25">
      <c r="A1319" s="7" t="s">
        <v>1412</v>
      </c>
      <c r="B1319" s="1" t="s">
        <v>92</v>
      </c>
      <c r="C1319" s="2">
        <v>42157</v>
      </c>
      <c r="D1319" s="4">
        <v>23</v>
      </c>
      <c r="E1319" s="1">
        <v>6</v>
      </c>
      <c r="F1319" s="1">
        <v>2015</v>
      </c>
      <c r="G1319" s="8">
        <v>39402.049999999996</v>
      </c>
      <c r="H1319" s="4">
        <v>10473</v>
      </c>
      <c r="I1319" s="1" t="s">
        <v>93</v>
      </c>
      <c r="J1319" s="1">
        <v>9580</v>
      </c>
      <c r="K1319" s="3">
        <v>11304.4</v>
      </c>
      <c r="L1319" s="3">
        <v>1.18</v>
      </c>
      <c r="M1319" s="1">
        <v>1.0900000000000001</v>
      </c>
      <c r="N1319" s="3">
        <v>-8.9999999999999858E-2</v>
      </c>
      <c r="O1319" s="3">
        <v>-862.19999999999868</v>
      </c>
      <c r="P1319" s="4" t="s">
        <v>7</v>
      </c>
      <c r="Q1319" s="5" t="s">
        <v>55</v>
      </c>
    </row>
    <row r="1320" spans="1:17" ht="15" customHeight="1" x14ac:dyDescent="0.25">
      <c r="A1320" s="7" t="s">
        <v>1413</v>
      </c>
      <c r="B1320" s="1" t="s">
        <v>92</v>
      </c>
      <c r="C1320" s="2">
        <v>42157</v>
      </c>
      <c r="D1320" s="4">
        <v>23</v>
      </c>
      <c r="E1320" s="1">
        <v>6</v>
      </c>
      <c r="F1320" s="1">
        <v>2015</v>
      </c>
      <c r="G1320" s="8">
        <v>39402.049999999996</v>
      </c>
      <c r="H1320" s="4">
        <v>10473</v>
      </c>
      <c r="I1320" s="1" t="s">
        <v>93</v>
      </c>
      <c r="J1320" s="1">
        <v>2459</v>
      </c>
      <c r="K1320" s="3">
        <v>7967.16</v>
      </c>
      <c r="L1320" s="3">
        <v>3.2399999999999998</v>
      </c>
      <c r="M1320" s="1">
        <v>3.3</v>
      </c>
      <c r="N1320" s="3">
        <v>6.0000000000000053E-2</v>
      </c>
      <c r="O1320" s="3">
        <v>147.54000000000013</v>
      </c>
      <c r="P1320" s="4" t="s">
        <v>7</v>
      </c>
      <c r="Q1320" s="5" t="s">
        <v>55</v>
      </c>
    </row>
    <row r="1321" spans="1:17" ht="15" customHeight="1" x14ac:dyDescent="0.25">
      <c r="A1321" s="7" t="s">
        <v>1414</v>
      </c>
      <c r="B1321" s="1" t="s">
        <v>92</v>
      </c>
      <c r="C1321" s="2">
        <v>42157</v>
      </c>
      <c r="D1321" s="4">
        <v>23</v>
      </c>
      <c r="E1321" s="1">
        <v>6</v>
      </c>
      <c r="F1321" s="1">
        <v>2015</v>
      </c>
      <c r="G1321" s="8">
        <v>39402.049999999996</v>
      </c>
      <c r="H1321" s="4">
        <v>10473</v>
      </c>
      <c r="I1321" s="1" t="s">
        <v>93</v>
      </c>
      <c r="J1321" s="1">
        <v>1171</v>
      </c>
      <c r="K1321" s="3">
        <v>4039.95</v>
      </c>
      <c r="L1321" s="3">
        <v>3.4499999999999997</v>
      </c>
      <c r="M1321" s="1">
        <v>3.34</v>
      </c>
      <c r="N1321" s="3">
        <v>-0.10999999999999988</v>
      </c>
      <c r="O1321" s="3">
        <v>-128.80999999999986</v>
      </c>
      <c r="P1321" s="4" t="s">
        <v>7</v>
      </c>
      <c r="Q1321" s="5" t="s">
        <v>55</v>
      </c>
    </row>
    <row r="1322" spans="1:17" ht="15" customHeight="1" x14ac:dyDescent="0.25">
      <c r="A1322" s="7" t="s">
        <v>1415</v>
      </c>
      <c r="B1322" s="1" t="s">
        <v>92</v>
      </c>
      <c r="C1322" s="2">
        <v>42157</v>
      </c>
      <c r="D1322" s="4">
        <v>23</v>
      </c>
      <c r="E1322" s="1">
        <v>6</v>
      </c>
      <c r="F1322" s="1">
        <v>2015</v>
      </c>
      <c r="G1322" s="8">
        <v>39402.049999999996</v>
      </c>
      <c r="H1322" s="4">
        <v>10473</v>
      </c>
      <c r="I1322" s="1" t="s">
        <v>93</v>
      </c>
      <c r="J1322" s="1">
        <v>32</v>
      </c>
      <c r="K1322" s="3">
        <v>24.64</v>
      </c>
      <c r="L1322" s="3">
        <v>0.77</v>
      </c>
      <c r="M1322" s="1">
        <v>0.72</v>
      </c>
      <c r="N1322" s="3">
        <v>-5.0000000000000044E-2</v>
      </c>
      <c r="O1322" s="3">
        <v>-1.6000000000000014</v>
      </c>
      <c r="P1322" s="4" t="s">
        <v>7</v>
      </c>
      <c r="Q1322" s="5" t="s">
        <v>55</v>
      </c>
    </row>
    <row r="1323" spans="1:17" ht="15" customHeight="1" x14ac:dyDescent="0.25">
      <c r="A1323" s="7" t="s">
        <v>1416</v>
      </c>
      <c r="B1323" s="1" t="s">
        <v>92</v>
      </c>
      <c r="C1323" s="2">
        <v>42157</v>
      </c>
      <c r="D1323" s="4">
        <v>23</v>
      </c>
      <c r="E1323" s="1">
        <v>6</v>
      </c>
      <c r="F1323" s="1">
        <v>2015</v>
      </c>
      <c r="G1323" s="8">
        <v>1826.8700000000001</v>
      </c>
      <c r="H1323" s="4">
        <v>10473</v>
      </c>
      <c r="I1323" s="1" t="s">
        <v>93</v>
      </c>
      <c r="J1323" s="1">
        <v>50</v>
      </c>
      <c r="K1323" s="3">
        <v>128.5</v>
      </c>
      <c r="L1323" s="3">
        <v>2.57</v>
      </c>
      <c r="M1323" s="1">
        <v>1.35</v>
      </c>
      <c r="N1323" s="3">
        <v>-1.2199999999999998</v>
      </c>
      <c r="O1323" s="3">
        <v>-60.999999999999986</v>
      </c>
      <c r="P1323" s="4" t="s">
        <v>74</v>
      </c>
      <c r="Q1323" s="5" t="s">
        <v>74</v>
      </c>
    </row>
    <row r="1324" spans="1:17" ht="15" customHeight="1" x14ac:dyDescent="0.25">
      <c r="A1324" s="7" t="s">
        <v>1417</v>
      </c>
      <c r="B1324" s="1" t="s">
        <v>92</v>
      </c>
      <c r="C1324" s="2">
        <v>42157</v>
      </c>
      <c r="D1324" s="4">
        <v>23</v>
      </c>
      <c r="E1324" s="1">
        <v>6</v>
      </c>
      <c r="F1324" s="1">
        <v>2015</v>
      </c>
      <c r="G1324" s="8">
        <v>1826.8700000000001</v>
      </c>
      <c r="H1324" s="4">
        <v>10473</v>
      </c>
      <c r="I1324" s="1" t="s">
        <v>93</v>
      </c>
      <c r="J1324" s="1">
        <v>50</v>
      </c>
      <c r="K1324" s="3">
        <v>128.5</v>
      </c>
      <c r="L1324" s="3">
        <v>2.57</v>
      </c>
      <c r="M1324" s="1">
        <v>1.35</v>
      </c>
      <c r="N1324" s="3">
        <v>-1.2199999999999998</v>
      </c>
      <c r="O1324" s="3">
        <v>-60.999999999999986</v>
      </c>
      <c r="P1324" s="4" t="s">
        <v>74</v>
      </c>
      <c r="Q1324" s="5" t="s">
        <v>74</v>
      </c>
    </row>
    <row r="1325" spans="1:17" ht="15" customHeight="1" x14ac:dyDescent="0.25">
      <c r="A1325" s="7" t="s">
        <v>1418</v>
      </c>
      <c r="B1325" s="1" t="s">
        <v>92</v>
      </c>
      <c r="C1325" s="2">
        <v>42157</v>
      </c>
      <c r="D1325" s="4">
        <v>23</v>
      </c>
      <c r="E1325" s="1">
        <v>6</v>
      </c>
      <c r="F1325" s="1">
        <v>2015</v>
      </c>
      <c r="G1325" s="8">
        <v>1826.8700000000001</v>
      </c>
      <c r="H1325" s="4">
        <v>10473</v>
      </c>
      <c r="I1325" s="1" t="s">
        <v>93</v>
      </c>
      <c r="J1325" s="1">
        <v>15</v>
      </c>
      <c r="K1325" s="3">
        <v>46.35</v>
      </c>
      <c r="L1325" s="3">
        <v>3.0900000000000003</v>
      </c>
      <c r="M1325" s="1">
        <v>2.81</v>
      </c>
      <c r="N1325" s="3">
        <v>-0.28000000000000025</v>
      </c>
      <c r="O1325" s="3">
        <v>-4.2000000000000037</v>
      </c>
      <c r="P1325" s="4" t="s">
        <v>74</v>
      </c>
      <c r="Q1325" s="5" t="s">
        <v>74</v>
      </c>
    </row>
    <row r="1326" spans="1:17" ht="15" customHeight="1" x14ac:dyDescent="0.25">
      <c r="A1326" s="7" t="s">
        <v>1419</v>
      </c>
      <c r="B1326" s="1" t="s">
        <v>92</v>
      </c>
      <c r="C1326" s="2">
        <v>42157</v>
      </c>
      <c r="D1326" s="4">
        <v>23</v>
      </c>
      <c r="E1326" s="1">
        <v>6</v>
      </c>
      <c r="F1326" s="1">
        <v>2015</v>
      </c>
      <c r="G1326" s="8">
        <v>1826.8700000000001</v>
      </c>
      <c r="H1326" s="4">
        <v>10473</v>
      </c>
      <c r="I1326" s="1" t="s">
        <v>93</v>
      </c>
      <c r="J1326" s="1">
        <v>144</v>
      </c>
      <c r="K1326" s="3">
        <v>761.76</v>
      </c>
      <c r="L1326" s="3">
        <v>5.29</v>
      </c>
      <c r="M1326" s="1">
        <v>0</v>
      </c>
      <c r="N1326" s="3">
        <v>-5.29</v>
      </c>
      <c r="O1326" s="3">
        <v>-761.76</v>
      </c>
      <c r="P1326" s="4" t="s">
        <v>74</v>
      </c>
      <c r="Q1326" s="5" t="s">
        <v>74</v>
      </c>
    </row>
    <row r="1327" spans="1:17" ht="15" customHeight="1" x14ac:dyDescent="0.25">
      <c r="A1327" s="7" t="s">
        <v>1420</v>
      </c>
      <c r="B1327" s="1" t="s">
        <v>92</v>
      </c>
      <c r="C1327" s="2">
        <v>42157</v>
      </c>
      <c r="D1327" s="4">
        <v>23</v>
      </c>
      <c r="E1327" s="1">
        <v>6</v>
      </c>
      <c r="F1327" s="1">
        <v>2015</v>
      </c>
      <c r="G1327" s="8">
        <v>1826.8700000000001</v>
      </c>
      <c r="H1327" s="4">
        <v>10473</v>
      </c>
      <c r="I1327" s="1" t="s">
        <v>93</v>
      </c>
      <c r="J1327" s="1">
        <v>144</v>
      </c>
      <c r="K1327" s="3">
        <v>761.76</v>
      </c>
      <c r="L1327" s="3">
        <v>5.29</v>
      </c>
      <c r="M1327" s="1">
        <v>0</v>
      </c>
      <c r="N1327" s="3">
        <v>-5.29</v>
      </c>
      <c r="O1327" s="3">
        <v>-761.76</v>
      </c>
      <c r="P1327" s="4" t="s">
        <v>74</v>
      </c>
      <c r="Q1327" s="5" t="s">
        <v>74</v>
      </c>
    </row>
    <row r="1328" spans="1:17" ht="15" customHeight="1" x14ac:dyDescent="0.25">
      <c r="A1328" s="7" t="s">
        <v>1421</v>
      </c>
      <c r="B1328" s="1" t="s">
        <v>92</v>
      </c>
      <c r="C1328" s="2">
        <v>42157</v>
      </c>
      <c r="D1328" s="4">
        <v>23</v>
      </c>
      <c r="E1328" s="1">
        <v>6</v>
      </c>
      <c r="F1328" s="1">
        <v>2015</v>
      </c>
      <c r="G1328" s="8">
        <v>2944.5</v>
      </c>
      <c r="H1328" s="4">
        <v>10473</v>
      </c>
      <c r="I1328" s="1" t="s">
        <v>93</v>
      </c>
      <c r="J1328" s="1">
        <v>10</v>
      </c>
      <c r="K1328" s="3">
        <v>2944.5</v>
      </c>
      <c r="L1328" s="3">
        <v>294.45</v>
      </c>
      <c r="M1328" s="1">
        <v>0</v>
      </c>
      <c r="N1328" s="3">
        <v>-294.45</v>
      </c>
      <c r="O1328" s="3">
        <v>-2944.5</v>
      </c>
      <c r="P1328" s="4" t="s">
        <v>74</v>
      </c>
      <c r="Q1328" s="5" t="s">
        <v>74</v>
      </c>
    </row>
    <row r="1329" spans="1:17" ht="15" customHeight="1" x14ac:dyDescent="0.25">
      <c r="A1329" s="7" t="s">
        <v>1422</v>
      </c>
      <c r="B1329" s="1" t="s">
        <v>92</v>
      </c>
      <c r="C1329" s="2">
        <v>42157</v>
      </c>
      <c r="D1329" s="4">
        <v>23</v>
      </c>
      <c r="E1329" s="1">
        <v>6</v>
      </c>
      <c r="F1329" s="1">
        <v>2015</v>
      </c>
      <c r="G1329" s="8">
        <v>519.26</v>
      </c>
      <c r="H1329" s="4">
        <v>10473</v>
      </c>
      <c r="I1329" s="1" t="s">
        <v>93</v>
      </c>
      <c r="J1329" s="1">
        <v>245</v>
      </c>
      <c r="K1329" s="3">
        <v>129.85</v>
      </c>
      <c r="L1329" s="3">
        <v>0.53</v>
      </c>
      <c r="M1329" s="1">
        <v>0.6</v>
      </c>
      <c r="N1329" s="3">
        <v>6.9999999999999951E-2</v>
      </c>
      <c r="O1329" s="3">
        <v>17.149999999999988</v>
      </c>
      <c r="P1329" s="4" t="s">
        <v>5</v>
      </c>
      <c r="Q1329" s="5" t="s">
        <v>66</v>
      </c>
    </row>
    <row r="1330" spans="1:17" ht="15" customHeight="1" x14ac:dyDescent="0.25">
      <c r="A1330" s="7" t="s">
        <v>1423</v>
      </c>
      <c r="B1330" s="1" t="s">
        <v>92</v>
      </c>
      <c r="C1330" s="2">
        <v>42157</v>
      </c>
      <c r="D1330" s="4">
        <v>23</v>
      </c>
      <c r="E1330" s="1">
        <v>6</v>
      </c>
      <c r="F1330" s="1">
        <v>2015</v>
      </c>
      <c r="G1330" s="8">
        <v>519.26</v>
      </c>
      <c r="H1330" s="4">
        <v>10473</v>
      </c>
      <c r="I1330" s="1" t="s">
        <v>93</v>
      </c>
      <c r="J1330" s="1">
        <v>200</v>
      </c>
      <c r="K1330" s="3">
        <v>110</v>
      </c>
      <c r="L1330" s="3">
        <v>0.55000000000000004</v>
      </c>
      <c r="M1330" s="1">
        <v>0.54</v>
      </c>
      <c r="N1330" s="3">
        <v>-1.0000000000000009E-2</v>
      </c>
      <c r="O1330" s="3">
        <v>-2.0000000000000018</v>
      </c>
      <c r="P1330" s="4" t="s">
        <v>5</v>
      </c>
      <c r="Q1330" s="5" t="s">
        <v>66</v>
      </c>
    </row>
    <row r="1331" spans="1:17" ht="15" customHeight="1" x14ac:dyDescent="0.25">
      <c r="A1331" s="7" t="s">
        <v>1424</v>
      </c>
      <c r="B1331" s="1" t="s">
        <v>92</v>
      </c>
      <c r="C1331" s="2">
        <v>42157</v>
      </c>
      <c r="D1331" s="4">
        <v>23</v>
      </c>
      <c r="E1331" s="1">
        <v>6</v>
      </c>
      <c r="F1331" s="1">
        <v>2015</v>
      </c>
      <c r="G1331" s="8">
        <v>519.26</v>
      </c>
      <c r="H1331" s="4">
        <v>10473</v>
      </c>
      <c r="I1331" s="1" t="s">
        <v>93</v>
      </c>
      <c r="J1331" s="1">
        <v>297</v>
      </c>
      <c r="K1331" s="3">
        <v>157.41</v>
      </c>
      <c r="L1331" s="3">
        <v>0.53</v>
      </c>
      <c r="M1331" s="1">
        <v>0.54</v>
      </c>
      <c r="N1331" s="3">
        <v>1.0000000000000009E-2</v>
      </c>
      <c r="O1331" s="3">
        <v>2.9700000000000024</v>
      </c>
      <c r="P1331" s="4" t="s">
        <v>5</v>
      </c>
      <c r="Q1331" s="5" t="s">
        <v>66</v>
      </c>
    </row>
    <row r="1332" spans="1:17" ht="15" customHeight="1" x14ac:dyDescent="0.25">
      <c r="A1332" s="7" t="s">
        <v>1425</v>
      </c>
      <c r="B1332" s="1" t="s">
        <v>92</v>
      </c>
      <c r="C1332" s="2">
        <v>42157</v>
      </c>
      <c r="D1332" s="4">
        <v>23</v>
      </c>
      <c r="E1332" s="1">
        <v>6</v>
      </c>
      <c r="F1332" s="1">
        <v>2015</v>
      </c>
      <c r="G1332" s="8">
        <v>583.20000000000005</v>
      </c>
      <c r="H1332" s="4">
        <v>10473</v>
      </c>
      <c r="I1332" s="1" t="s">
        <v>93</v>
      </c>
      <c r="J1332" s="1">
        <v>3888</v>
      </c>
      <c r="K1332" s="3">
        <v>583.20000000000005</v>
      </c>
      <c r="L1332" s="3">
        <v>0.15000000000000002</v>
      </c>
      <c r="M1332" s="1">
        <v>0.15</v>
      </c>
      <c r="N1332" s="3">
        <v>0</v>
      </c>
      <c r="O1332" s="3">
        <v>-1.0791367799356522E-13</v>
      </c>
      <c r="P1332" s="4" t="s">
        <v>4</v>
      </c>
      <c r="Q1332" s="5" t="s">
        <v>60</v>
      </c>
    </row>
    <row r="1333" spans="1:17" ht="15" customHeight="1" x14ac:dyDescent="0.25">
      <c r="A1333" s="7" t="s">
        <v>1426</v>
      </c>
      <c r="B1333" s="1" t="s">
        <v>92</v>
      </c>
      <c r="C1333" s="2">
        <v>42157</v>
      </c>
      <c r="D1333" s="4">
        <v>23</v>
      </c>
      <c r="E1333" s="1">
        <v>6</v>
      </c>
      <c r="F1333" s="1">
        <v>2015</v>
      </c>
      <c r="G1333" s="8">
        <v>8652</v>
      </c>
      <c r="H1333" s="4">
        <v>10473</v>
      </c>
      <c r="I1333" s="1" t="s">
        <v>93</v>
      </c>
      <c r="J1333" s="1">
        <v>60</v>
      </c>
      <c r="K1333" s="3">
        <v>8652</v>
      </c>
      <c r="L1333" s="3">
        <v>144.19999999999999</v>
      </c>
      <c r="M1333" s="1">
        <v>150.34</v>
      </c>
      <c r="N1333" s="3">
        <v>6.1400000000000148</v>
      </c>
      <c r="O1333" s="3">
        <v>368.40000000000089</v>
      </c>
      <c r="P1333" s="4" t="s">
        <v>4</v>
      </c>
      <c r="Q1333" s="5" t="s">
        <v>60</v>
      </c>
    </row>
    <row r="1334" spans="1:17" ht="15" customHeight="1" x14ac:dyDescent="0.25">
      <c r="A1334" s="7" t="s">
        <v>1427</v>
      </c>
      <c r="B1334" s="1" t="s">
        <v>92</v>
      </c>
      <c r="C1334" s="2">
        <v>42157</v>
      </c>
      <c r="D1334" s="4">
        <v>23</v>
      </c>
      <c r="E1334" s="1">
        <v>6</v>
      </c>
      <c r="F1334" s="1">
        <v>2015</v>
      </c>
      <c r="G1334" s="8">
        <v>4913.1000000000004</v>
      </c>
      <c r="H1334" s="4">
        <v>10473</v>
      </c>
      <c r="I1334" s="1" t="s">
        <v>93</v>
      </c>
      <c r="J1334" s="1">
        <v>110</v>
      </c>
      <c r="K1334" s="3">
        <v>3399</v>
      </c>
      <c r="L1334" s="3">
        <v>30.9</v>
      </c>
      <c r="M1334" s="1">
        <v>13.76</v>
      </c>
      <c r="N1334" s="3">
        <v>-17.14</v>
      </c>
      <c r="O1334" s="3">
        <v>-1885.4</v>
      </c>
      <c r="P1334" s="4" t="s">
        <v>9</v>
      </c>
      <c r="Q1334" s="5" t="s">
        <v>45</v>
      </c>
    </row>
    <row r="1335" spans="1:17" ht="15" customHeight="1" x14ac:dyDescent="0.25">
      <c r="A1335" s="7" t="s">
        <v>1428</v>
      </c>
      <c r="B1335" s="1" t="s">
        <v>92</v>
      </c>
      <c r="C1335" s="2">
        <v>42158</v>
      </c>
      <c r="D1335" s="4">
        <v>23</v>
      </c>
      <c r="E1335" s="1">
        <v>6</v>
      </c>
      <c r="F1335" s="1">
        <v>2015</v>
      </c>
      <c r="G1335" s="8">
        <v>720</v>
      </c>
      <c r="H1335" s="4">
        <v>10473</v>
      </c>
      <c r="I1335" s="1" t="s">
        <v>93</v>
      </c>
      <c r="J1335" s="1">
        <v>6000</v>
      </c>
      <c r="K1335" s="3">
        <v>720</v>
      </c>
      <c r="L1335" s="3">
        <v>0.12</v>
      </c>
      <c r="M1335" s="1">
        <v>0.12</v>
      </c>
      <c r="N1335" s="3">
        <v>0</v>
      </c>
      <c r="O1335" s="3">
        <v>0</v>
      </c>
      <c r="P1335" s="4" t="s">
        <v>4</v>
      </c>
      <c r="Q1335" s="5" t="s">
        <v>60</v>
      </c>
    </row>
    <row r="1336" spans="1:17" ht="15" customHeight="1" x14ac:dyDescent="0.25">
      <c r="A1336" s="7" t="s">
        <v>1429</v>
      </c>
      <c r="B1336" s="1" t="s">
        <v>92</v>
      </c>
      <c r="C1336" s="2">
        <v>42158</v>
      </c>
      <c r="D1336" s="4">
        <v>23</v>
      </c>
      <c r="E1336" s="1">
        <v>6</v>
      </c>
      <c r="F1336" s="1">
        <v>2015</v>
      </c>
      <c r="G1336" s="8">
        <v>838.27</v>
      </c>
      <c r="H1336" s="4">
        <v>10473</v>
      </c>
      <c r="I1336" s="1" t="s">
        <v>93</v>
      </c>
      <c r="J1336" s="1">
        <v>1650</v>
      </c>
      <c r="K1336" s="3">
        <v>838.27</v>
      </c>
      <c r="L1336" s="3">
        <v>0.50804242424242418</v>
      </c>
      <c r="M1336" s="1">
        <v>0.5</v>
      </c>
      <c r="N1336" s="3">
        <v>-8.0424242424241843E-3</v>
      </c>
      <c r="O1336" s="3">
        <v>-13.269999999999904</v>
      </c>
      <c r="P1336" s="4" t="s">
        <v>4</v>
      </c>
      <c r="Q1336" s="5" t="s">
        <v>60</v>
      </c>
    </row>
    <row r="1337" spans="1:17" ht="15" customHeight="1" x14ac:dyDescent="0.25">
      <c r="A1337" s="7" t="s">
        <v>1430</v>
      </c>
      <c r="B1337" s="1" t="s">
        <v>92</v>
      </c>
      <c r="C1337" s="2">
        <v>42158</v>
      </c>
      <c r="D1337" s="4">
        <v>23</v>
      </c>
      <c r="E1337" s="1">
        <v>6</v>
      </c>
      <c r="F1337" s="1">
        <v>2015</v>
      </c>
      <c r="G1337" s="8">
        <v>580</v>
      </c>
      <c r="H1337" s="4">
        <v>10473</v>
      </c>
      <c r="I1337" s="1" t="s">
        <v>93</v>
      </c>
      <c r="J1337" s="1">
        <v>1000</v>
      </c>
      <c r="K1337" s="3">
        <v>580</v>
      </c>
      <c r="L1337" s="3">
        <v>0.57999999999999996</v>
      </c>
      <c r="M1337" s="1">
        <v>0.57999999999999996</v>
      </c>
      <c r="N1337" s="3">
        <v>0</v>
      </c>
      <c r="O1337" s="3">
        <v>0</v>
      </c>
      <c r="P1337" s="4" t="s">
        <v>4</v>
      </c>
      <c r="Q1337" s="5" t="s">
        <v>60</v>
      </c>
    </row>
    <row r="1338" spans="1:17" ht="15" customHeight="1" x14ac:dyDescent="0.25">
      <c r="A1338" s="7" t="s">
        <v>1431</v>
      </c>
      <c r="B1338" s="1" t="s">
        <v>92</v>
      </c>
      <c r="C1338" s="2">
        <v>42158</v>
      </c>
      <c r="D1338" s="4">
        <v>23</v>
      </c>
      <c r="E1338" s="1">
        <v>6</v>
      </c>
      <c r="F1338" s="1">
        <v>2015</v>
      </c>
      <c r="G1338" s="8">
        <v>10570</v>
      </c>
      <c r="H1338" s="4">
        <v>10473</v>
      </c>
      <c r="I1338" s="1" t="s">
        <v>93</v>
      </c>
      <c r="J1338" s="1">
        <v>1421</v>
      </c>
      <c r="K1338" s="3">
        <v>8582.84</v>
      </c>
      <c r="L1338" s="3">
        <v>6.04</v>
      </c>
      <c r="M1338" s="1">
        <v>0</v>
      </c>
      <c r="N1338" s="3">
        <v>-6.04</v>
      </c>
      <c r="O1338" s="3">
        <v>-8582.84</v>
      </c>
      <c r="P1338" s="4" t="s">
        <v>74</v>
      </c>
      <c r="Q1338" s="5" t="s">
        <v>74</v>
      </c>
    </row>
    <row r="1339" spans="1:17" ht="15" customHeight="1" x14ac:dyDescent="0.25">
      <c r="A1339" s="7" t="s">
        <v>1432</v>
      </c>
      <c r="B1339" s="1" t="s">
        <v>92</v>
      </c>
      <c r="C1339" s="2">
        <v>42158</v>
      </c>
      <c r="D1339" s="4">
        <v>23</v>
      </c>
      <c r="E1339" s="1">
        <v>6</v>
      </c>
      <c r="F1339" s="1">
        <v>2015</v>
      </c>
      <c r="G1339" s="8">
        <v>10570</v>
      </c>
      <c r="H1339" s="4">
        <v>10473</v>
      </c>
      <c r="I1339" s="1" t="s">
        <v>93</v>
      </c>
      <c r="J1339" s="1">
        <v>329</v>
      </c>
      <c r="K1339" s="3">
        <v>1987.16</v>
      </c>
      <c r="L1339" s="3">
        <v>6.04</v>
      </c>
      <c r="M1339" s="1">
        <v>0</v>
      </c>
      <c r="N1339" s="3">
        <v>-6.04</v>
      </c>
      <c r="O1339" s="3">
        <v>-1987.16</v>
      </c>
      <c r="P1339" s="4" t="s">
        <v>74</v>
      </c>
      <c r="Q1339" s="5" t="s">
        <v>74</v>
      </c>
    </row>
    <row r="1340" spans="1:17" ht="15" customHeight="1" x14ac:dyDescent="0.25">
      <c r="A1340" s="7" t="s">
        <v>1433</v>
      </c>
      <c r="B1340" s="1" t="s">
        <v>92</v>
      </c>
      <c r="C1340" s="2">
        <v>42158</v>
      </c>
      <c r="D1340" s="4">
        <v>23</v>
      </c>
      <c r="E1340" s="1">
        <v>6</v>
      </c>
      <c r="F1340" s="1">
        <v>2015</v>
      </c>
      <c r="G1340" s="8" t="s">
        <v>3</v>
      </c>
      <c r="H1340" s="4">
        <v>10473</v>
      </c>
      <c r="I1340" s="1" t="s">
        <v>93</v>
      </c>
      <c r="J1340" s="1">
        <v>392</v>
      </c>
      <c r="K1340" s="3">
        <v>1709.12</v>
      </c>
      <c r="L1340" s="3">
        <v>4.3599999999999994</v>
      </c>
      <c r="M1340" s="1">
        <v>0</v>
      </c>
      <c r="N1340" s="3">
        <v>-4.3599999999999994</v>
      </c>
      <c r="O1340" s="3">
        <v>-1709.12</v>
      </c>
      <c r="P1340" s="4" t="s">
        <v>74</v>
      </c>
      <c r="Q1340" s="5" t="s">
        <v>74</v>
      </c>
    </row>
    <row r="1341" spans="1:17" ht="15" customHeight="1" x14ac:dyDescent="0.25">
      <c r="A1341" s="7" t="s">
        <v>1434</v>
      </c>
      <c r="B1341" s="1" t="s">
        <v>92</v>
      </c>
      <c r="C1341" s="2">
        <v>42158</v>
      </c>
      <c r="D1341" s="4">
        <v>23</v>
      </c>
      <c r="E1341" s="1">
        <v>6</v>
      </c>
      <c r="F1341" s="1">
        <v>2015</v>
      </c>
      <c r="G1341" s="8" t="s">
        <v>3</v>
      </c>
      <c r="H1341" s="4">
        <v>10473</v>
      </c>
      <c r="I1341" s="1" t="s">
        <v>93</v>
      </c>
      <c r="J1341" s="1">
        <v>392</v>
      </c>
      <c r="K1341" s="3">
        <v>1709.12</v>
      </c>
      <c r="L1341" s="3">
        <v>4.3599999999999994</v>
      </c>
      <c r="M1341" s="1">
        <v>0</v>
      </c>
      <c r="N1341" s="3">
        <v>-4.3599999999999994</v>
      </c>
      <c r="O1341" s="3">
        <v>-1709.12</v>
      </c>
      <c r="P1341" s="4" t="s">
        <v>74</v>
      </c>
      <c r="Q1341" s="5" t="s">
        <v>74</v>
      </c>
    </row>
    <row r="1342" spans="1:17" ht="15" customHeight="1" x14ac:dyDescent="0.25">
      <c r="A1342" s="7" t="s">
        <v>1435</v>
      </c>
      <c r="B1342" s="1" t="s">
        <v>92</v>
      </c>
      <c r="C1342" s="2">
        <v>42158</v>
      </c>
      <c r="D1342" s="4">
        <v>23</v>
      </c>
      <c r="E1342" s="1">
        <v>6</v>
      </c>
      <c r="F1342" s="1">
        <v>2015</v>
      </c>
      <c r="G1342" s="8" t="s">
        <v>3</v>
      </c>
      <c r="H1342" s="4">
        <v>10473</v>
      </c>
      <c r="I1342" s="1" t="s">
        <v>93</v>
      </c>
      <c r="J1342" s="1">
        <v>285</v>
      </c>
      <c r="K1342" s="3">
        <v>1242.5999999999999</v>
      </c>
      <c r="L1342" s="3">
        <v>4.3599999999999994</v>
      </c>
      <c r="M1342" s="1">
        <v>0</v>
      </c>
      <c r="N1342" s="3">
        <v>-4.3599999999999994</v>
      </c>
      <c r="O1342" s="3">
        <v>-1242.5999999999999</v>
      </c>
      <c r="P1342" s="4" t="s">
        <v>74</v>
      </c>
      <c r="Q1342" s="5" t="s">
        <v>74</v>
      </c>
    </row>
    <row r="1343" spans="1:17" x14ac:dyDescent="0.25">
      <c r="A1343" s="7" t="s">
        <v>1436</v>
      </c>
      <c r="B1343" s="1" t="s">
        <v>92</v>
      </c>
      <c r="C1343" s="2">
        <v>42158</v>
      </c>
      <c r="D1343" s="4">
        <v>23</v>
      </c>
      <c r="E1343" s="1">
        <v>6</v>
      </c>
      <c r="F1343" s="1">
        <v>2015</v>
      </c>
      <c r="G1343" s="8">
        <v>85684.91</v>
      </c>
      <c r="H1343" s="4">
        <v>10473</v>
      </c>
      <c r="I1343" s="1" t="s">
        <v>93</v>
      </c>
      <c r="J1343" s="1">
        <v>32</v>
      </c>
      <c r="K1343" s="3">
        <v>3419.81</v>
      </c>
      <c r="L1343" s="3">
        <v>106.8690625</v>
      </c>
      <c r="M1343" s="1">
        <v>100.98</v>
      </c>
      <c r="N1343" s="3">
        <v>-5.8890624999999943</v>
      </c>
      <c r="O1343" s="3">
        <v>-188.44999999999982</v>
      </c>
      <c r="P1343" s="4" t="s">
        <v>6</v>
      </c>
      <c r="Q1343" s="5" t="s">
        <v>44</v>
      </c>
    </row>
    <row r="1344" spans="1:17" x14ac:dyDescent="0.25">
      <c r="A1344" s="7" t="s">
        <v>1437</v>
      </c>
      <c r="B1344" s="1" t="s">
        <v>92</v>
      </c>
      <c r="C1344" s="2">
        <v>42158</v>
      </c>
      <c r="D1344" s="4">
        <v>23</v>
      </c>
      <c r="E1344" s="1">
        <v>6</v>
      </c>
      <c r="F1344" s="1">
        <v>2015</v>
      </c>
      <c r="G1344" s="8">
        <v>85684.91</v>
      </c>
      <c r="H1344" s="4">
        <v>10473</v>
      </c>
      <c r="I1344" s="1" t="s">
        <v>93</v>
      </c>
      <c r="J1344" s="1">
        <v>60</v>
      </c>
      <c r="K1344" s="3">
        <v>10041.799999999999</v>
      </c>
      <c r="L1344" s="3">
        <v>167.36333333333332</v>
      </c>
      <c r="M1344" s="1">
        <v>160.51</v>
      </c>
      <c r="N1344" s="3">
        <v>-6.8533333333333246</v>
      </c>
      <c r="O1344" s="3">
        <v>-411.19999999999948</v>
      </c>
      <c r="P1344" s="4" t="s">
        <v>6</v>
      </c>
      <c r="Q1344" s="5" t="s">
        <v>44</v>
      </c>
    </row>
    <row r="1345" spans="1:17" x14ac:dyDescent="0.25">
      <c r="A1345" s="7" t="s">
        <v>1438</v>
      </c>
      <c r="B1345" s="1" t="s">
        <v>92</v>
      </c>
      <c r="C1345" s="2">
        <v>42158</v>
      </c>
      <c r="D1345" s="4">
        <v>23</v>
      </c>
      <c r="E1345" s="1">
        <v>6</v>
      </c>
      <c r="F1345" s="1">
        <v>2015</v>
      </c>
      <c r="G1345" s="8">
        <v>85684.91</v>
      </c>
      <c r="H1345" s="4">
        <v>10473</v>
      </c>
      <c r="I1345" s="1" t="s">
        <v>93</v>
      </c>
      <c r="J1345" s="1">
        <v>300</v>
      </c>
      <c r="K1345" s="3">
        <v>3933.66</v>
      </c>
      <c r="L1345" s="3">
        <v>13.1122</v>
      </c>
      <c r="M1345" s="1">
        <v>14.36</v>
      </c>
      <c r="N1345" s="3">
        <v>1.2477999999999998</v>
      </c>
      <c r="O1345" s="3">
        <v>374.33999999999992</v>
      </c>
      <c r="P1345" s="4" t="s">
        <v>6</v>
      </c>
      <c r="Q1345" s="5" t="s">
        <v>44</v>
      </c>
    </row>
    <row r="1346" spans="1:17" x14ac:dyDescent="0.25">
      <c r="A1346" s="7" t="s">
        <v>1439</v>
      </c>
      <c r="B1346" s="1" t="s">
        <v>92</v>
      </c>
      <c r="C1346" s="2">
        <v>42158</v>
      </c>
      <c r="D1346" s="4">
        <v>23</v>
      </c>
      <c r="E1346" s="1">
        <v>6</v>
      </c>
      <c r="F1346" s="1">
        <v>2015</v>
      </c>
      <c r="G1346" s="8">
        <v>85684.91</v>
      </c>
      <c r="H1346" s="4">
        <v>10473</v>
      </c>
      <c r="I1346" s="1" t="s">
        <v>93</v>
      </c>
      <c r="J1346" s="1">
        <v>160</v>
      </c>
      <c r="K1346" s="3">
        <v>3332.64</v>
      </c>
      <c r="L1346" s="3">
        <v>20.829000000000001</v>
      </c>
      <c r="M1346" s="1">
        <v>17.8</v>
      </c>
      <c r="N1346" s="3">
        <v>-3.0289999999999999</v>
      </c>
      <c r="O1346" s="3">
        <v>-484.64</v>
      </c>
      <c r="P1346" s="4" t="s">
        <v>6</v>
      </c>
      <c r="Q1346" s="5" t="s">
        <v>44</v>
      </c>
    </row>
    <row r="1347" spans="1:17" x14ac:dyDescent="0.25">
      <c r="A1347" s="7" t="s">
        <v>1440</v>
      </c>
      <c r="B1347" s="1" t="s">
        <v>92</v>
      </c>
      <c r="C1347" s="2">
        <v>42158</v>
      </c>
      <c r="D1347" s="4">
        <v>23</v>
      </c>
      <c r="E1347" s="1">
        <v>6</v>
      </c>
      <c r="F1347" s="1">
        <v>2015</v>
      </c>
      <c r="G1347" s="8">
        <v>85684.91</v>
      </c>
      <c r="H1347" s="4">
        <v>10473</v>
      </c>
      <c r="I1347" s="1" t="s">
        <v>93</v>
      </c>
      <c r="J1347" s="1">
        <v>160</v>
      </c>
      <c r="K1347" s="3">
        <v>3332.64</v>
      </c>
      <c r="L1347" s="3">
        <v>20.829000000000001</v>
      </c>
      <c r="M1347" s="1">
        <v>17.8</v>
      </c>
      <c r="N1347" s="3">
        <v>-3.0289999999999999</v>
      </c>
      <c r="O1347" s="3">
        <v>-484.64</v>
      </c>
      <c r="P1347" s="4" t="s">
        <v>6</v>
      </c>
      <c r="Q1347" s="5" t="s">
        <v>44</v>
      </c>
    </row>
    <row r="1348" spans="1:17" x14ac:dyDescent="0.25">
      <c r="A1348" s="7" t="s">
        <v>1441</v>
      </c>
      <c r="B1348" s="1" t="s">
        <v>92</v>
      </c>
      <c r="C1348" s="2">
        <v>42158</v>
      </c>
      <c r="D1348" s="4">
        <v>23</v>
      </c>
      <c r="E1348" s="1">
        <v>6</v>
      </c>
      <c r="F1348" s="1">
        <v>2015</v>
      </c>
      <c r="G1348" s="8">
        <v>85684.91</v>
      </c>
      <c r="H1348" s="4">
        <v>10473</v>
      </c>
      <c r="I1348" s="1" t="s">
        <v>93</v>
      </c>
      <c r="J1348" s="1">
        <v>3150</v>
      </c>
      <c r="K1348" s="3">
        <v>9349.2000000000007</v>
      </c>
      <c r="L1348" s="3">
        <v>2.9680000000000004</v>
      </c>
      <c r="M1348" s="1">
        <v>3.21</v>
      </c>
      <c r="N1348" s="3">
        <v>0.24199999999999955</v>
      </c>
      <c r="O1348" s="3">
        <v>762.29999999999859</v>
      </c>
      <c r="P1348" s="4" t="s">
        <v>6</v>
      </c>
      <c r="Q1348" s="5" t="s">
        <v>44</v>
      </c>
    </row>
    <row r="1349" spans="1:17" x14ac:dyDescent="0.25">
      <c r="A1349" s="7" t="s">
        <v>1442</v>
      </c>
      <c r="B1349" s="1" t="s">
        <v>92</v>
      </c>
      <c r="C1349" s="2">
        <v>42158</v>
      </c>
      <c r="D1349" s="4">
        <v>23</v>
      </c>
      <c r="E1349" s="1">
        <v>6</v>
      </c>
      <c r="F1349" s="1">
        <v>2015</v>
      </c>
      <c r="G1349" s="8">
        <v>85684.91</v>
      </c>
      <c r="H1349" s="4">
        <v>10473</v>
      </c>
      <c r="I1349" s="1" t="s">
        <v>93</v>
      </c>
      <c r="J1349" s="1">
        <v>30</v>
      </c>
      <c r="K1349" s="3">
        <v>838.88</v>
      </c>
      <c r="L1349" s="3">
        <v>27.962666666666667</v>
      </c>
      <c r="M1349" s="1">
        <v>23.43</v>
      </c>
      <c r="N1349" s="3">
        <v>-4.5326666666666675</v>
      </c>
      <c r="O1349" s="3">
        <v>-135.98000000000002</v>
      </c>
      <c r="P1349" s="4" t="s">
        <v>6</v>
      </c>
      <c r="Q1349" s="5" t="s">
        <v>44</v>
      </c>
    </row>
    <row r="1350" spans="1:17" x14ac:dyDescent="0.25">
      <c r="A1350" s="7" t="s">
        <v>1443</v>
      </c>
      <c r="B1350" s="1" t="s">
        <v>92</v>
      </c>
      <c r="C1350" s="2">
        <v>42158</v>
      </c>
      <c r="D1350" s="4">
        <v>23</v>
      </c>
      <c r="E1350" s="1">
        <v>6</v>
      </c>
      <c r="F1350" s="1">
        <v>2015</v>
      </c>
      <c r="G1350" s="8">
        <v>85684.91</v>
      </c>
      <c r="H1350" s="4">
        <v>10473</v>
      </c>
      <c r="I1350" s="1" t="s">
        <v>93</v>
      </c>
      <c r="J1350" s="1">
        <v>20</v>
      </c>
      <c r="K1350" s="3">
        <v>559.26</v>
      </c>
      <c r="L1350" s="3">
        <v>27.963000000000001</v>
      </c>
      <c r="M1350" s="1">
        <v>23.43</v>
      </c>
      <c r="N1350" s="3">
        <v>-4.5330000000000013</v>
      </c>
      <c r="O1350" s="3">
        <v>-90.660000000000025</v>
      </c>
      <c r="P1350" s="4" t="s">
        <v>6</v>
      </c>
      <c r="Q1350" s="5" t="s">
        <v>44</v>
      </c>
    </row>
    <row r="1351" spans="1:17" x14ac:dyDescent="0.25">
      <c r="A1351" s="7" t="s">
        <v>1444</v>
      </c>
      <c r="B1351" s="1" t="s">
        <v>92</v>
      </c>
      <c r="C1351" s="2">
        <v>42158</v>
      </c>
      <c r="D1351" s="4">
        <v>23</v>
      </c>
      <c r="E1351" s="1">
        <v>6</v>
      </c>
      <c r="F1351" s="1">
        <v>2015</v>
      </c>
      <c r="G1351" s="8">
        <v>85684.91</v>
      </c>
      <c r="H1351" s="4">
        <v>10473</v>
      </c>
      <c r="I1351" s="1" t="s">
        <v>93</v>
      </c>
      <c r="J1351" s="1">
        <v>20</v>
      </c>
      <c r="K1351" s="3">
        <v>861.36</v>
      </c>
      <c r="L1351" s="3">
        <v>43.067999999999998</v>
      </c>
      <c r="M1351" s="1">
        <v>25.96</v>
      </c>
      <c r="N1351" s="3">
        <v>-17.107999999999997</v>
      </c>
      <c r="O1351" s="3">
        <v>-342.15999999999997</v>
      </c>
      <c r="P1351" s="4" t="s">
        <v>6</v>
      </c>
      <c r="Q1351" s="5" t="s">
        <v>44</v>
      </c>
    </row>
    <row r="1352" spans="1:17" ht="15" customHeight="1" x14ac:dyDescent="0.25">
      <c r="A1352" s="7" t="s">
        <v>1445</v>
      </c>
      <c r="B1352" s="1" t="s">
        <v>92</v>
      </c>
      <c r="C1352" s="2">
        <v>42158</v>
      </c>
      <c r="D1352" s="4">
        <v>23</v>
      </c>
      <c r="E1352" s="1">
        <v>6</v>
      </c>
      <c r="F1352" s="1">
        <v>2015</v>
      </c>
      <c r="G1352" s="8">
        <v>4929.76</v>
      </c>
      <c r="H1352" s="4">
        <v>10473</v>
      </c>
      <c r="I1352" s="1" t="s">
        <v>93</v>
      </c>
      <c r="J1352" s="1">
        <v>24</v>
      </c>
      <c r="K1352" s="3">
        <v>4929.76</v>
      </c>
      <c r="L1352" s="3">
        <v>205.40666666666667</v>
      </c>
      <c r="M1352" s="1">
        <v>205.41</v>
      </c>
      <c r="N1352" s="3">
        <v>3.3333333333303017E-3</v>
      </c>
      <c r="O1352" s="3">
        <v>7.999999999992724E-2</v>
      </c>
      <c r="P1352" s="4" t="s">
        <v>10</v>
      </c>
      <c r="Q1352" s="5" t="s">
        <v>46</v>
      </c>
    </row>
    <row r="1353" spans="1:17" x14ac:dyDescent="0.25">
      <c r="A1353" s="7" t="s">
        <v>1446</v>
      </c>
      <c r="B1353" s="1" t="s">
        <v>92</v>
      </c>
      <c r="C1353" s="2">
        <v>42158</v>
      </c>
      <c r="D1353" s="4">
        <v>23</v>
      </c>
      <c r="E1353" s="1">
        <v>6</v>
      </c>
      <c r="F1353" s="1">
        <v>2015</v>
      </c>
      <c r="G1353" s="8">
        <v>85684.91</v>
      </c>
      <c r="H1353" s="4">
        <v>10473</v>
      </c>
      <c r="I1353" s="1" t="s">
        <v>93</v>
      </c>
      <c r="J1353" s="1">
        <v>11</v>
      </c>
      <c r="K1353" s="3">
        <v>185.98</v>
      </c>
      <c r="L1353" s="3">
        <v>16.907272727272726</v>
      </c>
      <c r="M1353" s="1">
        <v>10.9</v>
      </c>
      <c r="N1353" s="3">
        <v>-6.007272727272726</v>
      </c>
      <c r="O1353" s="3">
        <v>-66.079999999999984</v>
      </c>
      <c r="P1353" s="4" t="s">
        <v>6</v>
      </c>
      <c r="Q1353" s="5" t="s">
        <v>44</v>
      </c>
    </row>
    <row r="1354" spans="1:17" x14ac:dyDescent="0.25">
      <c r="A1354" s="7" t="s">
        <v>1447</v>
      </c>
      <c r="B1354" s="1" t="s">
        <v>92</v>
      </c>
      <c r="C1354" s="2">
        <v>42158</v>
      </c>
      <c r="D1354" s="4">
        <v>23</v>
      </c>
      <c r="E1354" s="1">
        <v>6</v>
      </c>
      <c r="F1354" s="1">
        <v>2015</v>
      </c>
      <c r="G1354" s="8">
        <v>85684.91</v>
      </c>
      <c r="H1354" s="4">
        <v>10473</v>
      </c>
      <c r="I1354" s="1" t="s">
        <v>93</v>
      </c>
      <c r="J1354" s="1">
        <v>20</v>
      </c>
      <c r="K1354" s="3">
        <v>338.14</v>
      </c>
      <c r="L1354" s="3">
        <v>16.907</v>
      </c>
      <c r="M1354" s="1">
        <v>10.9</v>
      </c>
      <c r="N1354" s="3">
        <v>-6.0069999999999997</v>
      </c>
      <c r="O1354" s="3">
        <v>-120.13999999999999</v>
      </c>
      <c r="P1354" s="4" t="s">
        <v>6</v>
      </c>
      <c r="Q1354" s="5" t="s">
        <v>44</v>
      </c>
    </row>
    <row r="1355" spans="1:17" x14ac:dyDescent="0.25">
      <c r="A1355" s="7" t="s">
        <v>1448</v>
      </c>
      <c r="B1355" s="1" t="s">
        <v>92</v>
      </c>
      <c r="C1355" s="2">
        <v>42158</v>
      </c>
      <c r="D1355" s="4">
        <v>23</v>
      </c>
      <c r="E1355" s="1">
        <v>6</v>
      </c>
      <c r="F1355" s="1">
        <v>2015</v>
      </c>
      <c r="G1355" s="8">
        <v>85684.91</v>
      </c>
      <c r="H1355" s="4">
        <v>10473</v>
      </c>
      <c r="I1355" s="1" t="s">
        <v>93</v>
      </c>
      <c r="J1355" s="1">
        <v>50</v>
      </c>
      <c r="K1355" s="3">
        <v>845.35</v>
      </c>
      <c r="L1355" s="3">
        <v>16.907</v>
      </c>
      <c r="M1355" s="1">
        <v>10.9</v>
      </c>
      <c r="N1355" s="3">
        <v>-6.0069999999999997</v>
      </c>
      <c r="O1355" s="3">
        <v>-300.34999999999997</v>
      </c>
      <c r="P1355" s="4" t="s">
        <v>6</v>
      </c>
      <c r="Q1355" s="5" t="s">
        <v>44</v>
      </c>
    </row>
    <row r="1356" spans="1:17" x14ac:dyDescent="0.25">
      <c r="A1356" s="7" t="s">
        <v>1449</v>
      </c>
      <c r="B1356" s="1" t="s">
        <v>92</v>
      </c>
      <c r="C1356" s="2">
        <v>42158</v>
      </c>
      <c r="D1356" s="4">
        <v>23</v>
      </c>
      <c r="E1356" s="1">
        <v>6</v>
      </c>
      <c r="F1356" s="1">
        <v>2015</v>
      </c>
      <c r="G1356" s="8">
        <v>85684.91</v>
      </c>
      <c r="H1356" s="4">
        <v>10473</v>
      </c>
      <c r="I1356" s="1" t="s">
        <v>93</v>
      </c>
      <c r="J1356" s="1">
        <v>50</v>
      </c>
      <c r="K1356" s="3">
        <v>845.35</v>
      </c>
      <c r="L1356" s="3">
        <v>16.907</v>
      </c>
      <c r="M1356" s="1">
        <v>10.9</v>
      </c>
      <c r="N1356" s="3">
        <v>-6.0069999999999997</v>
      </c>
      <c r="O1356" s="3">
        <v>-300.34999999999997</v>
      </c>
      <c r="P1356" s="4" t="s">
        <v>6</v>
      </c>
      <c r="Q1356" s="5" t="s">
        <v>44</v>
      </c>
    </row>
    <row r="1357" spans="1:17" x14ac:dyDescent="0.25">
      <c r="A1357" s="7" t="s">
        <v>1450</v>
      </c>
      <c r="B1357" s="1" t="s">
        <v>92</v>
      </c>
      <c r="C1357" s="2">
        <v>42158</v>
      </c>
      <c r="D1357" s="4">
        <v>23</v>
      </c>
      <c r="E1357" s="1">
        <v>6</v>
      </c>
      <c r="F1357" s="1">
        <v>2015</v>
      </c>
      <c r="G1357" s="8">
        <v>85684.91</v>
      </c>
      <c r="H1357" s="4">
        <v>10473</v>
      </c>
      <c r="I1357" s="1" t="s">
        <v>93</v>
      </c>
      <c r="J1357" s="1">
        <v>64</v>
      </c>
      <c r="K1357" s="3">
        <v>1387.33</v>
      </c>
      <c r="L1357" s="3">
        <v>21.677031249999999</v>
      </c>
      <c r="M1357" s="1">
        <v>18.68</v>
      </c>
      <c r="N1357" s="3">
        <v>-2.9970312499999991</v>
      </c>
      <c r="O1357" s="3">
        <v>-191.80999999999995</v>
      </c>
      <c r="P1357" s="4" t="s">
        <v>6</v>
      </c>
      <c r="Q1357" s="5" t="s">
        <v>44</v>
      </c>
    </row>
    <row r="1358" spans="1:17" x14ac:dyDescent="0.25">
      <c r="A1358" s="7" t="s">
        <v>1451</v>
      </c>
      <c r="B1358" s="1" t="s">
        <v>92</v>
      </c>
      <c r="C1358" s="2">
        <v>42158</v>
      </c>
      <c r="D1358" s="4">
        <v>23</v>
      </c>
      <c r="E1358" s="1">
        <v>6</v>
      </c>
      <c r="F1358" s="1">
        <v>2015</v>
      </c>
      <c r="G1358" s="8">
        <v>85684.91</v>
      </c>
      <c r="H1358" s="4">
        <v>10473</v>
      </c>
      <c r="I1358" s="1" t="s">
        <v>93</v>
      </c>
      <c r="J1358" s="1">
        <v>16</v>
      </c>
      <c r="K1358" s="3">
        <v>346.83</v>
      </c>
      <c r="L1358" s="3">
        <v>21.676874999999999</v>
      </c>
      <c r="M1358" s="1">
        <v>18.68</v>
      </c>
      <c r="N1358" s="3">
        <v>-2.9968749999999993</v>
      </c>
      <c r="O1358" s="3">
        <v>-47.949999999999989</v>
      </c>
      <c r="P1358" s="4" t="s">
        <v>6</v>
      </c>
      <c r="Q1358" s="5" t="s">
        <v>44</v>
      </c>
    </row>
    <row r="1359" spans="1:17" x14ac:dyDescent="0.25">
      <c r="A1359" s="7" t="s">
        <v>1452</v>
      </c>
      <c r="B1359" s="1" t="s">
        <v>92</v>
      </c>
      <c r="C1359" s="2">
        <v>42158</v>
      </c>
      <c r="D1359" s="4">
        <v>23</v>
      </c>
      <c r="E1359" s="1">
        <v>6</v>
      </c>
      <c r="F1359" s="1">
        <v>2015</v>
      </c>
      <c r="G1359" s="8">
        <v>85684.91</v>
      </c>
      <c r="H1359" s="4">
        <v>10473</v>
      </c>
      <c r="I1359" s="1" t="s">
        <v>93</v>
      </c>
      <c r="J1359" s="1">
        <v>90</v>
      </c>
      <c r="K1359" s="3">
        <v>1369.94</v>
      </c>
      <c r="L1359" s="3">
        <v>15.221555555555556</v>
      </c>
      <c r="M1359" s="1">
        <v>12.21</v>
      </c>
      <c r="N1359" s="3">
        <v>-3.0115555555555549</v>
      </c>
      <c r="O1359" s="3">
        <v>-271.03999999999996</v>
      </c>
      <c r="P1359" s="4" t="s">
        <v>6</v>
      </c>
      <c r="Q1359" s="5" t="s">
        <v>44</v>
      </c>
    </row>
    <row r="1360" spans="1:17" ht="15" customHeight="1" x14ac:dyDescent="0.25">
      <c r="A1360" s="7" t="s">
        <v>1453</v>
      </c>
      <c r="B1360" s="1" t="s">
        <v>92</v>
      </c>
      <c r="C1360" s="2">
        <v>42158</v>
      </c>
      <c r="D1360" s="4">
        <v>23</v>
      </c>
      <c r="E1360" s="1">
        <v>6</v>
      </c>
      <c r="F1360" s="1">
        <v>2015</v>
      </c>
      <c r="G1360" s="8">
        <v>9088.5</v>
      </c>
      <c r="H1360" s="4">
        <v>10473</v>
      </c>
      <c r="I1360" s="1" t="s">
        <v>93</v>
      </c>
      <c r="J1360" s="1">
        <v>50</v>
      </c>
      <c r="K1360" s="3">
        <v>2876.5</v>
      </c>
      <c r="L1360" s="3">
        <v>57.53</v>
      </c>
      <c r="M1360" s="1">
        <v>0</v>
      </c>
      <c r="N1360" s="3">
        <v>-57.53</v>
      </c>
      <c r="O1360" s="3">
        <v>-2876.5</v>
      </c>
      <c r="P1360" s="4" t="s">
        <v>74</v>
      </c>
      <c r="Q1360" s="5" t="s">
        <v>74</v>
      </c>
    </row>
    <row r="1361" spans="1:17" ht="15" customHeight="1" x14ac:dyDescent="0.25">
      <c r="A1361" s="7" t="s">
        <v>1454</v>
      </c>
      <c r="B1361" s="1" t="s">
        <v>92</v>
      </c>
      <c r="C1361" s="2">
        <v>42158</v>
      </c>
      <c r="D1361" s="4">
        <v>23</v>
      </c>
      <c r="E1361" s="1">
        <v>6</v>
      </c>
      <c r="F1361" s="1">
        <v>2015</v>
      </c>
      <c r="G1361" s="8">
        <v>9088.5</v>
      </c>
      <c r="H1361" s="4">
        <v>10473</v>
      </c>
      <c r="I1361" s="1" t="s">
        <v>93</v>
      </c>
      <c r="J1361" s="1">
        <v>50</v>
      </c>
      <c r="K1361" s="3">
        <v>2498</v>
      </c>
      <c r="L1361" s="3">
        <v>49.96</v>
      </c>
      <c r="M1361" s="1">
        <v>0</v>
      </c>
      <c r="N1361" s="3">
        <v>-49.96</v>
      </c>
      <c r="O1361" s="3">
        <v>-2498</v>
      </c>
      <c r="P1361" s="4" t="s">
        <v>74</v>
      </c>
      <c r="Q1361" s="5" t="s">
        <v>74</v>
      </c>
    </row>
    <row r="1362" spans="1:17" ht="15" customHeight="1" x14ac:dyDescent="0.25">
      <c r="A1362" s="7" t="s">
        <v>1455</v>
      </c>
      <c r="B1362" s="1" t="s">
        <v>92</v>
      </c>
      <c r="C1362" s="2">
        <v>42158</v>
      </c>
      <c r="D1362" s="4">
        <v>23</v>
      </c>
      <c r="E1362" s="1">
        <v>6</v>
      </c>
      <c r="F1362" s="1">
        <v>2015</v>
      </c>
      <c r="G1362" s="8">
        <v>485</v>
      </c>
      <c r="H1362" s="4">
        <v>10473</v>
      </c>
      <c r="I1362" s="1" t="s">
        <v>93</v>
      </c>
      <c r="J1362" s="1">
        <v>4</v>
      </c>
      <c r="K1362" s="3">
        <v>99</v>
      </c>
      <c r="L1362" s="3">
        <v>24.75</v>
      </c>
      <c r="M1362" s="1">
        <v>0.01</v>
      </c>
      <c r="N1362" s="3">
        <v>-24.74</v>
      </c>
      <c r="O1362" s="3">
        <v>-98.96</v>
      </c>
      <c r="P1362" s="4" t="s">
        <v>74</v>
      </c>
      <c r="Q1362" s="5" t="s">
        <v>74</v>
      </c>
    </row>
    <row r="1363" spans="1:17" ht="15" customHeight="1" x14ac:dyDescent="0.25">
      <c r="A1363" s="7" t="s">
        <v>1456</v>
      </c>
      <c r="B1363" s="1" t="s">
        <v>92</v>
      </c>
      <c r="C1363" s="2">
        <v>42158</v>
      </c>
      <c r="D1363" s="4">
        <v>23</v>
      </c>
      <c r="E1363" s="1">
        <v>6</v>
      </c>
      <c r="F1363" s="1">
        <v>2015</v>
      </c>
      <c r="G1363" s="8">
        <v>485</v>
      </c>
      <c r="H1363" s="4">
        <v>10473</v>
      </c>
      <c r="I1363" s="1" t="s">
        <v>93</v>
      </c>
      <c r="J1363" s="1">
        <v>100</v>
      </c>
      <c r="K1363" s="3">
        <v>386</v>
      </c>
      <c r="L1363" s="3">
        <v>3.86</v>
      </c>
      <c r="M1363" s="1">
        <v>2.6</v>
      </c>
      <c r="N1363" s="3">
        <v>-1.2599999999999998</v>
      </c>
      <c r="O1363" s="3">
        <v>-125.99999999999997</v>
      </c>
      <c r="P1363" s="4" t="s">
        <v>74</v>
      </c>
      <c r="Q1363" s="5" t="s">
        <v>74</v>
      </c>
    </row>
    <row r="1364" spans="1:17" ht="15" customHeight="1" x14ac:dyDescent="0.25">
      <c r="A1364" s="7" t="s">
        <v>1457</v>
      </c>
      <c r="B1364" s="1" t="s">
        <v>92</v>
      </c>
      <c r="C1364" s="2">
        <v>42158</v>
      </c>
      <c r="D1364" s="4">
        <v>23</v>
      </c>
      <c r="E1364" s="1">
        <v>6</v>
      </c>
      <c r="F1364" s="1">
        <v>2015</v>
      </c>
      <c r="G1364" s="8">
        <v>14.6</v>
      </c>
      <c r="H1364" s="4">
        <v>10473</v>
      </c>
      <c r="I1364" s="1" t="s">
        <v>93</v>
      </c>
      <c r="J1364" s="1">
        <v>20</v>
      </c>
      <c r="K1364" s="3">
        <v>14.6</v>
      </c>
      <c r="L1364" s="3">
        <v>0.73</v>
      </c>
      <c r="M1364" s="1">
        <v>0.25</v>
      </c>
      <c r="N1364" s="3">
        <v>-0.48</v>
      </c>
      <c r="O1364" s="3">
        <v>-9.6</v>
      </c>
      <c r="P1364" s="4" t="s">
        <v>74</v>
      </c>
      <c r="Q1364" s="5" t="s">
        <v>74</v>
      </c>
    </row>
    <row r="1365" spans="1:17" ht="15" customHeight="1" x14ac:dyDescent="0.25">
      <c r="A1365" s="7" t="s">
        <v>1458</v>
      </c>
      <c r="B1365" s="1" t="s">
        <v>92</v>
      </c>
      <c r="C1365" s="2">
        <v>42158</v>
      </c>
      <c r="D1365" s="4">
        <v>23</v>
      </c>
      <c r="E1365" s="1">
        <v>6</v>
      </c>
      <c r="F1365" s="1">
        <v>2015</v>
      </c>
      <c r="G1365" s="8">
        <v>418</v>
      </c>
      <c r="H1365" s="4">
        <v>10473</v>
      </c>
      <c r="I1365" s="1" t="s">
        <v>93</v>
      </c>
      <c r="J1365" s="1">
        <v>10</v>
      </c>
      <c r="K1365" s="3">
        <v>418</v>
      </c>
      <c r="L1365" s="3">
        <v>41.8</v>
      </c>
      <c r="M1365" s="1">
        <v>27.44</v>
      </c>
      <c r="N1365" s="3">
        <v>-14.359999999999996</v>
      </c>
      <c r="O1365" s="3">
        <v>-143.59999999999997</v>
      </c>
      <c r="P1365" s="4" t="s">
        <v>74</v>
      </c>
      <c r="Q1365" s="5" t="s">
        <v>74</v>
      </c>
    </row>
    <row r="1366" spans="1:17" ht="15" customHeight="1" x14ac:dyDescent="0.25">
      <c r="A1366" s="7" t="s">
        <v>1459</v>
      </c>
      <c r="B1366" s="1" t="s">
        <v>92</v>
      </c>
      <c r="C1366" s="2">
        <v>42158</v>
      </c>
      <c r="D1366" s="4">
        <v>23</v>
      </c>
      <c r="E1366" s="1">
        <v>6</v>
      </c>
      <c r="F1366" s="1">
        <v>2015</v>
      </c>
      <c r="G1366" s="8">
        <v>580</v>
      </c>
      <c r="H1366" s="4">
        <v>10473</v>
      </c>
      <c r="I1366" s="1" t="s">
        <v>93</v>
      </c>
      <c r="J1366" s="1">
        <v>10</v>
      </c>
      <c r="K1366" s="3">
        <v>580</v>
      </c>
      <c r="L1366" s="3">
        <v>58</v>
      </c>
      <c r="M1366" s="1">
        <v>27.27</v>
      </c>
      <c r="N1366" s="3">
        <v>-30.73</v>
      </c>
      <c r="O1366" s="3">
        <v>-307.3</v>
      </c>
      <c r="P1366" s="4" t="s">
        <v>74</v>
      </c>
      <c r="Q1366" s="5" t="s">
        <v>74</v>
      </c>
    </row>
    <row r="1367" spans="1:17" ht="15" customHeight="1" x14ac:dyDescent="0.25">
      <c r="A1367" s="7" t="s">
        <v>1460</v>
      </c>
      <c r="B1367" s="1" t="s">
        <v>92</v>
      </c>
      <c r="C1367" s="2">
        <v>42158</v>
      </c>
      <c r="D1367" s="4">
        <v>23</v>
      </c>
      <c r="E1367" s="1">
        <v>6</v>
      </c>
      <c r="F1367" s="1">
        <v>2015</v>
      </c>
      <c r="G1367" s="8">
        <v>1313.4200000000003</v>
      </c>
      <c r="H1367" s="4">
        <v>10473</v>
      </c>
      <c r="I1367" s="1" t="s">
        <v>93</v>
      </c>
      <c r="J1367" s="1">
        <v>100</v>
      </c>
      <c r="K1367" s="3">
        <v>29.55</v>
      </c>
      <c r="L1367" s="3">
        <v>0.29549999999999998</v>
      </c>
      <c r="M1367" s="1">
        <v>0.3</v>
      </c>
      <c r="N1367" s="3">
        <v>4.500000000000004E-3</v>
      </c>
      <c r="O1367" s="3">
        <v>0.4500000000000004</v>
      </c>
      <c r="P1367" s="4" t="s">
        <v>4</v>
      </c>
      <c r="Q1367" s="5" t="s">
        <v>60</v>
      </c>
    </row>
    <row r="1368" spans="1:17" ht="15" customHeight="1" x14ac:dyDescent="0.25">
      <c r="A1368" s="7" t="s">
        <v>1461</v>
      </c>
      <c r="B1368" s="1" t="s">
        <v>92</v>
      </c>
      <c r="C1368" s="2">
        <v>42158</v>
      </c>
      <c r="D1368" s="4">
        <v>23</v>
      </c>
      <c r="E1368" s="1">
        <v>6</v>
      </c>
      <c r="F1368" s="1">
        <v>2015</v>
      </c>
      <c r="G1368" s="8">
        <v>9088.5</v>
      </c>
      <c r="H1368" s="4">
        <v>10473</v>
      </c>
      <c r="I1368" s="1" t="s">
        <v>93</v>
      </c>
      <c r="J1368" s="1">
        <v>50</v>
      </c>
      <c r="K1368" s="3">
        <v>2296.5</v>
      </c>
      <c r="L1368" s="3">
        <v>45.93</v>
      </c>
      <c r="M1368" s="1">
        <v>0</v>
      </c>
      <c r="N1368" s="3">
        <v>-45.93</v>
      </c>
      <c r="O1368" s="3">
        <v>-2296.5</v>
      </c>
      <c r="P1368" s="4" t="s">
        <v>74</v>
      </c>
      <c r="Q1368" s="5" t="s">
        <v>74</v>
      </c>
    </row>
    <row r="1369" spans="1:17" ht="15" customHeight="1" x14ac:dyDescent="0.25">
      <c r="A1369" s="7" t="s">
        <v>1462</v>
      </c>
      <c r="B1369" s="1" t="s">
        <v>92</v>
      </c>
      <c r="C1369" s="2">
        <v>42158</v>
      </c>
      <c r="D1369" s="4">
        <v>23</v>
      </c>
      <c r="E1369" s="1">
        <v>6</v>
      </c>
      <c r="F1369" s="1">
        <v>2015</v>
      </c>
      <c r="G1369" s="8">
        <v>9088.5</v>
      </c>
      <c r="H1369" s="4">
        <v>10473</v>
      </c>
      <c r="I1369" s="1" t="s">
        <v>93</v>
      </c>
      <c r="J1369" s="1">
        <v>210</v>
      </c>
      <c r="K1369" s="3">
        <v>1417.5</v>
      </c>
      <c r="L1369" s="3">
        <v>6.75</v>
      </c>
      <c r="M1369" s="1">
        <v>0</v>
      </c>
      <c r="N1369" s="3">
        <v>-6.75</v>
      </c>
      <c r="O1369" s="3">
        <v>-1417.5</v>
      </c>
      <c r="P1369" s="4" t="s">
        <v>74</v>
      </c>
      <c r="Q1369" s="5" t="s">
        <v>74</v>
      </c>
    </row>
    <row r="1370" spans="1:17" ht="15" customHeight="1" x14ac:dyDescent="0.25">
      <c r="A1370" s="7" t="s">
        <v>1463</v>
      </c>
      <c r="B1370" s="1" t="s">
        <v>92</v>
      </c>
      <c r="C1370" s="2">
        <v>42158</v>
      </c>
      <c r="D1370" s="4">
        <v>23</v>
      </c>
      <c r="E1370" s="1">
        <v>6</v>
      </c>
      <c r="F1370" s="1">
        <v>2015</v>
      </c>
      <c r="G1370" s="8">
        <v>21.6</v>
      </c>
      <c r="H1370" s="4">
        <v>10473</v>
      </c>
      <c r="I1370" s="1" t="s">
        <v>93</v>
      </c>
      <c r="J1370" s="1">
        <v>60</v>
      </c>
      <c r="K1370" s="3">
        <v>21.6</v>
      </c>
      <c r="L1370" s="3">
        <v>0.36000000000000004</v>
      </c>
      <c r="M1370" s="1">
        <v>0.62</v>
      </c>
      <c r="N1370" s="3">
        <v>0.25999999999999995</v>
      </c>
      <c r="O1370" s="3">
        <v>15.599999999999998</v>
      </c>
      <c r="P1370" s="4" t="s">
        <v>74</v>
      </c>
      <c r="Q1370" s="5" t="s">
        <v>74</v>
      </c>
    </row>
    <row r="1371" spans="1:17" ht="15" customHeight="1" x14ac:dyDescent="0.25">
      <c r="A1371" s="7" t="s">
        <v>1464</v>
      </c>
      <c r="B1371" s="1" t="s">
        <v>92</v>
      </c>
      <c r="C1371" s="2">
        <v>42158</v>
      </c>
      <c r="D1371" s="4">
        <v>23</v>
      </c>
      <c r="E1371" s="1">
        <v>6</v>
      </c>
      <c r="F1371" s="1">
        <v>2015</v>
      </c>
      <c r="G1371" s="8">
        <v>1454.78</v>
      </c>
      <c r="H1371" s="4">
        <v>10473</v>
      </c>
      <c r="I1371" s="1" t="s">
        <v>93</v>
      </c>
      <c r="J1371" s="1">
        <v>12000</v>
      </c>
      <c r="K1371" s="3">
        <v>716.4</v>
      </c>
      <c r="L1371" s="3">
        <v>5.9699999999999996E-2</v>
      </c>
      <c r="M1371" s="1">
        <v>0.06</v>
      </c>
      <c r="N1371" s="3">
        <v>3.0000000000000165E-4</v>
      </c>
      <c r="O1371" s="3">
        <v>3.6000000000000201</v>
      </c>
      <c r="P1371" s="4" t="s">
        <v>4</v>
      </c>
      <c r="Q1371" s="5" t="s">
        <v>60</v>
      </c>
    </row>
    <row r="1372" spans="1:17" ht="15" customHeight="1" x14ac:dyDescent="0.25">
      <c r="A1372" s="7" t="s">
        <v>1465</v>
      </c>
      <c r="B1372" s="1" t="s">
        <v>92</v>
      </c>
      <c r="C1372" s="2">
        <v>42158</v>
      </c>
      <c r="D1372" s="4">
        <v>23</v>
      </c>
      <c r="E1372" s="1">
        <v>6</v>
      </c>
      <c r="F1372" s="1">
        <v>2015</v>
      </c>
      <c r="G1372" s="8">
        <v>1454.78</v>
      </c>
      <c r="H1372" s="4">
        <v>10473</v>
      </c>
      <c r="I1372" s="1" t="s">
        <v>93</v>
      </c>
      <c r="J1372" s="1">
        <v>300</v>
      </c>
      <c r="K1372" s="3">
        <v>90</v>
      </c>
      <c r="L1372" s="3">
        <v>0.3</v>
      </c>
      <c r="M1372" s="1">
        <v>0.3</v>
      </c>
      <c r="N1372" s="3">
        <v>0</v>
      </c>
      <c r="O1372" s="3">
        <v>0</v>
      </c>
      <c r="P1372" s="4" t="s">
        <v>4</v>
      </c>
      <c r="Q1372" s="5" t="s">
        <v>60</v>
      </c>
    </row>
    <row r="1373" spans="1:17" ht="15" customHeight="1" x14ac:dyDescent="0.25">
      <c r="A1373" s="7" t="s">
        <v>1466</v>
      </c>
      <c r="B1373" s="1" t="s">
        <v>92</v>
      </c>
      <c r="C1373" s="2">
        <v>42158</v>
      </c>
      <c r="D1373" s="4">
        <v>23</v>
      </c>
      <c r="E1373" s="1">
        <v>6</v>
      </c>
      <c r="F1373" s="1">
        <v>2015</v>
      </c>
      <c r="G1373" s="8">
        <v>1454.78</v>
      </c>
      <c r="H1373" s="4">
        <v>10473</v>
      </c>
      <c r="I1373" s="1" t="s">
        <v>93</v>
      </c>
      <c r="J1373" s="1">
        <v>500</v>
      </c>
      <c r="K1373" s="3">
        <v>140</v>
      </c>
      <c r="L1373" s="3">
        <v>0.28000000000000003</v>
      </c>
      <c r="M1373" s="1">
        <v>0.28000000000000003</v>
      </c>
      <c r="N1373" s="3">
        <v>0</v>
      </c>
      <c r="O1373" s="3">
        <v>0</v>
      </c>
      <c r="P1373" s="4" t="s">
        <v>4</v>
      </c>
      <c r="Q1373" s="5" t="s">
        <v>60</v>
      </c>
    </row>
    <row r="1374" spans="1:17" ht="15" customHeight="1" x14ac:dyDescent="0.25">
      <c r="A1374" s="7" t="s">
        <v>1467</v>
      </c>
      <c r="B1374" s="1" t="s">
        <v>92</v>
      </c>
      <c r="C1374" s="2">
        <v>42158</v>
      </c>
      <c r="D1374" s="4">
        <v>23</v>
      </c>
      <c r="E1374" s="1">
        <v>6</v>
      </c>
      <c r="F1374" s="1">
        <v>2015</v>
      </c>
      <c r="G1374" s="8">
        <v>1454.78</v>
      </c>
      <c r="H1374" s="4">
        <v>10473</v>
      </c>
      <c r="I1374" s="1" t="s">
        <v>93</v>
      </c>
      <c r="J1374" s="1">
        <v>1000</v>
      </c>
      <c r="K1374" s="3">
        <v>40</v>
      </c>
      <c r="L1374" s="3">
        <v>0.04</v>
      </c>
      <c r="M1374" s="1">
        <v>0.04</v>
      </c>
      <c r="N1374" s="3">
        <v>0</v>
      </c>
      <c r="O1374" s="3">
        <v>0</v>
      </c>
      <c r="P1374" s="4" t="s">
        <v>4</v>
      </c>
      <c r="Q1374" s="5" t="s">
        <v>60</v>
      </c>
    </row>
    <row r="1375" spans="1:17" ht="15" customHeight="1" x14ac:dyDescent="0.25">
      <c r="A1375" s="7" t="s">
        <v>1468</v>
      </c>
      <c r="B1375" s="1" t="s">
        <v>92</v>
      </c>
      <c r="C1375" s="2">
        <v>42158</v>
      </c>
      <c r="D1375" s="4">
        <v>23</v>
      </c>
      <c r="E1375" s="1">
        <v>6</v>
      </c>
      <c r="F1375" s="1">
        <v>2015</v>
      </c>
      <c r="G1375" s="8">
        <v>720</v>
      </c>
      <c r="H1375" s="4">
        <v>10473</v>
      </c>
      <c r="I1375" s="1" t="s">
        <v>93</v>
      </c>
      <c r="J1375" s="1">
        <v>2000</v>
      </c>
      <c r="K1375" s="3">
        <v>720</v>
      </c>
      <c r="L1375" s="3">
        <v>0.36</v>
      </c>
      <c r="M1375" s="1">
        <v>0.2</v>
      </c>
      <c r="N1375" s="3">
        <v>-0.15999999999999998</v>
      </c>
      <c r="O1375" s="3">
        <v>-319.99999999999994</v>
      </c>
      <c r="P1375" s="4" t="s">
        <v>11</v>
      </c>
      <c r="Q1375" s="5" t="s">
        <v>54</v>
      </c>
    </row>
    <row r="1376" spans="1:17" ht="15" customHeight="1" x14ac:dyDescent="0.25">
      <c r="A1376" s="7" t="s">
        <v>1469</v>
      </c>
      <c r="B1376" s="1" t="s">
        <v>92</v>
      </c>
      <c r="C1376" s="2">
        <v>42158</v>
      </c>
      <c r="D1376" s="4">
        <v>23</v>
      </c>
      <c r="E1376" s="1">
        <v>6</v>
      </c>
      <c r="F1376" s="1">
        <v>2015</v>
      </c>
      <c r="G1376" s="8">
        <v>374.4</v>
      </c>
      <c r="H1376" s="4">
        <v>10473</v>
      </c>
      <c r="I1376" s="1" t="s">
        <v>93</v>
      </c>
      <c r="J1376" s="1">
        <v>520</v>
      </c>
      <c r="K1376" s="3">
        <v>374.4</v>
      </c>
      <c r="L1376" s="3">
        <v>0.72</v>
      </c>
      <c r="M1376" s="1">
        <v>0.77</v>
      </c>
      <c r="N1376" s="3">
        <v>5.0000000000000044E-2</v>
      </c>
      <c r="O1376" s="3">
        <v>26.000000000000021</v>
      </c>
      <c r="P1376" s="4" t="s">
        <v>4</v>
      </c>
      <c r="Q1376" s="5" t="s">
        <v>60</v>
      </c>
    </row>
    <row r="1377" spans="1:17" ht="15" customHeight="1" x14ac:dyDescent="0.25">
      <c r="A1377" s="7" t="s">
        <v>1470</v>
      </c>
      <c r="B1377" s="1" t="s">
        <v>92</v>
      </c>
      <c r="C1377" s="2">
        <v>42158</v>
      </c>
      <c r="D1377" s="4">
        <v>23</v>
      </c>
      <c r="E1377" s="1">
        <v>6</v>
      </c>
      <c r="F1377" s="1">
        <v>2015</v>
      </c>
      <c r="G1377" s="8">
        <v>1454.78</v>
      </c>
      <c r="H1377" s="4">
        <v>10473</v>
      </c>
      <c r="I1377" s="1" t="s">
        <v>93</v>
      </c>
      <c r="J1377" s="1">
        <v>399</v>
      </c>
      <c r="K1377" s="3">
        <v>247.38</v>
      </c>
      <c r="L1377" s="3">
        <v>0.62</v>
      </c>
      <c r="M1377" s="1">
        <v>0.62</v>
      </c>
      <c r="N1377" s="3">
        <v>0</v>
      </c>
      <c r="O1377" s="3">
        <v>0</v>
      </c>
      <c r="P1377" s="4" t="s">
        <v>4</v>
      </c>
      <c r="Q1377" s="5" t="s">
        <v>60</v>
      </c>
    </row>
    <row r="1378" spans="1:17" ht="15" customHeight="1" x14ac:dyDescent="0.25">
      <c r="A1378" s="7" t="s">
        <v>1471</v>
      </c>
      <c r="B1378" s="1" t="s">
        <v>92</v>
      </c>
      <c r="C1378" s="2">
        <v>42158</v>
      </c>
      <c r="D1378" s="4">
        <v>23</v>
      </c>
      <c r="E1378" s="1">
        <v>6</v>
      </c>
      <c r="F1378" s="1">
        <v>2015</v>
      </c>
      <c r="G1378" s="8">
        <v>59.9</v>
      </c>
      <c r="H1378" s="4">
        <v>10473</v>
      </c>
      <c r="I1378" s="1" t="s">
        <v>93</v>
      </c>
      <c r="J1378" s="1">
        <v>1000</v>
      </c>
      <c r="K1378" s="3">
        <v>59.9</v>
      </c>
      <c r="L1378" s="3">
        <v>5.9900000000000002E-2</v>
      </c>
      <c r="M1378" s="1">
        <v>0.06</v>
      </c>
      <c r="N1378" s="3">
        <v>9.9999999999995925E-5</v>
      </c>
      <c r="O1378" s="3">
        <v>9.9999999999995925E-2</v>
      </c>
      <c r="P1378" s="4" t="s">
        <v>12</v>
      </c>
      <c r="Q1378" s="5" t="s">
        <v>53</v>
      </c>
    </row>
    <row r="1379" spans="1:17" ht="15" customHeight="1" x14ac:dyDescent="0.25">
      <c r="A1379" s="7" t="s">
        <v>1472</v>
      </c>
      <c r="B1379" s="1" t="s">
        <v>92</v>
      </c>
      <c r="C1379" s="2">
        <v>42159</v>
      </c>
      <c r="D1379" s="4">
        <v>23</v>
      </c>
      <c r="E1379" s="1">
        <v>6</v>
      </c>
      <c r="F1379" s="1">
        <v>2015</v>
      </c>
      <c r="G1379" s="8">
        <v>700</v>
      </c>
      <c r="H1379" s="4">
        <v>10473</v>
      </c>
      <c r="I1379" s="1" t="s">
        <v>93</v>
      </c>
      <c r="J1379" s="1">
        <v>400</v>
      </c>
      <c r="K1379" s="3">
        <v>700</v>
      </c>
      <c r="L1379" s="3">
        <v>1.75</v>
      </c>
      <c r="M1379" s="1">
        <v>1.73</v>
      </c>
      <c r="N1379" s="3">
        <v>-2.0000000000000018E-2</v>
      </c>
      <c r="O1379" s="3">
        <v>-8.0000000000000071</v>
      </c>
      <c r="P1379" s="4" t="s">
        <v>5</v>
      </c>
      <c r="Q1379" s="5" t="s">
        <v>66</v>
      </c>
    </row>
    <row r="1380" spans="1:17" ht="15" customHeight="1" x14ac:dyDescent="0.25">
      <c r="A1380" s="7" t="s">
        <v>1473</v>
      </c>
      <c r="B1380" s="1" t="s">
        <v>92</v>
      </c>
      <c r="C1380" s="2">
        <v>42159</v>
      </c>
      <c r="D1380" s="4">
        <v>23</v>
      </c>
      <c r="E1380" s="1">
        <v>6</v>
      </c>
      <c r="F1380" s="1">
        <v>2015</v>
      </c>
      <c r="G1380" s="8">
        <v>9177</v>
      </c>
      <c r="H1380" s="4">
        <v>10473</v>
      </c>
      <c r="I1380" s="1" t="s">
        <v>93</v>
      </c>
      <c r="J1380" s="1">
        <v>437</v>
      </c>
      <c r="K1380" s="3">
        <v>9177</v>
      </c>
      <c r="L1380" s="3">
        <v>21</v>
      </c>
      <c r="M1380" s="1">
        <v>19.5</v>
      </c>
      <c r="N1380" s="3">
        <v>-1.5</v>
      </c>
      <c r="O1380" s="3">
        <v>-655.5</v>
      </c>
      <c r="P1380" s="4" t="s">
        <v>7</v>
      </c>
      <c r="Q1380" s="5" t="s">
        <v>55</v>
      </c>
    </row>
    <row r="1381" spans="1:17" ht="15" customHeight="1" x14ac:dyDescent="0.25">
      <c r="A1381" s="7" t="s">
        <v>1474</v>
      </c>
      <c r="B1381" s="1" t="s">
        <v>92</v>
      </c>
      <c r="C1381" s="2">
        <v>42159</v>
      </c>
      <c r="D1381" s="4">
        <v>23</v>
      </c>
      <c r="E1381" s="1">
        <v>6</v>
      </c>
      <c r="F1381" s="1">
        <v>2015</v>
      </c>
      <c r="G1381" s="8">
        <v>991</v>
      </c>
      <c r="H1381" s="4">
        <v>10473</v>
      </c>
      <c r="I1381" s="1" t="s">
        <v>93</v>
      </c>
      <c r="J1381" s="1">
        <v>400</v>
      </c>
      <c r="K1381" s="3">
        <v>628</v>
      </c>
      <c r="L1381" s="3">
        <v>1.57</v>
      </c>
      <c r="M1381" s="1">
        <v>1.35</v>
      </c>
      <c r="N1381" s="3">
        <v>-0.21999999999999997</v>
      </c>
      <c r="O1381" s="3">
        <v>-87.999999999999986</v>
      </c>
      <c r="P1381" s="4" t="s">
        <v>4</v>
      </c>
      <c r="Q1381" s="5" t="s">
        <v>60</v>
      </c>
    </row>
    <row r="1382" spans="1:17" ht="15" customHeight="1" x14ac:dyDescent="0.25">
      <c r="A1382" s="7" t="s">
        <v>1475</v>
      </c>
      <c r="B1382" s="1" t="s">
        <v>92</v>
      </c>
      <c r="C1382" s="2">
        <v>42159</v>
      </c>
      <c r="D1382" s="4">
        <v>23</v>
      </c>
      <c r="E1382" s="1">
        <v>6</v>
      </c>
      <c r="F1382" s="1">
        <v>2015</v>
      </c>
      <c r="G1382" s="8">
        <v>4546.08</v>
      </c>
      <c r="H1382" s="4">
        <v>10473</v>
      </c>
      <c r="I1382" s="1" t="s">
        <v>93</v>
      </c>
      <c r="J1382" s="1">
        <v>250</v>
      </c>
      <c r="K1382" s="3">
        <v>4546.08</v>
      </c>
      <c r="L1382" s="3">
        <v>18.18432</v>
      </c>
      <c r="M1382" s="1">
        <v>14.96</v>
      </c>
      <c r="N1382" s="3">
        <v>-3.2243199999999987</v>
      </c>
      <c r="O1382" s="3">
        <v>-806.0799999999997</v>
      </c>
      <c r="P1382" s="4" t="s">
        <v>4</v>
      </c>
      <c r="Q1382" s="5" t="s">
        <v>60</v>
      </c>
    </row>
    <row r="1383" spans="1:17" ht="15" customHeight="1" x14ac:dyDescent="0.25">
      <c r="A1383" s="7" t="s">
        <v>1476</v>
      </c>
      <c r="B1383" s="1" t="s">
        <v>92</v>
      </c>
      <c r="C1383" s="2">
        <v>42159</v>
      </c>
      <c r="D1383" s="4">
        <v>23</v>
      </c>
      <c r="E1383" s="1">
        <v>6</v>
      </c>
      <c r="F1383" s="1">
        <v>2015</v>
      </c>
      <c r="G1383" s="8">
        <v>672</v>
      </c>
      <c r="H1383" s="4">
        <v>10473</v>
      </c>
      <c r="I1383" s="1" t="s">
        <v>93</v>
      </c>
      <c r="J1383" s="1">
        <v>1200</v>
      </c>
      <c r="K1383" s="3">
        <v>672</v>
      </c>
      <c r="L1383" s="3">
        <v>0.56000000000000005</v>
      </c>
      <c r="M1383" s="1">
        <v>0.56000000000000005</v>
      </c>
      <c r="N1383" s="3">
        <v>0</v>
      </c>
      <c r="O1383" s="3">
        <v>0</v>
      </c>
      <c r="P1383" s="4" t="s">
        <v>4</v>
      </c>
      <c r="Q1383" s="5" t="s">
        <v>60</v>
      </c>
    </row>
    <row r="1384" spans="1:17" ht="15" customHeight="1" x14ac:dyDescent="0.25">
      <c r="A1384" s="7" t="s">
        <v>1477</v>
      </c>
      <c r="B1384" s="1" t="s">
        <v>92</v>
      </c>
      <c r="C1384" s="2">
        <v>42159</v>
      </c>
      <c r="D1384" s="4">
        <v>23</v>
      </c>
      <c r="E1384" s="1">
        <v>6</v>
      </c>
      <c r="F1384" s="1">
        <v>2015</v>
      </c>
      <c r="G1384" s="8">
        <v>991</v>
      </c>
      <c r="H1384" s="4">
        <v>10473</v>
      </c>
      <c r="I1384" s="1" t="s">
        <v>93</v>
      </c>
      <c r="J1384" s="1">
        <v>100</v>
      </c>
      <c r="K1384" s="3">
        <v>363</v>
      </c>
      <c r="L1384" s="3">
        <v>3.63</v>
      </c>
      <c r="M1384" s="1">
        <v>3.62</v>
      </c>
      <c r="N1384" s="3">
        <v>-9.9999999999997868E-3</v>
      </c>
      <c r="O1384" s="3">
        <v>-0.99999999999997868</v>
      </c>
      <c r="P1384" s="4" t="s">
        <v>4</v>
      </c>
      <c r="Q1384" s="5" t="s">
        <v>60</v>
      </c>
    </row>
    <row r="1385" spans="1:17" ht="15" customHeight="1" x14ac:dyDescent="0.25">
      <c r="A1385" s="7" t="s">
        <v>1478</v>
      </c>
      <c r="B1385" s="1" t="s">
        <v>92</v>
      </c>
      <c r="C1385" s="2">
        <v>42159</v>
      </c>
      <c r="D1385" s="4">
        <v>23</v>
      </c>
      <c r="E1385" s="1">
        <v>6</v>
      </c>
      <c r="F1385" s="1">
        <v>2015</v>
      </c>
      <c r="G1385" s="8">
        <v>540</v>
      </c>
      <c r="H1385" s="4">
        <v>10473</v>
      </c>
      <c r="I1385" s="1" t="s">
        <v>93</v>
      </c>
      <c r="J1385" s="1">
        <v>450</v>
      </c>
      <c r="K1385" s="3">
        <v>540</v>
      </c>
      <c r="L1385" s="3">
        <v>1.2</v>
      </c>
      <c r="M1385" s="1">
        <v>1.23</v>
      </c>
      <c r="N1385" s="3">
        <v>3.0000000000000027E-2</v>
      </c>
      <c r="O1385" s="3">
        <v>13.500000000000012</v>
      </c>
      <c r="P1385" s="4" t="s">
        <v>8</v>
      </c>
      <c r="Q1385" s="5" t="s">
        <v>62</v>
      </c>
    </row>
    <row r="1386" spans="1:17" ht="15" customHeight="1" x14ac:dyDescent="0.25">
      <c r="A1386" s="7" t="s">
        <v>1479</v>
      </c>
      <c r="B1386" s="1" t="s">
        <v>92</v>
      </c>
      <c r="C1386" s="2">
        <v>42159</v>
      </c>
      <c r="D1386" s="4">
        <v>23</v>
      </c>
      <c r="E1386" s="1">
        <v>6</v>
      </c>
      <c r="F1386" s="1">
        <v>2015</v>
      </c>
      <c r="G1386" s="8">
        <v>322.02</v>
      </c>
      <c r="H1386" s="4">
        <v>10473</v>
      </c>
      <c r="I1386" s="1" t="s">
        <v>93</v>
      </c>
      <c r="J1386" s="1">
        <v>2</v>
      </c>
      <c r="K1386" s="3">
        <v>322.02</v>
      </c>
      <c r="L1386" s="3">
        <v>161.01</v>
      </c>
      <c r="M1386" s="1">
        <v>0</v>
      </c>
      <c r="N1386" s="3">
        <v>-161.01</v>
      </c>
      <c r="O1386" s="3">
        <v>-322.02</v>
      </c>
      <c r="P1386" s="4" t="s">
        <v>74</v>
      </c>
      <c r="Q1386" s="5" t="s">
        <v>74</v>
      </c>
    </row>
    <row r="1387" spans="1:17" ht="15" customHeight="1" x14ac:dyDescent="0.25">
      <c r="A1387" s="7" t="s">
        <v>1480</v>
      </c>
      <c r="B1387" s="1" t="s">
        <v>92</v>
      </c>
      <c r="C1387" s="2">
        <v>42159</v>
      </c>
      <c r="D1387" s="4">
        <v>23</v>
      </c>
      <c r="E1387" s="1">
        <v>6</v>
      </c>
      <c r="F1387" s="1">
        <v>2015</v>
      </c>
      <c r="G1387" s="8" t="s">
        <v>3</v>
      </c>
      <c r="H1387" s="4">
        <v>10473</v>
      </c>
      <c r="I1387" s="1" t="s">
        <v>93</v>
      </c>
      <c r="J1387" s="1">
        <v>6</v>
      </c>
      <c r="K1387" s="3">
        <v>3.9</v>
      </c>
      <c r="L1387" s="3">
        <v>0.65</v>
      </c>
      <c r="M1387" s="1">
        <v>0</v>
      </c>
      <c r="N1387" s="3">
        <v>-0.65</v>
      </c>
      <c r="O1387" s="3">
        <v>-3.9000000000000004</v>
      </c>
      <c r="P1387" s="4" t="s">
        <v>74</v>
      </c>
      <c r="Q1387" s="5" t="s">
        <v>74</v>
      </c>
    </row>
    <row r="1388" spans="1:17" ht="15" customHeight="1" x14ac:dyDescent="0.25">
      <c r="A1388" s="7" t="s">
        <v>1481</v>
      </c>
      <c r="B1388" s="1" t="s">
        <v>92</v>
      </c>
      <c r="C1388" s="2">
        <v>42159</v>
      </c>
      <c r="D1388" s="4">
        <v>23</v>
      </c>
      <c r="E1388" s="1">
        <v>6</v>
      </c>
      <c r="F1388" s="1">
        <v>2015</v>
      </c>
      <c r="G1388" s="8" t="s">
        <v>3</v>
      </c>
      <c r="H1388" s="4">
        <v>10473</v>
      </c>
      <c r="I1388" s="1" t="s">
        <v>93</v>
      </c>
      <c r="J1388" s="1">
        <v>18</v>
      </c>
      <c r="K1388" s="3">
        <v>11.7</v>
      </c>
      <c r="L1388" s="3">
        <v>0.64999999999999991</v>
      </c>
      <c r="M1388" s="1">
        <v>0</v>
      </c>
      <c r="N1388" s="3">
        <v>-0.64999999999999991</v>
      </c>
      <c r="O1388" s="3">
        <v>-11.7</v>
      </c>
      <c r="P1388" s="4" t="s">
        <v>74</v>
      </c>
      <c r="Q1388" s="5" t="s">
        <v>74</v>
      </c>
    </row>
    <row r="1389" spans="1:17" ht="15" customHeight="1" x14ac:dyDescent="0.25">
      <c r="A1389" s="7" t="s">
        <v>1482</v>
      </c>
      <c r="B1389" s="1" t="s">
        <v>92</v>
      </c>
      <c r="C1389" s="2">
        <v>42159</v>
      </c>
      <c r="D1389" s="4">
        <v>23</v>
      </c>
      <c r="E1389" s="1">
        <v>6</v>
      </c>
      <c r="F1389" s="1">
        <v>2015</v>
      </c>
      <c r="G1389" s="8" t="s">
        <v>3</v>
      </c>
      <c r="H1389" s="4">
        <v>10473</v>
      </c>
      <c r="I1389" s="1" t="s">
        <v>93</v>
      </c>
      <c r="J1389" s="1">
        <v>1</v>
      </c>
      <c r="K1389" s="3">
        <v>88.36</v>
      </c>
      <c r="L1389" s="3">
        <v>88.36</v>
      </c>
      <c r="M1389" s="1">
        <v>0</v>
      </c>
      <c r="N1389" s="3">
        <v>-88.36</v>
      </c>
      <c r="O1389" s="3">
        <v>-88.36</v>
      </c>
      <c r="P1389" s="4" t="s">
        <v>74</v>
      </c>
      <c r="Q1389" s="5" t="s">
        <v>74</v>
      </c>
    </row>
    <row r="1390" spans="1:17" ht="15" customHeight="1" x14ac:dyDescent="0.25">
      <c r="A1390" s="7" t="s">
        <v>1483</v>
      </c>
      <c r="B1390" s="1" t="s">
        <v>92</v>
      </c>
      <c r="C1390" s="2">
        <v>42159</v>
      </c>
      <c r="D1390" s="4">
        <v>23</v>
      </c>
      <c r="E1390" s="1">
        <v>6</v>
      </c>
      <c r="F1390" s="1">
        <v>2015</v>
      </c>
      <c r="G1390" s="8" t="s">
        <v>3</v>
      </c>
      <c r="H1390" s="4">
        <v>10473</v>
      </c>
      <c r="I1390" s="1" t="s">
        <v>93</v>
      </c>
      <c r="J1390" s="1">
        <v>1</v>
      </c>
      <c r="K1390" s="3">
        <v>49.16</v>
      </c>
      <c r="L1390" s="3">
        <v>49.16</v>
      </c>
      <c r="M1390" s="1">
        <v>0</v>
      </c>
      <c r="N1390" s="3">
        <v>-49.16</v>
      </c>
      <c r="O1390" s="3">
        <v>-49.16</v>
      </c>
      <c r="P1390" s="4" t="s">
        <v>74</v>
      </c>
      <c r="Q1390" s="5" t="s">
        <v>74</v>
      </c>
    </row>
    <row r="1391" spans="1:17" ht="15" customHeight="1" x14ac:dyDescent="0.25">
      <c r="A1391" s="7" t="s">
        <v>1484</v>
      </c>
      <c r="B1391" s="1" t="s">
        <v>92</v>
      </c>
      <c r="C1391" s="2">
        <v>42159</v>
      </c>
      <c r="D1391" s="4">
        <v>23</v>
      </c>
      <c r="E1391" s="1">
        <v>6</v>
      </c>
      <c r="F1391" s="1">
        <v>2015</v>
      </c>
      <c r="G1391" s="8" t="s">
        <v>3</v>
      </c>
      <c r="H1391" s="4">
        <v>10473</v>
      </c>
      <c r="I1391" s="1" t="s">
        <v>93</v>
      </c>
      <c r="J1391" s="1">
        <v>1</v>
      </c>
      <c r="K1391" s="3">
        <v>225.23</v>
      </c>
      <c r="L1391" s="3">
        <v>225.23</v>
      </c>
      <c r="M1391" s="1">
        <v>0</v>
      </c>
      <c r="N1391" s="3">
        <v>-225.23</v>
      </c>
      <c r="O1391" s="3">
        <v>-225.23</v>
      </c>
      <c r="P1391" s="4" t="s">
        <v>74</v>
      </c>
      <c r="Q1391" s="5" t="s">
        <v>74</v>
      </c>
    </row>
    <row r="1392" spans="1:17" ht="15" customHeight="1" x14ac:dyDescent="0.25">
      <c r="A1392" s="7" t="s">
        <v>1485</v>
      </c>
      <c r="B1392" s="1" t="s">
        <v>92</v>
      </c>
      <c r="C1392" s="2">
        <v>42159</v>
      </c>
      <c r="D1392" s="4">
        <v>23</v>
      </c>
      <c r="E1392" s="1">
        <v>6</v>
      </c>
      <c r="F1392" s="1">
        <v>2015</v>
      </c>
      <c r="G1392" s="8" t="s">
        <v>3</v>
      </c>
      <c r="H1392" s="4">
        <v>10473</v>
      </c>
      <c r="I1392" s="1" t="s">
        <v>93</v>
      </c>
      <c r="J1392" s="1">
        <v>1</v>
      </c>
      <c r="K1392" s="3">
        <v>25.97</v>
      </c>
      <c r="L1392" s="3">
        <v>25.97</v>
      </c>
      <c r="M1392" s="1">
        <v>0</v>
      </c>
      <c r="N1392" s="3">
        <v>-25.97</v>
      </c>
      <c r="O1392" s="3">
        <v>-25.97</v>
      </c>
      <c r="P1392" s="4" t="s">
        <v>74</v>
      </c>
      <c r="Q1392" s="5" t="s">
        <v>74</v>
      </c>
    </row>
    <row r="1393" spans="1:17" ht="15" customHeight="1" x14ac:dyDescent="0.25">
      <c r="A1393" s="7" t="s">
        <v>1486</v>
      </c>
      <c r="B1393" s="1" t="s">
        <v>92</v>
      </c>
      <c r="C1393" s="2">
        <v>42159</v>
      </c>
      <c r="D1393" s="4">
        <v>23</v>
      </c>
      <c r="E1393" s="1">
        <v>6</v>
      </c>
      <c r="F1393" s="1">
        <v>2015</v>
      </c>
      <c r="G1393" s="8" t="s">
        <v>3</v>
      </c>
      <c r="H1393" s="4">
        <v>10473</v>
      </c>
      <c r="I1393" s="1" t="s">
        <v>93</v>
      </c>
      <c r="J1393" s="1">
        <v>1</v>
      </c>
      <c r="K1393" s="3">
        <v>62.7</v>
      </c>
      <c r="L1393" s="3">
        <v>62.7</v>
      </c>
      <c r="M1393" s="1">
        <v>0</v>
      </c>
      <c r="N1393" s="3">
        <v>-62.7</v>
      </c>
      <c r="O1393" s="3">
        <v>-62.7</v>
      </c>
      <c r="P1393" s="4" t="s">
        <v>74</v>
      </c>
      <c r="Q1393" s="5" t="s">
        <v>74</v>
      </c>
    </row>
    <row r="1394" spans="1:17" ht="15" customHeight="1" x14ac:dyDescent="0.25">
      <c r="A1394" s="7" t="s">
        <v>1487</v>
      </c>
      <c r="B1394" s="1" t="s">
        <v>92</v>
      </c>
      <c r="C1394" s="2">
        <v>42159</v>
      </c>
      <c r="D1394" s="4">
        <v>23</v>
      </c>
      <c r="E1394" s="1">
        <v>6</v>
      </c>
      <c r="F1394" s="1">
        <v>2015</v>
      </c>
      <c r="G1394" s="8">
        <v>1454.78</v>
      </c>
      <c r="H1394" s="4">
        <v>10473</v>
      </c>
      <c r="I1394" s="1" t="s">
        <v>93</v>
      </c>
      <c r="J1394" s="1">
        <v>5000</v>
      </c>
      <c r="K1394" s="3">
        <v>221</v>
      </c>
      <c r="L1394" s="3">
        <v>4.4200000000000003E-2</v>
      </c>
      <c r="M1394" s="1">
        <v>0.04</v>
      </c>
      <c r="N1394" s="3">
        <v>-4.2000000000000023E-3</v>
      </c>
      <c r="O1394" s="3">
        <v>-21.000000000000011</v>
      </c>
      <c r="P1394" s="4" t="s">
        <v>4</v>
      </c>
      <c r="Q1394" s="5" t="s">
        <v>60</v>
      </c>
    </row>
    <row r="1395" spans="1:17" ht="15" customHeight="1" x14ac:dyDescent="0.25">
      <c r="A1395" s="7" t="s">
        <v>1488</v>
      </c>
      <c r="B1395" s="1" t="s">
        <v>92</v>
      </c>
      <c r="C1395" s="2">
        <v>42159</v>
      </c>
      <c r="D1395" s="4">
        <v>23</v>
      </c>
      <c r="E1395" s="1">
        <v>6</v>
      </c>
      <c r="F1395" s="1">
        <v>2015</v>
      </c>
      <c r="G1395" s="8">
        <v>191.82</v>
      </c>
      <c r="H1395" s="4">
        <v>10473</v>
      </c>
      <c r="I1395" s="1" t="s">
        <v>93</v>
      </c>
      <c r="J1395" s="1">
        <v>2</v>
      </c>
      <c r="K1395" s="3">
        <v>191.82</v>
      </c>
      <c r="L1395" s="3">
        <v>95.91</v>
      </c>
      <c r="M1395" s="1">
        <v>138.94</v>
      </c>
      <c r="N1395" s="3">
        <v>43.03</v>
      </c>
      <c r="O1395" s="3">
        <v>86.06</v>
      </c>
      <c r="P1395" s="4" t="s">
        <v>74</v>
      </c>
      <c r="Q1395" s="5" t="s">
        <v>74</v>
      </c>
    </row>
    <row r="1396" spans="1:17" ht="15" customHeight="1" x14ac:dyDescent="0.25">
      <c r="A1396" s="7" t="s">
        <v>1489</v>
      </c>
      <c r="B1396" s="1" t="s">
        <v>92</v>
      </c>
      <c r="C1396" s="2">
        <v>42159</v>
      </c>
      <c r="D1396" s="4">
        <v>23</v>
      </c>
      <c r="E1396" s="1">
        <v>6</v>
      </c>
      <c r="F1396" s="1">
        <v>2015</v>
      </c>
      <c r="G1396" s="8">
        <v>11084.220000000001</v>
      </c>
      <c r="H1396" s="4">
        <v>10473</v>
      </c>
      <c r="I1396" s="1" t="s">
        <v>93</v>
      </c>
      <c r="J1396" s="1">
        <v>2688</v>
      </c>
      <c r="K1396" s="3">
        <v>4784.6400000000003</v>
      </c>
      <c r="L1396" s="3">
        <v>1.78</v>
      </c>
      <c r="M1396" s="1">
        <v>1.75</v>
      </c>
      <c r="N1396" s="3">
        <v>-3.0000000000000027E-2</v>
      </c>
      <c r="O1396" s="3">
        <v>-80.640000000000072</v>
      </c>
      <c r="P1396" s="4" t="s">
        <v>9</v>
      </c>
      <c r="Q1396" s="5" t="s">
        <v>45</v>
      </c>
    </row>
    <row r="1397" spans="1:17" ht="15" customHeight="1" x14ac:dyDescent="0.25">
      <c r="A1397" s="7" t="s">
        <v>1490</v>
      </c>
      <c r="B1397" s="1" t="s">
        <v>92</v>
      </c>
      <c r="C1397" s="2">
        <v>42159</v>
      </c>
      <c r="D1397" s="4">
        <v>23</v>
      </c>
      <c r="E1397" s="1">
        <v>6</v>
      </c>
      <c r="F1397" s="1">
        <v>2015</v>
      </c>
      <c r="G1397" s="8">
        <v>11084.220000000001</v>
      </c>
      <c r="H1397" s="4">
        <v>10473</v>
      </c>
      <c r="I1397" s="1" t="s">
        <v>93</v>
      </c>
      <c r="J1397" s="1">
        <v>118</v>
      </c>
      <c r="K1397" s="3">
        <v>502.68</v>
      </c>
      <c r="L1397" s="3">
        <v>4.26</v>
      </c>
      <c r="M1397" s="1">
        <v>4.2</v>
      </c>
      <c r="N1397" s="3">
        <v>-5.9999999999999609E-2</v>
      </c>
      <c r="O1397" s="3">
        <v>-7.0799999999999539</v>
      </c>
      <c r="P1397" s="4" t="s">
        <v>9</v>
      </c>
      <c r="Q1397" s="5" t="s">
        <v>45</v>
      </c>
    </row>
    <row r="1398" spans="1:17" ht="15" customHeight="1" x14ac:dyDescent="0.25">
      <c r="A1398" s="7" t="s">
        <v>1491</v>
      </c>
      <c r="B1398" s="1" t="s">
        <v>92</v>
      </c>
      <c r="C1398" s="2">
        <v>42159</v>
      </c>
      <c r="D1398" s="4">
        <v>23</v>
      </c>
      <c r="E1398" s="1">
        <v>6</v>
      </c>
      <c r="F1398" s="1">
        <v>2015</v>
      </c>
      <c r="G1398" s="8">
        <v>11084.220000000001</v>
      </c>
      <c r="H1398" s="4">
        <v>10473</v>
      </c>
      <c r="I1398" s="1" t="s">
        <v>93</v>
      </c>
      <c r="J1398" s="1">
        <v>100</v>
      </c>
      <c r="K1398" s="3">
        <v>87</v>
      </c>
      <c r="L1398" s="3">
        <v>0.87</v>
      </c>
      <c r="M1398" s="1">
        <v>0.86</v>
      </c>
      <c r="N1398" s="3">
        <v>-1.0000000000000009E-2</v>
      </c>
      <c r="O1398" s="3">
        <v>-1.0000000000000009</v>
      </c>
      <c r="P1398" s="4" t="s">
        <v>9</v>
      </c>
      <c r="Q1398" s="5" t="s">
        <v>45</v>
      </c>
    </row>
    <row r="1399" spans="1:17" ht="15" customHeight="1" x14ac:dyDescent="0.25">
      <c r="A1399" s="7" t="s">
        <v>1492</v>
      </c>
      <c r="B1399" s="1" t="s">
        <v>92</v>
      </c>
      <c r="C1399" s="2">
        <v>42159</v>
      </c>
      <c r="D1399" s="4">
        <v>23</v>
      </c>
      <c r="E1399" s="1">
        <v>6</v>
      </c>
      <c r="F1399" s="1">
        <v>2015</v>
      </c>
      <c r="G1399" s="8">
        <v>11084.220000000001</v>
      </c>
      <c r="H1399" s="4">
        <v>10473</v>
      </c>
      <c r="I1399" s="1" t="s">
        <v>93</v>
      </c>
      <c r="J1399" s="1">
        <v>115</v>
      </c>
      <c r="K1399" s="3">
        <v>489.9</v>
      </c>
      <c r="L1399" s="3">
        <v>4.26</v>
      </c>
      <c r="M1399" s="1">
        <v>4.2</v>
      </c>
      <c r="N1399" s="3">
        <v>-5.9999999999999609E-2</v>
      </c>
      <c r="O1399" s="3">
        <v>-6.8999999999999551</v>
      </c>
      <c r="P1399" s="4" t="s">
        <v>9</v>
      </c>
      <c r="Q1399" s="5" t="s">
        <v>45</v>
      </c>
    </row>
    <row r="1400" spans="1:17" ht="15" customHeight="1" x14ac:dyDescent="0.25">
      <c r="A1400" s="7" t="s">
        <v>1493</v>
      </c>
      <c r="B1400" s="1" t="s">
        <v>92</v>
      </c>
      <c r="C1400" s="2">
        <v>42159</v>
      </c>
      <c r="D1400" s="4">
        <v>23</v>
      </c>
      <c r="E1400" s="1">
        <v>6</v>
      </c>
      <c r="F1400" s="1">
        <v>2015</v>
      </c>
      <c r="G1400" s="8">
        <v>11084.220000000001</v>
      </c>
      <c r="H1400" s="4">
        <v>10473</v>
      </c>
      <c r="I1400" s="1" t="s">
        <v>93</v>
      </c>
      <c r="J1400" s="1">
        <v>6000</v>
      </c>
      <c r="K1400" s="3">
        <v>5220</v>
      </c>
      <c r="L1400" s="3">
        <v>0.87</v>
      </c>
      <c r="M1400" s="1">
        <v>0.86</v>
      </c>
      <c r="N1400" s="3">
        <v>-1.0000000000000009E-2</v>
      </c>
      <c r="O1400" s="3">
        <v>-60.000000000000057</v>
      </c>
      <c r="P1400" s="4" t="s">
        <v>9</v>
      </c>
      <c r="Q1400" s="5" t="s">
        <v>45</v>
      </c>
    </row>
    <row r="1401" spans="1:17" ht="15" customHeight="1" x14ac:dyDescent="0.25">
      <c r="A1401" s="7" t="s">
        <v>1494</v>
      </c>
      <c r="B1401" s="1" t="s">
        <v>92</v>
      </c>
      <c r="C1401" s="2">
        <v>42160</v>
      </c>
      <c r="D1401" s="4">
        <v>23</v>
      </c>
      <c r="E1401" s="1">
        <v>6</v>
      </c>
      <c r="F1401" s="1">
        <v>2015</v>
      </c>
      <c r="G1401" s="8" t="s">
        <v>3</v>
      </c>
      <c r="H1401" s="4">
        <v>10473</v>
      </c>
      <c r="I1401" s="1" t="s">
        <v>93</v>
      </c>
      <c r="J1401" s="1">
        <v>196</v>
      </c>
      <c r="K1401" s="3">
        <v>1613.08</v>
      </c>
      <c r="L1401" s="3">
        <v>8.23</v>
      </c>
      <c r="M1401" s="1">
        <v>0</v>
      </c>
      <c r="N1401" s="3">
        <v>-8.23</v>
      </c>
      <c r="O1401" s="3">
        <v>-1613.0800000000002</v>
      </c>
      <c r="P1401" s="4" t="s">
        <v>74</v>
      </c>
      <c r="Q1401" s="5" t="s">
        <v>74</v>
      </c>
    </row>
    <row r="1402" spans="1:17" ht="15" customHeight="1" x14ac:dyDescent="0.25">
      <c r="A1402" s="7" t="s">
        <v>1495</v>
      </c>
      <c r="B1402" s="1" t="s">
        <v>92</v>
      </c>
      <c r="C1402" s="2">
        <v>42160</v>
      </c>
      <c r="D1402" s="4">
        <v>23</v>
      </c>
      <c r="E1402" s="1">
        <v>6</v>
      </c>
      <c r="F1402" s="1">
        <v>2015</v>
      </c>
      <c r="G1402" s="8" t="s">
        <v>3</v>
      </c>
      <c r="H1402" s="4">
        <v>10473</v>
      </c>
      <c r="I1402" s="1" t="s">
        <v>93</v>
      </c>
      <c r="J1402" s="1">
        <v>14</v>
      </c>
      <c r="K1402" s="3">
        <v>115.22</v>
      </c>
      <c r="L1402" s="3">
        <v>8.23</v>
      </c>
      <c r="M1402" s="1">
        <v>0</v>
      </c>
      <c r="N1402" s="3">
        <v>-8.23</v>
      </c>
      <c r="O1402" s="3">
        <v>-115.22</v>
      </c>
      <c r="P1402" s="4" t="s">
        <v>74</v>
      </c>
      <c r="Q1402" s="5" t="s">
        <v>74</v>
      </c>
    </row>
    <row r="1403" spans="1:17" ht="15" customHeight="1" x14ac:dyDescent="0.25">
      <c r="A1403" s="7" t="s">
        <v>1496</v>
      </c>
      <c r="B1403" s="1" t="s">
        <v>92</v>
      </c>
      <c r="C1403" s="2">
        <v>42160</v>
      </c>
      <c r="D1403" s="4">
        <v>23</v>
      </c>
      <c r="E1403" s="1">
        <v>6</v>
      </c>
      <c r="F1403" s="1">
        <v>2015</v>
      </c>
      <c r="G1403" s="8" t="s">
        <v>3</v>
      </c>
      <c r="H1403" s="4">
        <v>10473</v>
      </c>
      <c r="I1403" s="1" t="s">
        <v>93</v>
      </c>
      <c r="J1403" s="1">
        <v>824</v>
      </c>
      <c r="K1403" s="3">
        <v>2290.7199999999998</v>
      </c>
      <c r="L1403" s="3">
        <v>2.78</v>
      </c>
      <c r="M1403" s="1">
        <v>0</v>
      </c>
      <c r="N1403" s="3">
        <v>-2.78</v>
      </c>
      <c r="O1403" s="3">
        <v>-2290.7199999999998</v>
      </c>
      <c r="P1403" s="4" t="s">
        <v>74</v>
      </c>
      <c r="Q1403" s="5" t="s">
        <v>74</v>
      </c>
    </row>
    <row r="1404" spans="1:17" ht="15" customHeight="1" x14ac:dyDescent="0.25">
      <c r="A1404" s="7" t="s">
        <v>1497</v>
      </c>
      <c r="B1404" s="1" t="s">
        <v>92</v>
      </c>
      <c r="C1404" s="2">
        <v>42160</v>
      </c>
      <c r="D1404" s="4">
        <v>23</v>
      </c>
      <c r="E1404" s="1">
        <v>6</v>
      </c>
      <c r="F1404" s="1">
        <v>2015</v>
      </c>
      <c r="G1404" s="8" t="s">
        <v>3</v>
      </c>
      <c r="H1404" s="4">
        <v>10473</v>
      </c>
      <c r="I1404" s="1" t="s">
        <v>93</v>
      </c>
      <c r="J1404" s="1">
        <v>45</v>
      </c>
      <c r="K1404" s="3">
        <v>762.3</v>
      </c>
      <c r="L1404" s="3">
        <v>16.939999999999998</v>
      </c>
      <c r="M1404" s="1">
        <v>0</v>
      </c>
      <c r="N1404" s="3">
        <v>-16.939999999999998</v>
      </c>
      <c r="O1404" s="3">
        <v>-762.3</v>
      </c>
      <c r="P1404" s="4" t="s">
        <v>74</v>
      </c>
      <c r="Q1404" s="5" t="s">
        <v>74</v>
      </c>
    </row>
    <row r="1405" spans="1:17" ht="15" customHeight="1" x14ac:dyDescent="0.25">
      <c r="A1405" s="7" t="s">
        <v>1498</v>
      </c>
      <c r="B1405" s="1" t="s">
        <v>92</v>
      </c>
      <c r="C1405" s="2">
        <v>42160</v>
      </c>
      <c r="D1405" s="4">
        <v>23</v>
      </c>
      <c r="E1405" s="1">
        <v>6</v>
      </c>
      <c r="F1405" s="1">
        <v>2015</v>
      </c>
      <c r="G1405" s="8" t="s">
        <v>3</v>
      </c>
      <c r="H1405" s="4">
        <v>10473</v>
      </c>
      <c r="I1405" s="1" t="s">
        <v>93</v>
      </c>
      <c r="J1405" s="1">
        <v>98</v>
      </c>
      <c r="K1405" s="3">
        <v>1308.3</v>
      </c>
      <c r="L1405" s="3">
        <v>13.35</v>
      </c>
      <c r="M1405" s="1">
        <v>0</v>
      </c>
      <c r="N1405" s="3">
        <v>-13.35</v>
      </c>
      <c r="O1405" s="3">
        <v>-1308.3</v>
      </c>
      <c r="P1405" s="4" t="s">
        <v>74</v>
      </c>
      <c r="Q1405" s="5" t="s">
        <v>74</v>
      </c>
    </row>
    <row r="1406" spans="1:17" ht="15" customHeight="1" x14ac:dyDescent="0.25">
      <c r="A1406" s="7" t="s">
        <v>1499</v>
      </c>
      <c r="B1406" s="1" t="s">
        <v>92</v>
      </c>
      <c r="C1406" s="2">
        <v>42160</v>
      </c>
      <c r="D1406" s="4">
        <v>23</v>
      </c>
      <c r="E1406" s="1">
        <v>6</v>
      </c>
      <c r="F1406" s="1">
        <v>2015</v>
      </c>
      <c r="G1406" s="8" t="s">
        <v>3</v>
      </c>
      <c r="H1406" s="4">
        <v>10473</v>
      </c>
      <c r="I1406" s="1" t="s">
        <v>93</v>
      </c>
      <c r="J1406" s="1">
        <v>434</v>
      </c>
      <c r="K1406" s="3">
        <v>1744.68</v>
      </c>
      <c r="L1406" s="3">
        <v>4.0200000000000005</v>
      </c>
      <c r="M1406" s="1">
        <v>0</v>
      </c>
      <c r="N1406" s="3">
        <v>-4.0200000000000005</v>
      </c>
      <c r="O1406" s="3">
        <v>-1744.6800000000003</v>
      </c>
      <c r="P1406" s="4" t="s">
        <v>74</v>
      </c>
      <c r="Q1406" s="5" t="s">
        <v>74</v>
      </c>
    </row>
    <row r="1407" spans="1:17" ht="15" customHeight="1" x14ac:dyDescent="0.25">
      <c r="A1407" s="7" t="s">
        <v>1500</v>
      </c>
      <c r="B1407" s="1" t="s">
        <v>92</v>
      </c>
      <c r="C1407" s="2">
        <v>42160</v>
      </c>
      <c r="D1407" s="4">
        <v>23</v>
      </c>
      <c r="E1407" s="1">
        <v>6</v>
      </c>
      <c r="F1407" s="1">
        <v>2015</v>
      </c>
      <c r="G1407" s="8" t="s">
        <v>3</v>
      </c>
      <c r="H1407" s="4">
        <v>10473</v>
      </c>
      <c r="I1407" s="1" t="s">
        <v>93</v>
      </c>
      <c r="J1407" s="1">
        <v>434</v>
      </c>
      <c r="K1407" s="3">
        <v>1744.68</v>
      </c>
      <c r="L1407" s="3">
        <v>4.0200000000000005</v>
      </c>
      <c r="M1407" s="1">
        <v>0</v>
      </c>
      <c r="N1407" s="3">
        <v>-4.0200000000000005</v>
      </c>
      <c r="O1407" s="3">
        <v>-1744.6800000000003</v>
      </c>
      <c r="P1407" s="4" t="s">
        <v>74</v>
      </c>
      <c r="Q1407" s="5" t="s">
        <v>74</v>
      </c>
    </row>
    <row r="1408" spans="1:17" ht="15" customHeight="1" x14ac:dyDescent="0.25">
      <c r="A1408" s="7" t="s">
        <v>1501</v>
      </c>
      <c r="B1408" s="1" t="s">
        <v>92</v>
      </c>
      <c r="C1408" s="2">
        <v>42160</v>
      </c>
      <c r="D1408" s="4">
        <v>23</v>
      </c>
      <c r="E1408" s="1">
        <v>6</v>
      </c>
      <c r="F1408" s="1">
        <v>2015</v>
      </c>
      <c r="G1408" s="8" t="s">
        <v>3</v>
      </c>
      <c r="H1408" s="4">
        <v>10473</v>
      </c>
      <c r="I1408" s="1" t="s">
        <v>93</v>
      </c>
      <c r="J1408" s="1">
        <v>434</v>
      </c>
      <c r="K1408" s="3">
        <v>1744.68</v>
      </c>
      <c r="L1408" s="3">
        <v>4.0200000000000005</v>
      </c>
      <c r="M1408" s="1">
        <v>0</v>
      </c>
      <c r="N1408" s="3">
        <v>-4.0200000000000005</v>
      </c>
      <c r="O1408" s="3">
        <v>-1744.6800000000003</v>
      </c>
      <c r="P1408" s="4" t="s">
        <v>74</v>
      </c>
      <c r="Q1408" s="5" t="s">
        <v>74</v>
      </c>
    </row>
    <row r="1409" spans="1:17" ht="15" customHeight="1" x14ac:dyDescent="0.25">
      <c r="A1409" s="7" t="s">
        <v>1502</v>
      </c>
      <c r="B1409" s="1" t="s">
        <v>92</v>
      </c>
      <c r="C1409" s="2">
        <v>42160</v>
      </c>
      <c r="D1409" s="4">
        <v>23</v>
      </c>
      <c r="E1409" s="1">
        <v>6</v>
      </c>
      <c r="F1409" s="1">
        <v>2015</v>
      </c>
      <c r="G1409" s="8" t="s">
        <v>3</v>
      </c>
      <c r="H1409" s="4">
        <v>10473</v>
      </c>
      <c r="I1409" s="1" t="s">
        <v>93</v>
      </c>
      <c r="J1409" s="1">
        <v>366</v>
      </c>
      <c r="K1409" s="3">
        <v>1471.32</v>
      </c>
      <c r="L1409" s="3">
        <v>4.0199999999999996</v>
      </c>
      <c r="M1409" s="1">
        <v>0</v>
      </c>
      <c r="N1409" s="3">
        <v>-4.0199999999999996</v>
      </c>
      <c r="O1409" s="3">
        <v>-1471.32</v>
      </c>
      <c r="P1409" s="4" t="s">
        <v>74</v>
      </c>
      <c r="Q1409" s="5" t="s">
        <v>74</v>
      </c>
    </row>
    <row r="1410" spans="1:17" x14ac:dyDescent="0.25">
      <c r="A1410" s="7" t="s">
        <v>1503</v>
      </c>
      <c r="B1410" s="1" t="s">
        <v>92</v>
      </c>
      <c r="C1410" s="2">
        <v>42160</v>
      </c>
      <c r="D1410" s="4">
        <v>23</v>
      </c>
      <c r="E1410" s="1">
        <v>6</v>
      </c>
      <c r="F1410" s="1">
        <v>2015</v>
      </c>
      <c r="G1410" s="8">
        <v>85684.91</v>
      </c>
      <c r="H1410" s="4">
        <v>10473</v>
      </c>
      <c r="I1410" s="1" t="s">
        <v>93</v>
      </c>
      <c r="J1410" s="1">
        <v>240</v>
      </c>
      <c r="K1410" s="3">
        <v>3146.93</v>
      </c>
      <c r="L1410" s="3">
        <v>13.112208333333333</v>
      </c>
      <c r="M1410" s="1">
        <v>14.36</v>
      </c>
      <c r="N1410" s="3">
        <v>1.2477916666666662</v>
      </c>
      <c r="O1410" s="3">
        <v>299.46999999999991</v>
      </c>
      <c r="P1410" s="4" t="s">
        <v>6</v>
      </c>
      <c r="Q1410" s="5" t="s">
        <v>44</v>
      </c>
    </row>
    <row r="1411" spans="1:17" x14ac:dyDescent="0.25">
      <c r="A1411" s="7" t="s">
        <v>1504</v>
      </c>
      <c r="B1411" s="1" t="s">
        <v>92</v>
      </c>
      <c r="C1411" s="2">
        <v>42160</v>
      </c>
      <c r="D1411" s="4">
        <v>23</v>
      </c>
      <c r="E1411" s="1">
        <v>6</v>
      </c>
      <c r="F1411" s="1">
        <v>2015</v>
      </c>
      <c r="G1411" s="8">
        <v>85684.91</v>
      </c>
      <c r="H1411" s="4">
        <v>10473</v>
      </c>
      <c r="I1411" s="1" t="s">
        <v>93</v>
      </c>
      <c r="J1411" s="1">
        <v>48</v>
      </c>
      <c r="K1411" s="3">
        <v>1905.46</v>
      </c>
      <c r="L1411" s="3">
        <v>39.697083333333332</v>
      </c>
      <c r="M1411" s="1">
        <v>33.049999999999997</v>
      </c>
      <c r="N1411" s="3">
        <v>-6.6470833333333346</v>
      </c>
      <c r="O1411" s="3">
        <v>-319.06000000000006</v>
      </c>
      <c r="P1411" s="4" t="s">
        <v>6</v>
      </c>
      <c r="Q1411" s="5" t="s">
        <v>44</v>
      </c>
    </row>
    <row r="1412" spans="1:17" x14ac:dyDescent="0.25">
      <c r="A1412" s="7" t="s">
        <v>1505</v>
      </c>
      <c r="B1412" s="1" t="s">
        <v>92</v>
      </c>
      <c r="C1412" s="2">
        <v>42160</v>
      </c>
      <c r="D1412" s="4">
        <v>23</v>
      </c>
      <c r="E1412" s="1">
        <v>6</v>
      </c>
      <c r="F1412" s="1">
        <v>2015</v>
      </c>
      <c r="G1412" s="8">
        <v>85684.91</v>
      </c>
      <c r="H1412" s="4">
        <v>10473</v>
      </c>
      <c r="I1412" s="1" t="s">
        <v>93</v>
      </c>
      <c r="J1412" s="1">
        <v>60</v>
      </c>
      <c r="K1412" s="3">
        <v>1795.43</v>
      </c>
      <c r="L1412" s="3">
        <v>29.923833333333334</v>
      </c>
      <c r="M1412" s="1">
        <v>25.92</v>
      </c>
      <c r="N1412" s="3">
        <v>-4.0038333333333327</v>
      </c>
      <c r="O1412" s="3">
        <v>-240.22999999999996</v>
      </c>
      <c r="P1412" s="4" t="s">
        <v>6</v>
      </c>
      <c r="Q1412" s="5" t="s">
        <v>44</v>
      </c>
    </row>
    <row r="1413" spans="1:17" x14ac:dyDescent="0.25">
      <c r="A1413" s="7" t="s">
        <v>1506</v>
      </c>
      <c r="B1413" s="1" t="s">
        <v>92</v>
      </c>
      <c r="C1413" s="2">
        <v>42160</v>
      </c>
      <c r="D1413" s="4">
        <v>23</v>
      </c>
      <c r="E1413" s="1">
        <v>6</v>
      </c>
      <c r="F1413" s="1">
        <v>2015</v>
      </c>
      <c r="G1413" s="8">
        <v>85684.91</v>
      </c>
      <c r="H1413" s="4">
        <v>10473</v>
      </c>
      <c r="I1413" s="1" t="s">
        <v>93</v>
      </c>
      <c r="J1413" s="1">
        <v>180</v>
      </c>
      <c r="K1413" s="3">
        <v>2360.1999999999998</v>
      </c>
      <c r="L1413" s="3">
        <v>13.112222222222222</v>
      </c>
      <c r="M1413" s="1">
        <v>14.36</v>
      </c>
      <c r="N1413" s="3">
        <v>1.2477777777777774</v>
      </c>
      <c r="O1413" s="3">
        <v>224.59999999999994</v>
      </c>
      <c r="P1413" s="4" t="s">
        <v>6</v>
      </c>
      <c r="Q1413" s="5" t="s">
        <v>44</v>
      </c>
    </row>
    <row r="1414" spans="1:17" x14ac:dyDescent="0.25">
      <c r="A1414" s="7" t="s">
        <v>1507</v>
      </c>
      <c r="B1414" s="1" t="s">
        <v>92</v>
      </c>
      <c r="C1414" s="2">
        <v>42160</v>
      </c>
      <c r="D1414" s="4">
        <v>23</v>
      </c>
      <c r="E1414" s="1">
        <v>6</v>
      </c>
      <c r="F1414" s="1">
        <v>2015</v>
      </c>
      <c r="G1414" s="8">
        <v>85684.91</v>
      </c>
      <c r="H1414" s="4">
        <v>10473</v>
      </c>
      <c r="I1414" s="1" t="s">
        <v>93</v>
      </c>
      <c r="J1414" s="1">
        <v>60</v>
      </c>
      <c r="K1414" s="3">
        <v>2685.83</v>
      </c>
      <c r="L1414" s="3">
        <v>44.763833333333331</v>
      </c>
      <c r="M1414" s="1">
        <v>47.6</v>
      </c>
      <c r="N1414" s="3">
        <v>2.8361666666666707</v>
      </c>
      <c r="O1414" s="3">
        <v>170.17000000000024</v>
      </c>
      <c r="P1414" s="4" t="s">
        <v>6</v>
      </c>
      <c r="Q1414" s="5" t="s">
        <v>44</v>
      </c>
    </row>
    <row r="1415" spans="1:17" x14ac:dyDescent="0.25">
      <c r="A1415" s="7" t="s">
        <v>1508</v>
      </c>
      <c r="B1415" s="1" t="s">
        <v>92</v>
      </c>
      <c r="C1415" s="2">
        <v>42160</v>
      </c>
      <c r="D1415" s="4">
        <v>23</v>
      </c>
      <c r="E1415" s="1">
        <v>6</v>
      </c>
      <c r="F1415" s="1">
        <v>2015</v>
      </c>
      <c r="G1415" s="8">
        <v>85684.91</v>
      </c>
      <c r="H1415" s="4">
        <v>10473</v>
      </c>
      <c r="I1415" s="1" t="s">
        <v>93</v>
      </c>
      <c r="J1415" s="1">
        <v>44</v>
      </c>
      <c r="K1415" s="3">
        <v>7841.58</v>
      </c>
      <c r="L1415" s="3">
        <v>178.21772727272727</v>
      </c>
      <c r="M1415" s="1">
        <v>175.48</v>
      </c>
      <c r="N1415" s="3">
        <v>-2.7377272727272839</v>
      </c>
      <c r="O1415" s="3">
        <v>-120.46000000000049</v>
      </c>
      <c r="P1415" s="4" t="s">
        <v>6</v>
      </c>
      <c r="Q1415" s="5" t="s">
        <v>44</v>
      </c>
    </row>
    <row r="1416" spans="1:17" x14ac:dyDescent="0.25">
      <c r="A1416" s="7" t="s">
        <v>1509</v>
      </c>
      <c r="B1416" s="1" t="s">
        <v>92</v>
      </c>
      <c r="C1416" s="2">
        <v>42160</v>
      </c>
      <c r="D1416" s="4">
        <v>23</v>
      </c>
      <c r="E1416" s="1">
        <v>6</v>
      </c>
      <c r="F1416" s="1">
        <v>2015</v>
      </c>
      <c r="G1416" s="8">
        <v>85684.91</v>
      </c>
      <c r="H1416" s="4">
        <v>10473</v>
      </c>
      <c r="I1416" s="1" t="s">
        <v>93</v>
      </c>
      <c r="J1416" s="1">
        <v>10</v>
      </c>
      <c r="K1416" s="3">
        <v>648.83000000000004</v>
      </c>
      <c r="L1416" s="3">
        <v>64.88300000000001</v>
      </c>
      <c r="M1416" s="1">
        <v>55.29</v>
      </c>
      <c r="N1416" s="3">
        <v>-9.5930000000000106</v>
      </c>
      <c r="O1416" s="3">
        <v>-95.930000000000106</v>
      </c>
      <c r="P1416" s="4" t="s">
        <v>6</v>
      </c>
      <c r="Q1416" s="5" t="s">
        <v>44</v>
      </c>
    </row>
    <row r="1417" spans="1:17" x14ac:dyDescent="0.25">
      <c r="A1417" s="7" t="s">
        <v>1510</v>
      </c>
      <c r="B1417" s="1" t="s">
        <v>92</v>
      </c>
      <c r="C1417" s="2">
        <v>42160</v>
      </c>
      <c r="D1417" s="4">
        <v>23</v>
      </c>
      <c r="E1417" s="1">
        <v>6</v>
      </c>
      <c r="F1417" s="1">
        <v>2015</v>
      </c>
      <c r="G1417" s="8">
        <v>85684.91</v>
      </c>
      <c r="H1417" s="4">
        <v>10473</v>
      </c>
      <c r="I1417" s="1" t="s">
        <v>93</v>
      </c>
      <c r="J1417" s="1">
        <v>20</v>
      </c>
      <c r="K1417" s="3">
        <v>3568.81</v>
      </c>
      <c r="L1417" s="3">
        <v>178.44049999999999</v>
      </c>
      <c r="M1417" s="1">
        <v>178.8</v>
      </c>
      <c r="N1417" s="3">
        <v>0.35950000000002547</v>
      </c>
      <c r="O1417" s="3">
        <v>7.1900000000005093</v>
      </c>
      <c r="P1417" s="4" t="s">
        <v>6</v>
      </c>
      <c r="Q1417" s="5" t="s">
        <v>44</v>
      </c>
    </row>
    <row r="1418" spans="1:17" x14ac:dyDescent="0.25">
      <c r="A1418" s="7" t="s">
        <v>1511</v>
      </c>
      <c r="B1418" s="1" t="s">
        <v>92</v>
      </c>
      <c r="C1418" s="2">
        <v>42160</v>
      </c>
      <c r="D1418" s="4">
        <v>23</v>
      </c>
      <c r="E1418" s="1">
        <v>6</v>
      </c>
      <c r="F1418" s="1">
        <v>2015</v>
      </c>
      <c r="G1418" s="8">
        <v>85684.91</v>
      </c>
      <c r="H1418" s="4">
        <v>10473</v>
      </c>
      <c r="I1418" s="1" t="s">
        <v>93</v>
      </c>
      <c r="J1418" s="1">
        <v>150</v>
      </c>
      <c r="K1418" s="3">
        <v>2637.81</v>
      </c>
      <c r="L1418" s="3">
        <v>17.5854</v>
      </c>
      <c r="M1418" s="1">
        <v>13.32</v>
      </c>
      <c r="N1418" s="3">
        <v>-4.2653999999999996</v>
      </c>
      <c r="O1418" s="3">
        <v>-639.80999999999995</v>
      </c>
      <c r="P1418" s="4" t="s">
        <v>6</v>
      </c>
      <c r="Q1418" s="5" t="s">
        <v>44</v>
      </c>
    </row>
    <row r="1419" spans="1:17" x14ac:dyDescent="0.25">
      <c r="A1419" s="7" t="s">
        <v>1512</v>
      </c>
      <c r="B1419" s="1" t="s">
        <v>92</v>
      </c>
      <c r="C1419" s="2">
        <v>42160</v>
      </c>
      <c r="D1419" s="4">
        <v>23</v>
      </c>
      <c r="E1419" s="1">
        <v>6</v>
      </c>
      <c r="F1419" s="1">
        <v>2015</v>
      </c>
      <c r="G1419" s="8">
        <v>85684.91</v>
      </c>
      <c r="H1419" s="4">
        <v>10473</v>
      </c>
      <c r="I1419" s="1" t="s">
        <v>93</v>
      </c>
      <c r="J1419" s="1">
        <v>150</v>
      </c>
      <c r="K1419" s="3">
        <v>1915.95</v>
      </c>
      <c r="L1419" s="3">
        <v>12.773</v>
      </c>
      <c r="M1419" s="1">
        <v>11.05</v>
      </c>
      <c r="N1419" s="3">
        <v>-1.722999999999999</v>
      </c>
      <c r="O1419" s="3">
        <v>-258.44999999999982</v>
      </c>
      <c r="P1419" s="4" t="s">
        <v>6</v>
      </c>
      <c r="Q1419" s="5" t="s">
        <v>44</v>
      </c>
    </row>
    <row r="1420" spans="1:17" x14ac:dyDescent="0.25">
      <c r="A1420" s="7" t="s">
        <v>1513</v>
      </c>
      <c r="B1420" s="1" t="s">
        <v>92</v>
      </c>
      <c r="C1420" s="2">
        <v>42160</v>
      </c>
      <c r="D1420" s="4">
        <v>23</v>
      </c>
      <c r="E1420" s="1">
        <v>6</v>
      </c>
      <c r="F1420" s="1">
        <v>2015</v>
      </c>
      <c r="G1420" s="8">
        <v>85684.91</v>
      </c>
      <c r="H1420" s="4">
        <v>10473</v>
      </c>
      <c r="I1420" s="1" t="s">
        <v>93</v>
      </c>
      <c r="J1420" s="1">
        <v>150</v>
      </c>
      <c r="K1420" s="3">
        <v>2637.81</v>
      </c>
      <c r="L1420" s="3">
        <v>17.5854</v>
      </c>
      <c r="M1420" s="1">
        <v>13.32</v>
      </c>
      <c r="N1420" s="3">
        <v>-4.2653999999999996</v>
      </c>
      <c r="O1420" s="3">
        <v>-639.80999999999995</v>
      </c>
      <c r="P1420" s="4" t="s">
        <v>6</v>
      </c>
      <c r="Q1420" s="5" t="s">
        <v>44</v>
      </c>
    </row>
    <row r="1421" spans="1:17" x14ac:dyDescent="0.25">
      <c r="A1421" s="7" t="s">
        <v>1514</v>
      </c>
      <c r="B1421" s="1" t="s">
        <v>92</v>
      </c>
      <c r="C1421" s="2">
        <v>42160</v>
      </c>
      <c r="D1421" s="4">
        <v>23</v>
      </c>
      <c r="E1421" s="1">
        <v>6</v>
      </c>
      <c r="F1421" s="1">
        <v>2015</v>
      </c>
      <c r="G1421" s="8">
        <v>85684.91</v>
      </c>
      <c r="H1421" s="4">
        <v>10473</v>
      </c>
      <c r="I1421" s="1" t="s">
        <v>93</v>
      </c>
      <c r="J1421" s="1">
        <v>4</v>
      </c>
      <c r="K1421" s="3">
        <v>427.48</v>
      </c>
      <c r="L1421" s="3">
        <v>106.87</v>
      </c>
      <c r="M1421" s="1">
        <v>100.98</v>
      </c>
      <c r="N1421" s="3">
        <v>-5.8900000000000006</v>
      </c>
      <c r="O1421" s="3">
        <v>-23.560000000000002</v>
      </c>
      <c r="P1421" s="4" t="s">
        <v>6</v>
      </c>
      <c r="Q1421" s="5" t="s">
        <v>44</v>
      </c>
    </row>
    <row r="1422" spans="1:17" x14ac:dyDescent="0.25">
      <c r="A1422" s="7" t="s">
        <v>1515</v>
      </c>
      <c r="B1422" s="1" t="s">
        <v>92</v>
      </c>
      <c r="C1422" s="2">
        <v>42160</v>
      </c>
      <c r="D1422" s="4">
        <v>23</v>
      </c>
      <c r="E1422" s="1">
        <v>6</v>
      </c>
      <c r="F1422" s="1">
        <v>2015</v>
      </c>
      <c r="G1422" s="8">
        <v>85684.91</v>
      </c>
      <c r="H1422" s="4">
        <v>10473</v>
      </c>
      <c r="I1422" s="1" t="s">
        <v>93</v>
      </c>
      <c r="J1422" s="1">
        <v>144</v>
      </c>
      <c r="K1422" s="3">
        <v>6662.74</v>
      </c>
      <c r="L1422" s="3">
        <v>46.269027777777779</v>
      </c>
      <c r="M1422" s="1">
        <v>36.479999999999997</v>
      </c>
      <c r="N1422" s="3">
        <v>-9.7890277777777825</v>
      </c>
      <c r="O1422" s="3">
        <v>-1409.6200000000008</v>
      </c>
      <c r="P1422" s="4" t="s">
        <v>6</v>
      </c>
      <c r="Q1422" s="5" t="s">
        <v>44</v>
      </c>
    </row>
    <row r="1423" spans="1:17" x14ac:dyDescent="0.25">
      <c r="A1423" s="7" t="s">
        <v>1516</v>
      </c>
      <c r="B1423" s="1" t="s">
        <v>92</v>
      </c>
      <c r="C1423" s="2">
        <v>42160</v>
      </c>
      <c r="D1423" s="4">
        <v>23</v>
      </c>
      <c r="E1423" s="1">
        <v>6</v>
      </c>
      <c r="F1423" s="1">
        <v>2015</v>
      </c>
      <c r="G1423" s="8">
        <v>85684.91</v>
      </c>
      <c r="H1423" s="4">
        <v>10473</v>
      </c>
      <c r="I1423" s="1" t="s">
        <v>93</v>
      </c>
      <c r="J1423" s="1">
        <v>32</v>
      </c>
      <c r="K1423" s="3">
        <v>3243.77</v>
      </c>
      <c r="L1423" s="3">
        <v>101.3678125</v>
      </c>
      <c r="M1423" s="1">
        <v>101.4</v>
      </c>
      <c r="N1423" s="3">
        <v>3.2187500000006253E-2</v>
      </c>
      <c r="O1423" s="3">
        <v>1.0300000000002001</v>
      </c>
      <c r="P1423" s="4" t="s">
        <v>6</v>
      </c>
      <c r="Q1423" s="5" t="s">
        <v>44</v>
      </c>
    </row>
    <row r="1424" spans="1:17" x14ac:dyDescent="0.25">
      <c r="A1424" s="7" t="s">
        <v>1517</v>
      </c>
      <c r="B1424" s="1" t="s">
        <v>92</v>
      </c>
      <c r="C1424" s="2">
        <v>42160</v>
      </c>
      <c r="D1424" s="4">
        <v>23</v>
      </c>
      <c r="E1424" s="1">
        <v>6</v>
      </c>
      <c r="F1424" s="1">
        <v>2015</v>
      </c>
      <c r="G1424" s="8">
        <v>85684.91</v>
      </c>
      <c r="H1424" s="4">
        <v>10473</v>
      </c>
      <c r="I1424" s="1" t="s">
        <v>93</v>
      </c>
      <c r="J1424" s="1">
        <v>270</v>
      </c>
      <c r="K1424" s="3">
        <v>801.36</v>
      </c>
      <c r="L1424" s="3">
        <v>2.968</v>
      </c>
      <c r="M1424" s="1">
        <v>3.21</v>
      </c>
      <c r="N1424" s="3">
        <v>0.24199999999999999</v>
      </c>
      <c r="O1424" s="3">
        <v>65.34</v>
      </c>
      <c r="P1424" s="4" t="s">
        <v>6</v>
      </c>
      <c r="Q1424" s="5" t="s">
        <v>44</v>
      </c>
    </row>
    <row r="1425" spans="1:17" x14ac:dyDescent="0.25">
      <c r="A1425" s="7" t="s">
        <v>1518</v>
      </c>
      <c r="B1425" s="1" t="s">
        <v>92</v>
      </c>
      <c r="C1425" s="2">
        <v>42160</v>
      </c>
      <c r="D1425" s="4">
        <v>23</v>
      </c>
      <c r="E1425" s="1">
        <v>6</v>
      </c>
      <c r="F1425" s="1">
        <v>2015</v>
      </c>
      <c r="G1425" s="8">
        <v>85684.91</v>
      </c>
      <c r="H1425" s="4">
        <v>10473</v>
      </c>
      <c r="I1425" s="1" t="s">
        <v>93</v>
      </c>
      <c r="J1425" s="1">
        <v>5</v>
      </c>
      <c r="K1425" s="3">
        <v>850.28</v>
      </c>
      <c r="L1425" s="3">
        <v>170.05599999999998</v>
      </c>
      <c r="M1425" s="1">
        <v>126.49</v>
      </c>
      <c r="N1425" s="3">
        <v>-43.565999999999988</v>
      </c>
      <c r="O1425" s="3">
        <v>-217.82999999999993</v>
      </c>
      <c r="P1425" s="4" t="s">
        <v>6</v>
      </c>
      <c r="Q1425" s="5" t="s">
        <v>44</v>
      </c>
    </row>
    <row r="1426" spans="1:17" x14ac:dyDescent="0.25">
      <c r="A1426" s="7" t="s">
        <v>1519</v>
      </c>
      <c r="B1426" s="1" t="s">
        <v>92</v>
      </c>
      <c r="C1426" s="2">
        <v>42160</v>
      </c>
      <c r="D1426" s="4">
        <v>23</v>
      </c>
      <c r="E1426" s="1">
        <v>6</v>
      </c>
      <c r="F1426" s="1">
        <v>2015</v>
      </c>
      <c r="G1426" s="8">
        <v>85684.91</v>
      </c>
      <c r="H1426" s="4">
        <v>10473</v>
      </c>
      <c r="I1426" s="1" t="s">
        <v>93</v>
      </c>
      <c r="J1426" s="1">
        <v>90</v>
      </c>
      <c r="K1426" s="3">
        <v>1566.47</v>
      </c>
      <c r="L1426" s="3">
        <v>17.405222222222221</v>
      </c>
      <c r="M1426" s="1">
        <v>14.46</v>
      </c>
      <c r="N1426" s="3">
        <v>-2.9452222222222204</v>
      </c>
      <c r="O1426" s="3">
        <v>-265.06999999999982</v>
      </c>
      <c r="P1426" s="4" t="s">
        <v>6</v>
      </c>
      <c r="Q1426" s="5" t="s">
        <v>44</v>
      </c>
    </row>
    <row r="1427" spans="1:17" ht="15" customHeight="1" x14ac:dyDescent="0.25">
      <c r="A1427" s="7" t="s">
        <v>1520</v>
      </c>
      <c r="B1427" s="1" t="s">
        <v>92</v>
      </c>
      <c r="C1427" s="2">
        <v>42160</v>
      </c>
      <c r="D1427" s="4">
        <v>23</v>
      </c>
      <c r="E1427" s="1">
        <v>6</v>
      </c>
      <c r="F1427" s="1">
        <v>2015</v>
      </c>
      <c r="G1427" s="8">
        <v>7798.75</v>
      </c>
      <c r="H1427" s="4">
        <v>10473</v>
      </c>
      <c r="I1427" s="1" t="s">
        <v>93</v>
      </c>
      <c r="J1427" s="1">
        <v>75</v>
      </c>
      <c r="K1427" s="3">
        <v>3244.5</v>
      </c>
      <c r="L1427" s="3">
        <v>43.26</v>
      </c>
      <c r="M1427" s="1">
        <v>42.74</v>
      </c>
      <c r="N1427" s="3">
        <v>-0.51999999999999602</v>
      </c>
      <c r="O1427" s="3">
        <v>-38.999999999999702</v>
      </c>
      <c r="P1427" s="4" t="s">
        <v>9</v>
      </c>
      <c r="Q1427" s="5" t="s">
        <v>45</v>
      </c>
    </row>
    <row r="1428" spans="1:17" ht="15" customHeight="1" x14ac:dyDescent="0.25">
      <c r="A1428" s="7" t="s">
        <v>1521</v>
      </c>
      <c r="B1428" s="1" t="s">
        <v>92</v>
      </c>
      <c r="C1428" s="2">
        <v>42160</v>
      </c>
      <c r="D1428" s="4">
        <v>23</v>
      </c>
      <c r="E1428" s="1">
        <v>6</v>
      </c>
      <c r="F1428" s="1">
        <v>2015</v>
      </c>
      <c r="G1428" s="8">
        <v>7798.75</v>
      </c>
      <c r="H1428" s="4">
        <v>10473</v>
      </c>
      <c r="I1428" s="1" t="s">
        <v>93</v>
      </c>
      <c r="J1428" s="1">
        <v>200</v>
      </c>
      <c r="K1428" s="3">
        <v>1786</v>
      </c>
      <c r="L1428" s="3">
        <v>8.93</v>
      </c>
      <c r="M1428" s="1">
        <v>8.82</v>
      </c>
      <c r="N1428" s="3">
        <v>-0.10999999999999943</v>
      </c>
      <c r="O1428" s="3">
        <v>-21.999999999999886</v>
      </c>
      <c r="P1428" s="4" t="s">
        <v>9</v>
      </c>
      <c r="Q1428" s="5" t="s">
        <v>45</v>
      </c>
    </row>
    <row r="1429" spans="1:17" ht="15" customHeight="1" x14ac:dyDescent="0.25">
      <c r="A1429" s="7" t="s">
        <v>1522</v>
      </c>
      <c r="B1429" s="1" t="s">
        <v>92</v>
      </c>
      <c r="C1429" s="2">
        <v>42160</v>
      </c>
      <c r="D1429" s="4">
        <v>23</v>
      </c>
      <c r="E1429" s="1">
        <v>6</v>
      </c>
      <c r="F1429" s="1">
        <v>2015</v>
      </c>
      <c r="G1429" s="8">
        <v>7798.75</v>
      </c>
      <c r="H1429" s="4">
        <v>10473</v>
      </c>
      <c r="I1429" s="1" t="s">
        <v>93</v>
      </c>
      <c r="J1429" s="1">
        <v>75</v>
      </c>
      <c r="K1429" s="3">
        <v>2427.75</v>
      </c>
      <c r="L1429" s="3">
        <v>32.369999999999997</v>
      </c>
      <c r="M1429" s="1">
        <v>31.98</v>
      </c>
      <c r="N1429" s="3">
        <v>-0.38999999999999702</v>
      </c>
      <c r="O1429" s="3">
        <v>-29.249999999999776</v>
      </c>
      <c r="P1429" s="4" t="s">
        <v>9</v>
      </c>
      <c r="Q1429" s="5" t="s">
        <v>45</v>
      </c>
    </row>
    <row r="1430" spans="1:17" ht="15" customHeight="1" x14ac:dyDescent="0.25">
      <c r="A1430" s="7" t="s">
        <v>1523</v>
      </c>
      <c r="B1430" s="1" t="s">
        <v>92</v>
      </c>
      <c r="C1430" s="2">
        <v>42160</v>
      </c>
      <c r="D1430" s="4">
        <v>23</v>
      </c>
      <c r="E1430" s="1">
        <v>6</v>
      </c>
      <c r="F1430" s="1">
        <v>2015</v>
      </c>
      <c r="G1430" s="8">
        <v>7798.75</v>
      </c>
      <c r="H1430" s="4">
        <v>10473</v>
      </c>
      <c r="I1430" s="1" t="s">
        <v>93</v>
      </c>
      <c r="J1430" s="1">
        <v>50</v>
      </c>
      <c r="K1430" s="3">
        <v>340.5</v>
      </c>
      <c r="L1430" s="3">
        <v>6.81</v>
      </c>
      <c r="M1430" s="1">
        <v>6.73</v>
      </c>
      <c r="N1430" s="3">
        <v>-7.9999999999999183E-2</v>
      </c>
      <c r="O1430" s="3">
        <v>-3.9999999999999591</v>
      </c>
      <c r="P1430" s="4" t="s">
        <v>9</v>
      </c>
      <c r="Q1430" s="5" t="s">
        <v>45</v>
      </c>
    </row>
    <row r="1431" spans="1:17" ht="15" customHeight="1" x14ac:dyDescent="0.25">
      <c r="A1431" s="7" t="s">
        <v>1524</v>
      </c>
      <c r="B1431" s="1" t="s">
        <v>92</v>
      </c>
      <c r="C1431" s="2">
        <v>42160</v>
      </c>
      <c r="D1431" s="4">
        <v>23</v>
      </c>
      <c r="E1431" s="1">
        <v>6</v>
      </c>
      <c r="F1431" s="1">
        <v>2015</v>
      </c>
      <c r="G1431" s="8">
        <v>4913.1000000000004</v>
      </c>
      <c r="H1431" s="4">
        <v>10473</v>
      </c>
      <c r="I1431" s="1" t="s">
        <v>93</v>
      </c>
      <c r="J1431" s="1">
        <v>49</v>
      </c>
      <c r="K1431" s="3">
        <v>1514.1</v>
      </c>
      <c r="L1431" s="3">
        <v>30.9</v>
      </c>
      <c r="M1431" s="1">
        <v>13.76</v>
      </c>
      <c r="N1431" s="3">
        <v>-17.14</v>
      </c>
      <c r="O1431" s="3">
        <v>-839.86</v>
      </c>
      <c r="P1431" s="4" t="s">
        <v>9</v>
      </c>
      <c r="Q1431" s="5" t="s">
        <v>45</v>
      </c>
    </row>
    <row r="1432" spans="1:17" ht="15" customHeight="1" x14ac:dyDescent="0.25">
      <c r="A1432" s="7" t="s">
        <v>1525</v>
      </c>
      <c r="B1432" s="1" t="s">
        <v>92</v>
      </c>
      <c r="C1432" s="2">
        <v>42160</v>
      </c>
      <c r="D1432" s="4">
        <v>23</v>
      </c>
      <c r="E1432" s="1">
        <v>6</v>
      </c>
      <c r="F1432" s="1">
        <v>2015</v>
      </c>
      <c r="G1432" s="8">
        <v>7344</v>
      </c>
      <c r="H1432" s="4">
        <v>10473</v>
      </c>
      <c r="I1432" s="1" t="s">
        <v>93</v>
      </c>
      <c r="J1432" s="1">
        <v>120</v>
      </c>
      <c r="K1432" s="3">
        <v>2754</v>
      </c>
      <c r="L1432" s="3">
        <v>22.95</v>
      </c>
      <c r="M1432" s="1">
        <v>23.9</v>
      </c>
      <c r="N1432" s="3">
        <v>0.94999999999999929</v>
      </c>
      <c r="O1432" s="3">
        <v>113.99999999999991</v>
      </c>
      <c r="P1432" s="4" t="s">
        <v>7</v>
      </c>
      <c r="Q1432" s="5" t="s">
        <v>55</v>
      </c>
    </row>
    <row r="1433" spans="1:17" ht="15" customHeight="1" x14ac:dyDescent="0.25">
      <c r="A1433" s="7" t="s">
        <v>1526</v>
      </c>
      <c r="B1433" s="1" t="s">
        <v>92</v>
      </c>
      <c r="C1433" s="2">
        <v>42160</v>
      </c>
      <c r="D1433" s="4">
        <v>23</v>
      </c>
      <c r="E1433" s="1">
        <v>6</v>
      </c>
      <c r="F1433" s="1">
        <v>2015</v>
      </c>
      <c r="G1433" s="8">
        <v>7344</v>
      </c>
      <c r="H1433" s="4">
        <v>10473</v>
      </c>
      <c r="I1433" s="1" t="s">
        <v>93</v>
      </c>
      <c r="J1433" s="1">
        <v>200</v>
      </c>
      <c r="K1433" s="3">
        <v>4590</v>
      </c>
      <c r="L1433" s="3">
        <v>22.95</v>
      </c>
      <c r="M1433" s="1">
        <v>23.9</v>
      </c>
      <c r="N1433" s="3">
        <v>0.94999999999999929</v>
      </c>
      <c r="O1433" s="3">
        <v>189.99999999999986</v>
      </c>
      <c r="P1433" s="4" t="s">
        <v>7</v>
      </c>
      <c r="Q1433" s="5" t="s">
        <v>55</v>
      </c>
    </row>
    <row r="1434" spans="1:17" ht="15" customHeight="1" x14ac:dyDescent="0.25">
      <c r="A1434" s="7" t="s">
        <v>1527</v>
      </c>
      <c r="B1434" s="1" t="s">
        <v>92</v>
      </c>
      <c r="C1434" s="2">
        <v>42160</v>
      </c>
      <c r="D1434" s="4">
        <v>23</v>
      </c>
      <c r="E1434" s="1">
        <v>6</v>
      </c>
      <c r="F1434" s="1">
        <v>2015</v>
      </c>
      <c r="G1434" s="8">
        <v>503</v>
      </c>
      <c r="H1434" s="4">
        <v>10473</v>
      </c>
      <c r="I1434" s="1" t="s">
        <v>93</v>
      </c>
      <c r="J1434" s="1">
        <v>100</v>
      </c>
      <c r="K1434" s="3">
        <v>503</v>
      </c>
      <c r="L1434" s="3">
        <v>5.03</v>
      </c>
      <c r="M1434" s="1">
        <v>3.86</v>
      </c>
      <c r="N1434" s="3">
        <v>-1.1700000000000004</v>
      </c>
      <c r="O1434" s="3">
        <v>-117.00000000000004</v>
      </c>
      <c r="P1434" s="4" t="s">
        <v>7</v>
      </c>
      <c r="Q1434" s="5" t="s">
        <v>55</v>
      </c>
    </row>
    <row r="1435" spans="1:17" ht="15" customHeight="1" x14ac:dyDescent="0.25">
      <c r="A1435" s="7" t="s">
        <v>1528</v>
      </c>
      <c r="B1435" s="1" t="s">
        <v>92</v>
      </c>
      <c r="C1435" s="2">
        <v>42160</v>
      </c>
      <c r="D1435" s="4">
        <v>23</v>
      </c>
      <c r="E1435" s="1">
        <v>6</v>
      </c>
      <c r="F1435" s="1">
        <v>2015</v>
      </c>
      <c r="G1435" s="8">
        <v>220</v>
      </c>
      <c r="H1435" s="4">
        <v>10473</v>
      </c>
      <c r="I1435" s="1" t="s">
        <v>93</v>
      </c>
      <c r="J1435" s="1">
        <v>500</v>
      </c>
      <c r="K1435" s="3">
        <v>220</v>
      </c>
      <c r="L1435" s="3">
        <v>0.44</v>
      </c>
      <c r="M1435" s="1">
        <v>0.53</v>
      </c>
      <c r="N1435" s="3">
        <v>9.0000000000000024E-2</v>
      </c>
      <c r="O1435" s="3">
        <v>45.000000000000014</v>
      </c>
      <c r="P1435" s="4" t="s">
        <v>4</v>
      </c>
      <c r="Q1435" s="5" t="s">
        <v>60</v>
      </c>
    </row>
    <row r="1436" spans="1:17" x14ac:dyDescent="0.25">
      <c r="A1436" s="7" t="s">
        <v>1529</v>
      </c>
      <c r="B1436" s="1" t="s">
        <v>92</v>
      </c>
      <c r="C1436" s="2">
        <v>42160</v>
      </c>
      <c r="D1436" s="4">
        <v>23</v>
      </c>
      <c r="E1436" s="1">
        <v>6</v>
      </c>
      <c r="F1436" s="1">
        <v>2015</v>
      </c>
      <c r="G1436" s="8">
        <v>96513.229999999981</v>
      </c>
      <c r="H1436" s="4">
        <v>10473</v>
      </c>
      <c r="I1436" s="1" t="s">
        <v>93</v>
      </c>
      <c r="J1436" s="1">
        <v>24</v>
      </c>
      <c r="K1436" s="3">
        <v>1153.56</v>
      </c>
      <c r="L1436" s="3">
        <v>48.064999999999998</v>
      </c>
      <c r="M1436" s="1">
        <v>30.58</v>
      </c>
      <c r="N1436" s="3">
        <v>-17.484999999999999</v>
      </c>
      <c r="O1436" s="3">
        <v>-419.64</v>
      </c>
      <c r="P1436" s="4" t="s">
        <v>6</v>
      </c>
      <c r="Q1436" s="5" t="s">
        <v>44</v>
      </c>
    </row>
    <row r="1437" spans="1:17" x14ac:dyDescent="0.25">
      <c r="A1437" s="7" t="s">
        <v>1530</v>
      </c>
      <c r="B1437" s="1" t="s">
        <v>92</v>
      </c>
      <c r="C1437" s="2">
        <v>42160</v>
      </c>
      <c r="D1437" s="4">
        <v>23</v>
      </c>
      <c r="E1437" s="1">
        <v>6</v>
      </c>
      <c r="F1437" s="1">
        <v>2015</v>
      </c>
      <c r="G1437" s="8">
        <v>96513.229999999981</v>
      </c>
      <c r="H1437" s="4">
        <v>10473</v>
      </c>
      <c r="I1437" s="1" t="s">
        <v>93</v>
      </c>
      <c r="J1437" s="1">
        <v>232</v>
      </c>
      <c r="K1437" s="3">
        <v>11157.06</v>
      </c>
      <c r="L1437" s="3">
        <v>48.090775862068966</v>
      </c>
      <c r="M1437" s="1">
        <v>30.58</v>
      </c>
      <c r="N1437" s="3">
        <v>-17.510775862068968</v>
      </c>
      <c r="O1437" s="3">
        <v>-4062.5000000000005</v>
      </c>
      <c r="P1437" s="4" t="s">
        <v>6</v>
      </c>
      <c r="Q1437" s="5" t="s">
        <v>44</v>
      </c>
    </row>
    <row r="1438" spans="1:17" x14ac:dyDescent="0.25">
      <c r="A1438" s="7" t="s">
        <v>1531</v>
      </c>
      <c r="B1438" s="1" t="s">
        <v>92</v>
      </c>
      <c r="C1438" s="2">
        <v>42160</v>
      </c>
      <c r="D1438" s="4">
        <v>23</v>
      </c>
      <c r="E1438" s="1">
        <v>6</v>
      </c>
      <c r="F1438" s="1">
        <v>2015</v>
      </c>
      <c r="G1438" s="8">
        <v>96513.229999999981</v>
      </c>
      <c r="H1438" s="4">
        <v>10473</v>
      </c>
      <c r="I1438" s="1" t="s">
        <v>93</v>
      </c>
      <c r="J1438" s="1">
        <v>25</v>
      </c>
      <c r="K1438" s="3">
        <v>1970.86</v>
      </c>
      <c r="L1438" s="3">
        <v>78.834400000000002</v>
      </c>
      <c r="M1438" s="1">
        <v>54.15</v>
      </c>
      <c r="N1438" s="3">
        <v>-24.684400000000004</v>
      </c>
      <c r="O1438" s="3">
        <v>-617.11000000000013</v>
      </c>
      <c r="P1438" s="4" t="s">
        <v>6</v>
      </c>
      <c r="Q1438" s="5" t="s">
        <v>44</v>
      </c>
    </row>
    <row r="1439" spans="1:17" x14ac:dyDescent="0.25">
      <c r="A1439" s="7" t="s">
        <v>1532</v>
      </c>
      <c r="B1439" s="1" t="s">
        <v>92</v>
      </c>
      <c r="C1439" s="2">
        <v>42160</v>
      </c>
      <c r="D1439" s="4">
        <v>23</v>
      </c>
      <c r="E1439" s="1">
        <v>6</v>
      </c>
      <c r="F1439" s="1">
        <v>2015</v>
      </c>
      <c r="G1439" s="8">
        <v>96513.229999999981</v>
      </c>
      <c r="H1439" s="4">
        <v>10473</v>
      </c>
      <c r="I1439" s="1" t="s">
        <v>93</v>
      </c>
      <c r="J1439" s="1">
        <v>29</v>
      </c>
      <c r="K1439" s="3">
        <v>2277.5300000000002</v>
      </c>
      <c r="L1439" s="3">
        <v>78.535517241379324</v>
      </c>
      <c r="M1439" s="1">
        <v>54.15</v>
      </c>
      <c r="N1439" s="3">
        <v>-24.385517241379326</v>
      </c>
      <c r="O1439" s="3">
        <v>-707.1800000000004</v>
      </c>
      <c r="P1439" s="4" t="s">
        <v>6</v>
      </c>
      <c r="Q1439" s="5" t="s">
        <v>44</v>
      </c>
    </row>
    <row r="1440" spans="1:17" x14ac:dyDescent="0.25">
      <c r="A1440" s="7" t="s">
        <v>1533</v>
      </c>
      <c r="B1440" s="1" t="s">
        <v>92</v>
      </c>
      <c r="C1440" s="2">
        <v>42160</v>
      </c>
      <c r="D1440" s="4">
        <v>23</v>
      </c>
      <c r="E1440" s="1">
        <v>6</v>
      </c>
      <c r="F1440" s="1">
        <v>2015</v>
      </c>
      <c r="G1440" s="8">
        <v>96513.229999999981</v>
      </c>
      <c r="H1440" s="4">
        <v>10473</v>
      </c>
      <c r="I1440" s="1" t="s">
        <v>93</v>
      </c>
      <c r="J1440" s="1">
        <v>32</v>
      </c>
      <c r="K1440" s="3">
        <v>4267.3599999999997</v>
      </c>
      <c r="L1440" s="3">
        <v>133.35499999999999</v>
      </c>
      <c r="M1440" s="1">
        <v>92.14</v>
      </c>
      <c r="N1440" s="3">
        <v>-41.214999999999989</v>
      </c>
      <c r="O1440" s="3">
        <v>-1318.8799999999997</v>
      </c>
      <c r="P1440" s="4" t="s">
        <v>6</v>
      </c>
      <c r="Q1440" s="5" t="s">
        <v>44</v>
      </c>
    </row>
    <row r="1441" spans="1:17" x14ac:dyDescent="0.25">
      <c r="A1441" s="7" t="s">
        <v>1534</v>
      </c>
      <c r="B1441" s="1" t="s">
        <v>92</v>
      </c>
      <c r="C1441" s="2">
        <v>42160</v>
      </c>
      <c r="D1441" s="4">
        <v>23</v>
      </c>
      <c r="E1441" s="1">
        <v>6</v>
      </c>
      <c r="F1441" s="1">
        <v>2015</v>
      </c>
      <c r="G1441" s="8">
        <v>96513.229999999981</v>
      </c>
      <c r="H1441" s="4">
        <v>10473</v>
      </c>
      <c r="I1441" s="1" t="s">
        <v>93</v>
      </c>
      <c r="J1441" s="1">
        <v>360</v>
      </c>
      <c r="K1441" s="3">
        <v>9941.15</v>
      </c>
      <c r="L1441" s="3">
        <v>27.614305555555553</v>
      </c>
      <c r="M1441" s="1">
        <v>23.68</v>
      </c>
      <c r="N1441" s="3">
        <v>-3.9343055555555537</v>
      </c>
      <c r="O1441" s="3">
        <v>-1416.3499999999995</v>
      </c>
      <c r="P1441" s="4" t="s">
        <v>6</v>
      </c>
      <c r="Q1441" s="5" t="s">
        <v>44</v>
      </c>
    </row>
    <row r="1442" spans="1:17" x14ac:dyDescent="0.25">
      <c r="A1442" s="7" t="s">
        <v>1535</v>
      </c>
      <c r="B1442" s="1" t="s">
        <v>92</v>
      </c>
      <c r="C1442" s="2">
        <v>42160</v>
      </c>
      <c r="D1442" s="4">
        <v>23</v>
      </c>
      <c r="E1442" s="1">
        <v>6</v>
      </c>
      <c r="F1442" s="1">
        <v>2015</v>
      </c>
      <c r="G1442" s="8">
        <v>96513.229999999981</v>
      </c>
      <c r="H1442" s="4">
        <v>10473</v>
      </c>
      <c r="I1442" s="1" t="s">
        <v>93</v>
      </c>
      <c r="J1442" s="1">
        <v>384</v>
      </c>
      <c r="K1442" s="3">
        <v>18456.849999999999</v>
      </c>
      <c r="L1442" s="3">
        <v>48.064713541666663</v>
      </c>
      <c r="M1442" s="1">
        <v>30.58</v>
      </c>
      <c r="N1442" s="3">
        <v>-17.484713541666665</v>
      </c>
      <c r="O1442" s="3">
        <v>-6714.1299999999992</v>
      </c>
      <c r="P1442" s="4" t="s">
        <v>6</v>
      </c>
      <c r="Q1442" s="5" t="s">
        <v>44</v>
      </c>
    </row>
    <row r="1443" spans="1:17" x14ac:dyDescent="0.25">
      <c r="A1443" s="7" t="s">
        <v>1536</v>
      </c>
      <c r="B1443" s="1" t="s">
        <v>92</v>
      </c>
      <c r="C1443" s="2">
        <v>42160</v>
      </c>
      <c r="D1443" s="4">
        <v>23</v>
      </c>
      <c r="E1443" s="1">
        <v>6</v>
      </c>
      <c r="F1443" s="1">
        <v>2015</v>
      </c>
      <c r="G1443" s="8">
        <v>96513.229999999981</v>
      </c>
      <c r="H1443" s="4">
        <v>10473</v>
      </c>
      <c r="I1443" s="1" t="s">
        <v>93</v>
      </c>
      <c r="J1443" s="1">
        <v>81</v>
      </c>
      <c r="K1443" s="3">
        <v>5796.12</v>
      </c>
      <c r="L1443" s="3">
        <v>71.557037037037034</v>
      </c>
      <c r="M1443" s="1">
        <v>44.29</v>
      </c>
      <c r="N1443" s="3">
        <v>-27.267037037037035</v>
      </c>
      <c r="O1443" s="3">
        <v>-2208.6299999999997</v>
      </c>
      <c r="P1443" s="4" t="s">
        <v>6</v>
      </c>
      <c r="Q1443" s="5" t="s">
        <v>44</v>
      </c>
    </row>
    <row r="1444" spans="1:17" x14ac:dyDescent="0.25">
      <c r="A1444" s="7" t="s">
        <v>1537</v>
      </c>
      <c r="B1444" s="1" t="s">
        <v>92</v>
      </c>
      <c r="C1444" s="2">
        <v>42160</v>
      </c>
      <c r="D1444" s="4">
        <v>23</v>
      </c>
      <c r="E1444" s="1">
        <v>6</v>
      </c>
      <c r="F1444" s="1">
        <v>2015</v>
      </c>
      <c r="G1444" s="8">
        <v>96513.229999999981</v>
      </c>
      <c r="H1444" s="4">
        <v>10473</v>
      </c>
      <c r="I1444" s="1" t="s">
        <v>93</v>
      </c>
      <c r="J1444" s="1">
        <v>8</v>
      </c>
      <c r="K1444" s="3">
        <v>1066.8399999999999</v>
      </c>
      <c r="L1444" s="3">
        <v>133.35499999999999</v>
      </c>
      <c r="M1444" s="1">
        <v>92.14</v>
      </c>
      <c r="N1444" s="3">
        <v>-41.214999999999989</v>
      </c>
      <c r="O1444" s="3">
        <v>-329.71999999999991</v>
      </c>
      <c r="P1444" s="4" t="s">
        <v>6</v>
      </c>
      <c r="Q1444" s="5" t="s">
        <v>44</v>
      </c>
    </row>
    <row r="1445" spans="1:17" x14ac:dyDescent="0.25">
      <c r="A1445" s="7" t="s">
        <v>1538</v>
      </c>
      <c r="B1445" s="1" t="s">
        <v>92</v>
      </c>
      <c r="C1445" s="2">
        <v>42160</v>
      </c>
      <c r="D1445" s="4">
        <v>23</v>
      </c>
      <c r="E1445" s="1">
        <v>6</v>
      </c>
      <c r="F1445" s="1">
        <v>2015</v>
      </c>
      <c r="G1445" s="8">
        <v>96513.229999999981</v>
      </c>
      <c r="H1445" s="4">
        <v>10473</v>
      </c>
      <c r="I1445" s="1" t="s">
        <v>93</v>
      </c>
      <c r="J1445" s="1">
        <v>108</v>
      </c>
      <c r="K1445" s="3">
        <v>8481.7999999999993</v>
      </c>
      <c r="L1445" s="3">
        <v>78.535185185185185</v>
      </c>
      <c r="M1445" s="1">
        <v>54.15</v>
      </c>
      <c r="N1445" s="3">
        <v>-24.385185185185186</v>
      </c>
      <c r="O1445" s="3">
        <v>-2633.6</v>
      </c>
      <c r="P1445" s="4" t="s">
        <v>6</v>
      </c>
      <c r="Q1445" s="5" t="s">
        <v>44</v>
      </c>
    </row>
    <row r="1446" spans="1:17" x14ac:dyDescent="0.25">
      <c r="A1446" s="7" t="s">
        <v>1539</v>
      </c>
      <c r="B1446" s="1" t="s">
        <v>92</v>
      </c>
      <c r="C1446" s="2">
        <v>42160</v>
      </c>
      <c r="D1446" s="4">
        <v>23</v>
      </c>
      <c r="E1446" s="1">
        <v>6</v>
      </c>
      <c r="F1446" s="1">
        <v>2015</v>
      </c>
      <c r="G1446" s="8">
        <v>96513.229999999981</v>
      </c>
      <c r="H1446" s="4">
        <v>10473</v>
      </c>
      <c r="I1446" s="1" t="s">
        <v>93</v>
      </c>
      <c r="J1446" s="1">
        <v>40</v>
      </c>
      <c r="K1446" s="3">
        <v>5334.2</v>
      </c>
      <c r="L1446" s="3">
        <v>133.35499999999999</v>
      </c>
      <c r="M1446" s="1">
        <v>92.14</v>
      </c>
      <c r="N1446" s="3">
        <v>-41.214999999999989</v>
      </c>
      <c r="O1446" s="3">
        <v>-1648.5999999999995</v>
      </c>
      <c r="P1446" s="4" t="s">
        <v>6</v>
      </c>
      <c r="Q1446" s="5" t="s">
        <v>44</v>
      </c>
    </row>
    <row r="1447" spans="1:17" x14ac:dyDescent="0.25">
      <c r="A1447" s="7" t="s">
        <v>1540</v>
      </c>
      <c r="B1447" s="1" t="s">
        <v>92</v>
      </c>
      <c r="C1447" s="2">
        <v>42160</v>
      </c>
      <c r="D1447" s="4">
        <v>23</v>
      </c>
      <c r="E1447" s="1">
        <v>6</v>
      </c>
      <c r="F1447" s="1">
        <v>2015</v>
      </c>
      <c r="G1447" s="8">
        <v>96513.229999999981</v>
      </c>
      <c r="H1447" s="4">
        <v>10473</v>
      </c>
      <c r="I1447" s="1" t="s">
        <v>93</v>
      </c>
      <c r="J1447" s="1">
        <v>135</v>
      </c>
      <c r="K1447" s="3">
        <v>9660.2099999999991</v>
      </c>
      <c r="L1447" s="3">
        <v>71.557111111111098</v>
      </c>
      <c r="M1447" s="1">
        <v>44.29</v>
      </c>
      <c r="N1447" s="3">
        <v>-27.267111111111099</v>
      </c>
      <c r="O1447" s="3">
        <v>-3681.0599999999981</v>
      </c>
      <c r="P1447" s="4" t="s">
        <v>6</v>
      </c>
      <c r="Q1447" s="5" t="s">
        <v>44</v>
      </c>
    </row>
    <row r="1448" spans="1:17" x14ac:dyDescent="0.25">
      <c r="A1448" s="7" t="s">
        <v>1541</v>
      </c>
      <c r="B1448" s="1" t="s">
        <v>92</v>
      </c>
      <c r="C1448" s="2">
        <v>42160</v>
      </c>
      <c r="D1448" s="4">
        <v>23</v>
      </c>
      <c r="E1448" s="1">
        <v>6</v>
      </c>
      <c r="F1448" s="1">
        <v>2015</v>
      </c>
      <c r="G1448" s="8">
        <v>96513.229999999981</v>
      </c>
      <c r="H1448" s="4">
        <v>10473</v>
      </c>
      <c r="I1448" s="1" t="s">
        <v>93</v>
      </c>
      <c r="J1448" s="1">
        <v>68</v>
      </c>
      <c r="K1448" s="3">
        <v>3268.4</v>
      </c>
      <c r="L1448" s="3">
        <v>48.064705882352939</v>
      </c>
      <c r="M1448" s="1">
        <v>30.58</v>
      </c>
      <c r="N1448" s="3">
        <v>-17.484705882352941</v>
      </c>
      <c r="O1448" s="3">
        <v>-1188.96</v>
      </c>
      <c r="P1448" s="4" t="s">
        <v>6</v>
      </c>
      <c r="Q1448" s="5" t="s">
        <v>44</v>
      </c>
    </row>
    <row r="1449" spans="1:17" x14ac:dyDescent="0.25">
      <c r="A1449" s="7" t="s">
        <v>1542</v>
      </c>
      <c r="B1449" s="1" t="s">
        <v>92</v>
      </c>
      <c r="C1449" s="2">
        <v>42160</v>
      </c>
      <c r="D1449" s="4">
        <v>23</v>
      </c>
      <c r="E1449" s="1">
        <v>6</v>
      </c>
      <c r="F1449" s="1">
        <v>2015</v>
      </c>
      <c r="G1449" s="8">
        <v>96513.229999999981</v>
      </c>
      <c r="H1449" s="4">
        <v>10473</v>
      </c>
      <c r="I1449" s="1" t="s">
        <v>93</v>
      </c>
      <c r="J1449" s="1">
        <v>124</v>
      </c>
      <c r="K1449" s="3">
        <v>5960.02</v>
      </c>
      <c r="L1449" s="3">
        <v>48.064677419354844</v>
      </c>
      <c r="M1449" s="1">
        <v>30.58</v>
      </c>
      <c r="N1449" s="3">
        <v>-17.484677419354846</v>
      </c>
      <c r="O1449" s="3">
        <v>-2168.1000000000008</v>
      </c>
      <c r="P1449" s="4" t="s">
        <v>6</v>
      </c>
      <c r="Q1449" s="5" t="s">
        <v>44</v>
      </c>
    </row>
    <row r="1450" spans="1:17" x14ac:dyDescent="0.25">
      <c r="A1450" s="7" t="s">
        <v>1543</v>
      </c>
      <c r="B1450" s="1" t="s">
        <v>92</v>
      </c>
      <c r="C1450" s="2">
        <v>42160</v>
      </c>
      <c r="D1450" s="4">
        <v>23</v>
      </c>
      <c r="E1450" s="1">
        <v>6</v>
      </c>
      <c r="F1450" s="1">
        <v>2015</v>
      </c>
      <c r="G1450" s="8">
        <v>96513.229999999981</v>
      </c>
      <c r="H1450" s="4">
        <v>10473</v>
      </c>
      <c r="I1450" s="1" t="s">
        <v>93</v>
      </c>
      <c r="J1450" s="1">
        <v>180</v>
      </c>
      <c r="K1450" s="3">
        <v>5045.7700000000004</v>
      </c>
      <c r="L1450" s="3">
        <v>28.032055555555559</v>
      </c>
      <c r="M1450" s="1">
        <v>23.68</v>
      </c>
      <c r="N1450" s="3">
        <v>-4.3520555555555589</v>
      </c>
      <c r="O1450" s="3">
        <v>-783.37000000000057</v>
      </c>
      <c r="P1450" s="4" t="s">
        <v>6</v>
      </c>
      <c r="Q1450" s="5" t="s">
        <v>44</v>
      </c>
    </row>
    <row r="1451" spans="1:17" x14ac:dyDescent="0.25">
      <c r="A1451" s="7" t="s">
        <v>1544</v>
      </c>
      <c r="B1451" s="1" t="s">
        <v>92</v>
      </c>
      <c r="C1451" s="2">
        <v>42160</v>
      </c>
      <c r="D1451" s="4">
        <v>23</v>
      </c>
      <c r="E1451" s="1">
        <v>6</v>
      </c>
      <c r="F1451" s="1">
        <v>2015</v>
      </c>
      <c r="G1451" s="8">
        <v>96513.229999999981</v>
      </c>
      <c r="H1451" s="4">
        <v>10473</v>
      </c>
      <c r="I1451" s="1" t="s">
        <v>93</v>
      </c>
      <c r="J1451" s="1">
        <v>64</v>
      </c>
      <c r="K1451" s="3">
        <v>2675.5</v>
      </c>
      <c r="L1451" s="3">
        <v>41.8046875</v>
      </c>
      <c r="M1451" s="1">
        <v>28.78</v>
      </c>
      <c r="N1451" s="3">
        <v>-13.024687499999999</v>
      </c>
      <c r="O1451" s="3">
        <v>-833.57999999999993</v>
      </c>
      <c r="P1451" s="4" t="s">
        <v>6</v>
      </c>
      <c r="Q1451" s="5" t="s">
        <v>44</v>
      </c>
    </row>
    <row r="1452" spans="1:17" x14ac:dyDescent="0.25">
      <c r="A1452" s="7" t="s">
        <v>41</v>
      </c>
      <c r="D1452" s="1"/>
      <c r="H1452" s="1"/>
      <c r="I1452" s="1"/>
      <c r="K1452" s="3">
        <f ca="1">SUBTOTAL(109,Tableau1[Prix en Devise société])</f>
        <v>3674620.0200000005</v>
      </c>
      <c r="M1452" s="1"/>
      <c r="P1452" s="4"/>
      <c r="Q1452" s="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V41"/>
  <sheetViews>
    <sheetView showGridLines="0" topLeftCell="B1" zoomScale="90" zoomScaleNormal="90" workbookViewId="0">
      <selection activeCell="B1" sqref="B1"/>
    </sheetView>
  </sheetViews>
  <sheetFormatPr baseColWidth="10" defaultRowHeight="15" x14ac:dyDescent="0.25"/>
  <cols>
    <col min="1" max="1" width="30.28515625" customWidth="1"/>
    <col min="2" max="2" width="27.28515625" bestFit="1" customWidth="1"/>
    <col min="3" max="5" width="11.5703125" bestFit="1" customWidth="1"/>
    <col min="6" max="6" width="12.85546875" bestFit="1" customWidth="1"/>
    <col min="7" max="7" width="12.85546875" style="6" bestFit="1" customWidth="1"/>
    <col min="8" max="14" width="11.5703125" bestFit="1" customWidth="1"/>
    <col min="17" max="17" width="27.7109375" customWidth="1"/>
    <col min="18" max="18" width="29.28515625" customWidth="1"/>
    <col min="19" max="19" width="22.42578125" customWidth="1"/>
    <col min="20" max="20" width="22.5703125" bestFit="1" customWidth="1"/>
    <col min="21" max="21" width="12.5703125" customWidth="1"/>
    <col min="22" max="22" width="12.140625" bestFit="1" customWidth="1"/>
  </cols>
  <sheetData>
    <row r="1" spans="1:22" ht="16.5" customHeight="1" x14ac:dyDescent="0.3">
      <c r="Q1" s="40" t="s">
        <v>71</v>
      </c>
      <c r="R1" s="40"/>
    </row>
    <row r="3" spans="1:22" ht="33.75" x14ac:dyDescent="0.5">
      <c r="A3" s="39" t="s">
        <v>67</v>
      </c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U3" s="13" t="s">
        <v>18</v>
      </c>
      <c r="V3" s="13" t="s">
        <v>42</v>
      </c>
    </row>
    <row r="4" spans="1:22" x14ac:dyDescent="0.25">
      <c r="U4" t="s">
        <v>37</v>
      </c>
      <c r="V4">
        <v>0</v>
      </c>
    </row>
    <row r="5" spans="1:22" x14ac:dyDescent="0.25">
      <c r="U5" t="s">
        <v>6</v>
      </c>
      <c r="V5">
        <v>1529417.8300000003</v>
      </c>
    </row>
    <row r="6" spans="1:22" x14ac:dyDescent="0.25">
      <c r="U6" t="s">
        <v>9</v>
      </c>
      <c r="V6">
        <v>71535.429999999993</v>
      </c>
    </row>
    <row r="7" spans="1:22" x14ac:dyDescent="0.25">
      <c r="U7" t="s">
        <v>10</v>
      </c>
      <c r="V7">
        <v>28761.64</v>
      </c>
    </row>
    <row r="8" spans="1:22" x14ac:dyDescent="0.25">
      <c r="U8" t="s">
        <v>47</v>
      </c>
      <c r="V8">
        <v>0</v>
      </c>
    </row>
    <row r="9" spans="1:22" x14ac:dyDescent="0.25">
      <c r="U9" t="s">
        <v>48</v>
      </c>
      <c r="V9">
        <v>0</v>
      </c>
    </row>
    <row r="10" spans="1:22" x14ac:dyDescent="0.25">
      <c r="A10" s="11"/>
      <c r="B10" s="38" t="s">
        <v>14</v>
      </c>
      <c r="C10" s="20" t="s">
        <v>25</v>
      </c>
      <c r="D10" s="9" t="s">
        <v>26</v>
      </c>
      <c r="E10" s="9" t="s">
        <v>27</v>
      </c>
      <c r="F10" s="9" t="s">
        <v>28</v>
      </c>
      <c r="G10" s="10" t="s">
        <v>29</v>
      </c>
      <c r="H10" s="9" t="s">
        <v>30</v>
      </c>
      <c r="I10" s="9" t="s">
        <v>31</v>
      </c>
      <c r="J10" s="9" t="s">
        <v>32</v>
      </c>
      <c r="K10" s="9" t="s">
        <v>33</v>
      </c>
      <c r="L10" s="9" t="s">
        <v>34</v>
      </c>
      <c r="M10" s="9" t="s">
        <v>35</v>
      </c>
      <c r="N10" s="18" t="s">
        <v>36</v>
      </c>
      <c r="O10" s="26" t="s">
        <v>42</v>
      </c>
      <c r="Q10" s="13" t="s">
        <v>69</v>
      </c>
      <c r="R10" s="13" t="s">
        <v>68</v>
      </c>
      <c r="S10" t="s">
        <v>73</v>
      </c>
      <c r="U10" t="s">
        <v>49</v>
      </c>
      <c r="V10">
        <v>0</v>
      </c>
    </row>
    <row r="11" spans="1:22" x14ac:dyDescent="0.25">
      <c r="A11" s="11"/>
      <c r="B11" s="17"/>
      <c r="C11" s="14">
        <v>1</v>
      </c>
      <c r="D11" s="9">
        <v>2</v>
      </c>
      <c r="E11" s="9">
        <v>3</v>
      </c>
      <c r="F11" s="9">
        <v>4</v>
      </c>
      <c r="G11" s="9">
        <v>5</v>
      </c>
      <c r="H11" s="9">
        <v>6</v>
      </c>
      <c r="I11" s="9">
        <v>7</v>
      </c>
      <c r="J11" s="9">
        <v>8</v>
      </c>
      <c r="K11" s="9">
        <v>9</v>
      </c>
      <c r="L11" s="9">
        <v>10</v>
      </c>
      <c r="M11" s="9">
        <v>11</v>
      </c>
      <c r="N11" s="18">
        <v>12</v>
      </c>
      <c r="O11" s="26"/>
      <c r="Q11" t="s">
        <v>75</v>
      </c>
      <c r="R11" s="6">
        <v>407.1</v>
      </c>
      <c r="S11" s="6">
        <v>-9.9999999999990763E-2</v>
      </c>
      <c r="U11" t="s">
        <v>50</v>
      </c>
      <c r="V11">
        <v>0</v>
      </c>
    </row>
    <row r="12" spans="1:22" ht="15.75" thickBot="1" x14ac:dyDescent="0.3">
      <c r="A12" s="11"/>
      <c r="B12" s="22" t="s">
        <v>1545</v>
      </c>
      <c r="C12" s="23"/>
      <c r="D12" s="24"/>
      <c r="E12" s="24"/>
      <c r="F12" s="24"/>
      <c r="G12" s="25"/>
      <c r="H12" s="24"/>
      <c r="I12" s="24"/>
      <c r="J12" s="24"/>
      <c r="K12" s="24"/>
      <c r="L12" s="24"/>
      <c r="M12" s="24"/>
      <c r="N12" s="21"/>
      <c r="O12" s="27"/>
      <c r="Q12" t="s">
        <v>76</v>
      </c>
      <c r="R12" s="6">
        <v>427.06</v>
      </c>
      <c r="S12" s="6">
        <v>-29.910000000000007</v>
      </c>
      <c r="U12" t="s">
        <v>51</v>
      </c>
      <c r="V12">
        <v>0</v>
      </c>
    </row>
    <row r="13" spans="1:22" x14ac:dyDescent="0.25">
      <c r="B13" s="36" t="s">
        <v>37</v>
      </c>
      <c r="C13" s="15" t="str">
        <f ca="1">IF(SUMPRODUCT(('BDD APPRO'!$P$2:$P$1451='TDB APPRO'!B13)*('BDD APPRO'!$E$2:$E$1451='TDB APPRO'!$C$11)*('BDD APPRO'!$K$2:$K$1451))=0,"",SUMPRODUCT(('BDD APPRO'!$P$2:$P$1451='TDB APPRO'!B13)*('BDD APPRO'!$E$2:$E$1451='TDB APPRO'!$C$11)*('BDD APPRO'!$K$2:$K$1451)))</f>
        <v/>
      </c>
      <c r="D13" s="8" t="str">
        <f ca="1">IF(SUMPRODUCT(('BDD APPRO'!$P$2:$P$1451='TDB APPRO'!B13)*('BDD APPRO'!$E$2:$E$1451='TDB APPRO'!$D$11)*('BDD APPRO'!$K$2:$K$1451))=0,"",SUMPRODUCT(('BDD APPRO'!$P$2:$P$1451='TDB APPRO'!B13)*('BDD APPRO'!$E$2:$E$1451='TDB APPRO'!$D$11)*('BDD APPRO'!$K$2:$K$1451)))</f>
        <v/>
      </c>
      <c r="E13" s="8" t="str">
        <f ca="1">IF(SUMPRODUCT(('BDD APPRO'!$P$2:$P$1451='TDB APPRO'!B13)*('BDD APPRO'!$E$2:$E$1451='TDB APPRO'!$E$11)*('BDD APPRO'!$K$2:$K$1451))=0,"",SUMPRODUCT(('BDD APPRO'!$P$2:$P$1451='TDB APPRO'!B13)*('BDD APPRO'!$E$2:$E$1451='TDB APPRO'!$E$11)*('BDD APPRO'!$K$2:$K$1451)))</f>
        <v/>
      </c>
      <c r="F13" s="8" t="str">
        <f ca="1">IF(SUMPRODUCT(('BDD APPRO'!$P$2:$P$1451='TDB APPRO'!B13)*('BDD APPRO'!$E$2:$E$1451='TDB APPRO'!$F$11)*('BDD APPRO'!$K$2:$K$1451))=0,"",SUMPRODUCT(('BDD APPRO'!$P$2:$P$1451='TDB APPRO'!B13)*('BDD APPRO'!$E$2:$E$1451='TDB APPRO'!$F$11)*('BDD APPRO'!$K$2:$K$1451)))</f>
        <v/>
      </c>
      <c r="G13" s="8" t="str">
        <f ca="1">IF(SUMPRODUCT(('BDD APPRO'!$P$2:$P$1451='TDB APPRO'!B13)*('BDD APPRO'!$E$2:$E$1451='TDB APPRO'!$G$11)*('BDD APPRO'!$K$2:$K$1451))=0,"",SUMPRODUCT(('BDD APPRO'!$P$2:$P$1451='TDB APPRO'!B13)*('BDD APPRO'!$E$2:$E$1451='TDB APPRO'!$G$11)*('BDD APPRO'!$K$2:$K$1451)))</f>
        <v/>
      </c>
      <c r="H13" s="8" t="str">
        <f ca="1">IF(SUMPRODUCT(('BDD APPRO'!$P$2:$P$1451='TDB APPRO'!B13)*('BDD APPRO'!$E$2:$E$1451='TDB APPRO'!$H$11)*('BDD APPRO'!$K$2:$K$1451))=0,"",SUMPRODUCT(('BDD APPRO'!$P$2:$P$1451='TDB APPRO'!B13)*('BDD APPRO'!$E$2:$E$1451='TDB APPRO'!$H$11)*('BDD APPRO'!$K$2:$K$1451)))</f>
        <v/>
      </c>
      <c r="I13" s="8" t="str">
        <f ca="1">IF(SUMPRODUCT(('BDD APPRO'!$P$2:$P$1451='TDB APPRO'!B13)*('BDD APPRO'!$E$2:$E$1451='TDB APPRO'!$I$11)*('BDD APPRO'!$K$2:$K$1451))=0,"",SUMPRODUCT(('BDD APPRO'!$P$2:$P$1451='TDB APPRO'!B13)*('BDD APPRO'!$E$2:$E$1451='TDB APPRO'!$I$11)*('BDD APPRO'!$K$2:$K$1451)))</f>
        <v/>
      </c>
      <c r="J13" s="8" t="str">
        <f ca="1">IF(SUMPRODUCT(('BDD APPRO'!$P$2:$P$1451='TDB APPRO'!B13)*('BDD APPRO'!$E$2:$E$1451='TDB APPRO'!$J$11)*('BDD APPRO'!$K$2:$K$1451))=0,"",SUMPRODUCT(('BDD APPRO'!$P$2:$P$1451='TDB APPRO'!B13)*('BDD APPRO'!$E$2:$E$1451='TDB APPRO'!$J$11)*('BDD APPRO'!$K$2:$K$1451)))</f>
        <v/>
      </c>
      <c r="K13" s="8" t="str">
        <f ca="1">IF(SUMPRODUCT(('BDD APPRO'!$P$2:$P$1451='TDB APPRO'!B13)*('BDD APPRO'!$E$2:$E$1451='TDB APPRO'!$K$11)*('BDD APPRO'!$K$2:$K$1451))=0,"",SUMPRODUCT(('BDD APPRO'!$P$2:$P$1451='TDB APPRO'!B13)*('BDD APPRO'!$E$2:$E$1451='TDB APPRO'!$K$11)*('BDD APPRO'!$K$2:$K$1451)))</f>
        <v/>
      </c>
      <c r="L13" s="8" t="str">
        <f ca="1">IF(SUMPRODUCT(('BDD APPRO'!$P$2:$P$1451='TDB APPRO'!B13)*('BDD APPRO'!$E$2:$E$1451='TDB APPRO'!$L$11)*('BDD APPRO'!$K$2:$K$1451))=0,"",SUMPRODUCT(('BDD APPRO'!$P$2:$P$1451='TDB APPRO'!B13)*('BDD APPRO'!$E$2:$E$1451='TDB APPRO'!$L$11)*('BDD APPRO'!$K$2:$K$1451)))</f>
        <v/>
      </c>
      <c r="M13" s="8" t="str">
        <f ca="1">IF(SUMPRODUCT(('BDD APPRO'!$P$2:$P$1451='TDB APPRO'!B13)*('BDD APPRO'!$E$2:$E$1451='TDB APPRO'!$M$11)*('BDD APPRO'!$K$2:$K$1451))=0,"",SUMPRODUCT(('BDD APPRO'!$P$2:$P$1451='TDB APPRO'!B13)*('BDD APPRO'!$E$2:$E$1451='TDB APPRO'!$M$11)*('BDD APPRO'!$K$2:$K$1451)))</f>
        <v/>
      </c>
      <c r="N13" s="28" t="str">
        <f ca="1">IF(SUMPRODUCT(('BDD APPRO'!$P$2:$P$1451='TDB APPRO'!B13)*('BDD APPRO'!$E$2:$E$1451='TDB APPRO'!$N$11)*('BDD APPRO'!$K$2:$K$1451))=0,"",SUMPRODUCT(('BDD APPRO'!$P$2:$P$1451='TDB APPRO'!B13)*('BDD APPRO'!$E$2:$E$1451='TDB APPRO'!$N$11)*('BDD APPRO'!$K$2:$K$1451)))</f>
        <v/>
      </c>
      <c r="O13" s="16">
        <f ca="1">SUM(C13:N13)</f>
        <v>0</v>
      </c>
      <c r="Q13" t="s">
        <v>77</v>
      </c>
      <c r="R13" s="6">
        <v>720</v>
      </c>
      <c r="S13" s="6">
        <v>0</v>
      </c>
      <c r="U13" t="s">
        <v>52</v>
      </c>
      <c r="V13">
        <v>0</v>
      </c>
    </row>
    <row r="14" spans="1:22" x14ac:dyDescent="0.25">
      <c r="B14" s="37" t="s">
        <v>6</v>
      </c>
      <c r="C14" s="15" t="str">
        <f ca="1">IF(SUMPRODUCT(('BDD APPRO'!$P$2:$P$1451='TDB APPRO'!B14)*('BDD APPRO'!$E$2:$E$1451='TDB APPRO'!$C$11)*('BDD APPRO'!$K$2:$K$1451))=0,"",SUMPRODUCT(('BDD APPRO'!$P$2:$P$1451='TDB APPRO'!B14)*('BDD APPRO'!$E$2:$E$1451='TDB APPRO'!$C$11)*('BDD APPRO'!$K$2:$K$1451)))</f>
        <v/>
      </c>
      <c r="D14" s="8" t="str">
        <f ca="1">IF(SUMPRODUCT(('BDD APPRO'!$P$2:$P$1451='TDB APPRO'!B14)*('BDD APPRO'!$E$2:$E$1451='TDB APPRO'!$D$11)*('BDD APPRO'!$K$2:$K$1451))=0,"",SUMPRODUCT(('BDD APPRO'!$P$2:$P$1451='TDB APPRO'!B14)*('BDD APPRO'!$E$2:$E$1451='TDB APPRO'!$D$11)*('BDD APPRO'!$K$2:$K$1451)))</f>
        <v/>
      </c>
      <c r="E14" s="8" t="str">
        <f ca="1">IF(SUMPRODUCT(('BDD APPRO'!$P$2:$P$1451='TDB APPRO'!B14)*('BDD APPRO'!$E$2:$E$1451='TDB APPRO'!$E$11)*('BDD APPRO'!$K$2:$K$1451))=0,"",SUMPRODUCT(('BDD APPRO'!$P$2:$P$1451='TDB APPRO'!B14)*('BDD APPRO'!$E$2:$E$1451='TDB APPRO'!$E$11)*('BDD APPRO'!$K$2:$K$1451)))</f>
        <v/>
      </c>
      <c r="F14" s="8">
        <f ca="1">IF(SUMPRODUCT(('BDD APPRO'!$P$2:$P$1451='TDB APPRO'!B14)*('BDD APPRO'!$E$2:$E$1451='TDB APPRO'!$F$11)*('BDD APPRO'!$K$2:$K$1451))=0,"",SUMPRODUCT(('BDD APPRO'!$P$2:$P$1451='TDB APPRO'!B14)*('BDD APPRO'!$E$2:$E$1451='TDB APPRO'!$F$11)*('BDD APPRO'!$K$2:$K$1451)))</f>
        <v>595593.43000000028</v>
      </c>
      <c r="G14" s="8">
        <f ca="1">IF(SUMPRODUCT(('BDD APPRO'!$P$2:$P$1451='TDB APPRO'!B14)*('BDD APPRO'!$E$2:$E$1451='TDB APPRO'!$G$11)*('BDD APPRO'!$K$2:$K$1451))=0,"",SUMPRODUCT(('BDD APPRO'!$P$2:$P$1451='TDB APPRO'!B14)*('BDD APPRO'!$E$2:$E$1451='TDB APPRO'!$G$11)*('BDD APPRO'!$K$2:$K$1451)))</f>
        <v>751626.26</v>
      </c>
      <c r="H14" s="8">
        <f ca="1">IF(SUMPRODUCT(('BDD APPRO'!$P$2:$P$1451='TDB APPRO'!B14)*('BDD APPRO'!$E$2:$E$1451='TDB APPRO'!$H$11)*('BDD APPRO'!$K$2:$K$1451))=0,"",SUMPRODUCT(('BDD APPRO'!$P$2:$P$1451='TDB APPRO'!B14)*('BDD APPRO'!$E$2:$E$1451='TDB APPRO'!$H$11)*('BDD APPRO'!$K$2:$K$1451)))</f>
        <v>182198.13999999996</v>
      </c>
      <c r="I14" s="8" t="str">
        <f ca="1">IF(SUMPRODUCT(('BDD APPRO'!$P$2:$P$1451='TDB APPRO'!B14)*('BDD APPRO'!$E$2:$E$1451='TDB APPRO'!$I$11)*('BDD APPRO'!$K$2:$K$1451))=0,"",SUMPRODUCT(('BDD APPRO'!$P$2:$P$1451='TDB APPRO'!B14)*('BDD APPRO'!$E$2:$E$1451='TDB APPRO'!$I$11)*('BDD APPRO'!$K$2:$K$1451)))</f>
        <v/>
      </c>
      <c r="J14" s="8" t="str">
        <f ca="1">IF(SUMPRODUCT(('BDD APPRO'!$P$2:$P$1451='TDB APPRO'!B14)*('BDD APPRO'!$E$2:$E$1451='TDB APPRO'!$J$11)*('BDD APPRO'!$K$2:$K$1451))=0,"",SUMPRODUCT(('BDD APPRO'!$P$2:$P$1451='TDB APPRO'!B14)*('BDD APPRO'!$E$2:$E$1451='TDB APPRO'!$J$11)*('BDD APPRO'!$K$2:$K$1451)))</f>
        <v/>
      </c>
      <c r="K14" s="8" t="str">
        <f ca="1">IF(SUMPRODUCT(('BDD APPRO'!$P$2:$P$1451='TDB APPRO'!B14)*('BDD APPRO'!$E$2:$E$1451='TDB APPRO'!$K$11)*('BDD APPRO'!$K$2:$K$1451))=0,"",SUMPRODUCT(('BDD APPRO'!$P$2:$P$1451='TDB APPRO'!B14)*('BDD APPRO'!$E$2:$E$1451='TDB APPRO'!$K$11)*('BDD APPRO'!$K$2:$K$1451)))</f>
        <v/>
      </c>
      <c r="L14" s="8" t="str">
        <f ca="1">IF(SUMPRODUCT(('BDD APPRO'!$P$2:$P$1451='TDB APPRO'!B14)*('BDD APPRO'!$E$2:$E$1451='TDB APPRO'!$L$11)*('BDD APPRO'!$K$2:$K$1451))=0,"",SUMPRODUCT(('BDD APPRO'!$P$2:$P$1451='TDB APPRO'!B14)*('BDD APPRO'!$E$2:$E$1451='TDB APPRO'!$L$11)*('BDD APPRO'!$K$2:$K$1451)))</f>
        <v/>
      </c>
      <c r="M14" s="8" t="str">
        <f ca="1">IF(SUMPRODUCT(('BDD APPRO'!$P$2:$P$1451='TDB APPRO'!B14)*('BDD APPRO'!$E$2:$E$1451='TDB APPRO'!$M$11)*('BDD APPRO'!$K$2:$K$1451))=0,"",SUMPRODUCT(('BDD APPRO'!$P$2:$P$1451='TDB APPRO'!B14)*('BDD APPRO'!$E$2:$E$1451='TDB APPRO'!$M$11)*('BDD APPRO'!$K$2:$K$1451)))</f>
        <v/>
      </c>
      <c r="N14" s="28" t="str">
        <f ca="1">IF(SUMPRODUCT(('BDD APPRO'!$P$2:$P$1451='TDB APPRO'!B14)*('BDD APPRO'!$E$2:$E$1451='TDB APPRO'!$N$11)*('BDD APPRO'!$K$2:$K$1451))=0,"",SUMPRODUCT(('BDD APPRO'!$P$2:$P$1451='TDB APPRO'!B14)*('BDD APPRO'!$E$2:$E$1451='TDB APPRO'!$N$11)*('BDD APPRO'!$K$2:$K$1451)))</f>
        <v/>
      </c>
      <c r="O14" s="16">
        <f t="shared" ref="O14:O40" ca="1" si="0">SUM(C14:N14)</f>
        <v>1529417.8300000003</v>
      </c>
      <c r="Q14" t="s">
        <v>78</v>
      </c>
      <c r="R14" s="6">
        <v>1454.78</v>
      </c>
      <c r="S14" s="6">
        <v>-17.399999999999991</v>
      </c>
      <c r="U14" t="s">
        <v>12</v>
      </c>
      <c r="V14">
        <v>67383.899999999994</v>
      </c>
    </row>
    <row r="15" spans="1:22" x14ac:dyDescent="0.25">
      <c r="B15" s="37" t="s">
        <v>9</v>
      </c>
      <c r="C15" s="15" t="str">
        <f ca="1">IF(SUMPRODUCT(('BDD APPRO'!$P$2:$P$1451='TDB APPRO'!B15)*('BDD APPRO'!$E$2:$E$1451='TDB APPRO'!$C$11)*('BDD APPRO'!$K$2:$K$1451))=0,"",SUMPRODUCT(('BDD APPRO'!$P$2:$P$1451='TDB APPRO'!B15)*('BDD APPRO'!$E$2:$E$1451='TDB APPRO'!$C$11)*('BDD APPRO'!$K$2:$K$1451)))</f>
        <v/>
      </c>
      <c r="D15" s="8" t="str">
        <f ca="1">IF(SUMPRODUCT(('BDD APPRO'!$P$2:$P$1451='TDB APPRO'!B15)*('BDD APPRO'!$E$2:$E$1451='TDB APPRO'!$D$11)*('BDD APPRO'!$K$2:$K$1451))=0,"",SUMPRODUCT(('BDD APPRO'!$P$2:$P$1451='TDB APPRO'!B15)*('BDD APPRO'!$E$2:$E$1451='TDB APPRO'!$D$11)*('BDD APPRO'!$K$2:$K$1451)))</f>
        <v/>
      </c>
      <c r="E15" s="8" t="str">
        <f ca="1">IF(SUMPRODUCT(('BDD APPRO'!$P$2:$P$1451='TDB APPRO'!B15)*('BDD APPRO'!$E$2:$E$1451='TDB APPRO'!$E$11)*('BDD APPRO'!$K$2:$K$1451))=0,"",SUMPRODUCT(('BDD APPRO'!$P$2:$P$1451='TDB APPRO'!B15)*('BDD APPRO'!$E$2:$E$1451='TDB APPRO'!$E$11)*('BDD APPRO'!$K$2:$K$1451)))</f>
        <v/>
      </c>
      <c r="F15" s="8">
        <f ca="1">IF(SUMPRODUCT(('BDD APPRO'!$P$2:$P$1451='TDB APPRO'!B15)*('BDD APPRO'!$E$2:$E$1451='TDB APPRO'!$F$11)*('BDD APPRO'!$K$2:$K$1451))=0,"",SUMPRODUCT(('BDD APPRO'!$P$2:$P$1451='TDB APPRO'!B15)*('BDD APPRO'!$E$2:$E$1451='TDB APPRO'!$F$11)*('BDD APPRO'!$K$2:$K$1451)))</f>
        <v>23368.82</v>
      </c>
      <c r="G15" s="8">
        <f ca="1">IF(SUMPRODUCT(('BDD APPRO'!$P$2:$P$1451='TDB APPRO'!B15)*('BDD APPRO'!$E$2:$E$1451='TDB APPRO'!$G$11)*('BDD APPRO'!$K$2:$K$1451))=0,"",SUMPRODUCT(('BDD APPRO'!$P$2:$P$1451='TDB APPRO'!B15)*('BDD APPRO'!$E$2:$E$1451='TDB APPRO'!$G$11)*('BDD APPRO'!$K$2:$K$1451)))</f>
        <v>24370.54</v>
      </c>
      <c r="H15" s="8">
        <f ca="1">IF(SUMPRODUCT(('BDD APPRO'!$P$2:$P$1451='TDB APPRO'!B15)*('BDD APPRO'!$E$2:$E$1451='TDB APPRO'!$H$11)*('BDD APPRO'!$K$2:$K$1451))=0,"",SUMPRODUCT(('BDD APPRO'!$P$2:$P$1451='TDB APPRO'!B15)*('BDD APPRO'!$E$2:$E$1451='TDB APPRO'!$H$11)*('BDD APPRO'!$K$2:$K$1451)))</f>
        <v>23796.07</v>
      </c>
      <c r="I15" s="8" t="str">
        <f ca="1">IF(SUMPRODUCT(('BDD APPRO'!$P$2:$P$1451='TDB APPRO'!B15)*('BDD APPRO'!$E$2:$E$1451='TDB APPRO'!$I$11)*('BDD APPRO'!$K$2:$K$1451))=0,"",SUMPRODUCT(('BDD APPRO'!$P$2:$P$1451='TDB APPRO'!B15)*('BDD APPRO'!$E$2:$E$1451='TDB APPRO'!$I$11)*('BDD APPRO'!$K$2:$K$1451)))</f>
        <v/>
      </c>
      <c r="J15" s="8" t="str">
        <f ca="1">IF(SUMPRODUCT(('BDD APPRO'!$P$2:$P$1451='TDB APPRO'!B15)*('BDD APPRO'!$E$2:$E$1451='TDB APPRO'!$J$11)*('BDD APPRO'!$K$2:$K$1451))=0,"",SUMPRODUCT(('BDD APPRO'!$P$2:$P$1451='TDB APPRO'!B15)*('BDD APPRO'!$E$2:$E$1451='TDB APPRO'!$J$11)*('BDD APPRO'!$K$2:$K$1451)))</f>
        <v/>
      </c>
      <c r="K15" s="8" t="str">
        <f ca="1">IF(SUMPRODUCT(('BDD APPRO'!$P$2:$P$1451='TDB APPRO'!B15)*('BDD APPRO'!$E$2:$E$1451='TDB APPRO'!$K$11)*('BDD APPRO'!$K$2:$K$1451))=0,"",SUMPRODUCT(('BDD APPRO'!$P$2:$P$1451='TDB APPRO'!B15)*('BDD APPRO'!$E$2:$E$1451='TDB APPRO'!$K$11)*('BDD APPRO'!$K$2:$K$1451)))</f>
        <v/>
      </c>
      <c r="L15" s="8" t="str">
        <f ca="1">IF(SUMPRODUCT(('BDD APPRO'!$P$2:$P$1451='TDB APPRO'!B15)*('BDD APPRO'!$E$2:$E$1451='TDB APPRO'!$L$11)*('BDD APPRO'!$K$2:$K$1451))=0,"",SUMPRODUCT(('BDD APPRO'!$P$2:$P$1451='TDB APPRO'!B15)*('BDD APPRO'!$E$2:$E$1451='TDB APPRO'!$L$11)*('BDD APPRO'!$K$2:$K$1451)))</f>
        <v/>
      </c>
      <c r="M15" s="8" t="str">
        <f ca="1">IF(SUMPRODUCT(('BDD APPRO'!$P$2:$P$1451='TDB APPRO'!B15)*('BDD APPRO'!$E$2:$E$1451='TDB APPRO'!$M$11)*('BDD APPRO'!$K$2:$K$1451))=0,"",SUMPRODUCT(('BDD APPRO'!$P$2:$P$1451='TDB APPRO'!B15)*('BDD APPRO'!$E$2:$E$1451='TDB APPRO'!$M$11)*('BDD APPRO'!$K$2:$K$1451)))</f>
        <v/>
      </c>
      <c r="N15" s="28" t="str">
        <f ca="1">IF(SUMPRODUCT(('BDD APPRO'!$P$2:$P$1451='TDB APPRO'!B15)*('BDD APPRO'!$E$2:$E$1451='TDB APPRO'!$N$11)*('BDD APPRO'!$K$2:$K$1451))=0,"",SUMPRODUCT(('BDD APPRO'!$P$2:$P$1451='TDB APPRO'!B15)*('BDD APPRO'!$E$2:$E$1451='TDB APPRO'!$N$11)*('BDD APPRO'!$K$2:$K$1451)))</f>
        <v/>
      </c>
      <c r="O15" s="16">
        <f t="shared" ca="1" si="0"/>
        <v>71535.429999999993</v>
      </c>
      <c r="Q15" t="s">
        <v>79</v>
      </c>
      <c r="R15" s="6">
        <v>4546.08</v>
      </c>
      <c r="S15" s="6">
        <v>-806.0799999999997</v>
      </c>
      <c r="U15" t="s">
        <v>38</v>
      </c>
      <c r="V15">
        <v>0</v>
      </c>
    </row>
    <row r="16" spans="1:22" x14ac:dyDescent="0.25">
      <c r="B16" s="37" t="s">
        <v>10</v>
      </c>
      <c r="C16" s="15" t="str">
        <f ca="1">IF(SUMPRODUCT(('BDD APPRO'!$P$2:$P$1451='TDB APPRO'!B16)*('BDD APPRO'!$E$2:$E$1451='TDB APPRO'!$C$11)*('BDD APPRO'!$K$2:$K$1451))=0,"",SUMPRODUCT(('BDD APPRO'!$P$2:$P$1451='TDB APPRO'!B16)*('BDD APPRO'!$E$2:$E$1451='TDB APPRO'!$C$11)*('BDD APPRO'!$K$2:$K$1451)))</f>
        <v/>
      </c>
      <c r="D16" s="8" t="str">
        <f ca="1">IF(SUMPRODUCT(('BDD APPRO'!$P$2:$P$1451='TDB APPRO'!B16)*('BDD APPRO'!$E$2:$E$1451='TDB APPRO'!$D$11)*('BDD APPRO'!$K$2:$K$1451))=0,"",SUMPRODUCT(('BDD APPRO'!$P$2:$P$1451='TDB APPRO'!B16)*('BDD APPRO'!$E$2:$E$1451='TDB APPRO'!$D$11)*('BDD APPRO'!$K$2:$K$1451)))</f>
        <v/>
      </c>
      <c r="E16" s="8" t="str">
        <f ca="1">IF(SUMPRODUCT(('BDD APPRO'!$P$2:$P$1451='TDB APPRO'!B16)*('BDD APPRO'!$E$2:$E$1451='TDB APPRO'!$E$11)*('BDD APPRO'!$K$2:$K$1451))=0,"",SUMPRODUCT(('BDD APPRO'!$P$2:$P$1451='TDB APPRO'!B16)*('BDD APPRO'!$E$2:$E$1451='TDB APPRO'!$E$11)*('BDD APPRO'!$K$2:$K$1451)))</f>
        <v/>
      </c>
      <c r="F16" s="8">
        <f ca="1">IF(SUMPRODUCT(('BDD APPRO'!$P$2:$P$1451='TDB APPRO'!B16)*('BDD APPRO'!$E$2:$E$1451='TDB APPRO'!$F$11)*('BDD APPRO'!$K$2:$K$1451))=0,"",SUMPRODUCT(('BDD APPRO'!$P$2:$P$1451='TDB APPRO'!B16)*('BDD APPRO'!$E$2:$E$1451='TDB APPRO'!$F$11)*('BDD APPRO'!$K$2:$K$1451)))</f>
        <v>13580.119999999999</v>
      </c>
      <c r="G16" s="8">
        <f ca="1">IF(SUMPRODUCT(('BDD APPRO'!$P$2:$P$1451='TDB APPRO'!B16)*('BDD APPRO'!$E$2:$E$1451='TDB APPRO'!$G$11)*('BDD APPRO'!$K$2:$K$1451))=0,"",SUMPRODUCT(('BDD APPRO'!$P$2:$P$1451='TDB APPRO'!B16)*('BDD APPRO'!$E$2:$E$1451='TDB APPRO'!$G$11)*('BDD APPRO'!$K$2:$K$1451)))</f>
        <v>10251.76</v>
      </c>
      <c r="H16" s="8">
        <f ca="1">IF(SUMPRODUCT(('BDD APPRO'!$P$2:$P$1451='TDB APPRO'!B16)*('BDD APPRO'!$E$2:$E$1451='TDB APPRO'!$H$11)*('BDD APPRO'!$K$2:$K$1451))=0,"",SUMPRODUCT(('BDD APPRO'!$P$2:$P$1451='TDB APPRO'!B16)*('BDD APPRO'!$E$2:$E$1451='TDB APPRO'!$H$11)*('BDD APPRO'!$K$2:$K$1451)))</f>
        <v>4929.76</v>
      </c>
      <c r="I16" s="8" t="str">
        <f ca="1">IF(SUMPRODUCT(('BDD APPRO'!$P$2:$P$1451='TDB APPRO'!B16)*('BDD APPRO'!$E$2:$E$1451='TDB APPRO'!$I$11)*('BDD APPRO'!$K$2:$K$1451))=0,"",SUMPRODUCT(('BDD APPRO'!$P$2:$P$1451='TDB APPRO'!B16)*('BDD APPRO'!$E$2:$E$1451='TDB APPRO'!$I$11)*('BDD APPRO'!$K$2:$K$1451)))</f>
        <v/>
      </c>
      <c r="J16" s="8" t="str">
        <f ca="1">IF(SUMPRODUCT(('BDD APPRO'!$P$2:$P$1451='TDB APPRO'!B16)*('BDD APPRO'!$E$2:$E$1451='TDB APPRO'!$J$11)*('BDD APPRO'!$K$2:$K$1451))=0,"",SUMPRODUCT(('BDD APPRO'!$P$2:$P$1451='TDB APPRO'!B16)*('BDD APPRO'!$E$2:$E$1451='TDB APPRO'!$J$11)*('BDD APPRO'!$K$2:$K$1451)))</f>
        <v/>
      </c>
      <c r="K16" s="8" t="str">
        <f ca="1">IF(SUMPRODUCT(('BDD APPRO'!$P$2:$P$1451='TDB APPRO'!B16)*('BDD APPRO'!$E$2:$E$1451='TDB APPRO'!$K$11)*('BDD APPRO'!$K$2:$K$1451))=0,"",SUMPRODUCT(('BDD APPRO'!$P$2:$P$1451='TDB APPRO'!B16)*('BDD APPRO'!$E$2:$E$1451='TDB APPRO'!$K$11)*('BDD APPRO'!$K$2:$K$1451)))</f>
        <v/>
      </c>
      <c r="L16" s="8" t="str">
        <f ca="1">IF(SUMPRODUCT(('BDD APPRO'!$P$2:$P$1451='TDB APPRO'!B16)*('BDD APPRO'!$E$2:$E$1451='TDB APPRO'!$L$11)*('BDD APPRO'!$K$2:$K$1451))=0,"",SUMPRODUCT(('BDD APPRO'!$P$2:$P$1451='TDB APPRO'!B16)*('BDD APPRO'!$E$2:$E$1451='TDB APPRO'!$L$11)*('BDD APPRO'!$K$2:$K$1451)))</f>
        <v/>
      </c>
      <c r="M16" s="8" t="str">
        <f ca="1">IF(SUMPRODUCT(('BDD APPRO'!$P$2:$P$1451='TDB APPRO'!B16)*('BDD APPRO'!$E$2:$E$1451='TDB APPRO'!$M$11)*('BDD APPRO'!$K$2:$K$1451))=0,"",SUMPRODUCT(('BDD APPRO'!$P$2:$P$1451='TDB APPRO'!B16)*('BDD APPRO'!$E$2:$E$1451='TDB APPRO'!$M$11)*('BDD APPRO'!$K$2:$K$1451)))</f>
        <v/>
      </c>
      <c r="N16" s="28" t="str">
        <f ca="1">IF(SUMPRODUCT(('BDD APPRO'!$P$2:$P$1451='TDB APPRO'!B16)*('BDD APPRO'!$E$2:$E$1451='TDB APPRO'!$N$11)*('BDD APPRO'!$K$2:$K$1451))=0,"",SUMPRODUCT(('BDD APPRO'!$P$2:$P$1451='TDB APPRO'!B16)*('BDD APPRO'!$E$2:$E$1451='TDB APPRO'!$N$11)*('BDD APPRO'!$K$2:$K$1451)))</f>
        <v/>
      </c>
      <c r="O16" s="16">
        <f t="shared" ca="1" si="0"/>
        <v>28761.64</v>
      </c>
      <c r="Q16" t="s">
        <v>80</v>
      </c>
      <c r="R16" s="6">
        <v>672</v>
      </c>
      <c r="S16" s="6">
        <v>0</v>
      </c>
      <c r="U16" t="s">
        <v>11</v>
      </c>
      <c r="V16">
        <v>54589.759999999995</v>
      </c>
    </row>
    <row r="17" spans="2:22" x14ac:dyDescent="0.25">
      <c r="B17" s="37" t="s">
        <v>47</v>
      </c>
      <c r="C17" s="15" t="str">
        <f ca="1">IF(SUMPRODUCT(('BDD APPRO'!$P$2:$P$1451='TDB APPRO'!B17)*('BDD APPRO'!$E$2:$E$1451='TDB APPRO'!$C$11)*('BDD APPRO'!$K$2:$K$1451))=0,"",SUMPRODUCT(('BDD APPRO'!$P$2:$P$1451='TDB APPRO'!B17)*('BDD APPRO'!$E$2:$E$1451='TDB APPRO'!$C$11)*('BDD APPRO'!$K$2:$K$1451)))</f>
        <v/>
      </c>
      <c r="D17" s="8" t="str">
        <f ca="1">IF(SUMPRODUCT(('BDD APPRO'!$P$2:$P$1451='TDB APPRO'!B17)*('BDD APPRO'!$E$2:$E$1451='TDB APPRO'!$D$11)*('BDD APPRO'!$K$2:$K$1451))=0,"",SUMPRODUCT(('BDD APPRO'!$P$2:$P$1451='TDB APPRO'!B17)*('BDD APPRO'!$E$2:$E$1451='TDB APPRO'!$D$11)*('BDD APPRO'!$K$2:$K$1451)))</f>
        <v/>
      </c>
      <c r="E17" s="8" t="str">
        <f ca="1">IF(SUMPRODUCT(('BDD APPRO'!$P$2:$P$1451='TDB APPRO'!B17)*('BDD APPRO'!$E$2:$E$1451='TDB APPRO'!$E$11)*('BDD APPRO'!$K$2:$K$1451))=0,"",SUMPRODUCT(('BDD APPRO'!$P$2:$P$1451='TDB APPRO'!B17)*('BDD APPRO'!$E$2:$E$1451='TDB APPRO'!$E$11)*('BDD APPRO'!$K$2:$K$1451)))</f>
        <v/>
      </c>
      <c r="F17" s="8" t="str">
        <f ca="1">IF(SUMPRODUCT(('BDD APPRO'!$P$2:$P$1451='TDB APPRO'!B17)*('BDD APPRO'!$E$2:$E$1451='TDB APPRO'!$F$11)*('BDD APPRO'!$K$2:$K$1451))=0,"",SUMPRODUCT(('BDD APPRO'!$P$2:$P$1451='TDB APPRO'!B17)*('BDD APPRO'!$E$2:$E$1451='TDB APPRO'!$F$11)*('BDD APPRO'!$K$2:$K$1451)))</f>
        <v/>
      </c>
      <c r="G17" s="8" t="str">
        <f ca="1">IF(SUMPRODUCT(('BDD APPRO'!$P$2:$P$1451='TDB APPRO'!B17)*('BDD APPRO'!$E$2:$E$1451='TDB APPRO'!$G$11)*('BDD APPRO'!$K$2:$K$1451))=0,"",SUMPRODUCT(('BDD APPRO'!$P$2:$P$1451='TDB APPRO'!B17)*('BDD APPRO'!$E$2:$E$1451='TDB APPRO'!$G$11)*('BDD APPRO'!$K$2:$K$1451)))</f>
        <v/>
      </c>
      <c r="H17" s="8" t="str">
        <f ca="1">IF(SUMPRODUCT(('BDD APPRO'!$P$2:$P$1451='TDB APPRO'!B17)*('BDD APPRO'!$E$2:$E$1451='TDB APPRO'!$H$11)*('BDD APPRO'!$K$2:$K$1451))=0,"",SUMPRODUCT(('BDD APPRO'!$P$2:$P$1451='TDB APPRO'!B17)*('BDD APPRO'!$E$2:$E$1451='TDB APPRO'!$H$11)*('BDD APPRO'!$K$2:$K$1451)))</f>
        <v/>
      </c>
      <c r="I17" s="8" t="str">
        <f ca="1">IF(SUMPRODUCT(('BDD APPRO'!$P$2:$P$1451='TDB APPRO'!B17)*('BDD APPRO'!$E$2:$E$1451='TDB APPRO'!$I$11)*('BDD APPRO'!$K$2:$K$1451))=0,"",SUMPRODUCT(('BDD APPRO'!$P$2:$P$1451='TDB APPRO'!B17)*('BDD APPRO'!$E$2:$E$1451='TDB APPRO'!$I$11)*('BDD APPRO'!$K$2:$K$1451)))</f>
        <v/>
      </c>
      <c r="J17" s="8" t="str">
        <f ca="1">IF(SUMPRODUCT(('BDD APPRO'!$P$2:$P$1451='TDB APPRO'!B17)*('BDD APPRO'!$E$2:$E$1451='TDB APPRO'!$J$11)*('BDD APPRO'!$K$2:$K$1451))=0,"",SUMPRODUCT(('BDD APPRO'!$P$2:$P$1451='TDB APPRO'!B17)*('BDD APPRO'!$E$2:$E$1451='TDB APPRO'!$J$11)*('BDD APPRO'!$K$2:$K$1451)))</f>
        <v/>
      </c>
      <c r="K17" s="8" t="str">
        <f ca="1">IF(SUMPRODUCT(('BDD APPRO'!$P$2:$P$1451='TDB APPRO'!B17)*('BDD APPRO'!$E$2:$E$1451='TDB APPRO'!$K$11)*('BDD APPRO'!$K$2:$K$1451))=0,"",SUMPRODUCT(('BDD APPRO'!$P$2:$P$1451='TDB APPRO'!B17)*('BDD APPRO'!$E$2:$E$1451='TDB APPRO'!$K$11)*('BDD APPRO'!$K$2:$K$1451)))</f>
        <v/>
      </c>
      <c r="L17" s="8" t="str">
        <f ca="1">IF(SUMPRODUCT(('BDD APPRO'!$P$2:$P$1451='TDB APPRO'!B17)*('BDD APPRO'!$E$2:$E$1451='TDB APPRO'!$L$11)*('BDD APPRO'!$K$2:$K$1451))=0,"",SUMPRODUCT(('BDD APPRO'!$P$2:$P$1451='TDB APPRO'!B17)*('BDD APPRO'!$E$2:$E$1451='TDB APPRO'!$L$11)*('BDD APPRO'!$K$2:$K$1451)))</f>
        <v/>
      </c>
      <c r="M17" s="8" t="str">
        <f ca="1">IF(SUMPRODUCT(('BDD APPRO'!$P$2:$P$1451='TDB APPRO'!B17)*('BDD APPRO'!$E$2:$E$1451='TDB APPRO'!$M$11)*('BDD APPRO'!$K$2:$K$1451))=0,"",SUMPRODUCT(('BDD APPRO'!$P$2:$P$1451='TDB APPRO'!B17)*('BDD APPRO'!$E$2:$E$1451='TDB APPRO'!$M$11)*('BDD APPRO'!$K$2:$K$1451)))</f>
        <v/>
      </c>
      <c r="N17" s="28" t="str">
        <f ca="1">IF(SUMPRODUCT(('BDD APPRO'!$P$2:$P$1451='TDB APPRO'!B17)*('BDD APPRO'!$E$2:$E$1451='TDB APPRO'!$N$11)*('BDD APPRO'!$K$2:$K$1451))=0,"",SUMPRODUCT(('BDD APPRO'!$P$2:$P$1451='TDB APPRO'!B17)*('BDD APPRO'!$E$2:$E$1451='TDB APPRO'!$N$11)*('BDD APPRO'!$K$2:$K$1451)))</f>
        <v/>
      </c>
      <c r="O17" s="16">
        <f t="shared" ca="1" si="0"/>
        <v>0</v>
      </c>
      <c r="Q17" t="s">
        <v>81</v>
      </c>
      <c r="R17" s="6">
        <v>1313.4200000000003</v>
      </c>
      <c r="S17" s="6">
        <v>2.579999999999961</v>
      </c>
      <c r="U17" t="s">
        <v>7</v>
      </c>
      <c r="V17">
        <v>213554.68999999997</v>
      </c>
    </row>
    <row r="18" spans="2:22" x14ac:dyDescent="0.25">
      <c r="B18" s="37" t="s">
        <v>48</v>
      </c>
      <c r="C18" s="15" t="str">
        <f ca="1">IF(SUMPRODUCT(('BDD APPRO'!$P$2:$P$1451='TDB APPRO'!B18)*('BDD APPRO'!$E$2:$E$1451='TDB APPRO'!$C$11)*('BDD APPRO'!$K$2:$K$1451))=0,"",SUMPRODUCT(('BDD APPRO'!$P$2:$P$1451='TDB APPRO'!B18)*('BDD APPRO'!$E$2:$E$1451='TDB APPRO'!$C$11)*('BDD APPRO'!$K$2:$K$1451)))</f>
        <v/>
      </c>
      <c r="D18" s="8" t="str">
        <f ca="1">IF(SUMPRODUCT(('BDD APPRO'!$P$2:$P$1451='TDB APPRO'!B18)*('BDD APPRO'!$E$2:$E$1451='TDB APPRO'!$D$11)*('BDD APPRO'!$K$2:$K$1451))=0,"",SUMPRODUCT(('BDD APPRO'!$P$2:$P$1451='TDB APPRO'!B18)*('BDD APPRO'!$E$2:$E$1451='TDB APPRO'!$D$11)*('BDD APPRO'!$K$2:$K$1451)))</f>
        <v/>
      </c>
      <c r="E18" s="8" t="str">
        <f ca="1">IF(SUMPRODUCT(('BDD APPRO'!$P$2:$P$1451='TDB APPRO'!B18)*('BDD APPRO'!$E$2:$E$1451='TDB APPRO'!$E$11)*('BDD APPRO'!$K$2:$K$1451))=0,"",SUMPRODUCT(('BDD APPRO'!$P$2:$P$1451='TDB APPRO'!B18)*('BDD APPRO'!$E$2:$E$1451='TDB APPRO'!$E$11)*('BDD APPRO'!$K$2:$K$1451)))</f>
        <v/>
      </c>
      <c r="F18" s="8" t="str">
        <f ca="1">IF(SUMPRODUCT(('BDD APPRO'!$P$2:$P$1451='TDB APPRO'!B18)*('BDD APPRO'!$E$2:$E$1451='TDB APPRO'!$F$11)*('BDD APPRO'!$K$2:$K$1451))=0,"",SUMPRODUCT(('BDD APPRO'!$P$2:$P$1451='TDB APPRO'!B18)*('BDD APPRO'!$E$2:$E$1451='TDB APPRO'!$F$11)*('BDD APPRO'!$K$2:$K$1451)))</f>
        <v/>
      </c>
      <c r="G18" s="8" t="str">
        <f ca="1">IF(SUMPRODUCT(('BDD APPRO'!$P$2:$P$1451='TDB APPRO'!B18)*('BDD APPRO'!$E$2:$E$1451='TDB APPRO'!$G$11)*('BDD APPRO'!$K$2:$K$1451))=0,"",SUMPRODUCT(('BDD APPRO'!$P$2:$P$1451='TDB APPRO'!B18)*('BDD APPRO'!$E$2:$E$1451='TDB APPRO'!$G$11)*('BDD APPRO'!$K$2:$K$1451)))</f>
        <v/>
      </c>
      <c r="H18" s="8" t="str">
        <f ca="1">IF(SUMPRODUCT(('BDD APPRO'!$P$2:$P$1451='TDB APPRO'!B18)*('BDD APPRO'!$E$2:$E$1451='TDB APPRO'!$H$11)*('BDD APPRO'!$K$2:$K$1451))=0,"",SUMPRODUCT(('BDD APPRO'!$P$2:$P$1451='TDB APPRO'!B18)*('BDD APPRO'!$E$2:$E$1451='TDB APPRO'!$H$11)*('BDD APPRO'!$K$2:$K$1451)))</f>
        <v/>
      </c>
      <c r="I18" s="8" t="str">
        <f ca="1">IF(SUMPRODUCT(('BDD APPRO'!$P$2:$P$1451='TDB APPRO'!B18)*('BDD APPRO'!$E$2:$E$1451='TDB APPRO'!$I$11)*('BDD APPRO'!$K$2:$K$1451))=0,"",SUMPRODUCT(('BDD APPRO'!$P$2:$P$1451='TDB APPRO'!B18)*('BDD APPRO'!$E$2:$E$1451='TDB APPRO'!$I$11)*('BDD APPRO'!$K$2:$K$1451)))</f>
        <v/>
      </c>
      <c r="J18" s="8" t="str">
        <f ca="1">IF(SUMPRODUCT(('BDD APPRO'!$P$2:$P$1451='TDB APPRO'!B18)*('BDD APPRO'!$E$2:$E$1451='TDB APPRO'!$J$11)*('BDD APPRO'!$K$2:$K$1451))=0,"",SUMPRODUCT(('BDD APPRO'!$P$2:$P$1451='TDB APPRO'!B18)*('BDD APPRO'!$E$2:$E$1451='TDB APPRO'!$J$11)*('BDD APPRO'!$K$2:$K$1451)))</f>
        <v/>
      </c>
      <c r="K18" s="8" t="str">
        <f ca="1">IF(SUMPRODUCT(('BDD APPRO'!$P$2:$P$1451='TDB APPRO'!B18)*('BDD APPRO'!$E$2:$E$1451='TDB APPRO'!$K$11)*('BDD APPRO'!$K$2:$K$1451))=0,"",SUMPRODUCT(('BDD APPRO'!$P$2:$P$1451='TDB APPRO'!B18)*('BDD APPRO'!$E$2:$E$1451='TDB APPRO'!$K$11)*('BDD APPRO'!$K$2:$K$1451)))</f>
        <v/>
      </c>
      <c r="L18" s="8" t="str">
        <f ca="1">IF(SUMPRODUCT(('BDD APPRO'!$P$2:$P$1451='TDB APPRO'!B18)*('BDD APPRO'!$E$2:$E$1451='TDB APPRO'!$L$11)*('BDD APPRO'!$K$2:$K$1451))=0,"",SUMPRODUCT(('BDD APPRO'!$P$2:$P$1451='TDB APPRO'!B18)*('BDD APPRO'!$E$2:$E$1451='TDB APPRO'!$L$11)*('BDD APPRO'!$K$2:$K$1451)))</f>
        <v/>
      </c>
      <c r="M18" s="8" t="str">
        <f ca="1">IF(SUMPRODUCT(('BDD APPRO'!$P$2:$P$1451='TDB APPRO'!B18)*('BDD APPRO'!$E$2:$E$1451='TDB APPRO'!$M$11)*('BDD APPRO'!$K$2:$K$1451))=0,"",SUMPRODUCT(('BDD APPRO'!$P$2:$P$1451='TDB APPRO'!B18)*('BDD APPRO'!$E$2:$E$1451='TDB APPRO'!$M$11)*('BDD APPRO'!$K$2:$K$1451)))</f>
        <v/>
      </c>
      <c r="N18" s="28" t="str">
        <f ca="1">IF(SUMPRODUCT(('BDD APPRO'!$P$2:$P$1451='TDB APPRO'!B18)*('BDD APPRO'!$E$2:$E$1451='TDB APPRO'!$N$11)*('BDD APPRO'!$K$2:$K$1451))=0,"",SUMPRODUCT(('BDD APPRO'!$P$2:$P$1451='TDB APPRO'!B18)*('BDD APPRO'!$E$2:$E$1451='TDB APPRO'!$N$11)*('BDD APPRO'!$K$2:$K$1451)))</f>
        <v/>
      </c>
      <c r="O18" s="16">
        <f t="shared" ca="1" si="0"/>
        <v>0</v>
      </c>
      <c r="Q18" t="s">
        <v>82</v>
      </c>
      <c r="R18" s="6">
        <v>838.27</v>
      </c>
      <c r="S18" s="6">
        <v>-13.269999999999904</v>
      </c>
      <c r="U18" t="s">
        <v>56</v>
      </c>
      <c r="V18">
        <v>0</v>
      </c>
    </row>
    <row r="19" spans="2:22" x14ac:dyDescent="0.25">
      <c r="B19" s="37" t="s">
        <v>49</v>
      </c>
      <c r="C19" s="15" t="str">
        <f ca="1">IF(SUMPRODUCT(('BDD APPRO'!$P$2:$P$1451='TDB APPRO'!B19)*('BDD APPRO'!$E$2:$E$1451='TDB APPRO'!$C$11)*('BDD APPRO'!$K$2:$K$1451))=0,"",SUMPRODUCT(('BDD APPRO'!$P$2:$P$1451='TDB APPRO'!B19)*('BDD APPRO'!$E$2:$E$1451='TDB APPRO'!$C$11)*('BDD APPRO'!$K$2:$K$1451)))</f>
        <v/>
      </c>
      <c r="D19" s="8" t="str">
        <f ca="1">IF(SUMPRODUCT(('BDD APPRO'!$P$2:$P$1451='TDB APPRO'!B19)*('BDD APPRO'!$E$2:$E$1451='TDB APPRO'!$D$11)*('BDD APPRO'!$K$2:$K$1451))=0,"",SUMPRODUCT(('BDD APPRO'!$P$2:$P$1451='TDB APPRO'!B19)*('BDD APPRO'!$E$2:$E$1451='TDB APPRO'!$D$11)*('BDD APPRO'!$K$2:$K$1451)))</f>
        <v/>
      </c>
      <c r="E19" s="8" t="str">
        <f ca="1">IF(SUMPRODUCT(('BDD APPRO'!$P$2:$P$1451='TDB APPRO'!B19)*('BDD APPRO'!$E$2:$E$1451='TDB APPRO'!$E$11)*('BDD APPRO'!$K$2:$K$1451))=0,"",SUMPRODUCT(('BDD APPRO'!$P$2:$P$1451='TDB APPRO'!B19)*('BDD APPRO'!$E$2:$E$1451='TDB APPRO'!$E$11)*('BDD APPRO'!$K$2:$K$1451)))</f>
        <v/>
      </c>
      <c r="F19" s="8" t="str">
        <f ca="1">IF(SUMPRODUCT(('BDD APPRO'!$P$2:$P$1451='TDB APPRO'!B19)*('BDD APPRO'!$E$2:$E$1451='TDB APPRO'!$F$11)*('BDD APPRO'!$K$2:$K$1451))=0,"",SUMPRODUCT(('BDD APPRO'!$P$2:$P$1451='TDB APPRO'!B19)*('BDD APPRO'!$E$2:$E$1451='TDB APPRO'!$F$11)*('BDD APPRO'!$K$2:$K$1451)))</f>
        <v/>
      </c>
      <c r="G19" s="8" t="str">
        <f ca="1">IF(SUMPRODUCT(('BDD APPRO'!$P$2:$P$1451='TDB APPRO'!B19)*('BDD APPRO'!$E$2:$E$1451='TDB APPRO'!$G$11)*('BDD APPRO'!$K$2:$K$1451))=0,"",SUMPRODUCT(('BDD APPRO'!$P$2:$P$1451='TDB APPRO'!B19)*('BDD APPRO'!$E$2:$E$1451='TDB APPRO'!$G$11)*('BDD APPRO'!$K$2:$K$1451)))</f>
        <v/>
      </c>
      <c r="H19" s="8" t="str">
        <f ca="1">IF(SUMPRODUCT(('BDD APPRO'!$P$2:$P$1451='TDB APPRO'!B19)*('BDD APPRO'!$E$2:$E$1451='TDB APPRO'!$H$11)*('BDD APPRO'!$K$2:$K$1451))=0,"",SUMPRODUCT(('BDD APPRO'!$P$2:$P$1451='TDB APPRO'!B19)*('BDD APPRO'!$E$2:$E$1451='TDB APPRO'!$H$11)*('BDD APPRO'!$K$2:$K$1451)))</f>
        <v/>
      </c>
      <c r="I19" s="8" t="str">
        <f ca="1">IF(SUMPRODUCT(('BDD APPRO'!$P$2:$P$1451='TDB APPRO'!B19)*('BDD APPRO'!$E$2:$E$1451='TDB APPRO'!$I$11)*('BDD APPRO'!$K$2:$K$1451))=0,"",SUMPRODUCT(('BDD APPRO'!$P$2:$P$1451='TDB APPRO'!B19)*('BDD APPRO'!$E$2:$E$1451='TDB APPRO'!$I$11)*('BDD APPRO'!$K$2:$K$1451)))</f>
        <v/>
      </c>
      <c r="J19" s="8" t="str">
        <f ca="1">IF(SUMPRODUCT(('BDD APPRO'!$P$2:$P$1451='TDB APPRO'!B19)*('BDD APPRO'!$E$2:$E$1451='TDB APPRO'!$J$11)*('BDD APPRO'!$K$2:$K$1451))=0,"",SUMPRODUCT(('BDD APPRO'!$P$2:$P$1451='TDB APPRO'!B19)*('BDD APPRO'!$E$2:$E$1451='TDB APPRO'!$J$11)*('BDD APPRO'!$K$2:$K$1451)))</f>
        <v/>
      </c>
      <c r="K19" s="8" t="str">
        <f ca="1">IF(SUMPRODUCT(('BDD APPRO'!$P$2:$P$1451='TDB APPRO'!B19)*('BDD APPRO'!$E$2:$E$1451='TDB APPRO'!$K$11)*('BDD APPRO'!$K$2:$K$1451))=0,"",SUMPRODUCT(('BDD APPRO'!$P$2:$P$1451='TDB APPRO'!B19)*('BDD APPRO'!$E$2:$E$1451='TDB APPRO'!$K$11)*('BDD APPRO'!$K$2:$K$1451)))</f>
        <v/>
      </c>
      <c r="L19" s="8" t="str">
        <f ca="1">IF(SUMPRODUCT(('BDD APPRO'!$P$2:$P$1451='TDB APPRO'!B19)*('BDD APPRO'!$E$2:$E$1451='TDB APPRO'!$L$11)*('BDD APPRO'!$K$2:$K$1451))=0,"",SUMPRODUCT(('BDD APPRO'!$P$2:$P$1451='TDB APPRO'!B19)*('BDD APPRO'!$E$2:$E$1451='TDB APPRO'!$L$11)*('BDD APPRO'!$K$2:$K$1451)))</f>
        <v/>
      </c>
      <c r="M19" s="8" t="str">
        <f ca="1">IF(SUMPRODUCT(('BDD APPRO'!$P$2:$P$1451='TDB APPRO'!B19)*('BDD APPRO'!$E$2:$E$1451='TDB APPRO'!$M$11)*('BDD APPRO'!$K$2:$K$1451))=0,"",SUMPRODUCT(('BDD APPRO'!$P$2:$P$1451='TDB APPRO'!B19)*('BDD APPRO'!$E$2:$E$1451='TDB APPRO'!$M$11)*('BDD APPRO'!$K$2:$K$1451)))</f>
        <v/>
      </c>
      <c r="N19" s="28" t="str">
        <f ca="1">IF(SUMPRODUCT(('BDD APPRO'!$P$2:$P$1451='TDB APPRO'!B19)*('BDD APPRO'!$E$2:$E$1451='TDB APPRO'!$N$11)*('BDD APPRO'!$K$2:$K$1451))=0,"",SUMPRODUCT(('BDD APPRO'!$P$2:$P$1451='TDB APPRO'!B19)*('BDD APPRO'!$E$2:$E$1451='TDB APPRO'!$N$11)*('BDD APPRO'!$K$2:$K$1451)))</f>
        <v/>
      </c>
      <c r="O19" s="16">
        <f t="shared" ca="1" si="0"/>
        <v>0</v>
      </c>
      <c r="Q19" t="s">
        <v>83</v>
      </c>
      <c r="R19" s="6">
        <v>220</v>
      </c>
      <c r="S19" s="6">
        <v>45.000000000000014</v>
      </c>
      <c r="U19" t="s">
        <v>39</v>
      </c>
      <c r="V19">
        <v>0</v>
      </c>
    </row>
    <row r="20" spans="2:22" x14ac:dyDescent="0.25">
      <c r="B20" s="37" t="s">
        <v>50</v>
      </c>
      <c r="C20" s="15" t="str">
        <f ca="1">IF(SUMPRODUCT(('BDD APPRO'!$P$2:$P$1451='TDB APPRO'!B20)*('BDD APPRO'!$E$2:$E$1451='TDB APPRO'!$C$11)*('BDD APPRO'!$K$2:$K$1451))=0,"",SUMPRODUCT(('BDD APPRO'!$P$2:$P$1451='TDB APPRO'!B20)*('BDD APPRO'!$E$2:$E$1451='TDB APPRO'!$C$11)*('BDD APPRO'!$K$2:$K$1451)))</f>
        <v/>
      </c>
      <c r="D20" s="8" t="str">
        <f ca="1">IF(SUMPRODUCT(('BDD APPRO'!$P$2:$P$1451='TDB APPRO'!B20)*('BDD APPRO'!$E$2:$E$1451='TDB APPRO'!$D$11)*('BDD APPRO'!$K$2:$K$1451))=0,"",SUMPRODUCT(('BDD APPRO'!$P$2:$P$1451='TDB APPRO'!B20)*('BDD APPRO'!$E$2:$E$1451='TDB APPRO'!$D$11)*('BDD APPRO'!$K$2:$K$1451)))</f>
        <v/>
      </c>
      <c r="E20" s="8" t="str">
        <f ca="1">IF(SUMPRODUCT(('BDD APPRO'!$P$2:$P$1451='TDB APPRO'!B20)*('BDD APPRO'!$E$2:$E$1451='TDB APPRO'!$E$11)*('BDD APPRO'!$K$2:$K$1451))=0,"",SUMPRODUCT(('BDD APPRO'!$P$2:$P$1451='TDB APPRO'!B20)*('BDD APPRO'!$E$2:$E$1451='TDB APPRO'!$E$11)*('BDD APPRO'!$K$2:$K$1451)))</f>
        <v/>
      </c>
      <c r="F20" s="8" t="str">
        <f ca="1">IF(SUMPRODUCT(('BDD APPRO'!$P$2:$P$1451='TDB APPRO'!B20)*('BDD APPRO'!$E$2:$E$1451='TDB APPRO'!$F$11)*('BDD APPRO'!$K$2:$K$1451))=0,"",SUMPRODUCT(('BDD APPRO'!$P$2:$P$1451='TDB APPRO'!B20)*('BDD APPRO'!$E$2:$E$1451='TDB APPRO'!$F$11)*('BDD APPRO'!$K$2:$K$1451)))</f>
        <v/>
      </c>
      <c r="G20" s="8" t="str">
        <f ca="1">IF(SUMPRODUCT(('BDD APPRO'!$P$2:$P$1451='TDB APPRO'!B20)*('BDD APPRO'!$E$2:$E$1451='TDB APPRO'!$G$11)*('BDD APPRO'!$K$2:$K$1451))=0,"",SUMPRODUCT(('BDD APPRO'!$P$2:$P$1451='TDB APPRO'!B20)*('BDD APPRO'!$E$2:$E$1451='TDB APPRO'!$G$11)*('BDD APPRO'!$K$2:$K$1451)))</f>
        <v/>
      </c>
      <c r="H20" s="8" t="str">
        <f ca="1">IF(SUMPRODUCT(('BDD APPRO'!$P$2:$P$1451='TDB APPRO'!B20)*('BDD APPRO'!$E$2:$E$1451='TDB APPRO'!$H$11)*('BDD APPRO'!$K$2:$K$1451))=0,"",SUMPRODUCT(('BDD APPRO'!$P$2:$P$1451='TDB APPRO'!B20)*('BDD APPRO'!$E$2:$E$1451='TDB APPRO'!$H$11)*('BDD APPRO'!$K$2:$K$1451)))</f>
        <v/>
      </c>
      <c r="I20" s="8" t="str">
        <f ca="1">IF(SUMPRODUCT(('BDD APPRO'!$P$2:$P$1451='TDB APPRO'!B20)*('BDD APPRO'!$E$2:$E$1451='TDB APPRO'!$I$11)*('BDD APPRO'!$K$2:$K$1451))=0,"",SUMPRODUCT(('BDD APPRO'!$P$2:$P$1451='TDB APPRO'!B20)*('BDD APPRO'!$E$2:$E$1451='TDB APPRO'!$I$11)*('BDD APPRO'!$K$2:$K$1451)))</f>
        <v/>
      </c>
      <c r="J20" s="8" t="str">
        <f ca="1">IF(SUMPRODUCT(('BDD APPRO'!$P$2:$P$1451='TDB APPRO'!B20)*('BDD APPRO'!$E$2:$E$1451='TDB APPRO'!$J$11)*('BDD APPRO'!$K$2:$K$1451))=0,"",SUMPRODUCT(('BDD APPRO'!$P$2:$P$1451='TDB APPRO'!B20)*('BDD APPRO'!$E$2:$E$1451='TDB APPRO'!$J$11)*('BDD APPRO'!$K$2:$K$1451)))</f>
        <v/>
      </c>
      <c r="K20" s="8" t="str">
        <f ca="1">IF(SUMPRODUCT(('BDD APPRO'!$P$2:$P$1451='TDB APPRO'!B20)*('BDD APPRO'!$E$2:$E$1451='TDB APPRO'!$K$11)*('BDD APPRO'!$K$2:$K$1451))=0,"",SUMPRODUCT(('BDD APPRO'!$P$2:$P$1451='TDB APPRO'!B20)*('BDD APPRO'!$E$2:$E$1451='TDB APPRO'!$K$11)*('BDD APPRO'!$K$2:$K$1451)))</f>
        <v/>
      </c>
      <c r="L20" s="8" t="str">
        <f ca="1">IF(SUMPRODUCT(('BDD APPRO'!$P$2:$P$1451='TDB APPRO'!B20)*('BDD APPRO'!$E$2:$E$1451='TDB APPRO'!$L$11)*('BDD APPRO'!$K$2:$K$1451))=0,"",SUMPRODUCT(('BDD APPRO'!$P$2:$P$1451='TDB APPRO'!B20)*('BDD APPRO'!$E$2:$E$1451='TDB APPRO'!$L$11)*('BDD APPRO'!$K$2:$K$1451)))</f>
        <v/>
      </c>
      <c r="M20" s="8" t="str">
        <f ca="1">IF(SUMPRODUCT(('BDD APPRO'!$P$2:$P$1451='TDB APPRO'!B20)*('BDD APPRO'!$E$2:$E$1451='TDB APPRO'!$M$11)*('BDD APPRO'!$K$2:$K$1451))=0,"",SUMPRODUCT(('BDD APPRO'!$P$2:$P$1451='TDB APPRO'!B20)*('BDD APPRO'!$E$2:$E$1451='TDB APPRO'!$M$11)*('BDD APPRO'!$K$2:$K$1451)))</f>
        <v/>
      </c>
      <c r="N20" s="28" t="str">
        <f ca="1">IF(SUMPRODUCT(('BDD APPRO'!$P$2:$P$1451='TDB APPRO'!B20)*('BDD APPRO'!$E$2:$E$1451='TDB APPRO'!$N$11)*('BDD APPRO'!$K$2:$K$1451))=0,"",SUMPRODUCT(('BDD APPRO'!$P$2:$P$1451='TDB APPRO'!B20)*('BDD APPRO'!$E$2:$E$1451='TDB APPRO'!$N$11)*('BDD APPRO'!$K$2:$K$1451)))</f>
        <v/>
      </c>
      <c r="O20" s="16">
        <f t="shared" ca="1" si="0"/>
        <v>0</v>
      </c>
      <c r="Q20" t="s">
        <v>84</v>
      </c>
      <c r="R20" s="6">
        <v>991</v>
      </c>
      <c r="S20" s="6">
        <v>-88.999999999999972</v>
      </c>
      <c r="U20" t="s">
        <v>40</v>
      </c>
      <c r="V20">
        <v>0</v>
      </c>
    </row>
    <row r="21" spans="2:22" x14ac:dyDescent="0.25">
      <c r="B21" s="37" t="s">
        <v>51</v>
      </c>
      <c r="C21" s="15" t="str">
        <f ca="1">IF(SUMPRODUCT(('BDD APPRO'!$P$2:$P$1451='TDB APPRO'!B21)*('BDD APPRO'!$E$2:$E$1451='TDB APPRO'!$C$11)*('BDD APPRO'!$K$2:$K$1451))=0,"",SUMPRODUCT(('BDD APPRO'!$P$2:$P$1451='TDB APPRO'!B21)*('BDD APPRO'!$E$2:$E$1451='TDB APPRO'!$C$11)*('BDD APPRO'!$K$2:$K$1451)))</f>
        <v/>
      </c>
      <c r="D21" s="8" t="str">
        <f ca="1">IF(SUMPRODUCT(('BDD APPRO'!$P$2:$P$1451='TDB APPRO'!B21)*('BDD APPRO'!$E$2:$E$1451='TDB APPRO'!$D$11)*('BDD APPRO'!$K$2:$K$1451))=0,"",SUMPRODUCT(('BDD APPRO'!$P$2:$P$1451='TDB APPRO'!B21)*('BDD APPRO'!$E$2:$E$1451='TDB APPRO'!$D$11)*('BDD APPRO'!$K$2:$K$1451)))</f>
        <v/>
      </c>
      <c r="E21" s="8" t="str">
        <f ca="1">IF(SUMPRODUCT(('BDD APPRO'!$P$2:$P$1451='TDB APPRO'!B21)*('BDD APPRO'!$E$2:$E$1451='TDB APPRO'!$E$11)*('BDD APPRO'!$K$2:$K$1451))=0,"",SUMPRODUCT(('BDD APPRO'!$P$2:$P$1451='TDB APPRO'!B21)*('BDD APPRO'!$E$2:$E$1451='TDB APPRO'!$E$11)*('BDD APPRO'!$K$2:$K$1451)))</f>
        <v/>
      </c>
      <c r="F21" s="8" t="str">
        <f ca="1">IF(SUMPRODUCT(('BDD APPRO'!$P$2:$P$1451='TDB APPRO'!B21)*('BDD APPRO'!$E$2:$E$1451='TDB APPRO'!$F$11)*('BDD APPRO'!$K$2:$K$1451))=0,"",SUMPRODUCT(('BDD APPRO'!$P$2:$P$1451='TDB APPRO'!B21)*('BDD APPRO'!$E$2:$E$1451='TDB APPRO'!$F$11)*('BDD APPRO'!$K$2:$K$1451)))</f>
        <v/>
      </c>
      <c r="G21" s="8" t="str">
        <f ca="1">IF(SUMPRODUCT(('BDD APPRO'!$P$2:$P$1451='TDB APPRO'!B21)*('BDD APPRO'!$E$2:$E$1451='TDB APPRO'!$G$11)*('BDD APPRO'!$K$2:$K$1451))=0,"",SUMPRODUCT(('BDD APPRO'!$P$2:$P$1451='TDB APPRO'!B21)*('BDD APPRO'!$E$2:$E$1451='TDB APPRO'!$G$11)*('BDD APPRO'!$K$2:$K$1451)))</f>
        <v/>
      </c>
      <c r="H21" s="8" t="str">
        <f ca="1">IF(SUMPRODUCT(('BDD APPRO'!$P$2:$P$1451='TDB APPRO'!B21)*('BDD APPRO'!$E$2:$E$1451='TDB APPRO'!$H$11)*('BDD APPRO'!$K$2:$K$1451))=0,"",SUMPRODUCT(('BDD APPRO'!$P$2:$P$1451='TDB APPRO'!B21)*('BDD APPRO'!$E$2:$E$1451='TDB APPRO'!$H$11)*('BDD APPRO'!$K$2:$K$1451)))</f>
        <v/>
      </c>
      <c r="I21" s="8" t="str">
        <f ca="1">IF(SUMPRODUCT(('BDD APPRO'!$P$2:$P$1451='TDB APPRO'!B21)*('BDD APPRO'!$E$2:$E$1451='TDB APPRO'!$I$11)*('BDD APPRO'!$K$2:$K$1451))=0,"",SUMPRODUCT(('BDD APPRO'!$P$2:$P$1451='TDB APPRO'!B21)*('BDD APPRO'!$E$2:$E$1451='TDB APPRO'!$I$11)*('BDD APPRO'!$K$2:$K$1451)))</f>
        <v/>
      </c>
      <c r="J21" s="8" t="str">
        <f ca="1">IF(SUMPRODUCT(('BDD APPRO'!$P$2:$P$1451='TDB APPRO'!B21)*('BDD APPRO'!$E$2:$E$1451='TDB APPRO'!$J$11)*('BDD APPRO'!$K$2:$K$1451))=0,"",SUMPRODUCT(('BDD APPRO'!$P$2:$P$1451='TDB APPRO'!B21)*('BDD APPRO'!$E$2:$E$1451='TDB APPRO'!$J$11)*('BDD APPRO'!$K$2:$K$1451)))</f>
        <v/>
      </c>
      <c r="K21" s="8" t="str">
        <f ca="1">IF(SUMPRODUCT(('BDD APPRO'!$P$2:$P$1451='TDB APPRO'!B21)*('BDD APPRO'!$E$2:$E$1451='TDB APPRO'!$K$11)*('BDD APPRO'!$K$2:$K$1451))=0,"",SUMPRODUCT(('BDD APPRO'!$P$2:$P$1451='TDB APPRO'!B21)*('BDD APPRO'!$E$2:$E$1451='TDB APPRO'!$K$11)*('BDD APPRO'!$K$2:$K$1451)))</f>
        <v/>
      </c>
      <c r="L21" s="8" t="str">
        <f ca="1">IF(SUMPRODUCT(('BDD APPRO'!$P$2:$P$1451='TDB APPRO'!B21)*('BDD APPRO'!$E$2:$E$1451='TDB APPRO'!$L$11)*('BDD APPRO'!$K$2:$K$1451))=0,"",SUMPRODUCT(('BDD APPRO'!$P$2:$P$1451='TDB APPRO'!B21)*('BDD APPRO'!$E$2:$E$1451='TDB APPRO'!$L$11)*('BDD APPRO'!$K$2:$K$1451)))</f>
        <v/>
      </c>
      <c r="M21" s="8" t="str">
        <f ca="1">IF(SUMPRODUCT(('BDD APPRO'!$P$2:$P$1451='TDB APPRO'!B21)*('BDD APPRO'!$E$2:$E$1451='TDB APPRO'!$M$11)*('BDD APPRO'!$K$2:$K$1451))=0,"",SUMPRODUCT(('BDD APPRO'!$P$2:$P$1451='TDB APPRO'!B21)*('BDD APPRO'!$E$2:$E$1451='TDB APPRO'!$M$11)*('BDD APPRO'!$K$2:$K$1451)))</f>
        <v/>
      </c>
      <c r="N21" s="28" t="str">
        <f ca="1">IF(SUMPRODUCT(('BDD APPRO'!$P$2:$P$1451='TDB APPRO'!B21)*('BDD APPRO'!$E$2:$E$1451='TDB APPRO'!$N$11)*('BDD APPRO'!$K$2:$K$1451))=0,"",SUMPRODUCT(('BDD APPRO'!$P$2:$P$1451='TDB APPRO'!B21)*('BDD APPRO'!$E$2:$E$1451='TDB APPRO'!$N$11)*('BDD APPRO'!$K$2:$K$1451)))</f>
        <v/>
      </c>
      <c r="O21" s="16">
        <f t="shared" ca="1" si="0"/>
        <v>0</v>
      </c>
      <c r="Q21" t="s">
        <v>85</v>
      </c>
      <c r="R21" s="6">
        <v>8652</v>
      </c>
      <c r="S21" s="6">
        <v>368.40000000000089</v>
      </c>
      <c r="U21" t="s">
        <v>57</v>
      </c>
      <c r="V21">
        <v>0</v>
      </c>
    </row>
    <row r="22" spans="2:22" x14ac:dyDescent="0.25">
      <c r="B22" s="37" t="s">
        <v>52</v>
      </c>
      <c r="C22" s="15" t="str">
        <f ca="1">IF(SUMPRODUCT(('BDD APPRO'!$P$2:$P$1451='TDB APPRO'!B22)*('BDD APPRO'!$E$2:$E$1451='TDB APPRO'!$C$11)*('BDD APPRO'!$K$2:$K$1451))=0,"",SUMPRODUCT(('BDD APPRO'!$P$2:$P$1451='TDB APPRO'!B22)*('BDD APPRO'!$E$2:$E$1451='TDB APPRO'!$C$11)*('BDD APPRO'!$K$2:$K$1451)))</f>
        <v/>
      </c>
      <c r="D22" s="8" t="str">
        <f ca="1">IF(SUMPRODUCT(('BDD APPRO'!$P$2:$P$1451='TDB APPRO'!B22)*('BDD APPRO'!$E$2:$E$1451='TDB APPRO'!$D$11)*('BDD APPRO'!$K$2:$K$1451))=0,"",SUMPRODUCT(('BDD APPRO'!$P$2:$P$1451='TDB APPRO'!B22)*('BDD APPRO'!$E$2:$E$1451='TDB APPRO'!$D$11)*('BDD APPRO'!$K$2:$K$1451)))</f>
        <v/>
      </c>
      <c r="E22" s="8" t="str">
        <f ca="1">IF(SUMPRODUCT(('BDD APPRO'!$P$2:$P$1451='TDB APPRO'!B22)*('BDD APPRO'!$E$2:$E$1451='TDB APPRO'!$E$11)*('BDD APPRO'!$K$2:$K$1451))=0,"",SUMPRODUCT(('BDD APPRO'!$P$2:$P$1451='TDB APPRO'!B22)*('BDD APPRO'!$E$2:$E$1451='TDB APPRO'!$E$11)*('BDD APPRO'!$K$2:$K$1451)))</f>
        <v/>
      </c>
      <c r="F22" s="8" t="str">
        <f ca="1">IF(SUMPRODUCT(('BDD APPRO'!$P$2:$P$1451='TDB APPRO'!B22)*('BDD APPRO'!$E$2:$E$1451='TDB APPRO'!$F$11)*('BDD APPRO'!$K$2:$K$1451))=0,"",SUMPRODUCT(('BDD APPRO'!$P$2:$P$1451='TDB APPRO'!B22)*('BDD APPRO'!$E$2:$E$1451='TDB APPRO'!$F$11)*('BDD APPRO'!$K$2:$K$1451)))</f>
        <v/>
      </c>
      <c r="G22" s="8" t="str">
        <f ca="1">IF(SUMPRODUCT(('BDD APPRO'!$P$2:$P$1451='TDB APPRO'!B22)*('BDD APPRO'!$E$2:$E$1451='TDB APPRO'!$G$11)*('BDD APPRO'!$K$2:$K$1451))=0,"",SUMPRODUCT(('BDD APPRO'!$P$2:$P$1451='TDB APPRO'!B22)*('BDD APPRO'!$E$2:$E$1451='TDB APPRO'!$G$11)*('BDD APPRO'!$K$2:$K$1451)))</f>
        <v/>
      </c>
      <c r="H22" s="8" t="str">
        <f ca="1">IF(SUMPRODUCT(('BDD APPRO'!$P$2:$P$1451='TDB APPRO'!B22)*('BDD APPRO'!$E$2:$E$1451='TDB APPRO'!$H$11)*('BDD APPRO'!$K$2:$K$1451))=0,"",SUMPRODUCT(('BDD APPRO'!$P$2:$P$1451='TDB APPRO'!B22)*('BDD APPRO'!$E$2:$E$1451='TDB APPRO'!$H$11)*('BDD APPRO'!$K$2:$K$1451)))</f>
        <v/>
      </c>
      <c r="I22" s="8" t="str">
        <f ca="1">IF(SUMPRODUCT(('BDD APPRO'!$P$2:$P$1451='TDB APPRO'!B22)*('BDD APPRO'!$E$2:$E$1451='TDB APPRO'!$I$11)*('BDD APPRO'!$K$2:$K$1451))=0,"",SUMPRODUCT(('BDD APPRO'!$P$2:$P$1451='TDB APPRO'!B22)*('BDD APPRO'!$E$2:$E$1451='TDB APPRO'!$I$11)*('BDD APPRO'!$K$2:$K$1451)))</f>
        <v/>
      </c>
      <c r="J22" s="8" t="str">
        <f ca="1">IF(SUMPRODUCT(('BDD APPRO'!$P$2:$P$1451='TDB APPRO'!B22)*('BDD APPRO'!$E$2:$E$1451='TDB APPRO'!$J$11)*('BDD APPRO'!$K$2:$K$1451))=0,"",SUMPRODUCT(('BDD APPRO'!$P$2:$P$1451='TDB APPRO'!B22)*('BDD APPRO'!$E$2:$E$1451='TDB APPRO'!$J$11)*('BDD APPRO'!$K$2:$K$1451)))</f>
        <v/>
      </c>
      <c r="K22" s="8" t="str">
        <f ca="1">IF(SUMPRODUCT(('BDD APPRO'!$P$2:$P$1451='TDB APPRO'!B22)*('BDD APPRO'!$E$2:$E$1451='TDB APPRO'!$K$11)*('BDD APPRO'!$K$2:$K$1451))=0,"",SUMPRODUCT(('BDD APPRO'!$P$2:$P$1451='TDB APPRO'!B22)*('BDD APPRO'!$E$2:$E$1451='TDB APPRO'!$K$11)*('BDD APPRO'!$K$2:$K$1451)))</f>
        <v/>
      </c>
      <c r="L22" s="8" t="str">
        <f ca="1">IF(SUMPRODUCT(('BDD APPRO'!$P$2:$P$1451='TDB APPRO'!B22)*('BDD APPRO'!$E$2:$E$1451='TDB APPRO'!$L$11)*('BDD APPRO'!$K$2:$K$1451))=0,"",SUMPRODUCT(('BDD APPRO'!$P$2:$P$1451='TDB APPRO'!B22)*('BDD APPRO'!$E$2:$E$1451='TDB APPRO'!$L$11)*('BDD APPRO'!$K$2:$K$1451)))</f>
        <v/>
      </c>
      <c r="M22" s="8" t="str">
        <f ca="1">IF(SUMPRODUCT(('BDD APPRO'!$P$2:$P$1451='TDB APPRO'!B22)*('BDD APPRO'!$E$2:$E$1451='TDB APPRO'!$M$11)*('BDD APPRO'!$K$2:$K$1451))=0,"",SUMPRODUCT(('BDD APPRO'!$P$2:$P$1451='TDB APPRO'!B22)*('BDD APPRO'!$E$2:$E$1451='TDB APPRO'!$M$11)*('BDD APPRO'!$K$2:$K$1451)))</f>
        <v/>
      </c>
      <c r="N22" s="28" t="str">
        <f ca="1">IF(SUMPRODUCT(('BDD APPRO'!$P$2:$P$1451='TDB APPRO'!B22)*('BDD APPRO'!$E$2:$E$1451='TDB APPRO'!$N$11)*('BDD APPRO'!$K$2:$K$1451))=0,"",SUMPRODUCT(('BDD APPRO'!$P$2:$P$1451='TDB APPRO'!B22)*('BDD APPRO'!$E$2:$E$1451='TDB APPRO'!$N$11)*('BDD APPRO'!$K$2:$K$1451)))</f>
        <v/>
      </c>
      <c r="O22" s="16">
        <f t="shared" ca="1" si="0"/>
        <v>0</v>
      </c>
      <c r="Q22" t="s">
        <v>86</v>
      </c>
      <c r="R22" s="6">
        <v>583.20000000000005</v>
      </c>
      <c r="S22" s="6">
        <v>-1.0791367799356522E-13</v>
      </c>
      <c r="U22" t="s">
        <v>58</v>
      </c>
      <c r="V22">
        <v>0</v>
      </c>
    </row>
    <row r="23" spans="2:22" x14ac:dyDescent="0.25">
      <c r="B23" s="37" t="s">
        <v>12</v>
      </c>
      <c r="C23" s="15" t="str">
        <f ca="1">IF(SUMPRODUCT(('BDD APPRO'!$P$2:$P$1451='TDB APPRO'!B23)*('BDD APPRO'!$E$2:$E$1451='TDB APPRO'!$C$11)*('BDD APPRO'!$K$2:$K$1451))=0,"",SUMPRODUCT(('BDD APPRO'!$P$2:$P$1451='TDB APPRO'!B23)*('BDD APPRO'!$E$2:$E$1451='TDB APPRO'!$C$11)*('BDD APPRO'!$K$2:$K$1451)))</f>
        <v/>
      </c>
      <c r="D23" s="8" t="str">
        <f ca="1">IF(SUMPRODUCT(('BDD APPRO'!$P$2:$P$1451='TDB APPRO'!B23)*('BDD APPRO'!$E$2:$E$1451='TDB APPRO'!$D$11)*('BDD APPRO'!$K$2:$K$1451))=0,"",SUMPRODUCT(('BDD APPRO'!$P$2:$P$1451='TDB APPRO'!B23)*('BDD APPRO'!$E$2:$E$1451='TDB APPRO'!$D$11)*('BDD APPRO'!$K$2:$K$1451)))</f>
        <v/>
      </c>
      <c r="E23" s="8" t="str">
        <f ca="1">IF(SUMPRODUCT(('BDD APPRO'!$P$2:$P$1451='TDB APPRO'!B23)*('BDD APPRO'!$E$2:$E$1451='TDB APPRO'!$E$11)*('BDD APPRO'!$K$2:$K$1451))=0,"",SUMPRODUCT(('BDD APPRO'!$P$2:$P$1451='TDB APPRO'!B23)*('BDD APPRO'!$E$2:$E$1451='TDB APPRO'!$E$11)*('BDD APPRO'!$K$2:$K$1451)))</f>
        <v/>
      </c>
      <c r="F23" s="8">
        <f ca="1">IF(SUMPRODUCT(('BDD APPRO'!$P$2:$P$1451='TDB APPRO'!B23)*('BDD APPRO'!$E$2:$E$1451='TDB APPRO'!$F$11)*('BDD APPRO'!$K$2:$K$1451))=0,"",SUMPRODUCT(('BDD APPRO'!$P$2:$P$1451='TDB APPRO'!B23)*('BDD APPRO'!$E$2:$E$1451='TDB APPRO'!$F$11)*('BDD APPRO'!$K$2:$K$1451)))</f>
        <v>65967.62</v>
      </c>
      <c r="G23" s="8">
        <f ca="1">IF(SUMPRODUCT(('BDD APPRO'!$P$2:$P$1451='TDB APPRO'!B23)*('BDD APPRO'!$E$2:$E$1451='TDB APPRO'!$G$11)*('BDD APPRO'!$K$2:$K$1451))=0,"",SUMPRODUCT(('BDD APPRO'!$P$2:$P$1451='TDB APPRO'!B23)*('BDD APPRO'!$E$2:$E$1451='TDB APPRO'!$G$11)*('BDD APPRO'!$K$2:$K$1451)))</f>
        <v>1356.38</v>
      </c>
      <c r="H23" s="8">
        <f ca="1">IF(SUMPRODUCT(('BDD APPRO'!$P$2:$P$1451='TDB APPRO'!B23)*('BDD APPRO'!$E$2:$E$1451='TDB APPRO'!$H$11)*('BDD APPRO'!$K$2:$K$1451))=0,"",SUMPRODUCT(('BDD APPRO'!$P$2:$P$1451='TDB APPRO'!B23)*('BDD APPRO'!$E$2:$E$1451='TDB APPRO'!$H$11)*('BDD APPRO'!$K$2:$K$1451)))</f>
        <v>59.9</v>
      </c>
      <c r="I23" s="8" t="str">
        <f ca="1">IF(SUMPRODUCT(('BDD APPRO'!$P$2:$P$1451='TDB APPRO'!B23)*('BDD APPRO'!$E$2:$E$1451='TDB APPRO'!$I$11)*('BDD APPRO'!$K$2:$K$1451))=0,"",SUMPRODUCT(('BDD APPRO'!$P$2:$P$1451='TDB APPRO'!B23)*('BDD APPRO'!$E$2:$E$1451='TDB APPRO'!$I$11)*('BDD APPRO'!$K$2:$K$1451)))</f>
        <v/>
      </c>
      <c r="J23" s="8" t="str">
        <f ca="1">IF(SUMPRODUCT(('BDD APPRO'!$P$2:$P$1451='TDB APPRO'!B23)*('BDD APPRO'!$E$2:$E$1451='TDB APPRO'!$J$11)*('BDD APPRO'!$K$2:$K$1451))=0,"",SUMPRODUCT(('BDD APPRO'!$P$2:$P$1451='TDB APPRO'!B23)*('BDD APPRO'!$E$2:$E$1451='TDB APPRO'!$J$11)*('BDD APPRO'!$K$2:$K$1451)))</f>
        <v/>
      </c>
      <c r="K23" s="8" t="str">
        <f ca="1">IF(SUMPRODUCT(('BDD APPRO'!$P$2:$P$1451='TDB APPRO'!B23)*('BDD APPRO'!$E$2:$E$1451='TDB APPRO'!$K$11)*('BDD APPRO'!$K$2:$K$1451))=0,"",SUMPRODUCT(('BDD APPRO'!$P$2:$P$1451='TDB APPRO'!B23)*('BDD APPRO'!$E$2:$E$1451='TDB APPRO'!$K$11)*('BDD APPRO'!$K$2:$K$1451)))</f>
        <v/>
      </c>
      <c r="L23" s="8" t="str">
        <f ca="1">IF(SUMPRODUCT(('BDD APPRO'!$P$2:$P$1451='TDB APPRO'!B23)*('BDD APPRO'!$E$2:$E$1451='TDB APPRO'!$L$11)*('BDD APPRO'!$K$2:$K$1451))=0,"",SUMPRODUCT(('BDD APPRO'!$P$2:$P$1451='TDB APPRO'!B23)*('BDD APPRO'!$E$2:$E$1451='TDB APPRO'!$L$11)*('BDD APPRO'!$K$2:$K$1451)))</f>
        <v/>
      </c>
      <c r="M23" s="8" t="str">
        <f ca="1">IF(SUMPRODUCT(('BDD APPRO'!$P$2:$P$1451='TDB APPRO'!B23)*('BDD APPRO'!$E$2:$E$1451='TDB APPRO'!$M$11)*('BDD APPRO'!$K$2:$K$1451))=0,"",SUMPRODUCT(('BDD APPRO'!$P$2:$P$1451='TDB APPRO'!B23)*('BDD APPRO'!$E$2:$E$1451='TDB APPRO'!$M$11)*('BDD APPRO'!$K$2:$K$1451)))</f>
        <v/>
      </c>
      <c r="N23" s="28" t="str">
        <f ca="1">IF(SUMPRODUCT(('BDD APPRO'!$P$2:$P$1451='TDB APPRO'!B23)*('BDD APPRO'!$E$2:$E$1451='TDB APPRO'!$N$11)*('BDD APPRO'!$K$2:$K$1451))=0,"",SUMPRODUCT(('BDD APPRO'!$P$2:$P$1451='TDB APPRO'!B23)*('BDD APPRO'!$E$2:$E$1451='TDB APPRO'!$N$11)*('BDD APPRO'!$K$2:$K$1451)))</f>
        <v/>
      </c>
      <c r="O23" s="16">
        <f t="shared" ca="1" si="0"/>
        <v>67383.899999999994</v>
      </c>
      <c r="Q23" t="s">
        <v>87</v>
      </c>
      <c r="R23" s="6">
        <v>270</v>
      </c>
      <c r="S23" s="6">
        <v>79.999999999999957</v>
      </c>
      <c r="U23" t="s">
        <v>59</v>
      </c>
      <c r="V23">
        <v>0</v>
      </c>
    </row>
    <row r="24" spans="2:22" x14ac:dyDescent="0.25">
      <c r="B24" s="37" t="s">
        <v>38</v>
      </c>
      <c r="C24" s="15" t="str">
        <f ca="1">IF(SUMPRODUCT(('BDD APPRO'!$P$2:$P$1451='TDB APPRO'!B24)*('BDD APPRO'!$E$2:$E$1451='TDB APPRO'!$C$11)*('BDD APPRO'!$K$2:$K$1451))=0,"",SUMPRODUCT(('BDD APPRO'!$P$2:$P$1451='TDB APPRO'!B24)*('BDD APPRO'!$E$2:$E$1451='TDB APPRO'!$C$11)*('BDD APPRO'!$K$2:$K$1451)))</f>
        <v/>
      </c>
      <c r="D24" s="8" t="str">
        <f ca="1">IF(SUMPRODUCT(('BDD APPRO'!$P$2:$P$1451='TDB APPRO'!B24)*('BDD APPRO'!$E$2:$E$1451='TDB APPRO'!$D$11)*('BDD APPRO'!$K$2:$K$1451))=0,"",SUMPRODUCT(('BDD APPRO'!$P$2:$P$1451='TDB APPRO'!B24)*('BDD APPRO'!$E$2:$E$1451='TDB APPRO'!$D$11)*('BDD APPRO'!$K$2:$K$1451)))</f>
        <v/>
      </c>
      <c r="E24" s="8" t="str">
        <f ca="1">IF(SUMPRODUCT(('BDD APPRO'!$P$2:$P$1451='TDB APPRO'!B24)*('BDD APPRO'!$E$2:$E$1451='TDB APPRO'!$E$11)*('BDD APPRO'!$K$2:$K$1451))=0,"",SUMPRODUCT(('BDD APPRO'!$P$2:$P$1451='TDB APPRO'!B24)*('BDD APPRO'!$E$2:$E$1451='TDB APPRO'!$E$11)*('BDD APPRO'!$K$2:$K$1451)))</f>
        <v/>
      </c>
      <c r="F24" s="8" t="str">
        <f ca="1">IF(SUMPRODUCT(('BDD APPRO'!$P$2:$P$1451='TDB APPRO'!B24)*('BDD APPRO'!$E$2:$E$1451='TDB APPRO'!$F$11)*('BDD APPRO'!$K$2:$K$1451))=0,"",SUMPRODUCT(('BDD APPRO'!$P$2:$P$1451='TDB APPRO'!B24)*('BDD APPRO'!$E$2:$E$1451='TDB APPRO'!$F$11)*('BDD APPRO'!$K$2:$K$1451)))</f>
        <v/>
      </c>
      <c r="G24" s="8" t="str">
        <f ca="1">IF(SUMPRODUCT(('BDD APPRO'!$P$2:$P$1451='TDB APPRO'!B24)*('BDD APPRO'!$E$2:$E$1451='TDB APPRO'!$G$11)*('BDD APPRO'!$K$2:$K$1451))=0,"",SUMPRODUCT(('BDD APPRO'!$P$2:$P$1451='TDB APPRO'!B24)*('BDD APPRO'!$E$2:$E$1451='TDB APPRO'!$G$11)*('BDD APPRO'!$K$2:$K$1451)))</f>
        <v/>
      </c>
      <c r="H24" s="8" t="str">
        <f ca="1">IF(SUMPRODUCT(('BDD APPRO'!$P$2:$P$1451='TDB APPRO'!B24)*('BDD APPRO'!$E$2:$E$1451='TDB APPRO'!$H$11)*('BDD APPRO'!$K$2:$K$1451))=0,"",SUMPRODUCT(('BDD APPRO'!$P$2:$P$1451='TDB APPRO'!B24)*('BDD APPRO'!$E$2:$E$1451='TDB APPRO'!$H$11)*('BDD APPRO'!$K$2:$K$1451)))</f>
        <v/>
      </c>
      <c r="I24" s="8" t="str">
        <f ca="1">IF(SUMPRODUCT(('BDD APPRO'!$P$2:$P$1451='TDB APPRO'!B24)*('BDD APPRO'!$E$2:$E$1451='TDB APPRO'!$I$11)*('BDD APPRO'!$K$2:$K$1451))=0,"",SUMPRODUCT(('BDD APPRO'!$P$2:$P$1451='TDB APPRO'!B24)*('BDD APPRO'!$E$2:$E$1451='TDB APPRO'!$I$11)*('BDD APPRO'!$K$2:$K$1451)))</f>
        <v/>
      </c>
      <c r="J24" s="8" t="str">
        <f ca="1">IF(SUMPRODUCT(('BDD APPRO'!$P$2:$P$1451='TDB APPRO'!B24)*('BDD APPRO'!$E$2:$E$1451='TDB APPRO'!$J$11)*('BDD APPRO'!$K$2:$K$1451))=0,"",SUMPRODUCT(('BDD APPRO'!$P$2:$P$1451='TDB APPRO'!B24)*('BDD APPRO'!$E$2:$E$1451='TDB APPRO'!$J$11)*('BDD APPRO'!$K$2:$K$1451)))</f>
        <v/>
      </c>
      <c r="K24" s="8" t="str">
        <f ca="1">IF(SUMPRODUCT(('BDD APPRO'!$P$2:$P$1451='TDB APPRO'!B24)*('BDD APPRO'!$E$2:$E$1451='TDB APPRO'!$K$11)*('BDD APPRO'!$K$2:$K$1451))=0,"",SUMPRODUCT(('BDD APPRO'!$P$2:$P$1451='TDB APPRO'!B24)*('BDD APPRO'!$E$2:$E$1451='TDB APPRO'!$K$11)*('BDD APPRO'!$K$2:$K$1451)))</f>
        <v/>
      </c>
      <c r="L24" s="8" t="str">
        <f ca="1">IF(SUMPRODUCT(('BDD APPRO'!$P$2:$P$1451='TDB APPRO'!B24)*('BDD APPRO'!$E$2:$E$1451='TDB APPRO'!$L$11)*('BDD APPRO'!$K$2:$K$1451))=0,"",SUMPRODUCT(('BDD APPRO'!$P$2:$P$1451='TDB APPRO'!B24)*('BDD APPRO'!$E$2:$E$1451='TDB APPRO'!$L$11)*('BDD APPRO'!$K$2:$K$1451)))</f>
        <v/>
      </c>
      <c r="M24" s="8" t="str">
        <f ca="1">IF(SUMPRODUCT(('BDD APPRO'!$P$2:$P$1451='TDB APPRO'!B24)*('BDD APPRO'!$E$2:$E$1451='TDB APPRO'!$M$11)*('BDD APPRO'!$K$2:$K$1451))=0,"",SUMPRODUCT(('BDD APPRO'!$P$2:$P$1451='TDB APPRO'!B24)*('BDD APPRO'!$E$2:$E$1451='TDB APPRO'!$M$11)*('BDD APPRO'!$K$2:$K$1451)))</f>
        <v/>
      </c>
      <c r="N24" s="28" t="str">
        <f ca="1">IF(SUMPRODUCT(('BDD APPRO'!$P$2:$P$1451='TDB APPRO'!B24)*('BDD APPRO'!$E$2:$E$1451='TDB APPRO'!$N$11)*('BDD APPRO'!$K$2:$K$1451))=0,"",SUMPRODUCT(('BDD APPRO'!$P$2:$P$1451='TDB APPRO'!B24)*('BDD APPRO'!$E$2:$E$1451='TDB APPRO'!$N$11)*('BDD APPRO'!$K$2:$K$1451)))</f>
        <v/>
      </c>
      <c r="O24" s="16">
        <f t="shared" ca="1" si="0"/>
        <v>0</v>
      </c>
      <c r="Q24" t="s">
        <v>88</v>
      </c>
      <c r="R24" s="6">
        <v>580</v>
      </c>
      <c r="S24" s="6">
        <v>0</v>
      </c>
      <c r="U24" t="s">
        <v>4</v>
      </c>
      <c r="V24">
        <v>506053.55</v>
      </c>
    </row>
    <row r="25" spans="2:22" x14ac:dyDescent="0.25">
      <c r="B25" s="37" t="s">
        <v>11</v>
      </c>
      <c r="C25" s="15" t="str">
        <f ca="1">IF(SUMPRODUCT(('BDD APPRO'!$P$2:$P$1451='TDB APPRO'!B25)*('BDD APPRO'!$E$2:$E$1451='TDB APPRO'!$C$11)*('BDD APPRO'!$K$2:$K$1451))=0,"",SUMPRODUCT(('BDD APPRO'!$P$2:$P$1451='TDB APPRO'!B25)*('BDD APPRO'!$E$2:$E$1451='TDB APPRO'!$C$11)*('BDD APPRO'!$K$2:$K$1451)))</f>
        <v/>
      </c>
      <c r="D25" s="8" t="str">
        <f ca="1">IF(SUMPRODUCT(('BDD APPRO'!$P$2:$P$1451='TDB APPRO'!B25)*('BDD APPRO'!$E$2:$E$1451='TDB APPRO'!$D$11)*('BDD APPRO'!$K$2:$K$1451))=0,"",SUMPRODUCT(('BDD APPRO'!$P$2:$P$1451='TDB APPRO'!B25)*('BDD APPRO'!$E$2:$E$1451='TDB APPRO'!$D$11)*('BDD APPRO'!$K$2:$K$1451)))</f>
        <v/>
      </c>
      <c r="E25" s="8" t="str">
        <f ca="1">IF(SUMPRODUCT(('BDD APPRO'!$P$2:$P$1451='TDB APPRO'!B25)*('BDD APPRO'!$E$2:$E$1451='TDB APPRO'!$E$11)*('BDD APPRO'!$K$2:$K$1451))=0,"",SUMPRODUCT(('BDD APPRO'!$P$2:$P$1451='TDB APPRO'!B25)*('BDD APPRO'!$E$2:$E$1451='TDB APPRO'!$E$11)*('BDD APPRO'!$K$2:$K$1451)))</f>
        <v/>
      </c>
      <c r="F25" s="8">
        <f ca="1">IF(SUMPRODUCT(('BDD APPRO'!$P$2:$P$1451='TDB APPRO'!B25)*('BDD APPRO'!$E$2:$E$1451='TDB APPRO'!$F$11)*('BDD APPRO'!$K$2:$K$1451))=0,"",SUMPRODUCT(('BDD APPRO'!$P$2:$P$1451='TDB APPRO'!B25)*('BDD APPRO'!$E$2:$E$1451='TDB APPRO'!$F$11)*('BDD APPRO'!$K$2:$K$1451)))</f>
        <v>19672.25</v>
      </c>
      <c r="G25" s="8">
        <f ca="1">IF(SUMPRODUCT(('BDD APPRO'!$P$2:$P$1451='TDB APPRO'!B25)*('BDD APPRO'!$E$2:$E$1451='TDB APPRO'!$G$11)*('BDD APPRO'!$K$2:$K$1451))=0,"",SUMPRODUCT(('BDD APPRO'!$P$2:$P$1451='TDB APPRO'!B25)*('BDD APPRO'!$E$2:$E$1451='TDB APPRO'!$G$11)*('BDD APPRO'!$K$2:$K$1451)))</f>
        <v>32824.409999999996</v>
      </c>
      <c r="H25" s="8">
        <f ca="1">IF(SUMPRODUCT(('BDD APPRO'!$P$2:$P$1451='TDB APPRO'!B25)*('BDD APPRO'!$E$2:$E$1451='TDB APPRO'!$H$11)*('BDD APPRO'!$K$2:$K$1451))=0,"",SUMPRODUCT(('BDD APPRO'!$P$2:$P$1451='TDB APPRO'!B25)*('BDD APPRO'!$E$2:$E$1451='TDB APPRO'!$H$11)*('BDD APPRO'!$K$2:$K$1451)))</f>
        <v>2093.1</v>
      </c>
      <c r="I25" s="8" t="str">
        <f ca="1">IF(SUMPRODUCT(('BDD APPRO'!$P$2:$P$1451='TDB APPRO'!B25)*('BDD APPRO'!$E$2:$E$1451='TDB APPRO'!$I$11)*('BDD APPRO'!$K$2:$K$1451))=0,"",SUMPRODUCT(('BDD APPRO'!$P$2:$P$1451='TDB APPRO'!B25)*('BDD APPRO'!$E$2:$E$1451='TDB APPRO'!$I$11)*('BDD APPRO'!$K$2:$K$1451)))</f>
        <v/>
      </c>
      <c r="J25" s="8" t="str">
        <f ca="1">IF(SUMPRODUCT(('BDD APPRO'!$P$2:$P$1451='TDB APPRO'!B25)*('BDD APPRO'!$E$2:$E$1451='TDB APPRO'!$J$11)*('BDD APPRO'!$K$2:$K$1451))=0,"",SUMPRODUCT(('BDD APPRO'!$P$2:$P$1451='TDB APPRO'!B25)*('BDD APPRO'!$E$2:$E$1451='TDB APPRO'!$J$11)*('BDD APPRO'!$K$2:$K$1451)))</f>
        <v/>
      </c>
      <c r="K25" s="8" t="str">
        <f ca="1">IF(SUMPRODUCT(('BDD APPRO'!$P$2:$P$1451='TDB APPRO'!B25)*('BDD APPRO'!$E$2:$E$1451='TDB APPRO'!$K$11)*('BDD APPRO'!$K$2:$K$1451))=0,"",SUMPRODUCT(('BDD APPRO'!$P$2:$P$1451='TDB APPRO'!B25)*('BDD APPRO'!$E$2:$E$1451='TDB APPRO'!$K$11)*('BDD APPRO'!$K$2:$K$1451)))</f>
        <v/>
      </c>
      <c r="L25" s="8" t="str">
        <f ca="1">IF(SUMPRODUCT(('BDD APPRO'!$P$2:$P$1451='TDB APPRO'!B25)*('BDD APPRO'!$E$2:$E$1451='TDB APPRO'!$L$11)*('BDD APPRO'!$K$2:$K$1451))=0,"",SUMPRODUCT(('BDD APPRO'!$P$2:$P$1451='TDB APPRO'!B25)*('BDD APPRO'!$E$2:$E$1451='TDB APPRO'!$L$11)*('BDD APPRO'!$K$2:$K$1451)))</f>
        <v/>
      </c>
      <c r="M25" s="8" t="str">
        <f ca="1">IF(SUMPRODUCT(('BDD APPRO'!$P$2:$P$1451='TDB APPRO'!B25)*('BDD APPRO'!$E$2:$E$1451='TDB APPRO'!$M$11)*('BDD APPRO'!$K$2:$K$1451))=0,"",SUMPRODUCT(('BDD APPRO'!$P$2:$P$1451='TDB APPRO'!B25)*('BDD APPRO'!$E$2:$E$1451='TDB APPRO'!$M$11)*('BDD APPRO'!$K$2:$K$1451)))</f>
        <v/>
      </c>
      <c r="N25" s="28" t="str">
        <f ca="1">IF(SUMPRODUCT(('BDD APPRO'!$P$2:$P$1451='TDB APPRO'!B25)*('BDD APPRO'!$E$2:$E$1451='TDB APPRO'!$N$11)*('BDD APPRO'!$K$2:$K$1451))=0,"",SUMPRODUCT(('BDD APPRO'!$P$2:$P$1451='TDB APPRO'!B25)*('BDD APPRO'!$E$2:$E$1451='TDB APPRO'!$N$11)*('BDD APPRO'!$K$2:$K$1451)))</f>
        <v/>
      </c>
      <c r="O25" s="16">
        <f t="shared" ca="1" si="0"/>
        <v>54589.759999999995</v>
      </c>
      <c r="Q25" t="s">
        <v>89</v>
      </c>
      <c r="R25" s="6">
        <v>374.4</v>
      </c>
      <c r="S25" s="6">
        <v>26.000000000000021</v>
      </c>
      <c r="U25" t="s">
        <v>61</v>
      </c>
      <c r="V25">
        <v>0</v>
      </c>
    </row>
    <row r="26" spans="2:22" x14ac:dyDescent="0.25">
      <c r="B26" s="37" t="s">
        <v>7</v>
      </c>
      <c r="C26" s="15" t="str">
        <f ca="1">IF(SUMPRODUCT(('BDD APPRO'!$P$2:$P$1451='TDB APPRO'!B26)*('BDD APPRO'!$E$2:$E$1451='TDB APPRO'!$C$11)*('BDD APPRO'!$K$2:$K$1451))=0,"",SUMPRODUCT(('BDD APPRO'!$P$2:$P$1451='TDB APPRO'!B26)*('BDD APPRO'!$E$2:$E$1451='TDB APPRO'!$C$11)*('BDD APPRO'!$K$2:$K$1451)))</f>
        <v/>
      </c>
      <c r="D26" s="8" t="str">
        <f ca="1">IF(SUMPRODUCT(('BDD APPRO'!$P$2:$P$1451='TDB APPRO'!B26)*('BDD APPRO'!$E$2:$E$1451='TDB APPRO'!$D$11)*('BDD APPRO'!$K$2:$K$1451))=0,"",SUMPRODUCT(('BDD APPRO'!$P$2:$P$1451='TDB APPRO'!B26)*('BDD APPRO'!$E$2:$E$1451='TDB APPRO'!$D$11)*('BDD APPRO'!$K$2:$K$1451)))</f>
        <v/>
      </c>
      <c r="E26" s="8" t="str">
        <f ca="1">IF(SUMPRODUCT(('BDD APPRO'!$P$2:$P$1451='TDB APPRO'!B26)*('BDD APPRO'!$E$2:$E$1451='TDB APPRO'!$E$11)*('BDD APPRO'!$K$2:$K$1451))=0,"",SUMPRODUCT(('BDD APPRO'!$P$2:$P$1451='TDB APPRO'!B26)*('BDD APPRO'!$E$2:$E$1451='TDB APPRO'!$E$11)*('BDD APPRO'!$K$2:$K$1451)))</f>
        <v/>
      </c>
      <c r="F26" s="8">
        <f ca="1">IF(SUMPRODUCT(('BDD APPRO'!$P$2:$P$1451='TDB APPRO'!B26)*('BDD APPRO'!$E$2:$E$1451='TDB APPRO'!$F$11)*('BDD APPRO'!$K$2:$K$1451))=0,"",SUMPRODUCT(('BDD APPRO'!$P$2:$P$1451='TDB APPRO'!B26)*('BDD APPRO'!$E$2:$E$1451='TDB APPRO'!$F$11)*('BDD APPRO'!$K$2:$K$1451)))</f>
        <v>59859.22</v>
      </c>
      <c r="G26" s="8">
        <f ca="1">IF(SUMPRODUCT(('BDD APPRO'!$P$2:$P$1451='TDB APPRO'!B26)*('BDD APPRO'!$E$2:$E$1451='TDB APPRO'!$G$11)*('BDD APPRO'!$K$2:$K$1451))=0,"",SUMPRODUCT(('BDD APPRO'!$P$2:$P$1451='TDB APPRO'!B26)*('BDD APPRO'!$E$2:$E$1451='TDB APPRO'!$G$11)*('BDD APPRO'!$K$2:$K$1451)))</f>
        <v>97269.419999999984</v>
      </c>
      <c r="H26" s="8">
        <f ca="1">IF(SUMPRODUCT(('BDD APPRO'!$P$2:$P$1451='TDB APPRO'!B26)*('BDD APPRO'!$E$2:$E$1451='TDB APPRO'!$H$11)*('BDD APPRO'!$K$2:$K$1451))=0,"",SUMPRODUCT(('BDD APPRO'!$P$2:$P$1451='TDB APPRO'!B26)*('BDD APPRO'!$E$2:$E$1451='TDB APPRO'!$H$11)*('BDD APPRO'!$K$2:$K$1451)))</f>
        <v>56426.049999999996</v>
      </c>
      <c r="I26" s="8" t="str">
        <f ca="1">IF(SUMPRODUCT(('BDD APPRO'!$P$2:$P$1451='TDB APPRO'!B26)*('BDD APPRO'!$E$2:$E$1451='TDB APPRO'!$I$11)*('BDD APPRO'!$K$2:$K$1451))=0,"",SUMPRODUCT(('BDD APPRO'!$P$2:$P$1451='TDB APPRO'!B26)*('BDD APPRO'!$E$2:$E$1451='TDB APPRO'!$I$11)*('BDD APPRO'!$K$2:$K$1451)))</f>
        <v/>
      </c>
      <c r="J26" s="8" t="str">
        <f ca="1">IF(SUMPRODUCT(('BDD APPRO'!$P$2:$P$1451='TDB APPRO'!B26)*('BDD APPRO'!$E$2:$E$1451='TDB APPRO'!$J$11)*('BDD APPRO'!$K$2:$K$1451))=0,"",SUMPRODUCT(('BDD APPRO'!$P$2:$P$1451='TDB APPRO'!B26)*('BDD APPRO'!$E$2:$E$1451='TDB APPRO'!$J$11)*('BDD APPRO'!$K$2:$K$1451)))</f>
        <v/>
      </c>
      <c r="K26" s="8" t="str">
        <f ca="1">IF(SUMPRODUCT(('BDD APPRO'!$P$2:$P$1451='TDB APPRO'!B26)*('BDD APPRO'!$E$2:$E$1451='TDB APPRO'!$K$11)*('BDD APPRO'!$K$2:$K$1451))=0,"",SUMPRODUCT(('BDD APPRO'!$P$2:$P$1451='TDB APPRO'!B26)*('BDD APPRO'!$E$2:$E$1451='TDB APPRO'!$K$11)*('BDD APPRO'!$K$2:$K$1451)))</f>
        <v/>
      </c>
      <c r="L26" s="8" t="str">
        <f ca="1">IF(SUMPRODUCT(('BDD APPRO'!$P$2:$P$1451='TDB APPRO'!B26)*('BDD APPRO'!$E$2:$E$1451='TDB APPRO'!$L$11)*('BDD APPRO'!$K$2:$K$1451))=0,"",SUMPRODUCT(('BDD APPRO'!$P$2:$P$1451='TDB APPRO'!B26)*('BDD APPRO'!$E$2:$E$1451='TDB APPRO'!$L$11)*('BDD APPRO'!$K$2:$K$1451)))</f>
        <v/>
      </c>
      <c r="M26" s="8" t="str">
        <f ca="1">IF(SUMPRODUCT(('BDD APPRO'!$P$2:$P$1451='TDB APPRO'!B26)*('BDD APPRO'!$E$2:$E$1451='TDB APPRO'!$M$11)*('BDD APPRO'!$K$2:$K$1451))=0,"",SUMPRODUCT(('BDD APPRO'!$P$2:$P$1451='TDB APPRO'!B26)*('BDD APPRO'!$E$2:$E$1451='TDB APPRO'!$M$11)*('BDD APPRO'!$K$2:$K$1451)))</f>
        <v/>
      </c>
      <c r="N26" s="28" t="str">
        <f ca="1">IF(SUMPRODUCT(('BDD APPRO'!$P$2:$P$1451='TDB APPRO'!B26)*('BDD APPRO'!$E$2:$E$1451='TDB APPRO'!$N$11)*('BDD APPRO'!$K$2:$K$1451))=0,"",SUMPRODUCT(('BDD APPRO'!$P$2:$P$1451='TDB APPRO'!B26)*('BDD APPRO'!$E$2:$E$1451='TDB APPRO'!$N$11)*('BDD APPRO'!$K$2:$K$1451)))</f>
        <v/>
      </c>
      <c r="O26" s="16">
        <f t="shared" ca="1" si="0"/>
        <v>213554.68999999997</v>
      </c>
      <c r="U26" t="s">
        <v>8</v>
      </c>
      <c r="V26">
        <v>82848.399999999994</v>
      </c>
    </row>
    <row r="27" spans="2:22" x14ac:dyDescent="0.25">
      <c r="B27" s="37" t="s">
        <v>56</v>
      </c>
      <c r="C27" s="15" t="str">
        <f ca="1">IF(SUMPRODUCT(('BDD APPRO'!$P$2:$P$1451='TDB APPRO'!B27)*('BDD APPRO'!$E$2:$E$1451='TDB APPRO'!$C$11)*('BDD APPRO'!$K$2:$K$1451))=0,"",SUMPRODUCT(('BDD APPRO'!$P$2:$P$1451='TDB APPRO'!B27)*('BDD APPRO'!$E$2:$E$1451='TDB APPRO'!$C$11)*('BDD APPRO'!$K$2:$K$1451)))</f>
        <v/>
      </c>
      <c r="D27" s="8" t="str">
        <f ca="1">IF(SUMPRODUCT(('BDD APPRO'!$P$2:$P$1451='TDB APPRO'!B27)*('BDD APPRO'!$E$2:$E$1451='TDB APPRO'!$D$11)*('BDD APPRO'!$K$2:$K$1451))=0,"",SUMPRODUCT(('BDD APPRO'!$P$2:$P$1451='TDB APPRO'!B27)*('BDD APPRO'!$E$2:$E$1451='TDB APPRO'!$D$11)*('BDD APPRO'!$K$2:$K$1451)))</f>
        <v/>
      </c>
      <c r="E27" s="8" t="str">
        <f ca="1">IF(SUMPRODUCT(('BDD APPRO'!$P$2:$P$1451='TDB APPRO'!B27)*('BDD APPRO'!$E$2:$E$1451='TDB APPRO'!$E$11)*('BDD APPRO'!$K$2:$K$1451))=0,"",SUMPRODUCT(('BDD APPRO'!$P$2:$P$1451='TDB APPRO'!B27)*('BDD APPRO'!$E$2:$E$1451='TDB APPRO'!$E$11)*('BDD APPRO'!$K$2:$K$1451)))</f>
        <v/>
      </c>
      <c r="F27" s="8" t="str">
        <f ca="1">IF(SUMPRODUCT(('BDD APPRO'!$P$2:$P$1451='TDB APPRO'!B27)*('BDD APPRO'!$E$2:$E$1451='TDB APPRO'!$F$11)*('BDD APPRO'!$K$2:$K$1451))=0,"",SUMPRODUCT(('BDD APPRO'!$P$2:$P$1451='TDB APPRO'!B27)*('BDD APPRO'!$E$2:$E$1451='TDB APPRO'!$F$11)*('BDD APPRO'!$K$2:$K$1451)))</f>
        <v/>
      </c>
      <c r="G27" s="8" t="str">
        <f ca="1">IF(SUMPRODUCT(('BDD APPRO'!$P$2:$P$1451='TDB APPRO'!B27)*('BDD APPRO'!$E$2:$E$1451='TDB APPRO'!$G$11)*('BDD APPRO'!$K$2:$K$1451))=0,"",SUMPRODUCT(('BDD APPRO'!$P$2:$P$1451='TDB APPRO'!B27)*('BDD APPRO'!$E$2:$E$1451='TDB APPRO'!$G$11)*('BDD APPRO'!$K$2:$K$1451)))</f>
        <v/>
      </c>
      <c r="H27" s="8" t="str">
        <f ca="1">IF(SUMPRODUCT(('BDD APPRO'!$P$2:$P$1451='TDB APPRO'!B27)*('BDD APPRO'!$E$2:$E$1451='TDB APPRO'!$H$11)*('BDD APPRO'!$K$2:$K$1451))=0,"",SUMPRODUCT(('BDD APPRO'!$P$2:$P$1451='TDB APPRO'!B27)*('BDD APPRO'!$E$2:$E$1451='TDB APPRO'!$H$11)*('BDD APPRO'!$K$2:$K$1451)))</f>
        <v/>
      </c>
      <c r="I27" s="8" t="str">
        <f ca="1">IF(SUMPRODUCT(('BDD APPRO'!$P$2:$P$1451='TDB APPRO'!B27)*('BDD APPRO'!$E$2:$E$1451='TDB APPRO'!$I$11)*('BDD APPRO'!$K$2:$K$1451))=0,"",SUMPRODUCT(('BDD APPRO'!$P$2:$P$1451='TDB APPRO'!B27)*('BDD APPRO'!$E$2:$E$1451='TDB APPRO'!$I$11)*('BDD APPRO'!$K$2:$K$1451)))</f>
        <v/>
      </c>
      <c r="J27" s="8" t="str">
        <f ca="1">IF(SUMPRODUCT(('BDD APPRO'!$P$2:$P$1451='TDB APPRO'!B27)*('BDD APPRO'!$E$2:$E$1451='TDB APPRO'!$J$11)*('BDD APPRO'!$K$2:$K$1451))=0,"",SUMPRODUCT(('BDD APPRO'!$P$2:$P$1451='TDB APPRO'!B27)*('BDD APPRO'!$E$2:$E$1451='TDB APPRO'!$J$11)*('BDD APPRO'!$K$2:$K$1451)))</f>
        <v/>
      </c>
      <c r="K27" s="8" t="str">
        <f ca="1">IF(SUMPRODUCT(('BDD APPRO'!$P$2:$P$1451='TDB APPRO'!B27)*('BDD APPRO'!$E$2:$E$1451='TDB APPRO'!$K$11)*('BDD APPRO'!$K$2:$K$1451))=0,"",SUMPRODUCT(('BDD APPRO'!$P$2:$P$1451='TDB APPRO'!B27)*('BDD APPRO'!$E$2:$E$1451='TDB APPRO'!$K$11)*('BDD APPRO'!$K$2:$K$1451)))</f>
        <v/>
      </c>
      <c r="L27" s="8" t="str">
        <f ca="1">IF(SUMPRODUCT(('BDD APPRO'!$P$2:$P$1451='TDB APPRO'!B27)*('BDD APPRO'!$E$2:$E$1451='TDB APPRO'!$L$11)*('BDD APPRO'!$K$2:$K$1451))=0,"",SUMPRODUCT(('BDD APPRO'!$P$2:$P$1451='TDB APPRO'!B27)*('BDD APPRO'!$E$2:$E$1451='TDB APPRO'!$L$11)*('BDD APPRO'!$K$2:$K$1451)))</f>
        <v/>
      </c>
      <c r="M27" s="8" t="str">
        <f ca="1">IF(SUMPRODUCT(('BDD APPRO'!$P$2:$P$1451='TDB APPRO'!B27)*('BDD APPRO'!$E$2:$E$1451='TDB APPRO'!$M$11)*('BDD APPRO'!$K$2:$K$1451))=0,"",SUMPRODUCT(('BDD APPRO'!$P$2:$P$1451='TDB APPRO'!B27)*('BDD APPRO'!$E$2:$E$1451='TDB APPRO'!$M$11)*('BDD APPRO'!$K$2:$K$1451)))</f>
        <v/>
      </c>
      <c r="N27" s="28" t="str">
        <f ca="1">IF(SUMPRODUCT(('BDD APPRO'!$P$2:$P$1451='TDB APPRO'!B27)*('BDD APPRO'!$E$2:$E$1451='TDB APPRO'!$N$11)*('BDD APPRO'!$K$2:$K$1451))=0,"",SUMPRODUCT(('BDD APPRO'!$P$2:$P$1451='TDB APPRO'!B27)*('BDD APPRO'!$E$2:$E$1451='TDB APPRO'!$N$11)*('BDD APPRO'!$K$2:$K$1451)))</f>
        <v/>
      </c>
      <c r="O27" s="16">
        <f t="shared" ca="1" si="0"/>
        <v>0</v>
      </c>
      <c r="U27" t="s">
        <v>63</v>
      </c>
      <c r="V27">
        <v>0</v>
      </c>
    </row>
    <row r="28" spans="2:22" x14ac:dyDescent="0.25">
      <c r="B28" s="37" t="s">
        <v>39</v>
      </c>
      <c r="C28" s="15" t="str">
        <f ca="1">IF(SUMPRODUCT(('BDD APPRO'!$P$2:$P$1451='TDB APPRO'!B28)*('BDD APPRO'!$E$2:$E$1451='TDB APPRO'!$C$11)*('BDD APPRO'!$K$2:$K$1451))=0,"",SUMPRODUCT(('BDD APPRO'!$P$2:$P$1451='TDB APPRO'!B28)*('BDD APPRO'!$E$2:$E$1451='TDB APPRO'!$C$11)*('BDD APPRO'!$K$2:$K$1451)))</f>
        <v/>
      </c>
      <c r="D28" s="8" t="str">
        <f ca="1">IF(SUMPRODUCT(('BDD APPRO'!$P$2:$P$1451='TDB APPRO'!B28)*('BDD APPRO'!$E$2:$E$1451='TDB APPRO'!$D$11)*('BDD APPRO'!$K$2:$K$1451))=0,"",SUMPRODUCT(('BDD APPRO'!$P$2:$P$1451='TDB APPRO'!B28)*('BDD APPRO'!$E$2:$E$1451='TDB APPRO'!$D$11)*('BDD APPRO'!$K$2:$K$1451)))</f>
        <v/>
      </c>
      <c r="E28" s="8" t="str">
        <f ca="1">IF(SUMPRODUCT(('BDD APPRO'!$P$2:$P$1451='TDB APPRO'!B28)*('BDD APPRO'!$E$2:$E$1451='TDB APPRO'!$E$11)*('BDD APPRO'!$K$2:$K$1451))=0,"",SUMPRODUCT(('BDD APPRO'!$P$2:$P$1451='TDB APPRO'!B28)*('BDD APPRO'!$E$2:$E$1451='TDB APPRO'!$E$11)*('BDD APPRO'!$K$2:$K$1451)))</f>
        <v/>
      </c>
      <c r="F28" s="8" t="str">
        <f ca="1">IF(SUMPRODUCT(('BDD APPRO'!$P$2:$P$1451='TDB APPRO'!B28)*('BDD APPRO'!$E$2:$E$1451='TDB APPRO'!$F$11)*('BDD APPRO'!$K$2:$K$1451))=0,"",SUMPRODUCT(('BDD APPRO'!$P$2:$P$1451='TDB APPRO'!B28)*('BDD APPRO'!$E$2:$E$1451='TDB APPRO'!$F$11)*('BDD APPRO'!$K$2:$K$1451)))</f>
        <v/>
      </c>
      <c r="G28" s="8" t="str">
        <f ca="1">IF(SUMPRODUCT(('BDD APPRO'!$P$2:$P$1451='TDB APPRO'!B28)*('BDD APPRO'!$E$2:$E$1451='TDB APPRO'!$G$11)*('BDD APPRO'!$K$2:$K$1451))=0,"",SUMPRODUCT(('BDD APPRO'!$P$2:$P$1451='TDB APPRO'!B28)*('BDD APPRO'!$E$2:$E$1451='TDB APPRO'!$G$11)*('BDD APPRO'!$K$2:$K$1451)))</f>
        <v/>
      </c>
      <c r="H28" s="8" t="str">
        <f ca="1">IF(SUMPRODUCT(('BDD APPRO'!$P$2:$P$1451='TDB APPRO'!B28)*('BDD APPRO'!$E$2:$E$1451='TDB APPRO'!$H$11)*('BDD APPRO'!$K$2:$K$1451))=0,"",SUMPRODUCT(('BDD APPRO'!$P$2:$P$1451='TDB APPRO'!B28)*('BDD APPRO'!$E$2:$E$1451='TDB APPRO'!$H$11)*('BDD APPRO'!$K$2:$K$1451)))</f>
        <v/>
      </c>
      <c r="I28" s="8" t="str">
        <f ca="1">IF(SUMPRODUCT(('BDD APPRO'!$P$2:$P$1451='TDB APPRO'!B28)*('BDD APPRO'!$E$2:$E$1451='TDB APPRO'!$I$11)*('BDD APPRO'!$K$2:$K$1451))=0,"",SUMPRODUCT(('BDD APPRO'!$P$2:$P$1451='TDB APPRO'!B28)*('BDD APPRO'!$E$2:$E$1451='TDB APPRO'!$I$11)*('BDD APPRO'!$K$2:$K$1451)))</f>
        <v/>
      </c>
      <c r="J28" s="8" t="str">
        <f ca="1">IF(SUMPRODUCT(('BDD APPRO'!$P$2:$P$1451='TDB APPRO'!B28)*('BDD APPRO'!$E$2:$E$1451='TDB APPRO'!$J$11)*('BDD APPRO'!$K$2:$K$1451))=0,"",SUMPRODUCT(('BDD APPRO'!$P$2:$P$1451='TDB APPRO'!B28)*('BDD APPRO'!$E$2:$E$1451='TDB APPRO'!$J$11)*('BDD APPRO'!$K$2:$K$1451)))</f>
        <v/>
      </c>
      <c r="K28" s="8" t="str">
        <f ca="1">IF(SUMPRODUCT(('BDD APPRO'!$P$2:$P$1451='TDB APPRO'!B28)*('BDD APPRO'!$E$2:$E$1451='TDB APPRO'!$K$11)*('BDD APPRO'!$K$2:$K$1451))=0,"",SUMPRODUCT(('BDD APPRO'!$P$2:$P$1451='TDB APPRO'!B28)*('BDD APPRO'!$E$2:$E$1451='TDB APPRO'!$K$11)*('BDD APPRO'!$K$2:$K$1451)))</f>
        <v/>
      </c>
      <c r="L28" s="8" t="str">
        <f ca="1">IF(SUMPRODUCT(('BDD APPRO'!$P$2:$P$1451='TDB APPRO'!B28)*('BDD APPRO'!$E$2:$E$1451='TDB APPRO'!$L$11)*('BDD APPRO'!$K$2:$K$1451))=0,"",SUMPRODUCT(('BDD APPRO'!$P$2:$P$1451='TDB APPRO'!B28)*('BDD APPRO'!$E$2:$E$1451='TDB APPRO'!$L$11)*('BDD APPRO'!$K$2:$K$1451)))</f>
        <v/>
      </c>
      <c r="M28" s="8" t="str">
        <f ca="1">IF(SUMPRODUCT(('BDD APPRO'!$P$2:$P$1451='TDB APPRO'!B28)*('BDD APPRO'!$E$2:$E$1451='TDB APPRO'!$M$11)*('BDD APPRO'!$K$2:$K$1451))=0,"",SUMPRODUCT(('BDD APPRO'!$P$2:$P$1451='TDB APPRO'!B28)*('BDD APPRO'!$E$2:$E$1451='TDB APPRO'!$M$11)*('BDD APPRO'!$K$2:$K$1451)))</f>
        <v/>
      </c>
      <c r="N28" s="28" t="str">
        <f ca="1">IF(SUMPRODUCT(('BDD APPRO'!$P$2:$P$1451='TDB APPRO'!B28)*('BDD APPRO'!$E$2:$E$1451='TDB APPRO'!$N$11)*('BDD APPRO'!$K$2:$K$1451))=0,"",SUMPRODUCT(('BDD APPRO'!$P$2:$P$1451='TDB APPRO'!B28)*('BDD APPRO'!$E$2:$E$1451='TDB APPRO'!$N$11)*('BDD APPRO'!$K$2:$K$1451)))</f>
        <v/>
      </c>
      <c r="O28" s="16">
        <f t="shared" ca="1" si="0"/>
        <v>0</v>
      </c>
      <c r="U28" t="s">
        <v>64</v>
      </c>
      <c r="V28">
        <v>0</v>
      </c>
    </row>
    <row r="29" spans="2:22" x14ac:dyDescent="0.25">
      <c r="B29" s="37" t="s">
        <v>40</v>
      </c>
      <c r="C29" s="15" t="str">
        <f ca="1">IF(SUMPRODUCT(('BDD APPRO'!$P$2:$P$1451='TDB APPRO'!B29)*('BDD APPRO'!$E$2:$E$1451='TDB APPRO'!$C$11)*('BDD APPRO'!$K$2:$K$1451))=0,"",SUMPRODUCT(('BDD APPRO'!$P$2:$P$1451='TDB APPRO'!B29)*('BDD APPRO'!$E$2:$E$1451='TDB APPRO'!$C$11)*('BDD APPRO'!$K$2:$K$1451)))</f>
        <v/>
      </c>
      <c r="D29" s="8" t="str">
        <f ca="1">IF(SUMPRODUCT(('BDD APPRO'!$P$2:$P$1451='TDB APPRO'!B29)*('BDD APPRO'!$E$2:$E$1451='TDB APPRO'!$D$11)*('BDD APPRO'!$K$2:$K$1451))=0,"",SUMPRODUCT(('BDD APPRO'!$P$2:$P$1451='TDB APPRO'!B29)*('BDD APPRO'!$E$2:$E$1451='TDB APPRO'!$D$11)*('BDD APPRO'!$K$2:$K$1451)))</f>
        <v/>
      </c>
      <c r="E29" s="8" t="str">
        <f ca="1">IF(SUMPRODUCT(('BDD APPRO'!$P$2:$P$1451='TDB APPRO'!B29)*('BDD APPRO'!$E$2:$E$1451='TDB APPRO'!$E$11)*('BDD APPRO'!$K$2:$K$1451))=0,"",SUMPRODUCT(('BDD APPRO'!$P$2:$P$1451='TDB APPRO'!B29)*('BDD APPRO'!$E$2:$E$1451='TDB APPRO'!$E$11)*('BDD APPRO'!$K$2:$K$1451)))</f>
        <v/>
      </c>
      <c r="F29" s="8" t="str">
        <f ca="1">IF(SUMPRODUCT(('BDD APPRO'!$P$2:$P$1451='TDB APPRO'!B29)*('BDD APPRO'!$E$2:$E$1451='TDB APPRO'!$F$11)*('BDD APPRO'!$K$2:$K$1451))=0,"",SUMPRODUCT(('BDD APPRO'!$P$2:$P$1451='TDB APPRO'!B29)*('BDD APPRO'!$E$2:$E$1451='TDB APPRO'!$F$11)*('BDD APPRO'!$K$2:$K$1451)))</f>
        <v/>
      </c>
      <c r="G29" s="8" t="str">
        <f ca="1">IF(SUMPRODUCT(('BDD APPRO'!$P$2:$P$1451='TDB APPRO'!B29)*('BDD APPRO'!$E$2:$E$1451='TDB APPRO'!$G$11)*('BDD APPRO'!$K$2:$K$1451))=0,"",SUMPRODUCT(('BDD APPRO'!$P$2:$P$1451='TDB APPRO'!B29)*('BDD APPRO'!$E$2:$E$1451='TDB APPRO'!$G$11)*('BDD APPRO'!$K$2:$K$1451)))</f>
        <v/>
      </c>
      <c r="H29" s="8" t="str">
        <f ca="1">IF(SUMPRODUCT(('BDD APPRO'!$P$2:$P$1451='TDB APPRO'!B29)*('BDD APPRO'!$E$2:$E$1451='TDB APPRO'!$H$11)*('BDD APPRO'!$K$2:$K$1451))=0,"",SUMPRODUCT(('BDD APPRO'!$P$2:$P$1451='TDB APPRO'!B29)*('BDD APPRO'!$E$2:$E$1451='TDB APPRO'!$H$11)*('BDD APPRO'!$K$2:$K$1451)))</f>
        <v/>
      </c>
      <c r="I29" s="8" t="str">
        <f ca="1">IF(SUMPRODUCT(('BDD APPRO'!$P$2:$P$1451='TDB APPRO'!B29)*('BDD APPRO'!$E$2:$E$1451='TDB APPRO'!$I$11)*('BDD APPRO'!$K$2:$K$1451))=0,"",SUMPRODUCT(('BDD APPRO'!$P$2:$P$1451='TDB APPRO'!B29)*('BDD APPRO'!$E$2:$E$1451='TDB APPRO'!$I$11)*('BDD APPRO'!$K$2:$K$1451)))</f>
        <v/>
      </c>
      <c r="J29" s="8" t="str">
        <f ca="1">IF(SUMPRODUCT(('BDD APPRO'!$P$2:$P$1451='TDB APPRO'!B29)*('BDD APPRO'!$E$2:$E$1451='TDB APPRO'!$J$11)*('BDD APPRO'!$K$2:$K$1451))=0,"",SUMPRODUCT(('BDD APPRO'!$P$2:$P$1451='TDB APPRO'!B29)*('BDD APPRO'!$E$2:$E$1451='TDB APPRO'!$J$11)*('BDD APPRO'!$K$2:$K$1451)))</f>
        <v/>
      </c>
      <c r="K29" s="8" t="str">
        <f ca="1">IF(SUMPRODUCT(('BDD APPRO'!$P$2:$P$1451='TDB APPRO'!B29)*('BDD APPRO'!$E$2:$E$1451='TDB APPRO'!$K$11)*('BDD APPRO'!$K$2:$K$1451))=0,"",SUMPRODUCT(('BDD APPRO'!$P$2:$P$1451='TDB APPRO'!B29)*('BDD APPRO'!$E$2:$E$1451='TDB APPRO'!$K$11)*('BDD APPRO'!$K$2:$K$1451)))</f>
        <v/>
      </c>
      <c r="L29" s="8" t="str">
        <f ca="1">IF(SUMPRODUCT(('BDD APPRO'!$P$2:$P$1451='TDB APPRO'!B29)*('BDD APPRO'!$E$2:$E$1451='TDB APPRO'!$L$11)*('BDD APPRO'!$K$2:$K$1451))=0,"",SUMPRODUCT(('BDD APPRO'!$P$2:$P$1451='TDB APPRO'!B29)*('BDD APPRO'!$E$2:$E$1451='TDB APPRO'!$L$11)*('BDD APPRO'!$K$2:$K$1451)))</f>
        <v/>
      </c>
      <c r="M29" s="8" t="str">
        <f ca="1">IF(SUMPRODUCT(('BDD APPRO'!$P$2:$P$1451='TDB APPRO'!B29)*('BDD APPRO'!$E$2:$E$1451='TDB APPRO'!$M$11)*('BDD APPRO'!$K$2:$K$1451))=0,"",SUMPRODUCT(('BDD APPRO'!$P$2:$P$1451='TDB APPRO'!B29)*('BDD APPRO'!$E$2:$E$1451='TDB APPRO'!$M$11)*('BDD APPRO'!$K$2:$K$1451)))</f>
        <v/>
      </c>
      <c r="N29" s="28" t="str">
        <f ca="1">IF(SUMPRODUCT(('BDD APPRO'!$P$2:$P$1451='TDB APPRO'!B29)*('BDD APPRO'!$E$2:$E$1451='TDB APPRO'!$N$11)*('BDD APPRO'!$K$2:$K$1451))=0,"",SUMPRODUCT(('BDD APPRO'!$P$2:$P$1451='TDB APPRO'!B29)*('BDD APPRO'!$E$2:$E$1451='TDB APPRO'!$N$11)*('BDD APPRO'!$K$2:$K$1451)))</f>
        <v/>
      </c>
      <c r="O29" s="16">
        <f t="shared" ca="1" si="0"/>
        <v>0</v>
      </c>
      <c r="U29" t="s">
        <v>65</v>
      </c>
      <c r="V29">
        <v>0</v>
      </c>
    </row>
    <row r="30" spans="2:22" x14ac:dyDescent="0.25">
      <c r="B30" s="37" t="s">
        <v>57</v>
      </c>
      <c r="C30" s="15" t="str">
        <f ca="1">IF(SUMPRODUCT(('BDD APPRO'!$P$2:$P$1451='TDB APPRO'!B30)*('BDD APPRO'!$E$2:$E$1451='TDB APPRO'!$C$11)*('BDD APPRO'!$K$2:$K$1451))=0,"",SUMPRODUCT(('BDD APPRO'!$P$2:$P$1451='TDB APPRO'!B30)*('BDD APPRO'!$E$2:$E$1451='TDB APPRO'!$C$11)*('BDD APPRO'!$K$2:$K$1451)))</f>
        <v/>
      </c>
      <c r="D30" s="8" t="str">
        <f ca="1">IF(SUMPRODUCT(('BDD APPRO'!$P$2:$P$1451='TDB APPRO'!B30)*('BDD APPRO'!$E$2:$E$1451='TDB APPRO'!$D$11)*('BDD APPRO'!$K$2:$K$1451))=0,"",SUMPRODUCT(('BDD APPRO'!$P$2:$P$1451='TDB APPRO'!B30)*('BDD APPRO'!$E$2:$E$1451='TDB APPRO'!$D$11)*('BDD APPRO'!$K$2:$K$1451)))</f>
        <v/>
      </c>
      <c r="E30" s="8" t="str">
        <f ca="1">IF(SUMPRODUCT(('BDD APPRO'!$P$2:$P$1451='TDB APPRO'!B30)*('BDD APPRO'!$E$2:$E$1451='TDB APPRO'!$E$11)*('BDD APPRO'!$K$2:$K$1451))=0,"",SUMPRODUCT(('BDD APPRO'!$P$2:$P$1451='TDB APPRO'!B30)*('BDD APPRO'!$E$2:$E$1451='TDB APPRO'!$E$11)*('BDD APPRO'!$K$2:$K$1451)))</f>
        <v/>
      </c>
      <c r="F30" s="8" t="str">
        <f ca="1">IF(SUMPRODUCT(('BDD APPRO'!$P$2:$P$1451='TDB APPRO'!B30)*('BDD APPRO'!$E$2:$E$1451='TDB APPRO'!$F$11)*('BDD APPRO'!$K$2:$K$1451))=0,"",SUMPRODUCT(('BDD APPRO'!$P$2:$P$1451='TDB APPRO'!B30)*('BDD APPRO'!$E$2:$E$1451='TDB APPRO'!$F$11)*('BDD APPRO'!$K$2:$K$1451)))</f>
        <v/>
      </c>
      <c r="G30" s="8" t="str">
        <f ca="1">IF(SUMPRODUCT(('BDD APPRO'!$P$2:$P$1451='TDB APPRO'!B30)*('BDD APPRO'!$E$2:$E$1451='TDB APPRO'!$G$11)*('BDD APPRO'!$K$2:$K$1451))=0,"",SUMPRODUCT(('BDD APPRO'!$P$2:$P$1451='TDB APPRO'!B30)*('BDD APPRO'!$E$2:$E$1451='TDB APPRO'!$G$11)*('BDD APPRO'!$K$2:$K$1451)))</f>
        <v/>
      </c>
      <c r="H30" s="8" t="str">
        <f ca="1">IF(SUMPRODUCT(('BDD APPRO'!$P$2:$P$1451='TDB APPRO'!B30)*('BDD APPRO'!$E$2:$E$1451='TDB APPRO'!$H$11)*('BDD APPRO'!$K$2:$K$1451))=0,"",SUMPRODUCT(('BDD APPRO'!$P$2:$P$1451='TDB APPRO'!B30)*('BDD APPRO'!$E$2:$E$1451='TDB APPRO'!$H$11)*('BDD APPRO'!$K$2:$K$1451)))</f>
        <v/>
      </c>
      <c r="I30" s="8" t="str">
        <f ca="1">IF(SUMPRODUCT(('BDD APPRO'!$P$2:$P$1451='TDB APPRO'!B30)*('BDD APPRO'!$E$2:$E$1451='TDB APPRO'!$I$11)*('BDD APPRO'!$K$2:$K$1451))=0,"",SUMPRODUCT(('BDD APPRO'!$P$2:$P$1451='TDB APPRO'!B30)*('BDD APPRO'!$E$2:$E$1451='TDB APPRO'!$I$11)*('BDD APPRO'!$K$2:$K$1451)))</f>
        <v/>
      </c>
      <c r="J30" s="8" t="str">
        <f ca="1">IF(SUMPRODUCT(('BDD APPRO'!$P$2:$P$1451='TDB APPRO'!B30)*('BDD APPRO'!$E$2:$E$1451='TDB APPRO'!$J$11)*('BDD APPRO'!$K$2:$K$1451))=0,"",SUMPRODUCT(('BDD APPRO'!$P$2:$P$1451='TDB APPRO'!B30)*('BDD APPRO'!$E$2:$E$1451='TDB APPRO'!$J$11)*('BDD APPRO'!$K$2:$K$1451)))</f>
        <v/>
      </c>
      <c r="K30" s="8" t="str">
        <f ca="1">IF(SUMPRODUCT(('BDD APPRO'!$P$2:$P$1451='TDB APPRO'!B30)*('BDD APPRO'!$E$2:$E$1451='TDB APPRO'!$K$11)*('BDD APPRO'!$K$2:$K$1451))=0,"",SUMPRODUCT(('BDD APPRO'!$P$2:$P$1451='TDB APPRO'!B30)*('BDD APPRO'!$E$2:$E$1451='TDB APPRO'!$K$11)*('BDD APPRO'!$K$2:$K$1451)))</f>
        <v/>
      </c>
      <c r="L30" s="8" t="str">
        <f ca="1">IF(SUMPRODUCT(('BDD APPRO'!$P$2:$P$1451='TDB APPRO'!B30)*('BDD APPRO'!$E$2:$E$1451='TDB APPRO'!$L$11)*('BDD APPRO'!$K$2:$K$1451))=0,"",SUMPRODUCT(('BDD APPRO'!$P$2:$P$1451='TDB APPRO'!B30)*('BDD APPRO'!$E$2:$E$1451='TDB APPRO'!$L$11)*('BDD APPRO'!$K$2:$K$1451)))</f>
        <v/>
      </c>
      <c r="M30" s="8" t="str">
        <f ca="1">IF(SUMPRODUCT(('BDD APPRO'!$P$2:$P$1451='TDB APPRO'!B30)*('BDD APPRO'!$E$2:$E$1451='TDB APPRO'!$M$11)*('BDD APPRO'!$K$2:$K$1451))=0,"",SUMPRODUCT(('BDD APPRO'!$P$2:$P$1451='TDB APPRO'!B30)*('BDD APPRO'!$E$2:$E$1451='TDB APPRO'!$M$11)*('BDD APPRO'!$K$2:$K$1451)))</f>
        <v/>
      </c>
      <c r="N30" s="28" t="str">
        <f ca="1">IF(SUMPRODUCT(('BDD APPRO'!$P$2:$P$1451='TDB APPRO'!B30)*('BDD APPRO'!$E$2:$E$1451='TDB APPRO'!$N$11)*('BDD APPRO'!$K$2:$K$1451))=0,"",SUMPRODUCT(('BDD APPRO'!$P$2:$P$1451='TDB APPRO'!B30)*('BDD APPRO'!$E$2:$E$1451='TDB APPRO'!$N$11)*('BDD APPRO'!$K$2:$K$1451)))</f>
        <v/>
      </c>
      <c r="O30" s="16">
        <f t="shared" ca="1" si="0"/>
        <v>0</v>
      </c>
      <c r="U30" t="s">
        <v>5</v>
      </c>
      <c r="V30">
        <v>50707.200000000019</v>
      </c>
    </row>
    <row r="31" spans="2:22" x14ac:dyDescent="0.25">
      <c r="B31" s="37" t="s">
        <v>58</v>
      </c>
      <c r="C31" s="15" t="str">
        <f ca="1">IF(SUMPRODUCT(('BDD APPRO'!$P$2:$P$1451='TDB APPRO'!B31)*('BDD APPRO'!$E$2:$E$1451='TDB APPRO'!$C$11)*('BDD APPRO'!$K$2:$K$1451))=0,"",SUMPRODUCT(('BDD APPRO'!$P$2:$P$1451='TDB APPRO'!B31)*('BDD APPRO'!$E$2:$E$1451='TDB APPRO'!$C$11)*('BDD APPRO'!$K$2:$K$1451)))</f>
        <v/>
      </c>
      <c r="D31" s="8" t="str">
        <f ca="1">IF(SUMPRODUCT(('BDD APPRO'!$P$2:$P$1451='TDB APPRO'!B31)*('BDD APPRO'!$E$2:$E$1451='TDB APPRO'!$D$11)*('BDD APPRO'!$K$2:$K$1451))=0,"",SUMPRODUCT(('BDD APPRO'!$P$2:$P$1451='TDB APPRO'!B31)*('BDD APPRO'!$E$2:$E$1451='TDB APPRO'!$D$11)*('BDD APPRO'!$K$2:$K$1451)))</f>
        <v/>
      </c>
      <c r="E31" s="8" t="str">
        <f ca="1">IF(SUMPRODUCT(('BDD APPRO'!$P$2:$P$1451='TDB APPRO'!B31)*('BDD APPRO'!$E$2:$E$1451='TDB APPRO'!$E$11)*('BDD APPRO'!$K$2:$K$1451))=0,"",SUMPRODUCT(('BDD APPRO'!$P$2:$P$1451='TDB APPRO'!B31)*('BDD APPRO'!$E$2:$E$1451='TDB APPRO'!$E$11)*('BDD APPRO'!$K$2:$K$1451)))</f>
        <v/>
      </c>
      <c r="F31" s="8" t="str">
        <f ca="1">IF(SUMPRODUCT(('BDD APPRO'!$P$2:$P$1451='TDB APPRO'!B31)*('BDD APPRO'!$E$2:$E$1451='TDB APPRO'!$F$11)*('BDD APPRO'!$K$2:$K$1451))=0,"",SUMPRODUCT(('BDD APPRO'!$P$2:$P$1451='TDB APPRO'!B31)*('BDD APPRO'!$E$2:$E$1451='TDB APPRO'!$F$11)*('BDD APPRO'!$K$2:$K$1451)))</f>
        <v/>
      </c>
      <c r="G31" s="8" t="str">
        <f ca="1">IF(SUMPRODUCT(('BDD APPRO'!$P$2:$P$1451='TDB APPRO'!B31)*('BDD APPRO'!$E$2:$E$1451='TDB APPRO'!$G$11)*('BDD APPRO'!$K$2:$K$1451))=0,"",SUMPRODUCT(('BDD APPRO'!$P$2:$P$1451='TDB APPRO'!B31)*('BDD APPRO'!$E$2:$E$1451='TDB APPRO'!$G$11)*('BDD APPRO'!$K$2:$K$1451)))</f>
        <v/>
      </c>
      <c r="H31" s="8" t="str">
        <f ca="1">IF(SUMPRODUCT(('BDD APPRO'!$P$2:$P$1451='TDB APPRO'!B31)*('BDD APPRO'!$E$2:$E$1451='TDB APPRO'!$H$11)*('BDD APPRO'!$K$2:$K$1451))=0,"",SUMPRODUCT(('BDD APPRO'!$P$2:$P$1451='TDB APPRO'!B31)*('BDD APPRO'!$E$2:$E$1451='TDB APPRO'!$H$11)*('BDD APPRO'!$K$2:$K$1451)))</f>
        <v/>
      </c>
      <c r="I31" s="8" t="str">
        <f ca="1">IF(SUMPRODUCT(('BDD APPRO'!$P$2:$P$1451='TDB APPRO'!B31)*('BDD APPRO'!$E$2:$E$1451='TDB APPRO'!$I$11)*('BDD APPRO'!$K$2:$K$1451))=0,"",SUMPRODUCT(('BDD APPRO'!$P$2:$P$1451='TDB APPRO'!B31)*('BDD APPRO'!$E$2:$E$1451='TDB APPRO'!$I$11)*('BDD APPRO'!$K$2:$K$1451)))</f>
        <v/>
      </c>
      <c r="J31" s="8" t="str">
        <f ca="1">IF(SUMPRODUCT(('BDD APPRO'!$P$2:$P$1451='TDB APPRO'!B31)*('BDD APPRO'!$E$2:$E$1451='TDB APPRO'!$J$11)*('BDD APPRO'!$K$2:$K$1451))=0,"",SUMPRODUCT(('BDD APPRO'!$P$2:$P$1451='TDB APPRO'!B31)*('BDD APPRO'!$E$2:$E$1451='TDB APPRO'!$J$11)*('BDD APPRO'!$K$2:$K$1451)))</f>
        <v/>
      </c>
      <c r="K31" s="8" t="str">
        <f ca="1">IF(SUMPRODUCT(('BDD APPRO'!$P$2:$P$1451='TDB APPRO'!B31)*('BDD APPRO'!$E$2:$E$1451='TDB APPRO'!$K$11)*('BDD APPRO'!$K$2:$K$1451))=0,"",SUMPRODUCT(('BDD APPRO'!$P$2:$P$1451='TDB APPRO'!B31)*('BDD APPRO'!$E$2:$E$1451='TDB APPRO'!$K$11)*('BDD APPRO'!$K$2:$K$1451)))</f>
        <v/>
      </c>
      <c r="L31" s="8" t="str">
        <f ca="1">IF(SUMPRODUCT(('BDD APPRO'!$P$2:$P$1451='TDB APPRO'!B31)*('BDD APPRO'!$E$2:$E$1451='TDB APPRO'!$L$11)*('BDD APPRO'!$K$2:$K$1451))=0,"",SUMPRODUCT(('BDD APPRO'!$P$2:$P$1451='TDB APPRO'!B31)*('BDD APPRO'!$E$2:$E$1451='TDB APPRO'!$L$11)*('BDD APPRO'!$K$2:$K$1451)))</f>
        <v/>
      </c>
      <c r="M31" s="8" t="str">
        <f ca="1">IF(SUMPRODUCT(('BDD APPRO'!$P$2:$P$1451='TDB APPRO'!B31)*('BDD APPRO'!$E$2:$E$1451='TDB APPRO'!$M$11)*('BDD APPRO'!$K$2:$K$1451))=0,"",SUMPRODUCT(('BDD APPRO'!$P$2:$P$1451='TDB APPRO'!B31)*('BDD APPRO'!$E$2:$E$1451='TDB APPRO'!$M$11)*('BDD APPRO'!$K$2:$K$1451)))</f>
        <v/>
      </c>
      <c r="N31" s="28" t="str">
        <f ca="1">IF(SUMPRODUCT(('BDD APPRO'!$P$2:$P$1451='TDB APPRO'!B31)*('BDD APPRO'!$E$2:$E$1451='TDB APPRO'!$N$11)*('BDD APPRO'!$K$2:$K$1451))=0,"",SUMPRODUCT(('BDD APPRO'!$P$2:$P$1451='TDB APPRO'!B31)*('BDD APPRO'!$E$2:$E$1451='TDB APPRO'!$N$11)*('BDD APPRO'!$K$2:$K$1451)))</f>
        <v/>
      </c>
      <c r="O31" s="16">
        <f t="shared" ca="1" si="0"/>
        <v>0</v>
      </c>
      <c r="U31" t="s">
        <v>70</v>
      </c>
      <c r="V31">
        <v>1069767.6200000006</v>
      </c>
    </row>
    <row r="32" spans="2:22" x14ac:dyDescent="0.25">
      <c r="B32" s="37" t="s">
        <v>59</v>
      </c>
      <c r="C32" s="15" t="str">
        <f ca="1">IF(SUMPRODUCT(('BDD APPRO'!$P$2:$P$1451='TDB APPRO'!B32)*('BDD APPRO'!$E$2:$E$1451='TDB APPRO'!$C$11)*('BDD APPRO'!$K$2:$K$1451))=0,"",SUMPRODUCT(('BDD APPRO'!$P$2:$P$1451='TDB APPRO'!B32)*('BDD APPRO'!$E$2:$E$1451='TDB APPRO'!$C$11)*('BDD APPRO'!$K$2:$K$1451)))</f>
        <v/>
      </c>
      <c r="D32" s="8" t="str">
        <f ca="1">IF(SUMPRODUCT(('BDD APPRO'!$P$2:$P$1451='TDB APPRO'!B32)*('BDD APPRO'!$E$2:$E$1451='TDB APPRO'!$D$11)*('BDD APPRO'!$K$2:$K$1451))=0,"",SUMPRODUCT(('BDD APPRO'!$P$2:$P$1451='TDB APPRO'!B32)*('BDD APPRO'!$E$2:$E$1451='TDB APPRO'!$D$11)*('BDD APPRO'!$K$2:$K$1451)))</f>
        <v/>
      </c>
      <c r="E32" s="8" t="str">
        <f ca="1">IF(SUMPRODUCT(('BDD APPRO'!$P$2:$P$1451='TDB APPRO'!B32)*('BDD APPRO'!$E$2:$E$1451='TDB APPRO'!$E$11)*('BDD APPRO'!$K$2:$K$1451))=0,"",SUMPRODUCT(('BDD APPRO'!$P$2:$P$1451='TDB APPRO'!B32)*('BDD APPRO'!$E$2:$E$1451='TDB APPRO'!$E$11)*('BDD APPRO'!$K$2:$K$1451)))</f>
        <v/>
      </c>
      <c r="F32" s="8" t="str">
        <f ca="1">IF(SUMPRODUCT(('BDD APPRO'!$P$2:$P$1451='TDB APPRO'!B32)*('BDD APPRO'!$E$2:$E$1451='TDB APPRO'!$F$11)*('BDD APPRO'!$K$2:$K$1451))=0,"",SUMPRODUCT(('BDD APPRO'!$P$2:$P$1451='TDB APPRO'!B32)*('BDD APPRO'!$E$2:$E$1451='TDB APPRO'!$F$11)*('BDD APPRO'!$K$2:$K$1451)))</f>
        <v/>
      </c>
      <c r="G32" s="8" t="str">
        <f ca="1">IF(SUMPRODUCT(('BDD APPRO'!$P$2:$P$1451='TDB APPRO'!B32)*('BDD APPRO'!$E$2:$E$1451='TDB APPRO'!$G$11)*('BDD APPRO'!$K$2:$K$1451))=0,"",SUMPRODUCT(('BDD APPRO'!$P$2:$P$1451='TDB APPRO'!B32)*('BDD APPRO'!$E$2:$E$1451='TDB APPRO'!$G$11)*('BDD APPRO'!$K$2:$K$1451)))</f>
        <v/>
      </c>
      <c r="H32" s="8" t="str">
        <f ca="1">IF(SUMPRODUCT(('BDD APPRO'!$P$2:$P$1451='TDB APPRO'!B32)*('BDD APPRO'!$E$2:$E$1451='TDB APPRO'!$H$11)*('BDD APPRO'!$K$2:$K$1451))=0,"",SUMPRODUCT(('BDD APPRO'!$P$2:$P$1451='TDB APPRO'!B32)*('BDD APPRO'!$E$2:$E$1451='TDB APPRO'!$H$11)*('BDD APPRO'!$K$2:$K$1451)))</f>
        <v/>
      </c>
      <c r="I32" s="8" t="str">
        <f ca="1">IF(SUMPRODUCT(('BDD APPRO'!$P$2:$P$1451='TDB APPRO'!B32)*('BDD APPRO'!$E$2:$E$1451='TDB APPRO'!$I$11)*('BDD APPRO'!$K$2:$K$1451))=0,"",SUMPRODUCT(('BDD APPRO'!$P$2:$P$1451='TDB APPRO'!B32)*('BDD APPRO'!$E$2:$E$1451='TDB APPRO'!$I$11)*('BDD APPRO'!$K$2:$K$1451)))</f>
        <v/>
      </c>
      <c r="J32" s="8" t="str">
        <f ca="1">IF(SUMPRODUCT(('BDD APPRO'!$P$2:$P$1451='TDB APPRO'!B32)*('BDD APPRO'!$E$2:$E$1451='TDB APPRO'!$J$11)*('BDD APPRO'!$K$2:$K$1451))=0,"",SUMPRODUCT(('BDD APPRO'!$P$2:$P$1451='TDB APPRO'!B32)*('BDD APPRO'!$E$2:$E$1451='TDB APPRO'!$J$11)*('BDD APPRO'!$K$2:$K$1451)))</f>
        <v/>
      </c>
      <c r="K32" s="8" t="str">
        <f ca="1">IF(SUMPRODUCT(('BDD APPRO'!$P$2:$P$1451='TDB APPRO'!B32)*('BDD APPRO'!$E$2:$E$1451='TDB APPRO'!$K$11)*('BDD APPRO'!$K$2:$K$1451))=0,"",SUMPRODUCT(('BDD APPRO'!$P$2:$P$1451='TDB APPRO'!B32)*('BDD APPRO'!$E$2:$E$1451='TDB APPRO'!$K$11)*('BDD APPRO'!$K$2:$K$1451)))</f>
        <v/>
      </c>
      <c r="L32" s="8" t="str">
        <f ca="1">IF(SUMPRODUCT(('BDD APPRO'!$P$2:$P$1451='TDB APPRO'!B32)*('BDD APPRO'!$E$2:$E$1451='TDB APPRO'!$L$11)*('BDD APPRO'!$K$2:$K$1451))=0,"",SUMPRODUCT(('BDD APPRO'!$P$2:$P$1451='TDB APPRO'!B32)*('BDD APPRO'!$E$2:$E$1451='TDB APPRO'!$L$11)*('BDD APPRO'!$K$2:$K$1451)))</f>
        <v/>
      </c>
      <c r="M32" s="8" t="str">
        <f ca="1">IF(SUMPRODUCT(('BDD APPRO'!$P$2:$P$1451='TDB APPRO'!B32)*('BDD APPRO'!$E$2:$E$1451='TDB APPRO'!$M$11)*('BDD APPRO'!$K$2:$K$1451))=0,"",SUMPRODUCT(('BDD APPRO'!$P$2:$P$1451='TDB APPRO'!B32)*('BDD APPRO'!$E$2:$E$1451='TDB APPRO'!$M$11)*('BDD APPRO'!$K$2:$K$1451)))</f>
        <v/>
      </c>
      <c r="N32" s="28" t="str">
        <f ca="1">IF(SUMPRODUCT(('BDD APPRO'!$P$2:$P$1451='TDB APPRO'!B32)*('BDD APPRO'!$E$2:$E$1451='TDB APPRO'!$N$11)*('BDD APPRO'!$K$2:$K$1451))=0,"",SUMPRODUCT(('BDD APPRO'!$P$2:$P$1451='TDB APPRO'!B32)*('BDD APPRO'!$E$2:$E$1451='TDB APPRO'!$N$11)*('BDD APPRO'!$K$2:$K$1451)))</f>
        <v/>
      </c>
      <c r="O32" s="16">
        <f t="shared" ca="1" si="0"/>
        <v>0</v>
      </c>
      <c r="U32" t="s">
        <v>90</v>
      </c>
      <c r="V32">
        <v>3674620.0200000005</v>
      </c>
    </row>
    <row r="33" spans="2:22" x14ac:dyDescent="0.25">
      <c r="B33" s="37" t="s">
        <v>4</v>
      </c>
      <c r="C33" s="15" t="str">
        <f ca="1">IF(SUMPRODUCT(('BDD APPRO'!$P$2:$P$1451='TDB APPRO'!B33)*('BDD APPRO'!$E$2:$E$1451='TDB APPRO'!$C$11)*('BDD APPRO'!$K$2:$K$1451))=0,"",SUMPRODUCT(('BDD APPRO'!$P$2:$P$1451='TDB APPRO'!B33)*('BDD APPRO'!$E$2:$E$1451='TDB APPRO'!$C$11)*('BDD APPRO'!$K$2:$K$1451)))</f>
        <v/>
      </c>
      <c r="D33" s="8" t="str">
        <f ca="1">IF(SUMPRODUCT(('BDD APPRO'!$P$2:$P$1451='TDB APPRO'!B33)*('BDD APPRO'!$E$2:$E$1451='TDB APPRO'!$D$11)*('BDD APPRO'!$K$2:$K$1451))=0,"",SUMPRODUCT(('BDD APPRO'!$P$2:$P$1451='TDB APPRO'!B33)*('BDD APPRO'!$E$2:$E$1451='TDB APPRO'!$D$11)*('BDD APPRO'!$K$2:$K$1451)))</f>
        <v/>
      </c>
      <c r="E33" s="8" t="str">
        <f ca="1">IF(SUMPRODUCT(('BDD APPRO'!$P$2:$P$1451='TDB APPRO'!B33)*('BDD APPRO'!$E$2:$E$1451='TDB APPRO'!$E$11)*('BDD APPRO'!$K$2:$K$1451))=0,"",SUMPRODUCT(('BDD APPRO'!$P$2:$P$1451='TDB APPRO'!B33)*('BDD APPRO'!$E$2:$E$1451='TDB APPRO'!$E$11)*('BDD APPRO'!$K$2:$K$1451)))</f>
        <v/>
      </c>
      <c r="F33" s="8">
        <f ca="1">IF(SUMPRODUCT(('BDD APPRO'!$P$2:$P$1451='TDB APPRO'!B33)*('BDD APPRO'!$E$2:$E$1451='TDB APPRO'!$F$11)*('BDD APPRO'!$K$2:$K$1451))=0,"",SUMPRODUCT(('BDD APPRO'!$P$2:$P$1451='TDB APPRO'!B33)*('BDD APPRO'!$E$2:$E$1451='TDB APPRO'!$F$11)*('BDD APPRO'!$K$2:$K$1451)))</f>
        <v>274565.97000000003</v>
      </c>
      <c r="G33" s="8">
        <f ca="1">IF(SUMPRODUCT(('BDD APPRO'!$P$2:$P$1451='TDB APPRO'!B33)*('BDD APPRO'!$E$2:$E$1451='TDB APPRO'!$G$11)*('BDD APPRO'!$K$2:$K$1451))=0,"",SUMPRODUCT(('BDD APPRO'!$P$2:$P$1451='TDB APPRO'!B33)*('BDD APPRO'!$E$2:$E$1451='TDB APPRO'!$G$11)*('BDD APPRO'!$K$2:$K$1451)))</f>
        <v>209438.26999999996</v>
      </c>
      <c r="H33" s="8">
        <f ca="1">IF(SUMPRODUCT(('BDD APPRO'!$P$2:$P$1451='TDB APPRO'!B33)*('BDD APPRO'!$E$2:$E$1451='TDB APPRO'!$H$11)*('BDD APPRO'!$K$2:$K$1451))=0,"",SUMPRODUCT(('BDD APPRO'!$P$2:$P$1451='TDB APPRO'!B33)*('BDD APPRO'!$E$2:$E$1451='TDB APPRO'!$H$11)*('BDD APPRO'!$K$2:$K$1451)))</f>
        <v>22049.309999999998</v>
      </c>
      <c r="I33" s="8" t="str">
        <f ca="1">IF(SUMPRODUCT(('BDD APPRO'!$P$2:$P$1451='TDB APPRO'!B33)*('BDD APPRO'!$E$2:$E$1451='TDB APPRO'!$I$11)*('BDD APPRO'!$K$2:$K$1451))=0,"",SUMPRODUCT(('BDD APPRO'!$P$2:$P$1451='TDB APPRO'!B33)*('BDD APPRO'!$E$2:$E$1451='TDB APPRO'!$I$11)*('BDD APPRO'!$K$2:$K$1451)))</f>
        <v/>
      </c>
      <c r="J33" s="8" t="str">
        <f ca="1">IF(SUMPRODUCT(('BDD APPRO'!$P$2:$P$1451='TDB APPRO'!B33)*('BDD APPRO'!$E$2:$E$1451='TDB APPRO'!$J$11)*('BDD APPRO'!$K$2:$K$1451))=0,"",SUMPRODUCT(('BDD APPRO'!$P$2:$P$1451='TDB APPRO'!B33)*('BDD APPRO'!$E$2:$E$1451='TDB APPRO'!$J$11)*('BDD APPRO'!$K$2:$K$1451)))</f>
        <v/>
      </c>
      <c r="K33" s="8" t="str">
        <f ca="1">IF(SUMPRODUCT(('BDD APPRO'!$P$2:$P$1451='TDB APPRO'!B33)*('BDD APPRO'!$E$2:$E$1451='TDB APPRO'!$K$11)*('BDD APPRO'!$K$2:$K$1451))=0,"",SUMPRODUCT(('BDD APPRO'!$P$2:$P$1451='TDB APPRO'!B33)*('BDD APPRO'!$E$2:$E$1451='TDB APPRO'!$K$11)*('BDD APPRO'!$K$2:$K$1451)))</f>
        <v/>
      </c>
      <c r="L33" s="8" t="str">
        <f ca="1">IF(SUMPRODUCT(('BDD APPRO'!$P$2:$P$1451='TDB APPRO'!B33)*('BDD APPRO'!$E$2:$E$1451='TDB APPRO'!$L$11)*('BDD APPRO'!$K$2:$K$1451))=0,"",SUMPRODUCT(('BDD APPRO'!$P$2:$P$1451='TDB APPRO'!B33)*('BDD APPRO'!$E$2:$E$1451='TDB APPRO'!$L$11)*('BDD APPRO'!$K$2:$K$1451)))</f>
        <v/>
      </c>
      <c r="M33" s="8" t="str">
        <f ca="1">IF(SUMPRODUCT(('BDD APPRO'!$P$2:$P$1451='TDB APPRO'!B33)*('BDD APPRO'!$E$2:$E$1451='TDB APPRO'!$M$11)*('BDD APPRO'!$K$2:$K$1451))=0,"",SUMPRODUCT(('BDD APPRO'!$P$2:$P$1451='TDB APPRO'!B33)*('BDD APPRO'!$E$2:$E$1451='TDB APPRO'!$M$11)*('BDD APPRO'!$K$2:$K$1451)))</f>
        <v/>
      </c>
      <c r="N33" s="28" t="str">
        <f ca="1">IF(SUMPRODUCT(('BDD APPRO'!$P$2:$P$1451='TDB APPRO'!B33)*('BDD APPRO'!$E$2:$E$1451='TDB APPRO'!$N$11)*('BDD APPRO'!$K$2:$K$1451))=0,"",SUMPRODUCT(('BDD APPRO'!$P$2:$P$1451='TDB APPRO'!B33)*('BDD APPRO'!$E$2:$E$1451='TDB APPRO'!$N$11)*('BDD APPRO'!$K$2:$K$1451)))</f>
        <v/>
      </c>
      <c r="O33" s="16">
        <f t="shared" ca="1" si="0"/>
        <v>506053.55</v>
      </c>
      <c r="U33" t="s">
        <v>90</v>
      </c>
      <c r="V33" t="s">
        <v>90</v>
      </c>
    </row>
    <row r="34" spans="2:22" x14ac:dyDescent="0.25">
      <c r="B34" s="37" t="s">
        <v>61</v>
      </c>
      <c r="C34" s="15" t="str">
        <f ca="1">IF(SUMPRODUCT(('BDD APPRO'!$P$2:$P$1451='TDB APPRO'!B34)*('BDD APPRO'!$E$2:$E$1451='TDB APPRO'!$C$11)*('BDD APPRO'!$K$2:$K$1451))=0,"",SUMPRODUCT(('BDD APPRO'!$P$2:$P$1451='TDB APPRO'!B34)*('BDD APPRO'!$E$2:$E$1451='TDB APPRO'!$C$11)*('BDD APPRO'!$K$2:$K$1451)))</f>
        <v/>
      </c>
      <c r="D34" s="8" t="str">
        <f ca="1">IF(SUMPRODUCT(('BDD APPRO'!$P$2:$P$1451='TDB APPRO'!B34)*('BDD APPRO'!$E$2:$E$1451='TDB APPRO'!$D$11)*('BDD APPRO'!$K$2:$K$1451))=0,"",SUMPRODUCT(('BDD APPRO'!$P$2:$P$1451='TDB APPRO'!B34)*('BDD APPRO'!$E$2:$E$1451='TDB APPRO'!$D$11)*('BDD APPRO'!$K$2:$K$1451)))</f>
        <v/>
      </c>
      <c r="E34" s="8" t="str">
        <f ca="1">IF(SUMPRODUCT(('BDD APPRO'!$P$2:$P$1451='TDB APPRO'!B34)*('BDD APPRO'!$E$2:$E$1451='TDB APPRO'!$E$11)*('BDD APPRO'!$K$2:$K$1451))=0,"",SUMPRODUCT(('BDD APPRO'!$P$2:$P$1451='TDB APPRO'!B34)*('BDD APPRO'!$E$2:$E$1451='TDB APPRO'!$E$11)*('BDD APPRO'!$K$2:$K$1451)))</f>
        <v/>
      </c>
      <c r="F34" s="8" t="str">
        <f ca="1">IF(SUMPRODUCT(('BDD APPRO'!$P$2:$P$1451='TDB APPRO'!B34)*('BDD APPRO'!$E$2:$E$1451='TDB APPRO'!$F$11)*('BDD APPRO'!$K$2:$K$1451))=0,"",SUMPRODUCT(('BDD APPRO'!$P$2:$P$1451='TDB APPRO'!B34)*('BDD APPRO'!$E$2:$E$1451='TDB APPRO'!$F$11)*('BDD APPRO'!$K$2:$K$1451)))</f>
        <v/>
      </c>
      <c r="G34" s="8" t="str">
        <f ca="1">IF(SUMPRODUCT(('BDD APPRO'!$P$2:$P$1451='TDB APPRO'!B34)*('BDD APPRO'!$E$2:$E$1451='TDB APPRO'!$G$11)*('BDD APPRO'!$K$2:$K$1451))=0,"",SUMPRODUCT(('BDD APPRO'!$P$2:$P$1451='TDB APPRO'!B34)*('BDD APPRO'!$E$2:$E$1451='TDB APPRO'!$G$11)*('BDD APPRO'!$K$2:$K$1451)))</f>
        <v/>
      </c>
      <c r="H34" s="8" t="str">
        <f ca="1">IF(SUMPRODUCT(('BDD APPRO'!$P$2:$P$1451='TDB APPRO'!B34)*('BDD APPRO'!$E$2:$E$1451='TDB APPRO'!$H$11)*('BDD APPRO'!$K$2:$K$1451))=0,"",SUMPRODUCT(('BDD APPRO'!$P$2:$P$1451='TDB APPRO'!B34)*('BDD APPRO'!$E$2:$E$1451='TDB APPRO'!$H$11)*('BDD APPRO'!$K$2:$K$1451)))</f>
        <v/>
      </c>
      <c r="I34" s="8" t="str">
        <f ca="1">IF(SUMPRODUCT(('BDD APPRO'!$P$2:$P$1451='TDB APPRO'!B34)*('BDD APPRO'!$E$2:$E$1451='TDB APPRO'!$I$11)*('BDD APPRO'!$K$2:$K$1451))=0,"",SUMPRODUCT(('BDD APPRO'!$P$2:$P$1451='TDB APPRO'!B34)*('BDD APPRO'!$E$2:$E$1451='TDB APPRO'!$I$11)*('BDD APPRO'!$K$2:$K$1451)))</f>
        <v/>
      </c>
      <c r="J34" s="8" t="str">
        <f ca="1">IF(SUMPRODUCT(('BDD APPRO'!$P$2:$P$1451='TDB APPRO'!B34)*('BDD APPRO'!$E$2:$E$1451='TDB APPRO'!$J$11)*('BDD APPRO'!$K$2:$K$1451))=0,"",SUMPRODUCT(('BDD APPRO'!$P$2:$P$1451='TDB APPRO'!B34)*('BDD APPRO'!$E$2:$E$1451='TDB APPRO'!$J$11)*('BDD APPRO'!$K$2:$K$1451)))</f>
        <v/>
      </c>
      <c r="K34" s="8" t="str">
        <f ca="1">IF(SUMPRODUCT(('BDD APPRO'!$P$2:$P$1451='TDB APPRO'!B34)*('BDD APPRO'!$E$2:$E$1451='TDB APPRO'!$K$11)*('BDD APPRO'!$K$2:$K$1451))=0,"",SUMPRODUCT(('BDD APPRO'!$P$2:$P$1451='TDB APPRO'!B34)*('BDD APPRO'!$E$2:$E$1451='TDB APPRO'!$K$11)*('BDD APPRO'!$K$2:$K$1451)))</f>
        <v/>
      </c>
      <c r="L34" s="8" t="str">
        <f ca="1">IF(SUMPRODUCT(('BDD APPRO'!$P$2:$P$1451='TDB APPRO'!B34)*('BDD APPRO'!$E$2:$E$1451='TDB APPRO'!$L$11)*('BDD APPRO'!$K$2:$K$1451))=0,"",SUMPRODUCT(('BDD APPRO'!$P$2:$P$1451='TDB APPRO'!B34)*('BDD APPRO'!$E$2:$E$1451='TDB APPRO'!$L$11)*('BDD APPRO'!$K$2:$K$1451)))</f>
        <v/>
      </c>
      <c r="M34" s="8" t="str">
        <f ca="1">IF(SUMPRODUCT(('BDD APPRO'!$P$2:$P$1451='TDB APPRO'!B34)*('BDD APPRO'!$E$2:$E$1451='TDB APPRO'!$M$11)*('BDD APPRO'!$K$2:$K$1451))=0,"",SUMPRODUCT(('BDD APPRO'!$P$2:$P$1451='TDB APPRO'!B34)*('BDD APPRO'!$E$2:$E$1451='TDB APPRO'!$M$11)*('BDD APPRO'!$K$2:$K$1451)))</f>
        <v/>
      </c>
      <c r="N34" s="28" t="str">
        <f ca="1">IF(SUMPRODUCT(('BDD APPRO'!$P$2:$P$1451='TDB APPRO'!B34)*('BDD APPRO'!$E$2:$E$1451='TDB APPRO'!$N$11)*('BDD APPRO'!$K$2:$K$1451))=0,"",SUMPRODUCT(('BDD APPRO'!$P$2:$P$1451='TDB APPRO'!B34)*('BDD APPRO'!$E$2:$E$1451='TDB APPRO'!$N$11)*('BDD APPRO'!$K$2:$K$1451)))</f>
        <v/>
      </c>
      <c r="O34" s="16">
        <f t="shared" ca="1" si="0"/>
        <v>0</v>
      </c>
      <c r="U34" t="s">
        <v>91</v>
      </c>
    </row>
    <row r="35" spans="2:22" x14ac:dyDescent="0.25">
      <c r="B35" s="37" t="s">
        <v>8</v>
      </c>
      <c r="C35" s="15" t="str">
        <f ca="1">IF(SUMPRODUCT(('BDD APPRO'!$P$2:$P$1451='TDB APPRO'!B35)*('BDD APPRO'!$E$2:$E$1451='TDB APPRO'!$C$11)*('BDD APPRO'!$K$2:$K$1451))=0,"",SUMPRODUCT(('BDD APPRO'!$P$2:$P$1451='TDB APPRO'!B35)*('BDD APPRO'!$E$2:$E$1451='TDB APPRO'!$C$11)*('BDD APPRO'!$K$2:$K$1451)))</f>
        <v/>
      </c>
      <c r="D35" s="8" t="str">
        <f ca="1">IF(SUMPRODUCT(('BDD APPRO'!$P$2:$P$1451='TDB APPRO'!B35)*('BDD APPRO'!$E$2:$E$1451='TDB APPRO'!$D$11)*('BDD APPRO'!$K$2:$K$1451))=0,"",SUMPRODUCT(('BDD APPRO'!$P$2:$P$1451='TDB APPRO'!B35)*('BDD APPRO'!$E$2:$E$1451='TDB APPRO'!$D$11)*('BDD APPRO'!$K$2:$K$1451)))</f>
        <v/>
      </c>
      <c r="E35" s="8" t="str">
        <f ca="1">IF(SUMPRODUCT(('BDD APPRO'!$P$2:$P$1451='TDB APPRO'!B35)*('BDD APPRO'!$E$2:$E$1451='TDB APPRO'!$E$11)*('BDD APPRO'!$K$2:$K$1451))=0,"",SUMPRODUCT(('BDD APPRO'!$P$2:$P$1451='TDB APPRO'!B35)*('BDD APPRO'!$E$2:$E$1451='TDB APPRO'!$E$11)*('BDD APPRO'!$K$2:$K$1451)))</f>
        <v/>
      </c>
      <c r="F35" s="8">
        <f ca="1">IF(SUMPRODUCT(('BDD APPRO'!$P$2:$P$1451='TDB APPRO'!B35)*('BDD APPRO'!$E$2:$E$1451='TDB APPRO'!$F$11)*('BDD APPRO'!$K$2:$K$1451))=0,"",SUMPRODUCT(('BDD APPRO'!$P$2:$P$1451='TDB APPRO'!B35)*('BDD APPRO'!$E$2:$E$1451='TDB APPRO'!$F$11)*('BDD APPRO'!$K$2:$K$1451)))</f>
        <v>44151.899999999994</v>
      </c>
      <c r="G35" s="8">
        <f ca="1">IF(SUMPRODUCT(('BDD APPRO'!$P$2:$P$1451='TDB APPRO'!B35)*('BDD APPRO'!$E$2:$E$1451='TDB APPRO'!$G$11)*('BDD APPRO'!$K$2:$K$1451))=0,"",SUMPRODUCT(('BDD APPRO'!$P$2:$P$1451='TDB APPRO'!B35)*('BDD APPRO'!$E$2:$E$1451='TDB APPRO'!$G$11)*('BDD APPRO'!$K$2:$K$1451)))</f>
        <v>38156.500000000007</v>
      </c>
      <c r="H35" s="8">
        <f ca="1">IF(SUMPRODUCT(('BDD APPRO'!$P$2:$P$1451='TDB APPRO'!B35)*('BDD APPRO'!$E$2:$E$1451='TDB APPRO'!$H$11)*('BDD APPRO'!$K$2:$K$1451))=0,"",SUMPRODUCT(('BDD APPRO'!$P$2:$P$1451='TDB APPRO'!B35)*('BDD APPRO'!$E$2:$E$1451='TDB APPRO'!$H$11)*('BDD APPRO'!$K$2:$K$1451)))</f>
        <v>540</v>
      </c>
      <c r="I35" s="8" t="str">
        <f ca="1">IF(SUMPRODUCT(('BDD APPRO'!$P$2:$P$1451='TDB APPRO'!B35)*('BDD APPRO'!$E$2:$E$1451='TDB APPRO'!$I$11)*('BDD APPRO'!$K$2:$K$1451))=0,"",SUMPRODUCT(('BDD APPRO'!$P$2:$P$1451='TDB APPRO'!B35)*('BDD APPRO'!$E$2:$E$1451='TDB APPRO'!$I$11)*('BDD APPRO'!$K$2:$K$1451)))</f>
        <v/>
      </c>
      <c r="J35" s="8" t="str">
        <f ca="1">IF(SUMPRODUCT(('BDD APPRO'!$P$2:$P$1451='TDB APPRO'!B35)*('BDD APPRO'!$E$2:$E$1451='TDB APPRO'!$J$11)*('BDD APPRO'!$K$2:$K$1451))=0,"",SUMPRODUCT(('BDD APPRO'!$P$2:$P$1451='TDB APPRO'!B35)*('BDD APPRO'!$E$2:$E$1451='TDB APPRO'!$J$11)*('BDD APPRO'!$K$2:$K$1451)))</f>
        <v/>
      </c>
      <c r="K35" s="8" t="str">
        <f ca="1">IF(SUMPRODUCT(('BDD APPRO'!$P$2:$P$1451='TDB APPRO'!B35)*('BDD APPRO'!$E$2:$E$1451='TDB APPRO'!$K$11)*('BDD APPRO'!$K$2:$K$1451))=0,"",SUMPRODUCT(('BDD APPRO'!$P$2:$P$1451='TDB APPRO'!B35)*('BDD APPRO'!$E$2:$E$1451='TDB APPRO'!$K$11)*('BDD APPRO'!$K$2:$K$1451)))</f>
        <v/>
      </c>
      <c r="L35" s="8" t="str">
        <f ca="1">IF(SUMPRODUCT(('BDD APPRO'!$P$2:$P$1451='TDB APPRO'!B35)*('BDD APPRO'!$E$2:$E$1451='TDB APPRO'!$L$11)*('BDD APPRO'!$K$2:$K$1451))=0,"",SUMPRODUCT(('BDD APPRO'!$P$2:$P$1451='TDB APPRO'!B35)*('BDD APPRO'!$E$2:$E$1451='TDB APPRO'!$L$11)*('BDD APPRO'!$K$2:$K$1451)))</f>
        <v/>
      </c>
      <c r="M35" s="8" t="str">
        <f ca="1">IF(SUMPRODUCT(('BDD APPRO'!$P$2:$P$1451='TDB APPRO'!B35)*('BDD APPRO'!$E$2:$E$1451='TDB APPRO'!$M$11)*('BDD APPRO'!$K$2:$K$1451))=0,"",SUMPRODUCT(('BDD APPRO'!$P$2:$P$1451='TDB APPRO'!B35)*('BDD APPRO'!$E$2:$E$1451='TDB APPRO'!$M$11)*('BDD APPRO'!$K$2:$K$1451)))</f>
        <v/>
      </c>
      <c r="N35" s="28" t="str">
        <f ca="1">IF(SUMPRODUCT(('BDD APPRO'!$P$2:$P$1451='TDB APPRO'!B35)*('BDD APPRO'!$E$2:$E$1451='TDB APPRO'!$N$11)*('BDD APPRO'!$K$2:$K$1451))=0,"",SUMPRODUCT(('BDD APPRO'!$P$2:$P$1451='TDB APPRO'!B35)*('BDD APPRO'!$E$2:$E$1451='TDB APPRO'!$N$11)*('BDD APPRO'!$K$2:$K$1451)))</f>
        <v/>
      </c>
      <c r="O35" s="16">
        <f t="shared" ca="1" si="0"/>
        <v>82848.399999999994</v>
      </c>
    </row>
    <row r="36" spans="2:22" x14ac:dyDescent="0.25">
      <c r="B36" s="37" t="s">
        <v>63</v>
      </c>
      <c r="C36" s="15" t="str">
        <f ca="1">IF(SUMPRODUCT(('BDD APPRO'!$P$2:$P$1451='TDB APPRO'!B36)*('BDD APPRO'!$E$2:$E$1451='TDB APPRO'!$C$11)*('BDD APPRO'!$K$2:$K$1451))=0,"",SUMPRODUCT(('BDD APPRO'!$P$2:$P$1451='TDB APPRO'!B36)*('BDD APPRO'!$E$2:$E$1451='TDB APPRO'!$C$11)*('BDD APPRO'!$K$2:$K$1451)))</f>
        <v/>
      </c>
      <c r="D36" s="8" t="str">
        <f ca="1">IF(SUMPRODUCT(('BDD APPRO'!$P$2:$P$1451='TDB APPRO'!B36)*('BDD APPRO'!$E$2:$E$1451='TDB APPRO'!$D$11)*('BDD APPRO'!$K$2:$K$1451))=0,"",SUMPRODUCT(('BDD APPRO'!$P$2:$P$1451='TDB APPRO'!B36)*('BDD APPRO'!$E$2:$E$1451='TDB APPRO'!$D$11)*('BDD APPRO'!$K$2:$K$1451)))</f>
        <v/>
      </c>
      <c r="E36" s="8" t="str">
        <f ca="1">IF(SUMPRODUCT(('BDD APPRO'!$P$2:$P$1451='TDB APPRO'!B36)*('BDD APPRO'!$E$2:$E$1451='TDB APPRO'!$E$11)*('BDD APPRO'!$K$2:$K$1451))=0,"",SUMPRODUCT(('BDD APPRO'!$P$2:$P$1451='TDB APPRO'!B36)*('BDD APPRO'!$E$2:$E$1451='TDB APPRO'!$E$11)*('BDD APPRO'!$K$2:$K$1451)))</f>
        <v/>
      </c>
      <c r="F36" s="8" t="str">
        <f ca="1">IF(SUMPRODUCT(('BDD APPRO'!$P$2:$P$1451='TDB APPRO'!B36)*('BDD APPRO'!$E$2:$E$1451='TDB APPRO'!$F$11)*('BDD APPRO'!$K$2:$K$1451))=0,"",SUMPRODUCT(('BDD APPRO'!$P$2:$P$1451='TDB APPRO'!B36)*('BDD APPRO'!$E$2:$E$1451='TDB APPRO'!$F$11)*('BDD APPRO'!$K$2:$K$1451)))</f>
        <v/>
      </c>
      <c r="G36" s="8" t="str">
        <f ca="1">IF(SUMPRODUCT(('BDD APPRO'!$P$2:$P$1451='TDB APPRO'!B36)*('BDD APPRO'!$E$2:$E$1451='TDB APPRO'!$G$11)*('BDD APPRO'!$K$2:$K$1451))=0,"",SUMPRODUCT(('BDD APPRO'!$P$2:$P$1451='TDB APPRO'!B36)*('BDD APPRO'!$E$2:$E$1451='TDB APPRO'!$G$11)*('BDD APPRO'!$K$2:$K$1451)))</f>
        <v/>
      </c>
      <c r="H36" s="8" t="str">
        <f ca="1">IF(SUMPRODUCT(('BDD APPRO'!$P$2:$P$1451='TDB APPRO'!B36)*('BDD APPRO'!$E$2:$E$1451='TDB APPRO'!$H$11)*('BDD APPRO'!$K$2:$K$1451))=0,"",SUMPRODUCT(('BDD APPRO'!$P$2:$P$1451='TDB APPRO'!B36)*('BDD APPRO'!$E$2:$E$1451='TDB APPRO'!$H$11)*('BDD APPRO'!$K$2:$K$1451)))</f>
        <v/>
      </c>
      <c r="I36" s="8" t="str">
        <f ca="1">IF(SUMPRODUCT(('BDD APPRO'!$P$2:$P$1451='TDB APPRO'!B36)*('BDD APPRO'!$E$2:$E$1451='TDB APPRO'!$I$11)*('BDD APPRO'!$K$2:$K$1451))=0,"",SUMPRODUCT(('BDD APPRO'!$P$2:$P$1451='TDB APPRO'!B36)*('BDD APPRO'!$E$2:$E$1451='TDB APPRO'!$I$11)*('BDD APPRO'!$K$2:$K$1451)))</f>
        <v/>
      </c>
      <c r="J36" s="8" t="str">
        <f ca="1">IF(SUMPRODUCT(('BDD APPRO'!$P$2:$P$1451='TDB APPRO'!B36)*('BDD APPRO'!$E$2:$E$1451='TDB APPRO'!$J$11)*('BDD APPRO'!$K$2:$K$1451))=0,"",SUMPRODUCT(('BDD APPRO'!$P$2:$P$1451='TDB APPRO'!B36)*('BDD APPRO'!$E$2:$E$1451='TDB APPRO'!$J$11)*('BDD APPRO'!$K$2:$K$1451)))</f>
        <v/>
      </c>
      <c r="K36" s="8" t="str">
        <f ca="1">IF(SUMPRODUCT(('BDD APPRO'!$P$2:$P$1451='TDB APPRO'!B36)*('BDD APPRO'!$E$2:$E$1451='TDB APPRO'!$K$11)*('BDD APPRO'!$K$2:$K$1451))=0,"",SUMPRODUCT(('BDD APPRO'!$P$2:$P$1451='TDB APPRO'!B36)*('BDD APPRO'!$E$2:$E$1451='TDB APPRO'!$K$11)*('BDD APPRO'!$K$2:$K$1451)))</f>
        <v/>
      </c>
      <c r="L36" s="8" t="str">
        <f ca="1">IF(SUMPRODUCT(('BDD APPRO'!$P$2:$P$1451='TDB APPRO'!B36)*('BDD APPRO'!$E$2:$E$1451='TDB APPRO'!$L$11)*('BDD APPRO'!$K$2:$K$1451))=0,"",SUMPRODUCT(('BDD APPRO'!$P$2:$P$1451='TDB APPRO'!B36)*('BDD APPRO'!$E$2:$E$1451='TDB APPRO'!$L$11)*('BDD APPRO'!$K$2:$K$1451)))</f>
        <v/>
      </c>
      <c r="M36" s="8" t="str">
        <f ca="1">IF(SUMPRODUCT(('BDD APPRO'!$P$2:$P$1451='TDB APPRO'!B36)*('BDD APPRO'!$E$2:$E$1451='TDB APPRO'!$M$11)*('BDD APPRO'!$K$2:$K$1451))=0,"",SUMPRODUCT(('BDD APPRO'!$P$2:$P$1451='TDB APPRO'!B36)*('BDD APPRO'!$E$2:$E$1451='TDB APPRO'!$M$11)*('BDD APPRO'!$K$2:$K$1451)))</f>
        <v/>
      </c>
      <c r="N36" s="28" t="str">
        <f ca="1">IF(SUMPRODUCT(('BDD APPRO'!$P$2:$P$1451='TDB APPRO'!B36)*('BDD APPRO'!$E$2:$E$1451='TDB APPRO'!$N$11)*('BDD APPRO'!$K$2:$K$1451))=0,"",SUMPRODUCT(('BDD APPRO'!$P$2:$P$1451='TDB APPRO'!B36)*('BDD APPRO'!$E$2:$E$1451='TDB APPRO'!$N$11)*('BDD APPRO'!$K$2:$K$1451)))</f>
        <v/>
      </c>
      <c r="O36" s="16">
        <f t="shared" ca="1" si="0"/>
        <v>0</v>
      </c>
    </row>
    <row r="37" spans="2:22" x14ac:dyDescent="0.25">
      <c r="B37" s="37" t="s">
        <v>64</v>
      </c>
      <c r="C37" s="15" t="str">
        <f ca="1">IF(SUMPRODUCT(('BDD APPRO'!$P$2:$P$1451='TDB APPRO'!B37)*('BDD APPRO'!$E$2:$E$1451='TDB APPRO'!$C$11)*('BDD APPRO'!$K$2:$K$1451))=0,"",SUMPRODUCT(('BDD APPRO'!$P$2:$P$1451='TDB APPRO'!B37)*('BDD APPRO'!$E$2:$E$1451='TDB APPRO'!$C$11)*('BDD APPRO'!$K$2:$K$1451)))</f>
        <v/>
      </c>
      <c r="D37" s="8" t="str">
        <f ca="1">IF(SUMPRODUCT(('BDD APPRO'!$P$2:$P$1451='TDB APPRO'!B37)*('BDD APPRO'!$E$2:$E$1451='TDB APPRO'!$D$11)*('BDD APPRO'!$K$2:$K$1451))=0,"",SUMPRODUCT(('BDD APPRO'!$P$2:$P$1451='TDB APPRO'!B37)*('BDD APPRO'!$E$2:$E$1451='TDB APPRO'!$D$11)*('BDD APPRO'!$K$2:$K$1451)))</f>
        <v/>
      </c>
      <c r="E37" s="8" t="str">
        <f ca="1">IF(SUMPRODUCT(('BDD APPRO'!$P$2:$P$1451='TDB APPRO'!B37)*('BDD APPRO'!$E$2:$E$1451='TDB APPRO'!$E$11)*('BDD APPRO'!$K$2:$K$1451))=0,"",SUMPRODUCT(('BDD APPRO'!$P$2:$P$1451='TDB APPRO'!B37)*('BDD APPRO'!$E$2:$E$1451='TDB APPRO'!$E$11)*('BDD APPRO'!$K$2:$K$1451)))</f>
        <v/>
      </c>
      <c r="F37" s="8" t="str">
        <f ca="1">IF(SUMPRODUCT(('BDD APPRO'!$P$2:$P$1451='TDB APPRO'!B37)*('BDD APPRO'!$E$2:$E$1451='TDB APPRO'!$F$11)*('BDD APPRO'!$K$2:$K$1451))=0,"",SUMPRODUCT(('BDD APPRO'!$P$2:$P$1451='TDB APPRO'!B37)*('BDD APPRO'!$E$2:$E$1451='TDB APPRO'!$F$11)*('BDD APPRO'!$K$2:$K$1451)))</f>
        <v/>
      </c>
      <c r="G37" s="8" t="str">
        <f ca="1">IF(SUMPRODUCT(('BDD APPRO'!$P$2:$P$1451='TDB APPRO'!B37)*('BDD APPRO'!$E$2:$E$1451='TDB APPRO'!$G$11)*('BDD APPRO'!$K$2:$K$1451))=0,"",SUMPRODUCT(('BDD APPRO'!$P$2:$P$1451='TDB APPRO'!B37)*('BDD APPRO'!$E$2:$E$1451='TDB APPRO'!$G$11)*('BDD APPRO'!$K$2:$K$1451)))</f>
        <v/>
      </c>
      <c r="H37" s="8" t="str">
        <f ca="1">IF(SUMPRODUCT(('BDD APPRO'!$P$2:$P$1451='TDB APPRO'!B37)*('BDD APPRO'!$E$2:$E$1451='TDB APPRO'!$H$11)*('BDD APPRO'!$K$2:$K$1451))=0,"",SUMPRODUCT(('BDD APPRO'!$P$2:$P$1451='TDB APPRO'!B37)*('BDD APPRO'!$E$2:$E$1451='TDB APPRO'!$H$11)*('BDD APPRO'!$K$2:$K$1451)))</f>
        <v/>
      </c>
      <c r="I37" s="8" t="str">
        <f ca="1">IF(SUMPRODUCT(('BDD APPRO'!$P$2:$P$1451='TDB APPRO'!B37)*('BDD APPRO'!$E$2:$E$1451='TDB APPRO'!$I$11)*('BDD APPRO'!$K$2:$K$1451))=0,"",SUMPRODUCT(('BDD APPRO'!$P$2:$P$1451='TDB APPRO'!B37)*('BDD APPRO'!$E$2:$E$1451='TDB APPRO'!$I$11)*('BDD APPRO'!$K$2:$K$1451)))</f>
        <v/>
      </c>
      <c r="J37" s="8" t="str">
        <f ca="1">IF(SUMPRODUCT(('BDD APPRO'!$P$2:$P$1451='TDB APPRO'!B37)*('BDD APPRO'!$E$2:$E$1451='TDB APPRO'!$J$11)*('BDD APPRO'!$K$2:$K$1451))=0,"",SUMPRODUCT(('BDD APPRO'!$P$2:$P$1451='TDB APPRO'!B37)*('BDD APPRO'!$E$2:$E$1451='TDB APPRO'!$J$11)*('BDD APPRO'!$K$2:$K$1451)))</f>
        <v/>
      </c>
      <c r="K37" s="8" t="str">
        <f ca="1">IF(SUMPRODUCT(('BDD APPRO'!$P$2:$P$1451='TDB APPRO'!B37)*('BDD APPRO'!$E$2:$E$1451='TDB APPRO'!$K$11)*('BDD APPRO'!$K$2:$K$1451))=0,"",SUMPRODUCT(('BDD APPRO'!$P$2:$P$1451='TDB APPRO'!B37)*('BDD APPRO'!$E$2:$E$1451='TDB APPRO'!$K$11)*('BDD APPRO'!$K$2:$K$1451)))</f>
        <v/>
      </c>
      <c r="L37" s="8" t="str">
        <f ca="1">IF(SUMPRODUCT(('BDD APPRO'!$P$2:$P$1451='TDB APPRO'!B37)*('BDD APPRO'!$E$2:$E$1451='TDB APPRO'!$L$11)*('BDD APPRO'!$K$2:$K$1451))=0,"",SUMPRODUCT(('BDD APPRO'!$P$2:$P$1451='TDB APPRO'!B37)*('BDD APPRO'!$E$2:$E$1451='TDB APPRO'!$L$11)*('BDD APPRO'!$K$2:$K$1451)))</f>
        <v/>
      </c>
      <c r="M37" s="8" t="str">
        <f ca="1">IF(SUMPRODUCT(('BDD APPRO'!$P$2:$P$1451='TDB APPRO'!B37)*('BDD APPRO'!$E$2:$E$1451='TDB APPRO'!$M$11)*('BDD APPRO'!$K$2:$K$1451))=0,"",SUMPRODUCT(('BDD APPRO'!$P$2:$P$1451='TDB APPRO'!B37)*('BDD APPRO'!$E$2:$E$1451='TDB APPRO'!$M$11)*('BDD APPRO'!$K$2:$K$1451)))</f>
        <v/>
      </c>
      <c r="N37" s="28" t="str">
        <f ca="1">IF(SUMPRODUCT(('BDD APPRO'!$P$2:$P$1451='TDB APPRO'!B37)*('BDD APPRO'!$E$2:$E$1451='TDB APPRO'!$N$11)*('BDD APPRO'!$K$2:$K$1451))=0,"",SUMPRODUCT(('BDD APPRO'!$P$2:$P$1451='TDB APPRO'!B37)*('BDD APPRO'!$E$2:$E$1451='TDB APPRO'!$N$11)*('BDD APPRO'!$K$2:$K$1451)))</f>
        <v/>
      </c>
      <c r="O37" s="16">
        <f t="shared" ca="1" si="0"/>
        <v>0</v>
      </c>
    </row>
    <row r="38" spans="2:22" x14ac:dyDescent="0.25">
      <c r="B38" s="37" t="s">
        <v>65</v>
      </c>
      <c r="C38" s="15" t="str">
        <f ca="1">IF(SUMPRODUCT(('BDD APPRO'!$P$2:$P$1451='TDB APPRO'!B38)*('BDD APPRO'!$E$2:$E$1451='TDB APPRO'!$C$11)*('BDD APPRO'!$K$2:$K$1451))=0,"",SUMPRODUCT(('BDD APPRO'!$P$2:$P$1451='TDB APPRO'!B38)*('BDD APPRO'!$E$2:$E$1451='TDB APPRO'!$C$11)*('BDD APPRO'!$K$2:$K$1451)))</f>
        <v/>
      </c>
      <c r="D38" s="8" t="str">
        <f ca="1">IF(SUMPRODUCT(('BDD APPRO'!$P$2:$P$1451='TDB APPRO'!B38)*('BDD APPRO'!$E$2:$E$1451='TDB APPRO'!$D$11)*('BDD APPRO'!$K$2:$K$1451))=0,"",SUMPRODUCT(('BDD APPRO'!$P$2:$P$1451='TDB APPRO'!B38)*('BDD APPRO'!$E$2:$E$1451='TDB APPRO'!$D$11)*('BDD APPRO'!$K$2:$K$1451)))</f>
        <v/>
      </c>
      <c r="E38" s="8" t="str">
        <f ca="1">IF(SUMPRODUCT(('BDD APPRO'!$P$2:$P$1451='TDB APPRO'!B38)*('BDD APPRO'!$E$2:$E$1451='TDB APPRO'!$E$11)*('BDD APPRO'!$K$2:$K$1451))=0,"",SUMPRODUCT(('BDD APPRO'!$P$2:$P$1451='TDB APPRO'!B38)*('BDD APPRO'!$E$2:$E$1451='TDB APPRO'!$E$11)*('BDD APPRO'!$K$2:$K$1451)))</f>
        <v/>
      </c>
      <c r="F38" s="8" t="str">
        <f ca="1">IF(SUMPRODUCT(('BDD APPRO'!$P$2:$P$1451='TDB APPRO'!B38)*('BDD APPRO'!$E$2:$E$1451='TDB APPRO'!$F$11)*('BDD APPRO'!$K$2:$K$1451))=0,"",SUMPRODUCT(('BDD APPRO'!$P$2:$P$1451='TDB APPRO'!B38)*('BDD APPRO'!$E$2:$E$1451='TDB APPRO'!$F$11)*('BDD APPRO'!$K$2:$K$1451)))</f>
        <v/>
      </c>
      <c r="G38" s="8" t="str">
        <f ca="1">IF(SUMPRODUCT(('BDD APPRO'!$P$2:$P$1451='TDB APPRO'!B38)*('BDD APPRO'!$E$2:$E$1451='TDB APPRO'!$G$11)*('BDD APPRO'!$K$2:$K$1451))=0,"",SUMPRODUCT(('BDD APPRO'!$P$2:$P$1451='TDB APPRO'!B38)*('BDD APPRO'!$E$2:$E$1451='TDB APPRO'!$G$11)*('BDD APPRO'!$K$2:$K$1451)))</f>
        <v/>
      </c>
      <c r="H38" s="8" t="str">
        <f ca="1">IF(SUMPRODUCT(('BDD APPRO'!$P$2:$P$1451='TDB APPRO'!B38)*('BDD APPRO'!$E$2:$E$1451='TDB APPRO'!$H$11)*('BDD APPRO'!$K$2:$K$1451))=0,"",SUMPRODUCT(('BDD APPRO'!$P$2:$P$1451='TDB APPRO'!B38)*('BDD APPRO'!$E$2:$E$1451='TDB APPRO'!$H$11)*('BDD APPRO'!$K$2:$K$1451)))</f>
        <v/>
      </c>
      <c r="I38" s="8" t="str">
        <f ca="1">IF(SUMPRODUCT(('BDD APPRO'!$P$2:$P$1451='TDB APPRO'!B38)*('BDD APPRO'!$E$2:$E$1451='TDB APPRO'!$I$11)*('BDD APPRO'!$K$2:$K$1451))=0,"",SUMPRODUCT(('BDD APPRO'!$P$2:$P$1451='TDB APPRO'!B38)*('BDD APPRO'!$E$2:$E$1451='TDB APPRO'!$I$11)*('BDD APPRO'!$K$2:$K$1451)))</f>
        <v/>
      </c>
      <c r="J38" s="8" t="str">
        <f ca="1">IF(SUMPRODUCT(('BDD APPRO'!$P$2:$P$1451='TDB APPRO'!B38)*('BDD APPRO'!$E$2:$E$1451='TDB APPRO'!$J$11)*('BDD APPRO'!$K$2:$K$1451))=0,"",SUMPRODUCT(('BDD APPRO'!$P$2:$P$1451='TDB APPRO'!B38)*('BDD APPRO'!$E$2:$E$1451='TDB APPRO'!$J$11)*('BDD APPRO'!$K$2:$K$1451)))</f>
        <v/>
      </c>
      <c r="K38" s="8" t="str">
        <f ca="1">IF(SUMPRODUCT(('BDD APPRO'!$P$2:$P$1451='TDB APPRO'!B38)*('BDD APPRO'!$E$2:$E$1451='TDB APPRO'!$K$11)*('BDD APPRO'!$K$2:$K$1451))=0,"",SUMPRODUCT(('BDD APPRO'!$P$2:$P$1451='TDB APPRO'!B38)*('BDD APPRO'!$E$2:$E$1451='TDB APPRO'!$K$11)*('BDD APPRO'!$K$2:$K$1451)))</f>
        <v/>
      </c>
      <c r="L38" s="8" t="str">
        <f ca="1">IF(SUMPRODUCT(('BDD APPRO'!$P$2:$P$1451='TDB APPRO'!B38)*('BDD APPRO'!$E$2:$E$1451='TDB APPRO'!$L$11)*('BDD APPRO'!$K$2:$K$1451))=0,"",SUMPRODUCT(('BDD APPRO'!$P$2:$P$1451='TDB APPRO'!B38)*('BDD APPRO'!$E$2:$E$1451='TDB APPRO'!$L$11)*('BDD APPRO'!$K$2:$K$1451)))</f>
        <v/>
      </c>
      <c r="M38" s="8" t="str">
        <f ca="1">IF(SUMPRODUCT(('BDD APPRO'!$P$2:$P$1451='TDB APPRO'!B38)*('BDD APPRO'!$E$2:$E$1451='TDB APPRO'!$M$11)*('BDD APPRO'!$K$2:$K$1451))=0,"",SUMPRODUCT(('BDD APPRO'!$P$2:$P$1451='TDB APPRO'!B38)*('BDD APPRO'!$E$2:$E$1451='TDB APPRO'!$M$11)*('BDD APPRO'!$K$2:$K$1451)))</f>
        <v/>
      </c>
      <c r="N38" s="28" t="str">
        <f ca="1">IF(SUMPRODUCT(('BDD APPRO'!$P$2:$P$1451='TDB APPRO'!B38)*('BDD APPRO'!$E$2:$E$1451='TDB APPRO'!$N$11)*('BDD APPRO'!$K$2:$K$1451))=0,"",SUMPRODUCT(('BDD APPRO'!$P$2:$P$1451='TDB APPRO'!B38)*('BDD APPRO'!$E$2:$E$1451='TDB APPRO'!$N$11)*('BDD APPRO'!$K$2:$K$1451)))</f>
        <v/>
      </c>
      <c r="O38" s="16">
        <f t="shared" ca="1" si="0"/>
        <v>0</v>
      </c>
    </row>
    <row r="39" spans="2:22" x14ac:dyDescent="0.25">
      <c r="B39" s="37" t="s">
        <v>5</v>
      </c>
      <c r="C39" s="15" t="str">
        <f ca="1">IF(SUMPRODUCT(('BDD APPRO'!$P$2:$P$1451='TDB APPRO'!B39)*('BDD APPRO'!$E$2:$E$1451='TDB APPRO'!$C$11)*('BDD APPRO'!$K$2:$K$1451))=0,"",SUMPRODUCT(('BDD APPRO'!$P$2:$P$1451='TDB APPRO'!B39)*('BDD APPRO'!$E$2:$E$1451='TDB APPRO'!$C$11)*('BDD APPRO'!$K$2:$K$1451)))</f>
        <v/>
      </c>
      <c r="D39" s="8" t="str">
        <f ca="1">IF(SUMPRODUCT(('BDD APPRO'!$P$2:$P$1451='TDB APPRO'!B39)*('BDD APPRO'!$E$2:$E$1451='TDB APPRO'!$D$11)*('BDD APPRO'!$K$2:$K$1451))=0,"",SUMPRODUCT(('BDD APPRO'!$P$2:$P$1451='TDB APPRO'!B39)*('BDD APPRO'!$E$2:$E$1451='TDB APPRO'!$D$11)*('BDD APPRO'!$K$2:$K$1451)))</f>
        <v/>
      </c>
      <c r="E39" s="8" t="str">
        <f ca="1">IF(SUMPRODUCT(('BDD APPRO'!$P$2:$P$1451='TDB APPRO'!B39)*('BDD APPRO'!$E$2:$E$1451='TDB APPRO'!$E$11)*('BDD APPRO'!$K$2:$K$1451))=0,"",SUMPRODUCT(('BDD APPRO'!$P$2:$P$1451='TDB APPRO'!B39)*('BDD APPRO'!$E$2:$E$1451='TDB APPRO'!$E$11)*('BDD APPRO'!$K$2:$K$1451)))</f>
        <v/>
      </c>
      <c r="F39" s="8">
        <f ca="1">IF(SUMPRODUCT(('BDD APPRO'!$P$2:$P$1451='TDB APPRO'!B39)*('BDD APPRO'!$E$2:$E$1451='TDB APPRO'!$F$11)*('BDD APPRO'!$K$2:$K$1451))=0,"",SUMPRODUCT(('BDD APPRO'!$P$2:$P$1451='TDB APPRO'!B39)*('BDD APPRO'!$E$2:$E$1451='TDB APPRO'!$F$11)*('BDD APPRO'!$K$2:$K$1451)))</f>
        <v>30433.370000000014</v>
      </c>
      <c r="G39" s="8">
        <f ca="1">IF(SUMPRODUCT(('BDD APPRO'!$P$2:$P$1451='TDB APPRO'!B39)*('BDD APPRO'!$E$2:$E$1451='TDB APPRO'!$G$11)*('BDD APPRO'!$K$2:$K$1451))=0,"",SUMPRODUCT(('BDD APPRO'!$P$2:$P$1451='TDB APPRO'!B39)*('BDD APPRO'!$E$2:$E$1451='TDB APPRO'!$G$11)*('BDD APPRO'!$K$2:$K$1451)))</f>
        <v>19054.57</v>
      </c>
      <c r="H39" s="8">
        <f ca="1">IF(SUMPRODUCT(('BDD APPRO'!$P$2:$P$1451='TDB APPRO'!B39)*('BDD APPRO'!$E$2:$E$1451='TDB APPRO'!$H$11)*('BDD APPRO'!$K$2:$K$1451))=0,"",SUMPRODUCT(('BDD APPRO'!$P$2:$P$1451='TDB APPRO'!B39)*('BDD APPRO'!$E$2:$E$1451='TDB APPRO'!$H$11)*('BDD APPRO'!$K$2:$K$1451)))</f>
        <v>1219.26</v>
      </c>
      <c r="I39" s="8" t="str">
        <f ca="1">IF(SUMPRODUCT(('BDD APPRO'!$P$2:$P$1451='TDB APPRO'!B39)*('BDD APPRO'!$E$2:$E$1451='TDB APPRO'!$I$11)*('BDD APPRO'!$K$2:$K$1451))=0,"",SUMPRODUCT(('BDD APPRO'!$P$2:$P$1451='TDB APPRO'!B39)*('BDD APPRO'!$E$2:$E$1451='TDB APPRO'!$I$11)*('BDD APPRO'!$K$2:$K$1451)))</f>
        <v/>
      </c>
      <c r="J39" s="8" t="str">
        <f ca="1">IF(SUMPRODUCT(('BDD APPRO'!$P$2:$P$1451='TDB APPRO'!B39)*('BDD APPRO'!$E$2:$E$1451='TDB APPRO'!$J$11)*('BDD APPRO'!$K$2:$K$1451))=0,"",SUMPRODUCT(('BDD APPRO'!$P$2:$P$1451='TDB APPRO'!B39)*('BDD APPRO'!$E$2:$E$1451='TDB APPRO'!$J$11)*('BDD APPRO'!$K$2:$K$1451)))</f>
        <v/>
      </c>
      <c r="K39" s="8" t="str">
        <f ca="1">IF(SUMPRODUCT(('BDD APPRO'!$P$2:$P$1451='TDB APPRO'!B39)*('BDD APPRO'!$E$2:$E$1451='TDB APPRO'!$K$11)*('BDD APPRO'!$K$2:$K$1451))=0,"",SUMPRODUCT(('BDD APPRO'!$P$2:$P$1451='TDB APPRO'!B39)*('BDD APPRO'!$E$2:$E$1451='TDB APPRO'!$K$11)*('BDD APPRO'!$K$2:$K$1451)))</f>
        <v/>
      </c>
      <c r="L39" s="8" t="str">
        <f ca="1">IF(SUMPRODUCT(('BDD APPRO'!$P$2:$P$1451='TDB APPRO'!B39)*('BDD APPRO'!$E$2:$E$1451='TDB APPRO'!$L$11)*('BDD APPRO'!$K$2:$K$1451))=0,"",SUMPRODUCT(('BDD APPRO'!$P$2:$P$1451='TDB APPRO'!B39)*('BDD APPRO'!$E$2:$E$1451='TDB APPRO'!$L$11)*('BDD APPRO'!$K$2:$K$1451)))</f>
        <v/>
      </c>
      <c r="M39" s="8" t="str">
        <f ca="1">IF(SUMPRODUCT(('BDD APPRO'!$P$2:$P$1451='TDB APPRO'!B39)*('BDD APPRO'!$E$2:$E$1451='TDB APPRO'!$M$11)*('BDD APPRO'!$K$2:$K$1451))=0,"",SUMPRODUCT(('BDD APPRO'!$P$2:$P$1451='TDB APPRO'!B39)*('BDD APPRO'!$E$2:$E$1451='TDB APPRO'!$M$11)*('BDD APPRO'!$K$2:$K$1451)))</f>
        <v/>
      </c>
      <c r="N39" s="28" t="str">
        <f ca="1">IF(SUMPRODUCT(('BDD APPRO'!$P$2:$P$1451='TDB APPRO'!B39)*('BDD APPRO'!$E$2:$E$1451='TDB APPRO'!$N$11)*('BDD APPRO'!$K$2:$K$1451))=0,"",SUMPRODUCT(('BDD APPRO'!$P$2:$P$1451='TDB APPRO'!B39)*('BDD APPRO'!$E$2:$E$1451='TDB APPRO'!$N$11)*('BDD APPRO'!$K$2:$K$1451)))</f>
        <v/>
      </c>
      <c r="O39" s="16">
        <f t="shared" ca="1" si="0"/>
        <v>50707.200000000019</v>
      </c>
    </row>
    <row r="40" spans="2:22" ht="15.75" thickBot="1" x14ac:dyDescent="0.3">
      <c r="B40" s="21" t="s">
        <v>70</v>
      </c>
      <c r="C40" s="15" t="str">
        <f ca="1">IF(SUMPRODUCT(('BDD APPRO'!$P$2:$P$1451='TDB APPRO'!B40)*('BDD APPRO'!$E$2:$E$1451='TDB APPRO'!$C$11)*('BDD APPRO'!$K$2:$K$1451))=0,"",SUMPRODUCT(('BDD APPRO'!$P$2:$P$1451='TDB APPRO'!B40)*('BDD APPRO'!$E$2:$E$1451='TDB APPRO'!$C$11)*('BDD APPRO'!$K$2:$K$1451)))</f>
        <v/>
      </c>
      <c r="D40" s="8" t="str">
        <f ca="1">IF(SUMPRODUCT(('BDD APPRO'!$P$2:$P$1451='TDB APPRO'!B40)*('BDD APPRO'!$E$2:$E$1451='TDB APPRO'!$D$11)*('BDD APPRO'!$K$2:$K$1451))=0,"",SUMPRODUCT(('BDD APPRO'!$P$2:$P$1451='TDB APPRO'!B40)*('BDD APPRO'!$E$2:$E$1451='TDB APPRO'!$D$11)*('BDD APPRO'!$K$2:$K$1451)))</f>
        <v/>
      </c>
      <c r="E40" s="8" t="str">
        <f ca="1">IF(SUMPRODUCT(('BDD APPRO'!$P$2:$P$1451='TDB APPRO'!B40)*('BDD APPRO'!$E$2:$E$1451='TDB APPRO'!$E$11)*('BDD APPRO'!$K$2:$K$1451))=0,"",SUMPRODUCT(('BDD APPRO'!$P$2:$P$1451='TDB APPRO'!B40)*('BDD APPRO'!$E$2:$E$1451='TDB APPRO'!$E$11)*('BDD APPRO'!$K$2:$K$1451)))</f>
        <v/>
      </c>
      <c r="F40" s="8">
        <f ca="1">IF(SUMPRODUCT(('BDD APPRO'!$P$2:$P$1451='TDB APPRO'!B40)*('BDD APPRO'!$E$2:$E$1451='TDB APPRO'!$F$11)*('BDD APPRO'!$K$2:$K$1451))=0,"",SUMPRODUCT(('BDD APPRO'!$P$2:$P$1451='TDB APPRO'!B40)*('BDD APPRO'!$E$2:$E$1451='TDB APPRO'!$F$11)*('BDD APPRO'!$K$2:$K$1451)))</f>
        <v>563381.17000000051</v>
      </c>
      <c r="G40" s="8">
        <f ca="1">IF(SUMPRODUCT(('BDD APPRO'!$P$2:$P$1451='TDB APPRO'!B40)*('BDD APPRO'!$E$2:$E$1451='TDB APPRO'!$G$11)*('BDD APPRO'!$K$2:$K$1451))=0,"",SUMPRODUCT(('BDD APPRO'!$P$2:$P$1451='TDB APPRO'!B40)*('BDD APPRO'!$E$2:$E$1451='TDB APPRO'!$G$11)*('BDD APPRO'!$K$2:$K$1451)))</f>
        <v>433082.74000000017</v>
      </c>
      <c r="H40" s="8">
        <f ca="1">IF(SUMPRODUCT(('BDD APPRO'!$P$2:$P$1451='TDB APPRO'!B40)*('BDD APPRO'!$E$2:$E$1451='TDB APPRO'!$H$11)*('BDD APPRO'!$K$2:$K$1451))=0,"",SUMPRODUCT(('BDD APPRO'!$P$2:$P$1451='TDB APPRO'!B40)*('BDD APPRO'!$E$2:$E$1451='TDB APPRO'!$H$11)*('BDD APPRO'!$K$2:$K$1451)))</f>
        <v>73303.709999999992</v>
      </c>
      <c r="I40" s="8" t="str">
        <f ca="1">IF(SUMPRODUCT(('BDD APPRO'!$P$2:$P$1451='TDB APPRO'!B40)*('BDD APPRO'!$E$2:$E$1451='TDB APPRO'!$I$11)*('BDD APPRO'!$K$2:$K$1451))=0,"",SUMPRODUCT(('BDD APPRO'!$P$2:$P$1451='TDB APPRO'!B40)*('BDD APPRO'!$E$2:$E$1451='TDB APPRO'!$I$11)*('BDD APPRO'!$K$2:$K$1451)))</f>
        <v/>
      </c>
      <c r="J40" s="8" t="str">
        <f ca="1">IF(SUMPRODUCT(('BDD APPRO'!$P$2:$P$1451='TDB APPRO'!B40)*('BDD APPRO'!$E$2:$E$1451='TDB APPRO'!$J$11)*('BDD APPRO'!$K$2:$K$1451))=0,"",SUMPRODUCT(('BDD APPRO'!$P$2:$P$1451='TDB APPRO'!B40)*('BDD APPRO'!$E$2:$E$1451='TDB APPRO'!$J$11)*('BDD APPRO'!$K$2:$K$1451)))</f>
        <v/>
      </c>
      <c r="K40" s="8" t="str">
        <f ca="1">IF(SUMPRODUCT(('BDD APPRO'!$P$2:$P$1451='TDB APPRO'!B40)*('BDD APPRO'!$E$2:$E$1451='TDB APPRO'!$K$11)*('BDD APPRO'!$K$2:$K$1451))=0,"",SUMPRODUCT(('BDD APPRO'!$P$2:$P$1451='TDB APPRO'!B40)*('BDD APPRO'!$E$2:$E$1451='TDB APPRO'!$K$11)*('BDD APPRO'!$K$2:$K$1451)))</f>
        <v/>
      </c>
      <c r="L40" s="8" t="str">
        <f ca="1">IF(SUMPRODUCT(('BDD APPRO'!$P$2:$P$1451='TDB APPRO'!B40)*('BDD APPRO'!$E$2:$E$1451='TDB APPRO'!$L$11)*('BDD APPRO'!$K$2:$K$1451))=0,"",SUMPRODUCT(('BDD APPRO'!$P$2:$P$1451='TDB APPRO'!B40)*('BDD APPRO'!$E$2:$E$1451='TDB APPRO'!$L$11)*('BDD APPRO'!$K$2:$K$1451)))</f>
        <v/>
      </c>
      <c r="M40" s="8" t="str">
        <f ca="1">IF(SUMPRODUCT(('BDD APPRO'!$P$2:$P$1451='TDB APPRO'!B40)*('BDD APPRO'!$E$2:$E$1451='TDB APPRO'!$M$11)*('BDD APPRO'!$K$2:$K$1451))=0,"",SUMPRODUCT(('BDD APPRO'!$P$2:$P$1451='TDB APPRO'!B40)*('BDD APPRO'!$E$2:$E$1451='TDB APPRO'!$M$11)*('BDD APPRO'!$K$2:$K$1451)))</f>
        <v/>
      </c>
      <c r="N40" s="28" t="str">
        <f ca="1">IF(SUMPRODUCT(('BDD APPRO'!$P$2:$P$1451='TDB APPRO'!B40)*('BDD APPRO'!$E$2:$E$1451='TDB APPRO'!$N$11)*('BDD APPRO'!$K$2:$K$1451))=0,"",SUMPRODUCT(('BDD APPRO'!$P$2:$P$1451='TDB APPRO'!B40)*('BDD APPRO'!$E$2:$E$1451='TDB APPRO'!$N$11)*('BDD APPRO'!$K$2:$K$1451)))</f>
        <v/>
      </c>
      <c r="O40" s="16">
        <f t="shared" ca="1" si="0"/>
        <v>1069767.6200000006</v>
      </c>
    </row>
    <row r="41" spans="2:22" x14ac:dyDescent="0.25">
      <c r="B41" s="19" t="s">
        <v>42</v>
      </c>
      <c r="C41" s="16">
        <f t="shared" ref="C41:H41" ca="1" si="1">SUM(C13:C40)</f>
        <v>0</v>
      </c>
      <c r="D41" s="12">
        <f t="shared" ca="1" si="1"/>
        <v>0</v>
      </c>
      <c r="E41" s="12">
        <f t="shared" ca="1" si="1"/>
        <v>0</v>
      </c>
      <c r="F41" s="12">
        <f t="shared" ca="1" si="1"/>
        <v>1690573.8700000006</v>
      </c>
      <c r="G41" s="12">
        <f t="shared" ca="1" si="1"/>
        <v>1617430.8500000003</v>
      </c>
      <c r="H41" s="12">
        <f t="shared" ca="1" si="1"/>
        <v>366615.29999999993</v>
      </c>
      <c r="I41" s="12">
        <f t="shared" ref="I41:N41" ca="1" si="2">SUM(I13:I40)</f>
        <v>0</v>
      </c>
      <c r="J41" s="12">
        <f t="shared" ca="1" si="2"/>
        <v>0</v>
      </c>
      <c r="K41" s="12">
        <f t="shared" ca="1" si="2"/>
        <v>0</v>
      </c>
      <c r="L41" s="12">
        <f t="shared" ca="1" si="2"/>
        <v>0</v>
      </c>
      <c r="M41" s="12">
        <f t="shared" ca="1" si="2"/>
        <v>0</v>
      </c>
      <c r="N41" s="29">
        <f t="shared" ca="1" si="2"/>
        <v>0</v>
      </c>
      <c r="O41" s="16">
        <f ca="1">SUM(C13:N40)</f>
        <v>3674620.0200000005</v>
      </c>
    </row>
  </sheetData>
  <mergeCells count="2">
    <mergeCell ref="A3:O3"/>
    <mergeCell ref="Q1:R1"/>
  </mergeCells>
  <dataValidations disablePrompts="1" count="2">
    <dataValidation type="list" allowBlank="1" showInputMessage="1" showErrorMessage="1" sqref="H46">
      <formula1>$C$10:$N$10</formula1>
    </dataValidation>
    <dataValidation type="list" allowBlank="1" showInputMessage="1" showErrorMessage="1" sqref="H47">
      <formula1>$B$14:$B$25</formula1>
    </dataValidation>
  </dataValidations>
  <pageMargins left="0.7" right="0.7" top="0.75" bottom="0.75" header="0.3" footer="0.3"/>
  <pageSetup paperSize="9" orientation="portrait" r:id="rId3"/>
  <drawing r:id="rId4"/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6:B33"/>
  <sheetViews>
    <sheetView topLeftCell="Y1" workbookViewId="0">
      <selection activeCell="D6" sqref="D6"/>
    </sheetView>
  </sheetViews>
  <sheetFormatPr baseColWidth="10" defaultRowHeight="15" x14ac:dyDescent="0.25"/>
  <sheetData>
    <row r="6" spans="1:2" x14ac:dyDescent="0.25">
      <c r="A6" t="s">
        <v>37</v>
      </c>
      <c r="B6" t="s">
        <v>37</v>
      </c>
    </row>
    <row r="7" spans="1:2" x14ac:dyDescent="0.25">
      <c r="A7" t="s">
        <v>6</v>
      </c>
      <c r="B7" t="s">
        <v>6</v>
      </c>
    </row>
    <row r="8" spans="1:2" x14ac:dyDescent="0.25">
      <c r="A8" t="s">
        <v>9</v>
      </c>
      <c r="B8" t="s">
        <v>9</v>
      </c>
    </row>
    <row r="9" spans="1:2" x14ac:dyDescent="0.25">
      <c r="A9" t="s">
        <v>10</v>
      </c>
      <c r="B9" t="s">
        <v>10</v>
      </c>
    </row>
    <row r="10" spans="1:2" x14ac:dyDescent="0.25">
      <c r="A10" t="s">
        <v>47</v>
      </c>
      <c r="B10" t="s">
        <v>47</v>
      </c>
    </row>
    <row r="11" spans="1:2" x14ac:dyDescent="0.25">
      <c r="A11" t="s">
        <v>48</v>
      </c>
      <c r="B11" t="s">
        <v>48</v>
      </c>
    </row>
    <row r="12" spans="1:2" x14ac:dyDescent="0.25">
      <c r="A12" t="s">
        <v>49</v>
      </c>
      <c r="B12" t="s">
        <v>49</v>
      </c>
    </row>
    <row r="13" spans="1:2" x14ac:dyDescent="0.25">
      <c r="A13" t="s">
        <v>50</v>
      </c>
      <c r="B13" t="s">
        <v>50</v>
      </c>
    </row>
    <row r="14" spans="1:2" x14ac:dyDescent="0.25">
      <c r="A14" t="s">
        <v>51</v>
      </c>
      <c r="B14" t="s">
        <v>51</v>
      </c>
    </row>
    <row r="15" spans="1:2" x14ac:dyDescent="0.25">
      <c r="A15" t="s">
        <v>52</v>
      </c>
      <c r="B15" t="s">
        <v>52</v>
      </c>
    </row>
    <row r="16" spans="1:2" x14ac:dyDescent="0.25">
      <c r="A16" t="s">
        <v>12</v>
      </c>
      <c r="B16" t="s">
        <v>12</v>
      </c>
    </row>
    <row r="17" spans="1:2" x14ac:dyDescent="0.25">
      <c r="A17" t="s">
        <v>38</v>
      </c>
      <c r="B17" t="s">
        <v>38</v>
      </c>
    </row>
    <row r="18" spans="1:2" x14ac:dyDescent="0.25">
      <c r="A18" t="s">
        <v>11</v>
      </c>
      <c r="B18" t="s">
        <v>11</v>
      </c>
    </row>
    <row r="19" spans="1:2" x14ac:dyDescent="0.25">
      <c r="A19" t="s">
        <v>7</v>
      </c>
      <c r="B19" t="s">
        <v>7</v>
      </c>
    </row>
    <row r="20" spans="1:2" x14ac:dyDescent="0.25">
      <c r="A20" t="s">
        <v>56</v>
      </c>
      <c r="B20" t="s">
        <v>56</v>
      </c>
    </row>
    <row r="21" spans="1:2" x14ac:dyDescent="0.25">
      <c r="A21" t="s">
        <v>39</v>
      </c>
      <c r="B21" t="s">
        <v>39</v>
      </c>
    </row>
    <row r="22" spans="1:2" x14ac:dyDescent="0.25">
      <c r="A22" t="s">
        <v>40</v>
      </c>
      <c r="B22" t="s">
        <v>40</v>
      </c>
    </row>
    <row r="23" spans="1:2" x14ac:dyDescent="0.25">
      <c r="A23" t="s">
        <v>57</v>
      </c>
      <c r="B23" t="s">
        <v>57</v>
      </c>
    </row>
    <row r="24" spans="1:2" x14ac:dyDescent="0.25">
      <c r="A24" t="s">
        <v>58</v>
      </c>
      <c r="B24" t="s">
        <v>58</v>
      </c>
    </row>
    <row r="25" spans="1:2" x14ac:dyDescent="0.25">
      <c r="A25" t="s">
        <v>59</v>
      </c>
      <c r="B25" t="s">
        <v>59</v>
      </c>
    </row>
    <row r="26" spans="1:2" x14ac:dyDescent="0.25">
      <c r="A26" t="s">
        <v>4</v>
      </c>
      <c r="B26" t="s">
        <v>4</v>
      </c>
    </row>
    <row r="27" spans="1:2" x14ac:dyDescent="0.25">
      <c r="A27" t="s">
        <v>61</v>
      </c>
      <c r="B27" t="s">
        <v>61</v>
      </c>
    </row>
    <row r="28" spans="1:2" x14ac:dyDescent="0.25">
      <c r="A28" t="s">
        <v>8</v>
      </c>
      <c r="B28" t="s">
        <v>8</v>
      </c>
    </row>
    <row r="29" spans="1:2" x14ac:dyDescent="0.25">
      <c r="A29" t="s">
        <v>63</v>
      </c>
      <c r="B29" t="s">
        <v>63</v>
      </c>
    </row>
    <row r="30" spans="1:2" x14ac:dyDescent="0.25">
      <c r="A30" t="s">
        <v>64</v>
      </c>
      <c r="B30" t="s">
        <v>64</v>
      </c>
    </row>
    <row r="31" spans="1:2" x14ac:dyDescent="0.25">
      <c r="A31" t="s">
        <v>65</v>
      </c>
      <c r="B31" t="s">
        <v>65</v>
      </c>
    </row>
    <row r="32" spans="1:2" x14ac:dyDescent="0.25">
      <c r="A32" t="s">
        <v>5</v>
      </c>
      <c r="B32" t="s">
        <v>5</v>
      </c>
    </row>
    <row r="33" spans="1:2" x14ac:dyDescent="0.25">
      <c r="A33" t="s">
        <v>70</v>
      </c>
      <c r="B3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 APPRO</vt:lpstr>
      <vt:lpstr>TDB APPRO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2015-06-17T09:40:14Z</dcterms:modified>
</cp:coreProperties>
</file>