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485" windowHeight="7380" firstSheet="1" activeTab="1"/>
  </bookViews>
  <sheets>
    <sheet name="SYNTHESE ANNEE" sheetId="1" r:id="rId1"/>
    <sheet name="SEPT 14" sheetId="28" r:id="rId2"/>
    <sheet name="AOUT 14" sheetId="16" r:id="rId3"/>
    <sheet name="AOUT Or" sheetId="6" r:id="rId4"/>
    <sheet name="Feuil3" sheetId="15" r:id="rId5"/>
  </sheets>
  <externalReferences>
    <externalReference r:id="rId6"/>
  </externalReferences>
  <definedNames>
    <definedName name="_xlnm._FilterDatabase" localSheetId="2" hidden="1">'AOUT 14'!$A$5:$O$65</definedName>
    <definedName name="_xlnm._FilterDatabase" localSheetId="3" hidden="1">'AOUT Or'!$A$5:$O$65</definedName>
    <definedName name="_xlnm._FilterDatabase" localSheetId="1" hidden="1">'SEPT 14'!$A$5:$O$65</definedName>
    <definedName name="PRISEENCHARGE">'SYNTHESE ANNEE'!$I$5</definedName>
    <definedName name="TYPES">'SYNTHESE ANNEE'!$V$1:$V$8</definedName>
    <definedName name="TYPES1">'SYNTHESE ANNEE'!$Z$5:$Z$12</definedName>
    <definedName name="Z_00060C31_2509_48DD_99E3_18E3FFC6EE09_.wvu.FilterData" localSheetId="2" hidden="1">'AOUT 14'!$A$5:$O$65</definedName>
    <definedName name="Z_00060C31_2509_48DD_99E3_18E3FFC6EE09_.wvu.FilterData" localSheetId="3" hidden="1">'AOUT Or'!$A$5:$O$65</definedName>
    <definedName name="Z_00060C31_2509_48DD_99E3_18E3FFC6EE09_.wvu.FilterData" localSheetId="1" hidden="1">'SEPT 14'!$A$5:$O$65</definedName>
    <definedName name="Z_01E65EE9_7723_40A7_B753_E4E618C57CEE_.wvu.FilterData" localSheetId="2" hidden="1">'AOUT 14'!$A$5:$O$5</definedName>
    <definedName name="Z_01E65EE9_7723_40A7_B753_E4E618C57CEE_.wvu.FilterData" localSheetId="3" hidden="1">'AOUT Or'!$A$5:$O$5</definedName>
    <definedName name="Z_01E65EE9_7723_40A7_B753_E4E618C57CEE_.wvu.FilterData" localSheetId="1" hidden="1">'SEPT 14'!$A$5:$O$5</definedName>
    <definedName name="Z_1689C456_E744_46E1_802F_5DAF240DF3E2_.wvu.FilterData" localSheetId="2" hidden="1">'AOUT 14'!$A$5:$O$5</definedName>
    <definedName name="Z_1689C456_E744_46E1_802F_5DAF240DF3E2_.wvu.FilterData" localSheetId="3" hidden="1">'AOUT Or'!$A$5:$O$5</definedName>
    <definedName name="Z_1689C456_E744_46E1_802F_5DAF240DF3E2_.wvu.FilterData" localSheetId="1" hidden="1">'SEPT 14'!$A$5:$O$5</definedName>
    <definedName name="Z_1C49FFCC_86A4_48D4_8C78_85130DC88207_.wvu.FilterData" localSheetId="2" hidden="1">'AOUT 14'!$A$5:$O$5</definedName>
    <definedName name="Z_1C49FFCC_86A4_48D4_8C78_85130DC88207_.wvu.FilterData" localSheetId="3" hidden="1">'AOUT Or'!$A$5:$O$5</definedName>
    <definedName name="Z_1C49FFCC_86A4_48D4_8C78_85130DC88207_.wvu.FilterData" localSheetId="1" hidden="1">'SEPT 14'!$A$5:$O$5</definedName>
    <definedName name="Z_1C4F9BF6_D5D1_4444_8014_4E9F709B4966_.wvu.FilterData" localSheetId="2" hidden="1">'AOUT 14'!$A$5:$O$65</definedName>
    <definedName name="Z_1C4F9BF6_D5D1_4444_8014_4E9F709B4966_.wvu.FilterData" localSheetId="3" hidden="1">'AOUT Or'!$A$5:$O$65</definedName>
    <definedName name="Z_1C4F9BF6_D5D1_4444_8014_4E9F709B4966_.wvu.FilterData" localSheetId="1" hidden="1">'SEPT 14'!$A$5:$O$65</definedName>
    <definedName name="Z_1F6E7174_858E_4DB4_B982_AE48E5D07294_.wvu.FilterData" localSheetId="2" hidden="1">'AOUT 14'!$A$5:$O$65</definedName>
    <definedName name="Z_1F6E7174_858E_4DB4_B982_AE48E5D07294_.wvu.FilterData" localSheetId="3" hidden="1">'AOUT Or'!$A$5:$O$65</definedName>
    <definedName name="Z_1F6E7174_858E_4DB4_B982_AE48E5D07294_.wvu.FilterData" localSheetId="1" hidden="1">'SEPT 14'!$A$5:$O$65</definedName>
    <definedName name="Z_23FB74C7_4A91_4957_9595_7AE9D768160E_.wvu.FilterData" localSheetId="2" hidden="1">'AOUT 14'!$A$5:$O$65</definedName>
    <definedName name="Z_23FB74C7_4A91_4957_9595_7AE9D768160E_.wvu.FilterData" localSheetId="3" hidden="1">'AOUT Or'!$A$5:$O$65</definedName>
    <definedName name="Z_23FB74C7_4A91_4957_9595_7AE9D768160E_.wvu.FilterData" localSheetId="1" hidden="1">'SEPT 14'!$A$5:$O$65</definedName>
    <definedName name="Z_25B2A169_E5CD_4E00_B47E_350C4F55C672_.wvu.FilterData" localSheetId="2" hidden="1">'AOUT 14'!$A$5:$O$65</definedName>
    <definedName name="Z_25B2A169_E5CD_4E00_B47E_350C4F55C672_.wvu.FilterData" localSheetId="3" hidden="1">'AOUT Or'!$A$5:$O$65</definedName>
    <definedName name="Z_25B2A169_E5CD_4E00_B47E_350C4F55C672_.wvu.FilterData" localSheetId="1" hidden="1">'SEPT 14'!$A$5:$O$65</definedName>
    <definedName name="Z_305DBFE0_2CA9_422E_97DC_7E7FEABBF558_.wvu.FilterData" localSheetId="2" hidden="1">'AOUT 14'!$A$5:$O$5</definedName>
    <definedName name="Z_305DBFE0_2CA9_422E_97DC_7E7FEABBF558_.wvu.FilterData" localSheetId="3" hidden="1">'AOUT Or'!$A$5:$O$5</definedName>
    <definedName name="Z_305DBFE0_2CA9_422E_97DC_7E7FEABBF558_.wvu.FilterData" localSheetId="1" hidden="1">'SEPT 14'!$A$5:$O$5</definedName>
    <definedName name="Z_305DD950_E527_422A_B9E7_11CCA748F69D_.wvu.FilterData" localSheetId="2" hidden="1">'AOUT 14'!$A$5:$O$5</definedName>
    <definedName name="Z_305DD950_E527_422A_B9E7_11CCA748F69D_.wvu.FilterData" localSheetId="3" hidden="1">'AOUT Or'!$A$5:$O$5</definedName>
    <definedName name="Z_305DD950_E527_422A_B9E7_11CCA748F69D_.wvu.FilterData" localSheetId="1" hidden="1">'SEPT 14'!$A$5:$O$5</definedName>
    <definedName name="Z_44C722E6_6876_4BDC_9258_A6F43EECA9C3_.wvu.FilterData" localSheetId="2" hidden="1">'AOUT 14'!$A$5:$O$5</definedName>
    <definedName name="Z_44C722E6_6876_4BDC_9258_A6F43EECA9C3_.wvu.FilterData" localSheetId="3" hidden="1">'AOUT Or'!$A$5:$O$5</definedName>
    <definedName name="Z_44C722E6_6876_4BDC_9258_A6F43EECA9C3_.wvu.FilterData" localSheetId="1" hidden="1">'SEPT 14'!$A$5:$O$5</definedName>
    <definedName name="Z_4D4E6ACE_F07F_4CB8_86C4_2EC4E0DA27C0_.wvu.FilterData" localSheetId="2" hidden="1">'AOUT 14'!$A$5:$O$65</definedName>
    <definedName name="Z_4D4E6ACE_F07F_4CB8_86C4_2EC4E0DA27C0_.wvu.FilterData" localSheetId="3" hidden="1">'AOUT Or'!$A$5:$O$65</definedName>
    <definedName name="Z_4D4E6ACE_F07F_4CB8_86C4_2EC4E0DA27C0_.wvu.FilterData" localSheetId="1" hidden="1">'SEPT 14'!$A$5:$O$65</definedName>
    <definedName name="Z_4FF93DF4_56F1_43B1_B3CE_87A4D969403C_.wvu.FilterData" localSheetId="2" hidden="1">'AOUT 14'!$A$5:$O$5</definedName>
    <definedName name="Z_4FF93DF4_56F1_43B1_B3CE_87A4D969403C_.wvu.FilterData" localSheetId="3" hidden="1">'AOUT Or'!$A$5:$O$5</definedName>
    <definedName name="Z_4FF93DF4_56F1_43B1_B3CE_87A4D969403C_.wvu.FilterData" localSheetId="1" hidden="1">'SEPT 14'!$A$5:$O$5</definedName>
    <definedName name="Z_534DC820_531B_4EE5_A2F7_6A7332B1490C_.wvu.FilterData" localSheetId="2" hidden="1">'AOUT 14'!$A$5:$O$5</definedName>
    <definedName name="Z_534DC820_531B_4EE5_A2F7_6A7332B1490C_.wvu.FilterData" localSheetId="3" hidden="1">'AOUT Or'!$A$5:$O$5</definedName>
    <definedName name="Z_534DC820_531B_4EE5_A2F7_6A7332B1490C_.wvu.FilterData" localSheetId="1" hidden="1">'SEPT 14'!$A$5:$O$5</definedName>
    <definedName name="Z_55305C52_D65E_4E3D_A703_89BA6F2F8DE6_.wvu.FilterData" localSheetId="2" hidden="1">'AOUT 14'!$A$5:$O$5</definedName>
    <definedName name="Z_55305C52_D65E_4E3D_A703_89BA6F2F8DE6_.wvu.FilterData" localSheetId="3" hidden="1">'AOUT Or'!$A$5:$O$5</definedName>
    <definedName name="Z_55305C52_D65E_4E3D_A703_89BA6F2F8DE6_.wvu.FilterData" localSheetId="1" hidden="1">'SEPT 14'!$A$5:$O$5</definedName>
    <definedName name="Z_55E433FB_5DF9_4DDA_A024_BA01A18691E2_.wvu.FilterData" localSheetId="2" hidden="1">'AOUT 14'!$A$5:$O$65</definedName>
    <definedName name="Z_55E433FB_5DF9_4DDA_A024_BA01A18691E2_.wvu.FilterData" localSheetId="3" hidden="1">'AOUT Or'!$A$5:$O$65</definedName>
    <definedName name="Z_55E433FB_5DF9_4DDA_A024_BA01A18691E2_.wvu.FilterData" localSheetId="1" hidden="1">'SEPT 14'!$A$5:$O$65</definedName>
    <definedName name="Z_6980B5E7_2F10_49F2_A7FA_E7D10C560BED_.wvu.FilterData" localSheetId="2" hidden="1">'AOUT 14'!$A$5:$O$65</definedName>
    <definedName name="Z_6980B5E7_2F10_49F2_A7FA_E7D10C560BED_.wvu.FilterData" localSheetId="3" hidden="1">'AOUT Or'!$A$5:$O$65</definedName>
    <definedName name="Z_6980B5E7_2F10_49F2_A7FA_E7D10C560BED_.wvu.FilterData" localSheetId="1" hidden="1">'SEPT 14'!$A$5:$O$65</definedName>
    <definedName name="Z_755270AE_0A1B_4F51_ACA0_FEAD6CF50A46_.wvu.FilterData" localSheetId="2" hidden="1">'AOUT 14'!$A$5:$O$65</definedName>
    <definedName name="Z_755270AE_0A1B_4F51_ACA0_FEAD6CF50A46_.wvu.FilterData" localSheetId="3" hidden="1">'AOUT Or'!$A$5:$O$65</definedName>
    <definedName name="Z_755270AE_0A1B_4F51_ACA0_FEAD6CF50A46_.wvu.FilterData" localSheetId="1" hidden="1">'SEPT 14'!$A$5:$O$65</definedName>
    <definedName name="Z_76DA51C1_BB2D_4CCA_AB4E_CC1AD360BA23_.wvu.FilterData" localSheetId="2" hidden="1">'AOUT 14'!$A$5:$O$5</definedName>
    <definedName name="Z_76DA51C1_BB2D_4CCA_AB4E_CC1AD360BA23_.wvu.FilterData" localSheetId="3" hidden="1">'AOUT Or'!$A$5:$O$5</definedName>
    <definedName name="Z_76DA51C1_BB2D_4CCA_AB4E_CC1AD360BA23_.wvu.FilterData" localSheetId="1" hidden="1">'SEPT 14'!$A$5:$O$5</definedName>
    <definedName name="Z_772FEAFE_AA61_4783_8EE6_01CA9A0A647C_.wvu.FilterData" localSheetId="2" hidden="1">'AOUT 14'!$A$5:$O$5</definedName>
    <definedName name="Z_772FEAFE_AA61_4783_8EE6_01CA9A0A647C_.wvu.FilterData" localSheetId="3" hidden="1">'AOUT Or'!$A$5:$O$5</definedName>
    <definedName name="Z_772FEAFE_AA61_4783_8EE6_01CA9A0A647C_.wvu.FilterData" localSheetId="1" hidden="1">'SEPT 14'!$A$5:$O$5</definedName>
    <definedName name="Z_7B67C3BB_BCC7_4A24_A0DF_BAF24957416F_.wvu.FilterData" localSheetId="2" hidden="1">'AOUT 14'!$A$5:$O$5</definedName>
    <definedName name="Z_7B67C3BB_BCC7_4A24_A0DF_BAF24957416F_.wvu.FilterData" localSheetId="3" hidden="1">'AOUT Or'!$A$5:$O$5</definedName>
    <definedName name="Z_7B67C3BB_BCC7_4A24_A0DF_BAF24957416F_.wvu.FilterData" localSheetId="1" hidden="1">'SEPT 14'!$A$5:$O$5</definedName>
    <definedName name="Z_7D28B809_0AFF_4180_A8AD_BEAFEFA23239_.wvu.FilterData" localSheetId="2" hidden="1">'AOUT 14'!$A$5:$O$5</definedName>
    <definedName name="Z_7D28B809_0AFF_4180_A8AD_BEAFEFA23239_.wvu.FilterData" localSheetId="3" hidden="1">'AOUT Or'!$A$5:$O$5</definedName>
    <definedName name="Z_7D28B809_0AFF_4180_A8AD_BEAFEFA23239_.wvu.FilterData" localSheetId="1" hidden="1">'SEPT 14'!$A$5:$O$5</definedName>
    <definedName name="Z_80249A0C_EB2E_4F15_A54F_BB6B89E0CA4E_.wvu.FilterData" localSheetId="2" hidden="1">'AOUT 14'!$A$5:$O$5</definedName>
    <definedName name="Z_80249A0C_EB2E_4F15_A54F_BB6B89E0CA4E_.wvu.FilterData" localSheetId="3" hidden="1">'AOUT Or'!$A$5:$O$5</definedName>
    <definedName name="Z_80249A0C_EB2E_4F15_A54F_BB6B89E0CA4E_.wvu.FilterData" localSheetId="1" hidden="1">'SEPT 14'!$A$5:$O$5</definedName>
    <definedName name="Z_9092FB61_7CE4_466A_B1F3_BD5415B30C4C_.wvu.FilterData" localSheetId="2" hidden="1">'AOUT 14'!$A$5:$O$5</definedName>
    <definedName name="Z_9092FB61_7CE4_466A_B1F3_BD5415B30C4C_.wvu.FilterData" localSheetId="3" hidden="1">'AOUT Or'!$A$5:$O$5</definedName>
    <definedName name="Z_9092FB61_7CE4_466A_B1F3_BD5415B30C4C_.wvu.FilterData" localSheetId="1" hidden="1">'SEPT 14'!$A$5:$O$5</definedName>
    <definedName name="Z_B3848BF9_85CD_4B76_AF52_DC5F3B588B7F_.wvu.FilterData" localSheetId="2" hidden="1">'AOUT 14'!$A$5:$O$65</definedName>
    <definedName name="Z_B3848BF9_85CD_4B76_AF52_DC5F3B588B7F_.wvu.FilterData" localSheetId="3" hidden="1">'AOUT Or'!$A$5:$O$65</definedName>
    <definedName name="Z_B3848BF9_85CD_4B76_AF52_DC5F3B588B7F_.wvu.FilterData" localSheetId="1" hidden="1">'SEPT 14'!$A$5:$O$65</definedName>
    <definedName name="Z_BB4DBB61_9F18_4900_BCBC_10089AD1EB5F_.wvu.FilterData" localSheetId="2" hidden="1">'AOUT 14'!$A$5:$O$65</definedName>
    <definedName name="Z_BB4DBB61_9F18_4900_BCBC_10089AD1EB5F_.wvu.FilterData" localSheetId="3" hidden="1">'AOUT Or'!$A$5:$O$65</definedName>
    <definedName name="Z_BB4DBB61_9F18_4900_BCBC_10089AD1EB5F_.wvu.FilterData" localSheetId="1" hidden="1">'SEPT 14'!$A$5:$O$65</definedName>
    <definedName name="Z_BBD3CAF2_BB71_4DF5_81EA_11B90785D61D_.wvu.FilterData" localSheetId="2" hidden="1">'AOUT 14'!$A$5:$O$5</definedName>
    <definedName name="Z_BBD3CAF2_BB71_4DF5_81EA_11B90785D61D_.wvu.FilterData" localSheetId="3" hidden="1">'AOUT Or'!$A$5:$O$5</definedName>
    <definedName name="Z_BBD3CAF2_BB71_4DF5_81EA_11B90785D61D_.wvu.FilterData" localSheetId="1" hidden="1">'SEPT 14'!$A$5:$O$5</definedName>
    <definedName name="Z_CE1D8645_5E06_4C1E_8FE0_44DFD216B98E_.wvu.FilterData" localSheetId="2" hidden="1">'AOUT 14'!$A$5:$O$5</definedName>
    <definedName name="Z_CE1D8645_5E06_4C1E_8FE0_44DFD216B98E_.wvu.FilterData" localSheetId="3" hidden="1">'AOUT Or'!$A$5:$O$5</definedName>
    <definedName name="Z_CE1D8645_5E06_4C1E_8FE0_44DFD216B98E_.wvu.FilterData" localSheetId="1" hidden="1">'SEPT 14'!$A$5:$O$5</definedName>
    <definedName name="Z_EBAC07A2_D45D_4CDF_9C11_6554A281AD2A_.wvu.FilterData" localSheetId="2" hidden="1">'AOUT 14'!$A$5:$O$65</definedName>
    <definedName name="Z_EBAC07A2_D45D_4CDF_9C11_6554A281AD2A_.wvu.FilterData" localSheetId="3" hidden="1">'AOUT Or'!$A$5:$O$65</definedName>
    <definedName name="Z_EBAC07A2_D45D_4CDF_9C11_6554A281AD2A_.wvu.FilterData" localSheetId="1" hidden="1">'SEPT 14'!$A$5:$O$65</definedName>
  </definedNames>
  <calcPr calcId="152511"/>
  <customWorkbookViews>
    <customWorkbookView name="b90570 - Affichage personnalisé" guid="{25B2A169-E5CD-4E00-B47E-350C4F55C672}" mergeInterval="0" personalView="1" maximized="1" xWindow="1" yWindow="1" windowWidth="1440" windowHeight="686" activeSheetId="6"/>
    <customWorkbookView name="B56254 - Affichage personnalisé" guid="{BBB779FB-4A47-47C8-BC8F-8D8723871FDE}" mergeInterval="0" personalView="1" maximized="1" xWindow="1" yWindow="1" windowWidth="1440" windowHeight="709" activeSheetId="10"/>
    <customWorkbookView name="C65470 - Affichage personnalisé" guid="{338C1962-8E46-46A3-8E01-2D085EA2C300}" mergeInterval="0" personalView="1" maximized="1" xWindow="1" yWindow="1" windowWidth="1440" windowHeight="709" activeSheetId="12"/>
    <customWorkbookView name="I91972 - Affichage personnalisé" guid="{5F63B384-C8FB-416C-9AAA-7976D53DEAA9}" mergeInterval="0" personalView="1" maximized="1" xWindow="1" yWindow="1" windowWidth="1440" windowHeight="709" activeSheetId="10"/>
    <customWorkbookView name="A06745 - Affichage personnalisé" guid="{1C49FFCC-86A4-48D4-8C78-85130DC88207}" mergeInterval="0" personalView="1" maximized="1" xWindow="1" yWindow="1" windowWidth="1440" windowHeight="709" activeSheetId="7"/>
    <customWorkbookView name="H00871 - Affichage personnalisé" guid="{55E433FB-5DF9-4DDA-A024-BA01A18691E2}" mergeInterval="0" personalView="1" maximized="1" xWindow="1" yWindow="1" windowWidth="1440" windowHeight="671" activeSheetId="6"/>
  </customWorkbookViews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K9" i="28" l="1"/>
  <c r="G10" i="28"/>
  <c r="F10" i="28"/>
  <c r="K11" i="28"/>
  <c r="G11" i="28"/>
  <c r="F11" i="28" s="1"/>
  <c r="K6" i="28"/>
  <c r="G6" i="28"/>
  <c r="F6" i="28" s="1"/>
  <c r="K10" i="28"/>
  <c r="G9" i="28"/>
  <c r="F9" i="28" s="1"/>
  <c r="K8" i="28"/>
  <c r="G8" i="28"/>
  <c r="F8" i="28" s="1"/>
  <c r="K7" i="28"/>
  <c r="G7" i="28"/>
  <c r="F7" i="28" s="1"/>
  <c r="K65" i="28"/>
  <c r="G65" i="28"/>
  <c r="F65" i="28" s="1"/>
  <c r="K64" i="28"/>
  <c r="G64" i="28"/>
  <c r="F64" i="28"/>
  <c r="K63" i="28"/>
  <c r="G63" i="28"/>
  <c r="F63" i="28" s="1"/>
  <c r="K62" i="28"/>
  <c r="G62" i="28"/>
  <c r="F62" i="28"/>
  <c r="K61" i="28"/>
  <c r="G61" i="28"/>
  <c r="F61" i="28" s="1"/>
  <c r="K60" i="28"/>
  <c r="G60" i="28"/>
  <c r="F60" i="28"/>
  <c r="K59" i="28"/>
  <c r="G59" i="28"/>
  <c r="F59" i="28" s="1"/>
  <c r="K58" i="28"/>
  <c r="G58" i="28"/>
  <c r="F58" i="28"/>
  <c r="K57" i="28"/>
  <c r="G57" i="28"/>
  <c r="F57" i="28" s="1"/>
  <c r="K56" i="28"/>
  <c r="G56" i="28"/>
  <c r="F56" i="28"/>
  <c r="K55" i="28"/>
  <c r="G55" i="28"/>
  <c r="F55" i="28" s="1"/>
  <c r="K54" i="28"/>
  <c r="G54" i="28"/>
  <c r="F54" i="28"/>
  <c r="K53" i="28"/>
  <c r="G53" i="28"/>
  <c r="F53" i="28" s="1"/>
  <c r="K52" i="28"/>
  <c r="G52" i="28"/>
  <c r="F52" i="28"/>
  <c r="K51" i="28"/>
  <c r="G51" i="28"/>
  <c r="F51" i="28" s="1"/>
  <c r="K50" i="28"/>
  <c r="G50" i="28"/>
  <c r="F50" i="28"/>
  <c r="K49" i="28"/>
  <c r="G49" i="28"/>
  <c r="F49" i="28" s="1"/>
  <c r="K48" i="28"/>
  <c r="G48" i="28"/>
  <c r="F48" i="28"/>
  <c r="K47" i="28"/>
  <c r="G47" i="28"/>
  <c r="F47" i="28" s="1"/>
  <c r="K46" i="28"/>
  <c r="G46" i="28"/>
  <c r="F46" i="28"/>
  <c r="K45" i="28"/>
  <c r="G45" i="28"/>
  <c r="F45" i="28" s="1"/>
  <c r="K44" i="28"/>
  <c r="G44" i="28"/>
  <c r="F44" i="28"/>
  <c r="K43" i="28"/>
  <c r="G43" i="28"/>
  <c r="F43" i="28" s="1"/>
  <c r="K42" i="28"/>
  <c r="G42" i="28"/>
  <c r="F42" i="28"/>
  <c r="K41" i="28"/>
  <c r="G41" i="28"/>
  <c r="F41" i="28" s="1"/>
  <c r="K40" i="28"/>
  <c r="G40" i="28"/>
  <c r="F40" i="28"/>
  <c r="K39" i="28"/>
  <c r="G39" i="28"/>
  <c r="F39" i="28" s="1"/>
  <c r="K38" i="28"/>
  <c r="G38" i="28"/>
  <c r="F38" i="28"/>
  <c r="K37" i="28"/>
  <c r="G37" i="28"/>
  <c r="F37" i="28" s="1"/>
  <c r="K36" i="28"/>
  <c r="G36" i="28"/>
  <c r="F36" i="28"/>
  <c r="K35" i="28"/>
  <c r="G35" i="28"/>
  <c r="F35" i="28" s="1"/>
  <c r="K34" i="28"/>
  <c r="G34" i="28"/>
  <c r="F34" i="28"/>
  <c r="K33" i="28"/>
  <c r="G33" i="28"/>
  <c r="F33" i="28" s="1"/>
  <c r="K32" i="28"/>
  <c r="G32" i="28"/>
  <c r="K31" i="28"/>
  <c r="G31" i="28"/>
  <c r="K30" i="28"/>
  <c r="G30" i="28"/>
  <c r="K29" i="28"/>
  <c r="G29" i="28"/>
  <c r="K28" i="28"/>
  <c r="G28" i="28"/>
  <c r="K27" i="28"/>
  <c r="G27" i="28"/>
  <c r="B2" i="28"/>
  <c r="K14" i="16"/>
  <c r="F14" i="16"/>
  <c r="F13" i="16"/>
  <c r="B2" i="16" l="1"/>
  <c r="K65" i="16" l="1"/>
  <c r="G65" i="16"/>
  <c r="F65" i="16" s="1"/>
  <c r="K64" i="16"/>
  <c r="G64" i="16"/>
  <c r="F64" i="16"/>
  <c r="K63" i="16"/>
  <c r="G63" i="16"/>
  <c r="F63" i="16" s="1"/>
  <c r="K62" i="16"/>
  <c r="G62" i="16"/>
  <c r="F62" i="16"/>
  <c r="K61" i="16"/>
  <c r="G61" i="16"/>
  <c r="F61" i="16" s="1"/>
  <c r="K60" i="16"/>
  <c r="G60" i="16"/>
  <c r="F60" i="16"/>
  <c r="K59" i="16"/>
  <c r="G59" i="16"/>
  <c r="F59" i="16" s="1"/>
  <c r="K58" i="16"/>
  <c r="G58" i="16"/>
  <c r="F58" i="16"/>
  <c r="K57" i="16"/>
  <c r="G57" i="16"/>
  <c r="F57" i="16" s="1"/>
  <c r="K56" i="16"/>
  <c r="G56" i="16"/>
  <c r="F56" i="16"/>
  <c r="K55" i="16"/>
  <c r="G55" i="16"/>
  <c r="F55" i="16" s="1"/>
  <c r="K54" i="16"/>
  <c r="G54" i="16"/>
  <c r="F54" i="16"/>
  <c r="K53" i="16"/>
  <c r="G53" i="16"/>
  <c r="F53" i="16" s="1"/>
  <c r="K52" i="16"/>
  <c r="G52" i="16"/>
  <c r="F52" i="16"/>
  <c r="K51" i="16"/>
  <c r="G51" i="16"/>
  <c r="F51" i="16" s="1"/>
  <c r="K50" i="16"/>
  <c r="G50" i="16"/>
  <c r="F50" i="16"/>
  <c r="K49" i="16"/>
  <c r="G49" i="16"/>
  <c r="F49" i="16" s="1"/>
  <c r="K48" i="16"/>
  <c r="G48" i="16"/>
  <c r="F48" i="16"/>
  <c r="K47" i="16"/>
  <c r="G47" i="16"/>
  <c r="F47" i="16" s="1"/>
  <c r="K46" i="16"/>
  <c r="G46" i="16"/>
  <c r="F46" i="16"/>
  <c r="K45" i="16"/>
  <c r="G45" i="16"/>
  <c r="F45" i="16" s="1"/>
  <c r="K44" i="16"/>
  <c r="G44" i="16"/>
  <c r="F44" i="16"/>
  <c r="K43" i="16"/>
  <c r="G43" i="16"/>
  <c r="F43" i="16" s="1"/>
  <c r="K42" i="16"/>
  <c r="G42" i="16"/>
  <c r="F42" i="16"/>
  <c r="K41" i="16"/>
  <c r="G41" i="16"/>
  <c r="F41" i="16" s="1"/>
  <c r="K40" i="16"/>
  <c r="G40" i="16"/>
  <c r="F40" i="16"/>
  <c r="K39" i="16"/>
  <c r="G39" i="16"/>
  <c r="F39" i="16" s="1"/>
  <c r="K38" i="16"/>
  <c r="G38" i="16"/>
  <c r="F38" i="16"/>
  <c r="K37" i="16"/>
  <c r="G37" i="16"/>
  <c r="F37" i="16" s="1"/>
  <c r="K36" i="16"/>
  <c r="G36" i="16"/>
  <c r="F36" i="16"/>
  <c r="K35" i="16"/>
  <c r="G35" i="16"/>
  <c r="F35" i="16" s="1"/>
  <c r="K34" i="16"/>
  <c r="G34" i="16"/>
  <c r="F34" i="16"/>
  <c r="K33" i="16"/>
  <c r="G33" i="16"/>
  <c r="F33" i="16" s="1"/>
  <c r="K32" i="16"/>
  <c r="G32" i="16"/>
  <c r="K31" i="16"/>
  <c r="G31" i="16"/>
  <c r="K30" i="16"/>
  <c r="G30" i="16"/>
  <c r="K29" i="16"/>
  <c r="G29" i="16"/>
  <c r="K28" i="16"/>
  <c r="G28" i="16"/>
  <c r="K27" i="16"/>
  <c r="G27" i="16"/>
  <c r="G14" i="16"/>
  <c r="K13" i="16"/>
  <c r="G13" i="16"/>
  <c r="K12" i="16"/>
  <c r="G12" i="16"/>
  <c r="F12" i="16" s="1"/>
  <c r="K11" i="16"/>
  <c r="G11" i="16"/>
  <c r="F11" i="16" s="1"/>
  <c r="K10" i="16"/>
  <c r="G10" i="16"/>
  <c r="F10" i="16"/>
  <c r="K9" i="16"/>
  <c r="G9" i="16"/>
  <c r="F9" i="16" s="1"/>
  <c r="K8" i="16"/>
  <c r="G8" i="16"/>
  <c r="F8" i="16" s="1"/>
  <c r="K7" i="16"/>
  <c r="G7" i="16"/>
  <c r="F7" i="16" s="1"/>
  <c r="K6" i="16"/>
  <c r="G6" i="16"/>
  <c r="F6" i="16" s="1"/>
  <c r="K65" i="6"/>
  <c r="G65" i="6"/>
  <c r="F65" i="6" s="1"/>
  <c r="K64" i="6"/>
  <c r="G64" i="6"/>
  <c r="F64" i="6" s="1"/>
  <c r="K63" i="6"/>
  <c r="G63" i="6"/>
  <c r="F63" i="6"/>
  <c r="K62" i="6"/>
  <c r="G62" i="6"/>
  <c r="F62" i="6" s="1"/>
  <c r="K61" i="6"/>
  <c r="G61" i="6"/>
  <c r="F61" i="6"/>
  <c r="K60" i="6"/>
  <c r="G60" i="6"/>
  <c r="F60" i="6" s="1"/>
  <c r="K59" i="6"/>
  <c r="G59" i="6"/>
  <c r="F59" i="6"/>
  <c r="K58" i="6"/>
  <c r="G58" i="6"/>
  <c r="F58" i="6" s="1"/>
  <c r="K57" i="6"/>
  <c r="G57" i="6"/>
  <c r="F57" i="6"/>
  <c r="K56" i="6"/>
  <c r="G56" i="6"/>
  <c r="F56" i="6" s="1"/>
  <c r="K55" i="6"/>
  <c r="G55" i="6"/>
  <c r="F55" i="6"/>
  <c r="K54" i="6"/>
  <c r="G54" i="6"/>
  <c r="F54" i="6" s="1"/>
  <c r="K53" i="6"/>
  <c r="G53" i="6"/>
  <c r="F53" i="6"/>
  <c r="K52" i="6"/>
  <c r="G52" i="6"/>
  <c r="F52" i="6" s="1"/>
  <c r="K51" i="6"/>
  <c r="G51" i="6"/>
  <c r="F51" i="6"/>
  <c r="K50" i="6"/>
  <c r="G50" i="6"/>
  <c r="F50" i="6" s="1"/>
  <c r="K49" i="6"/>
  <c r="G49" i="6"/>
  <c r="F49" i="6"/>
  <c r="K48" i="6"/>
  <c r="G48" i="6"/>
  <c r="F48" i="6" s="1"/>
  <c r="K47" i="6"/>
  <c r="G47" i="6"/>
  <c r="F47" i="6"/>
  <c r="K46" i="6"/>
  <c r="G46" i="6"/>
  <c r="F46" i="6" s="1"/>
  <c r="K45" i="6"/>
  <c r="G45" i="6"/>
  <c r="F45" i="6"/>
  <c r="K44" i="6"/>
  <c r="G44" i="6"/>
  <c r="F44" i="6" s="1"/>
  <c r="K43" i="6"/>
  <c r="G43" i="6"/>
  <c r="F43" i="6"/>
  <c r="K42" i="6"/>
  <c r="G42" i="6"/>
  <c r="F42" i="6" s="1"/>
  <c r="K41" i="6"/>
  <c r="G41" i="6"/>
  <c r="F41" i="6"/>
  <c r="K40" i="6"/>
  <c r="G40" i="6"/>
  <c r="F40" i="6" s="1"/>
  <c r="K39" i="6"/>
  <c r="G39" i="6"/>
  <c r="F39" i="6"/>
  <c r="K38" i="6"/>
  <c r="G38" i="6"/>
  <c r="F38" i="6" s="1"/>
  <c r="K37" i="6"/>
  <c r="G37" i="6"/>
  <c r="F37" i="6"/>
  <c r="K36" i="6"/>
  <c r="G36" i="6"/>
  <c r="F36" i="6" s="1"/>
  <c r="K35" i="6"/>
  <c r="G35" i="6"/>
  <c r="F35" i="6"/>
  <c r="K34" i="6"/>
  <c r="G34" i="6"/>
  <c r="F34" i="6" s="1"/>
  <c r="K33" i="6"/>
  <c r="G33" i="6"/>
  <c r="F33" i="6"/>
  <c r="K32" i="6"/>
  <c r="G32" i="6"/>
  <c r="F32" i="6" s="1"/>
  <c r="K31" i="6"/>
  <c r="G31" i="6"/>
  <c r="F31" i="6"/>
  <c r="K30" i="6"/>
  <c r="G30" i="6"/>
  <c r="F30" i="6" s="1"/>
  <c r="K29" i="6"/>
  <c r="G29" i="6"/>
  <c r="F29" i="6"/>
  <c r="K28" i="6"/>
  <c r="G28" i="6"/>
  <c r="F28" i="6" s="1"/>
  <c r="K27" i="6"/>
  <c r="G27" i="6"/>
  <c r="F27" i="6"/>
  <c r="K26" i="6"/>
  <c r="G26" i="6"/>
  <c r="F26" i="6" s="1"/>
  <c r="K25" i="6"/>
  <c r="G25" i="6"/>
  <c r="F25" i="6"/>
  <c r="K24" i="6"/>
  <c r="G24" i="6"/>
  <c r="F24" i="6" s="1"/>
  <c r="K23" i="6"/>
  <c r="G23" i="6"/>
  <c r="F23" i="6"/>
  <c r="K22" i="6"/>
  <c r="G22" i="6"/>
  <c r="F22" i="6" s="1"/>
  <c r="K21" i="6"/>
  <c r="G21" i="6"/>
  <c r="F21" i="6"/>
  <c r="K20" i="6"/>
  <c r="G20" i="6"/>
  <c r="F20" i="6" s="1"/>
  <c r="K19" i="6"/>
  <c r="G19" i="6"/>
  <c r="F19" i="6"/>
  <c r="K18" i="6"/>
  <c r="G18" i="6"/>
  <c r="F18" i="6" s="1"/>
  <c r="K17" i="6"/>
  <c r="G17" i="6"/>
  <c r="F17" i="6"/>
  <c r="K16" i="6"/>
  <c r="G16" i="6"/>
  <c r="F16" i="6" s="1"/>
  <c r="K15" i="6"/>
  <c r="G15" i="6"/>
  <c r="F15" i="6"/>
  <c r="K14" i="6"/>
  <c r="G14" i="6"/>
  <c r="F14" i="6" s="1"/>
  <c r="K13" i="6"/>
  <c r="G13" i="6"/>
  <c r="F13" i="6"/>
  <c r="K12" i="6"/>
  <c r="G12" i="6"/>
  <c r="F12" i="6" s="1"/>
  <c r="K11" i="6"/>
  <c r="G11" i="6"/>
  <c r="F11" i="6"/>
  <c r="K10" i="6"/>
  <c r="G10" i="6"/>
  <c r="F10" i="6" s="1"/>
  <c r="K9" i="6"/>
  <c r="G9" i="6"/>
  <c r="F9" i="6"/>
  <c r="K8" i="6"/>
  <c r="G8" i="6"/>
  <c r="F8" i="6" s="1"/>
  <c r="K7" i="6"/>
  <c r="G7" i="6"/>
  <c r="F7" i="6"/>
  <c r="K6" i="6"/>
  <c r="G6" i="6"/>
  <c r="F6" i="6" s="1"/>
  <c r="B2" i="6"/>
</calcChain>
</file>

<file path=xl/sharedStrings.xml><?xml version="1.0" encoding="utf-8"?>
<sst xmlns="http://schemas.openxmlformats.org/spreadsheetml/2006/main" count="248" uniqueCount="75">
  <si>
    <t>Pré-médiation</t>
  </si>
  <si>
    <t>En attente FIT dépannage</t>
  </si>
  <si>
    <t>Dossier à suivre car indemnisation à l'étude</t>
  </si>
  <si>
    <t>Médiation 2</t>
  </si>
  <si>
    <t>AFFAIRE A SUIVRE</t>
    <phoneticPr fontId="4" type="noConversion"/>
  </si>
  <si>
    <t>X</t>
    <phoneticPr fontId="4" type="noConversion"/>
  </si>
  <si>
    <t>Y</t>
    <phoneticPr fontId="4" type="noConversion"/>
  </si>
  <si>
    <t>Z</t>
    <phoneticPr fontId="4" type="noConversion"/>
  </si>
  <si>
    <t>A</t>
    <phoneticPr fontId="4" type="noConversion"/>
  </si>
  <si>
    <t>B</t>
    <phoneticPr fontId="4" type="noConversion"/>
  </si>
  <si>
    <t>C</t>
    <phoneticPr fontId="4" type="noConversion"/>
  </si>
  <si>
    <t>D</t>
    <phoneticPr fontId="4" type="noConversion"/>
  </si>
  <si>
    <t>E</t>
    <phoneticPr fontId="4" type="noConversion"/>
  </si>
  <si>
    <t>F</t>
    <phoneticPr fontId="4" type="noConversion"/>
  </si>
  <si>
    <t>Dossier cloturé</t>
    <phoneticPr fontId="4" type="noConversion"/>
  </si>
  <si>
    <t>MONIQUE</t>
  </si>
  <si>
    <t>Mise en application</t>
  </si>
  <si>
    <t>Saisine</t>
  </si>
  <si>
    <t>Complexe</t>
  </si>
  <si>
    <t>ECOUTE CLIENT</t>
  </si>
  <si>
    <t>TYPES</t>
  </si>
  <si>
    <t>CLIENTS</t>
  </si>
  <si>
    <t>PCE</t>
  </si>
  <si>
    <t>BRDG</t>
  </si>
  <si>
    <t>EN ATTENTE</t>
  </si>
  <si>
    <t>DATE 
RECEPTION</t>
  </si>
  <si>
    <t>PRISE
 EN CHARGE</t>
  </si>
  <si>
    <t>DATE PRISE 
EN CHARGE</t>
  </si>
  <si>
    <t>MOTIF 
ATTENTE</t>
  </si>
  <si>
    <t>PROJET 
TRANSMIS A</t>
  </si>
  <si>
    <t>DATE 
TRANSMISSION</t>
  </si>
  <si>
    <t>COMPLEXE</t>
  </si>
  <si>
    <t>SAISINE</t>
  </si>
  <si>
    <t>IA1</t>
  </si>
  <si>
    <t>IA2</t>
  </si>
  <si>
    <t>C.INFOS</t>
  </si>
  <si>
    <t>M.APPLICATION</t>
  </si>
  <si>
    <t>PREMEDIATION</t>
  </si>
  <si>
    <t>CIRCUIT ROUGE</t>
  </si>
  <si>
    <t>REPONSE 
ATTENDUE LE</t>
  </si>
  <si>
    <t>STEPHANE JALLON</t>
  </si>
  <si>
    <t>VERONIQUE MASSET</t>
  </si>
  <si>
    <t>GEORGES ROCHE</t>
  </si>
  <si>
    <t>ECOUTE CLIENTS</t>
  </si>
  <si>
    <t>CHRISTOPHE GADIN</t>
  </si>
  <si>
    <t>CHRYSTELLE</t>
  </si>
  <si>
    <t>DANIEL</t>
  </si>
  <si>
    <t>ALAIN</t>
  </si>
  <si>
    <t>ANGELIQUE</t>
  </si>
  <si>
    <t>STEPHANIE</t>
  </si>
  <si>
    <t>STEPHANE</t>
  </si>
  <si>
    <t>MATTHIEU</t>
  </si>
  <si>
    <t>OUI</t>
  </si>
  <si>
    <t>NON</t>
  </si>
  <si>
    <t>RETOUR URG</t>
  </si>
  <si>
    <t>RETOUR CPC PRESTA</t>
  </si>
  <si>
    <t>RETOUR GREA</t>
  </si>
  <si>
    <t>RETOUR CPC</t>
  </si>
  <si>
    <t>RETOUR GUICHET RECLAS</t>
  </si>
  <si>
    <t>C.GADIN</t>
  </si>
  <si>
    <t>S.JALLON</t>
  </si>
  <si>
    <t>A.CONGE</t>
  </si>
  <si>
    <t>V.MASSET</t>
  </si>
  <si>
    <t>G.ROCHE</t>
  </si>
  <si>
    <t>GUICHET RECLAS</t>
  </si>
  <si>
    <t>Date du jour</t>
  </si>
  <si>
    <t>FOURNIR PLUS DE DETAILS</t>
  </si>
  <si>
    <t>VERIFIER L ORTHOGRAPHE</t>
  </si>
  <si>
    <t>MODIFIER TOURNURES</t>
  </si>
  <si>
    <t>Indicateur</t>
  </si>
  <si>
    <t>oui</t>
  </si>
  <si>
    <t>Mois</t>
  </si>
  <si>
    <t xml:space="preserve">Date du jour : </t>
  </si>
  <si>
    <t>Etat du report</t>
  </si>
  <si>
    <t>Reporté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</si>
</sst>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mmmm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0" tint="-4.9989318521683403E-2"/>
      <name val="Calibri"/>
      <family val="2"/>
      <scheme val="minor"/>
    </font>
    <font>
      <sz val="8"/>
      <name val="Verdana"/>
    </font>
    <font>
      <b/>
      <sz val="11"/>
      <color indexed="22"/>
      <name val="Calibri"/>
      <family val="2"/>
    </font>
    <font>
      <b/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0" borderId="1" xfId="0" applyBorder="1"/>
    <xf numFmtId="14" fontId="0" fillId="0" borderId="0" xfId="0" applyNumberFormat="1"/>
    <xf numFmtId="164" fontId="0" fillId="0" borderId="0" xfId="0" applyNumberFormat="1"/>
    <xf numFmtId="14" fontId="1" fillId="0" borderId="0" xfId="0" applyNumberFormat="1" applyFont="1" applyAlignment="1">
      <alignment horizontal="center" vertical="center" wrapText="1"/>
    </xf>
    <xf numFmtId="0" fontId="0" fillId="0" borderId="0" xfId="0" applyBorder="1"/>
    <xf numFmtId="0" fontId="0" fillId="0" borderId="0" xfId="0" applyAlignment="1">
      <alignment horizontal="center"/>
    </xf>
    <xf numFmtId="14" fontId="0" fillId="2" borderId="1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2" fillId="2" borderId="0" xfId="0" applyFont="1" applyFill="1" applyBorder="1" applyAlignment="1">
      <alignment horizontal="center" vertical="center" wrapText="1"/>
    </xf>
    <xf numFmtId="14" fontId="0" fillId="0" borderId="0" xfId="0" applyNumberFormat="1" applyBorder="1"/>
    <xf numFmtId="0" fontId="0" fillId="0" borderId="0" xfId="0" applyBorder="1" applyAlignment="1">
      <alignment horizontal="center"/>
    </xf>
    <xf numFmtId="1" fontId="0" fillId="0" borderId="0" xfId="0" applyNumberFormat="1" applyAlignment="1">
      <alignment horizontal="center"/>
    </xf>
    <xf numFmtId="0" fontId="3" fillId="3" borderId="1" xfId="0" applyFont="1" applyFill="1" applyBorder="1" applyAlignment="1" applyProtection="1">
      <alignment horizontal="center" vertical="center"/>
    </xf>
    <xf numFmtId="1" fontId="3" fillId="3" borderId="1" xfId="0" applyNumberFormat="1" applyFont="1" applyFill="1" applyBorder="1" applyAlignment="1" applyProtection="1">
      <alignment horizontal="center" vertical="center"/>
    </xf>
    <xf numFmtId="0" fontId="3" fillId="3" borderId="1" xfId="0" applyFont="1" applyFill="1" applyBorder="1" applyAlignment="1" applyProtection="1">
      <alignment horizontal="center" vertical="center" wrapText="1"/>
    </xf>
    <xf numFmtId="14" fontId="3" fillId="3" borderId="1" xfId="0" applyNumberFormat="1" applyFont="1" applyFill="1" applyBorder="1" applyAlignment="1" applyProtection="1">
      <alignment horizontal="center" vertical="center" wrapText="1"/>
    </xf>
    <xf numFmtId="0" fontId="0" fillId="2" borderId="1" xfId="0" applyFill="1" applyBorder="1" applyAlignment="1" applyProtection="1">
      <alignment horizontal="center" vertical="center" wrapText="1"/>
    </xf>
    <xf numFmtId="14" fontId="0" fillId="2" borderId="1" xfId="0" applyNumberFormat="1" applyFont="1" applyFill="1" applyBorder="1" applyAlignment="1" applyProtection="1">
      <alignment horizontal="center" vertical="center" wrapText="1"/>
      <protection locked="0"/>
    </xf>
    <xf numFmtId="1" fontId="0" fillId="0" borderId="1" xfId="0" applyNumberForma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14" fontId="0" fillId="0" borderId="1" xfId="0" applyNumberFormat="1" applyBorder="1" applyAlignment="1" applyProtection="1">
      <alignment horizontal="center" vertical="center"/>
      <protection locked="0"/>
    </xf>
    <xf numFmtId="0" fontId="0" fillId="2" borderId="1" xfId="0" applyFill="1" applyBorder="1" applyAlignment="1" applyProtection="1">
      <alignment horizontal="center" vertical="center"/>
    </xf>
    <xf numFmtId="16" fontId="0" fillId="0" borderId="1" xfId="0" applyNumberFormat="1" applyBorder="1" applyAlignment="1" applyProtection="1">
      <alignment horizontal="center" vertical="center"/>
      <protection locked="0"/>
    </xf>
    <xf numFmtId="1" fontId="0" fillId="4" borderId="1" xfId="0" applyNumberFormat="1" applyFill="1" applyBorder="1" applyAlignment="1" applyProtection="1">
      <alignment horizontal="center" vertical="center"/>
      <protection locked="0"/>
    </xf>
    <xf numFmtId="14" fontId="0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4" borderId="1" xfId="0" applyFill="1" applyBorder="1" applyAlignment="1" applyProtection="1">
      <alignment horizontal="center" vertical="center" wrapText="1"/>
    </xf>
    <xf numFmtId="14" fontId="0" fillId="4" borderId="1" xfId="0" applyNumberFormat="1" applyFill="1" applyBorder="1" applyAlignment="1" applyProtection="1">
      <alignment horizontal="center" vertical="center"/>
      <protection locked="0"/>
    </xf>
    <xf numFmtId="0" fontId="0" fillId="4" borderId="1" xfId="0" applyFill="1" applyBorder="1" applyAlignment="1" applyProtection="1">
      <alignment horizontal="center" vertical="center"/>
      <protection locked="0"/>
    </xf>
    <xf numFmtId="0" fontId="0" fillId="4" borderId="1" xfId="0" applyFill="1" applyBorder="1" applyAlignment="1" applyProtection="1">
      <alignment horizontal="center" vertical="center"/>
    </xf>
    <xf numFmtId="16" fontId="0" fillId="4" borderId="1" xfId="0" applyNumberFormat="1" applyFill="1" applyBorder="1" applyAlignment="1" applyProtection="1">
      <alignment horizontal="center" vertical="center"/>
      <protection locked="0"/>
    </xf>
    <xf numFmtId="0" fontId="5" fillId="3" borderId="1" xfId="0" applyFont="1" applyFill="1" applyBorder="1" applyAlignment="1" applyProtection="1">
      <alignment horizontal="center"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165" fontId="0" fillId="0" borderId="0" xfId="0" applyNumberFormat="1" applyBorder="1" applyAlignment="1">
      <alignment horizontal="center"/>
    </xf>
  </cellXfs>
  <cellStyles count="1">
    <cellStyle name="Normal" xfId="0" builtinId="0"/>
  </cellStyles>
  <dxfs count="30"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</dxfs>
  <tableStyles count="0" defaultTableStyle="TableStyleMedium2"/>
  <colors>
    <mruColors>
      <color rgb="FFF12A1B"/>
      <color rgb="FF0000FF"/>
      <color rgb="FFF1A097"/>
      <color rgb="FF5AC68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933450</xdr:colOff>
      <xdr:row>0</xdr:row>
      <xdr:rowOff>85725</xdr:rowOff>
    </xdr:from>
    <xdr:to>
      <xdr:col>9</xdr:col>
      <xdr:colOff>114300</xdr:colOff>
      <xdr:row>3</xdr:row>
      <xdr:rowOff>25854</xdr:rowOff>
    </xdr:to>
    <xdr:sp macro="[0]!Suivi" textlink="">
      <xdr:nvSpPr>
        <xdr:cNvPr id="2" name="Rectangle à coins arrondis 1"/>
        <xdr:cNvSpPr/>
      </xdr:nvSpPr>
      <xdr:spPr>
        <a:xfrm>
          <a:off x="3295650" y="85725"/>
          <a:ext cx="5753100" cy="492579"/>
        </a:xfrm>
        <a:prstGeom prst="roundRect">
          <a:avLst/>
        </a:prstGeom>
        <a:gradFill>
          <a:gsLst>
            <a:gs pos="0">
              <a:schemeClr val="accent1">
                <a:lumMod val="60000"/>
                <a:lumOff val="40000"/>
              </a:schemeClr>
            </a:gs>
            <a:gs pos="80000">
              <a:schemeClr val="accent4">
                <a:shade val="93000"/>
                <a:satMod val="130000"/>
              </a:schemeClr>
            </a:gs>
            <a:gs pos="100000">
              <a:schemeClr val="accent4">
                <a:shade val="94000"/>
                <a:satMod val="135000"/>
              </a:schemeClr>
            </a:gs>
          </a:gsLst>
        </a:gradFill>
      </xdr:spPr>
      <xdr:style>
        <a:lnRef idx="1">
          <a:schemeClr val="accent4"/>
        </a:lnRef>
        <a:fillRef idx="3">
          <a:schemeClr val="accent4"/>
        </a:fillRef>
        <a:effectRef idx="2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/>
            <a:t>Suivi</a:t>
          </a:r>
          <a:r>
            <a:rPr lang="fr-FR" sz="2400" b="1" baseline="0"/>
            <a:t> des IA</a:t>
          </a:r>
          <a:endParaRPr lang="fr-FR" sz="2400" b="1"/>
        </a:p>
      </xdr:txBody>
    </xdr:sp>
    <xdr:clientData/>
  </xdr:twoCellAnchor>
  <xdr:twoCellAnchor editAs="absolute">
    <xdr:from>
      <xdr:col>9</xdr:col>
      <xdr:colOff>190500</xdr:colOff>
      <xdr:row>0</xdr:row>
      <xdr:rowOff>76200</xdr:rowOff>
    </xdr:from>
    <xdr:to>
      <xdr:col>10</xdr:col>
      <xdr:colOff>762000</xdr:colOff>
      <xdr:row>3</xdr:row>
      <xdr:rowOff>152400</xdr:rowOff>
    </xdr:to>
    <xdr:sp macro="[0]!FeuilleMoisSuivant" textlink="">
      <xdr:nvSpPr>
        <xdr:cNvPr id="3" name="ZoneTexte 2"/>
        <xdr:cNvSpPr txBox="1"/>
      </xdr:nvSpPr>
      <xdr:spPr>
        <a:xfrm>
          <a:off x="9124950" y="76200"/>
          <a:ext cx="1323975" cy="62865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Feuille du</a:t>
          </a:r>
          <a:r>
            <a:rPr lang="fr-FR" sz="1100" baseline="0">
              <a:solidFill>
                <a:srgbClr val="0000FF"/>
              </a:solidFill>
            </a:rPr>
            <a:t> mois suivant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11</xdr:col>
      <xdr:colOff>409575</xdr:colOff>
      <xdr:row>0</xdr:row>
      <xdr:rowOff>76200</xdr:rowOff>
    </xdr:from>
    <xdr:to>
      <xdr:col>11</xdr:col>
      <xdr:colOff>1733550</xdr:colOff>
      <xdr:row>3</xdr:row>
      <xdr:rowOff>152400</xdr:rowOff>
    </xdr:to>
    <xdr:sp macro="[0]!Report" textlink="">
      <xdr:nvSpPr>
        <xdr:cNvPr id="4" name="ZoneTexte 3"/>
        <xdr:cNvSpPr txBox="1"/>
      </xdr:nvSpPr>
      <xdr:spPr>
        <a:xfrm>
          <a:off x="11077575" y="76200"/>
          <a:ext cx="1323975" cy="628650"/>
        </a:xfrm>
        <a:prstGeom prst="bevel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accent6">
                  <a:lumMod val="50000"/>
                </a:schemeClr>
              </a:solidFill>
            </a:rPr>
            <a:t>Report sur le mois suivant</a:t>
          </a:r>
        </a:p>
      </xdr:txBody>
    </xdr:sp>
    <xdr:clientData fPrintsWithSheet="0"/>
  </xdr:twoCellAnchor>
  <xdr:twoCellAnchor>
    <xdr:from>
      <xdr:col>0</xdr:col>
      <xdr:colOff>457200</xdr:colOff>
      <xdr:row>14</xdr:row>
      <xdr:rowOff>171450</xdr:rowOff>
    </xdr:from>
    <xdr:to>
      <xdr:col>4</xdr:col>
      <xdr:colOff>409575</xdr:colOff>
      <xdr:row>16</xdr:row>
      <xdr:rowOff>95250</xdr:rowOff>
    </xdr:to>
    <xdr:sp macro="" textlink="">
      <xdr:nvSpPr>
        <xdr:cNvPr id="5" name="ZoneTexte 4"/>
        <xdr:cNvSpPr txBox="1"/>
      </xdr:nvSpPr>
      <xdr:spPr>
        <a:xfrm>
          <a:off x="457200" y="3009900"/>
          <a:ext cx="4162425" cy="3048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0000"/>
              </a:solidFill>
            </a:rPr>
            <a:t>=SI(OU(G10="en cours";G10="");"";SI(H10&gt;=N10;"OK";"HORS DELAI"))</a:t>
          </a:r>
        </a:p>
      </xdr:txBody>
    </xdr:sp>
    <xdr:clientData/>
  </xdr:twoCellAnchor>
  <xdr:twoCellAnchor>
    <xdr:from>
      <xdr:col>7</xdr:col>
      <xdr:colOff>466724</xdr:colOff>
      <xdr:row>15</xdr:row>
      <xdr:rowOff>142875</xdr:rowOff>
    </xdr:from>
    <xdr:to>
      <xdr:col>12</xdr:col>
      <xdr:colOff>323850</xdr:colOff>
      <xdr:row>17</xdr:row>
      <xdr:rowOff>66675</xdr:rowOff>
    </xdr:to>
    <xdr:sp macro="" textlink="">
      <xdr:nvSpPr>
        <xdr:cNvPr id="6" name="ZoneTexte 5"/>
        <xdr:cNvSpPr txBox="1"/>
      </xdr:nvSpPr>
      <xdr:spPr>
        <a:xfrm>
          <a:off x="7648574" y="3171825"/>
          <a:ext cx="5295901" cy="3048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0000"/>
              </a:solidFill>
            </a:rPr>
            <a:t>=SI(ET(A10&lt;&gt;"";N10="");"En cours";SI(ET(A10&lt;&gt;"";N10&lt;&gt;"");"Réponse apportée";""))</a:t>
          </a:r>
        </a:p>
      </xdr:txBody>
    </xdr:sp>
    <xdr:clientData/>
  </xdr:twoCellAnchor>
  <xdr:twoCellAnchor>
    <xdr:from>
      <xdr:col>5</xdr:col>
      <xdr:colOff>9526</xdr:colOff>
      <xdr:row>16</xdr:row>
      <xdr:rowOff>85725</xdr:rowOff>
    </xdr:from>
    <xdr:to>
      <xdr:col>6</xdr:col>
      <xdr:colOff>1200150</xdr:colOff>
      <xdr:row>18</xdr:row>
      <xdr:rowOff>38101</xdr:rowOff>
    </xdr:to>
    <xdr:sp macro="" textlink="">
      <xdr:nvSpPr>
        <xdr:cNvPr id="7" name="ZoneTexte 6"/>
        <xdr:cNvSpPr txBox="1"/>
      </xdr:nvSpPr>
      <xdr:spPr>
        <a:xfrm>
          <a:off x="4943476" y="3305175"/>
          <a:ext cx="2152649" cy="333376"/>
        </a:xfrm>
        <a:prstGeom prst="rect">
          <a:avLst/>
        </a:prstGeom>
        <a:solidFill>
          <a:srgbClr val="F12A1B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Les formules y sont bien ! Non</a:t>
          </a:r>
          <a:r>
            <a:rPr lang="fr-FR" sz="1100" b="1" baseline="0">
              <a:solidFill>
                <a:schemeClr val="bg1"/>
              </a:solidFill>
            </a:rPr>
            <a:t> ?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4</xdr:col>
      <xdr:colOff>142875</xdr:colOff>
      <xdr:row>9</xdr:row>
      <xdr:rowOff>142876</xdr:rowOff>
    </xdr:from>
    <xdr:to>
      <xdr:col>5</xdr:col>
      <xdr:colOff>285750</xdr:colOff>
      <xdr:row>14</xdr:row>
      <xdr:rowOff>152400</xdr:rowOff>
    </xdr:to>
    <xdr:cxnSp macro="">
      <xdr:nvCxnSpPr>
        <xdr:cNvPr id="9" name="Connecteur droit avec flèche 8"/>
        <xdr:cNvCxnSpPr/>
      </xdr:nvCxnSpPr>
      <xdr:spPr>
        <a:xfrm flipV="1">
          <a:off x="4352925" y="2028826"/>
          <a:ext cx="866775" cy="962024"/>
        </a:xfrm>
        <a:prstGeom prst="straightConnector1">
          <a:avLst/>
        </a:prstGeom>
        <a:ln w="127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1057276</xdr:colOff>
      <xdr:row>9</xdr:row>
      <xdr:rowOff>123825</xdr:rowOff>
    </xdr:from>
    <xdr:to>
      <xdr:col>7</xdr:col>
      <xdr:colOff>771525</xdr:colOff>
      <xdr:row>15</xdr:row>
      <xdr:rowOff>142875</xdr:rowOff>
    </xdr:to>
    <xdr:cxnSp macro="">
      <xdr:nvCxnSpPr>
        <xdr:cNvPr id="10" name="Connecteur droit avec flèche 9"/>
        <xdr:cNvCxnSpPr/>
      </xdr:nvCxnSpPr>
      <xdr:spPr>
        <a:xfrm flipH="1" flipV="1">
          <a:off x="6953251" y="2009775"/>
          <a:ext cx="1000124" cy="1162050"/>
        </a:xfrm>
        <a:prstGeom prst="straightConnector1">
          <a:avLst/>
        </a:prstGeom>
        <a:ln w="127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523875</xdr:colOff>
      <xdr:row>13</xdr:row>
      <xdr:rowOff>85725</xdr:rowOff>
    </xdr:from>
    <xdr:to>
      <xdr:col>11</xdr:col>
      <xdr:colOff>1771651</xdr:colOff>
      <xdr:row>15</xdr:row>
      <xdr:rowOff>9525</xdr:rowOff>
    </xdr:to>
    <xdr:sp macro="" textlink="">
      <xdr:nvSpPr>
        <xdr:cNvPr id="14" name="ZoneTexte 13"/>
        <xdr:cNvSpPr txBox="1"/>
      </xdr:nvSpPr>
      <xdr:spPr>
        <a:xfrm>
          <a:off x="11191875" y="2733675"/>
          <a:ext cx="1247776" cy="3048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0000"/>
              </a:solidFill>
            </a:rPr>
            <a:t>=SI(L9="";"";"Oui")</a:t>
          </a:r>
          <a:endParaRPr lang="fr-FR" sz="1100"/>
        </a:p>
      </xdr:txBody>
    </xdr:sp>
    <xdr:clientData/>
  </xdr:twoCellAnchor>
  <xdr:twoCellAnchor>
    <xdr:from>
      <xdr:col>10</xdr:col>
      <xdr:colOff>619126</xdr:colOff>
      <xdr:row>8</xdr:row>
      <xdr:rowOff>161925</xdr:rowOff>
    </xdr:from>
    <xdr:to>
      <xdr:col>11</xdr:col>
      <xdr:colOff>704850</xdr:colOff>
      <xdr:row>13</xdr:row>
      <xdr:rowOff>85725</xdr:rowOff>
    </xdr:to>
    <xdr:cxnSp macro="">
      <xdr:nvCxnSpPr>
        <xdr:cNvPr id="16" name="Connecteur droit avec flèche 15"/>
        <xdr:cNvCxnSpPr/>
      </xdr:nvCxnSpPr>
      <xdr:spPr>
        <a:xfrm flipH="1" flipV="1">
          <a:off x="10306051" y="1857375"/>
          <a:ext cx="1066799" cy="876300"/>
        </a:xfrm>
        <a:prstGeom prst="straightConnector1">
          <a:avLst/>
        </a:prstGeom>
        <a:ln w="127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933450</xdr:colOff>
      <xdr:row>0</xdr:row>
      <xdr:rowOff>85725</xdr:rowOff>
    </xdr:from>
    <xdr:to>
      <xdr:col>9</xdr:col>
      <xdr:colOff>114300</xdr:colOff>
      <xdr:row>3</xdr:row>
      <xdr:rowOff>25854</xdr:rowOff>
    </xdr:to>
    <xdr:sp macro="[0]!Suivi" textlink="">
      <xdr:nvSpPr>
        <xdr:cNvPr id="2" name="Rectangle à coins arrondis 1"/>
        <xdr:cNvSpPr/>
      </xdr:nvSpPr>
      <xdr:spPr>
        <a:xfrm>
          <a:off x="3295650" y="85725"/>
          <a:ext cx="5486400" cy="492579"/>
        </a:xfrm>
        <a:prstGeom prst="roundRect">
          <a:avLst/>
        </a:prstGeom>
        <a:gradFill>
          <a:gsLst>
            <a:gs pos="0">
              <a:schemeClr val="accent1">
                <a:lumMod val="60000"/>
                <a:lumOff val="40000"/>
              </a:schemeClr>
            </a:gs>
            <a:gs pos="80000">
              <a:schemeClr val="accent4">
                <a:shade val="93000"/>
                <a:satMod val="130000"/>
              </a:schemeClr>
            </a:gs>
            <a:gs pos="100000">
              <a:schemeClr val="accent4">
                <a:shade val="94000"/>
                <a:satMod val="135000"/>
              </a:schemeClr>
            </a:gs>
          </a:gsLst>
        </a:gradFill>
      </xdr:spPr>
      <xdr:style>
        <a:lnRef idx="1">
          <a:schemeClr val="accent4"/>
        </a:lnRef>
        <a:fillRef idx="3">
          <a:schemeClr val="accent4"/>
        </a:fillRef>
        <a:effectRef idx="2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/>
            <a:t>Suivi</a:t>
          </a:r>
          <a:r>
            <a:rPr lang="fr-FR" sz="2400" b="1" baseline="0"/>
            <a:t> des IA</a:t>
          </a:r>
          <a:endParaRPr lang="fr-FR" sz="2400" b="1"/>
        </a:p>
      </xdr:txBody>
    </xdr:sp>
    <xdr:clientData/>
  </xdr:twoCellAnchor>
  <xdr:twoCellAnchor editAs="absolute">
    <xdr:from>
      <xdr:col>9</xdr:col>
      <xdr:colOff>190500</xdr:colOff>
      <xdr:row>0</xdr:row>
      <xdr:rowOff>76200</xdr:rowOff>
    </xdr:from>
    <xdr:to>
      <xdr:col>10</xdr:col>
      <xdr:colOff>762000</xdr:colOff>
      <xdr:row>3</xdr:row>
      <xdr:rowOff>152400</xdr:rowOff>
    </xdr:to>
    <xdr:sp macro="[0]!FeuilleMoisSuivant" textlink="">
      <xdr:nvSpPr>
        <xdr:cNvPr id="3" name="ZoneTexte 2"/>
        <xdr:cNvSpPr txBox="1"/>
      </xdr:nvSpPr>
      <xdr:spPr>
        <a:xfrm>
          <a:off x="9124950" y="76200"/>
          <a:ext cx="1323975" cy="62865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Feuille du</a:t>
          </a:r>
          <a:r>
            <a:rPr lang="fr-FR" sz="1100" baseline="0">
              <a:solidFill>
                <a:srgbClr val="0000FF"/>
              </a:solidFill>
            </a:rPr>
            <a:t> mois suivant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11</xdr:col>
      <xdr:colOff>409575</xdr:colOff>
      <xdr:row>0</xdr:row>
      <xdr:rowOff>76200</xdr:rowOff>
    </xdr:from>
    <xdr:to>
      <xdr:col>11</xdr:col>
      <xdr:colOff>1733550</xdr:colOff>
      <xdr:row>3</xdr:row>
      <xdr:rowOff>152400</xdr:rowOff>
    </xdr:to>
    <xdr:sp macro="[0]!Report" textlink="">
      <xdr:nvSpPr>
        <xdr:cNvPr id="6" name="ZoneTexte 5"/>
        <xdr:cNvSpPr txBox="1"/>
      </xdr:nvSpPr>
      <xdr:spPr>
        <a:xfrm>
          <a:off x="11077575" y="76200"/>
          <a:ext cx="1323975" cy="628650"/>
        </a:xfrm>
        <a:prstGeom prst="bevel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accent6">
                  <a:lumMod val="50000"/>
                </a:schemeClr>
              </a:solidFill>
            </a:rPr>
            <a:t>Report sur le mois suivant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933450</xdr:colOff>
      <xdr:row>0</xdr:row>
      <xdr:rowOff>85725</xdr:rowOff>
    </xdr:from>
    <xdr:to>
      <xdr:col>9</xdr:col>
      <xdr:colOff>114300</xdr:colOff>
      <xdr:row>3</xdr:row>
      <xdr:rowOff>25854</xdr:rowOff>
    </xdr:to>
    <xdr:sp macro="" textlink="">
      <xdr:nvSpPr>
        <xdr:cNvPr id="2" name="Rectangle à coins arrondis 1"/>
        <xdr:cNvSpPr/>
      </xdr:nvSpPr>
      <xdr:spPr>
        <a:xfrm>
          <a:off x="3364230" y="85725"/>
          <a:ext cx="5741670" cy="481149"/>
        </a:xfrm>
        <a:prstGeom prst="roundRect">
          <a:avLst/>
        </a:prstGeom>
        <a:gradFill>
          <a:gsLst>
            <a:gs pos="0">
              <a:schemeClr val="accent1">
                <a:lumMod val="60000"/>
                <a:lumOff val="40000"/>
              </a:schemeClr>
            </a:gs>
            <a:gs pos="80000">
              <a:schemeClr val="accent4">
                <a:shade val="93000"/>
                <a:satMod val="130000"/>
              </a:schemeClr>
            </a:gs>
            <a:gs pos="100000">
              <a:schemeClr val="accent4">
                <a:shade val="94000"/>
                <a:satMod val="135000"/>
              </a:schemeClr>
            </a:gs>
          </a:gsLst>
        </a:gradFill>
      </xdr:spPr>
      <xdr:style>
        <a:lnRef idx="1">
          <a:schemeClr val="accent4"/>
        </a:lnRef>
        <a:fillRef idx="3">
          <a:schemeClr val="accent4"/>
        </a:fillRef>
        <a:effectRef idx="2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/>
            <a:t>Suivi</a:t>
          </a:r>
          <a:r>
            <a:rPr lang="fr-FR" sz="2400" b="1" baseline="0"/>
            <a:t> des IA</a:t>
          </a:r>
          <a:endParaRPr lang="fr-FR" sz="2400" b="1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JANVIER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VIER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 codeName="Feuil1"/>
  <dimension ref="A1:Z33"/>
  <sheetViews>
    <sheetView showZeros="0" topLeftCell="A16" workbookViewId="0">
      <selection activeCell="E26" sqref="E26"/>
    </sheetView>
  </sheetViews>
  <sheetFormatPr baseColWidth="10" defaultRowHeight="15" x14ac:dyDescent="0.25"/>
  <cols>
    <col min="2" max="16" width="19.85546875" customWidth="1"/>
    <col min="22" max="22" width="14.7109375" customWidth="1"/>
    <col min="24" max="24" width="18.7109375" customWidth="1"/>
    <col min="26" max="26" width="16" customWidth="1"/>
  </cols>
  <sheetData>
    <row r="1" spans="1:26" x14ac:dyDescent="0.25">
      <c r="V1" s="3" t="s">
        <v>31</v>
      </c>
      <c r="X1" s="3" t="s">
        <v>40</v>
      </c>
    </row>
    <row r="2" spans="1:26" x14ac:dyDescent="0.25">
      <c r="V2" s="3" t="s">
        <v>32</v>
      </c>
      <c r="X2" s="3" t="s">
        <v>41</v>
      </c>
    </row>
    <row r="3" spans="1:26" x14ac:dyDescent="0.25">
      <c r="V3" s="3" t="s">
        <v>33</v>
      </c>
      <c r="X3" s="3" t="s">
        <v>42</v>
      </c>
    </row>
    <row r="4" spans="1:26" x14ac:dyDescent="0.25">
      <c r="V4" s="3" t="s">
        <v>34</v>
      </c>
      <c r="X4" s="3" t="s">
        <v>43</v>
      </c>
    </row>
    <row r="5" spans="1:26" x14ac:dyDescent="0.25">
      <c r="A5" s="1"/>
      <c r="B5" s="1"/>
      <c r="C5" s="1"/>
      <c r="D5" s="1"/>
      <c r="E5" s="1"/>
      <c r="F5" s="1"/>
      <c r="G5" s="2"/>
      <c r="H5" s="6"/>
      <c r="I5" s="2"/>
      <c r="J5" s="2"/>
      <c r="K5" s="1"/>
      <c r="L5" s="2"/>
      <c r="M5" s="2"/>
      <c r="N5" s="2"/>
      <c r="O5" s="1"/>
      <c r="P5" s="2"/>
      <c r="V5" s="3" t="s">
        <v>35</v>
      </c>
      <c r="X5" s="3" t="s">
        <v>44</v>
      </c>
      <c r="Z5" s="7"/>
    </row>
    <row r="6" spans="1:26" x14ac:dyDescent="0.25">
      <c r="G6" s="4"/>
      <c r="H6" s="4"/>
      <c r="J6" s="4"/>
      <c r="N6" s="4"/>
      <c r="V6" s="3" t="s">
        <v>36</v>
      </c>
      <c r="Z6" s="7"/>
    </row>
    <row r="7" spans="1:26" x14ac:dyDescent="0.25">
      <c r="G7" s="4"/>
      <c r="H7" s="4"/>
      <c r="N7" s="4"/>
      <c r="V7" s="3" t="s">
        <v>37</v>
      </c>
      <c r="Z7" s="7"/>
    </row>
    <row r="8" spans="1:26" x14ac:dyDescent="0.25">
      <c r="G8" s="4"/>
      <c r="H8" s="4"/>
      <c r="N8" s="4"/>
      <c r="V8" s="3" t="s">
        <v>38</v>
      </c>
      <c r="Z8" s="7"/>
    </row>
    <row r="9" spans="1:26" x14ac:dyDescent="0.25">
      <c r="G9" s="4"/>
      <c r="H9" s="4"/>
      <c r="Z9" s="7"/>
    </row>
    <row r="10" spans="1:26" x14ac:dyDescent="0.25">
      <c r="G10" s="4"/>
      <c r="H10" s="4"/>
      <c r="Z10" s="7"/>
    </row>
    <row r="11" spans="1:26" x14ac:dyDescent="0.25">
      <c r="G11" s="4"/>
      <c r="H11" s="4"/>
      <c r="Z11" s="7"/>
    </row>
    <row r="12" spans="1:26" x14ac:dyDescent="0.25">
      <c r="G12" s="4"/>
      <c r="H12" s="4"/>
      <c r="Z12" s="7"/>
    </row>
    <row r="13" spans="1:26" x14ac:dyDescent="0.25">
      <c r="G13" s="4"/>
      <c r="H13" s="4"/>
    </row>
    <row r="14" spans="1:26" x14ac:dyDescent="0.25">
      <c r="G14" s="4"/>
      <c r="H14" s="4"/>
    </row>
    <row r="15" spans="1:26" x14ac:dyDescent="0.25">
      <c r="G15" s="4"/>
      <c r="H15" s="4"/>
    </row>
    <row r="16" spans="1:26" x14ac:dyDescent="0.25">
      <c r="G16" s="4"/>
      <c r="H16" s="4"/>
    </row>
    <row r="17" spans="7:8" x14ac:dyDescent="0.25">
      <c r="G17" s="4"/>
      <c r="H17" s="4"/>
    </row>
    <row r="18" spans="7:8" x14ac:dyDescent="0.25">
      <c r="G18" s="4"/>
      <c r="H18" s="4"/>
    </row>
    <row r="19" spans="7:8" x14ac:dyDescent="0.25">
      <c r="G19" s="4"/>
      <c r="H19" s="4"/>
    </row>
    <row r="20" spans="7:8" x14ac:dyDescent="0.25">
      <c r="G20" s="4"/>
      <c r="H20" s="4"/>
    </row>
    <row r="21" spans="7:8" x14ac:dyDescent="0.25">
      <c r="G21" s="4"/>
      <c r="H21" s="4"/>
    </row>
    <row r="22" spans="7:8" x14ac:dyDescent="0.25">
      <c r="G22" s="4"/>
      <c r="H22" s="4"/>
    </row>
    <row r="23" spans="7:8" x14ac:dyDescent="0.25">
      <c r="G23" s="4"/>
      <c r="H23" s="4"/>
    </row>
    <row r="24" spans="7:8" x14ac:dyDescent="0.25">
      <c r="G24" s="4"/>
      <c r="H24" s="4"/>
    </row>
    <row r="25" spans="7:8" x14ac:dyDescent="0.25">
      <c r="G25" s="4"/>
      <c r="H25" s="4"/>
    </row>
    <row r="26" spans="7:8" x14ac:dyDescent="0.25">
      <c r="G26" s="4"/>
      <c r="H26" s="4"/>
    </row>
    <row r="27" spans="7:8" x14ac:dyDescent="0.25">
      <c r="G27" s="4"/>
      <c r="H27" s="4"/>
    </row>
    <row r="28" spans="7:8" x14ac:dyDescent="0.25">
      <c r="G28" s="5"/>
      <c r="H28" s="4"/>
    </row>
    <row r="29" spans="7:8" x14ac:dyDescent="0.25">
      <c r="G29" s="5"/>
      <c r="H29" s="4"/>
    </row>
    <row r="30" spans="7:8" x14ac:dyDescent="0.25">
      <c r="H30" s="4"/>
    </row>
    <row r="31" spans="7:8" x14ac:dyDescent="0.25">
      <c r="H31" s="4"/>
    </row>
    <row r="32" spans="7:8" x14ac:dyDescent="0.25">
      <c r="H32" s="4"/>
    </row>
    <row r="33" spans="8:8" x14ac:dyDescent="0.25">
      <c r="H33" s="4"/>
    </row>
  </sheetData>
  <customSheetViews>
    <customSheetView guid="{25B2A169-E5CD-4E00-B47E-350C4F55C672}" zeroValues="0" topLeftCell="A16">
      <selection activeCell="E26" sqref="E26"/>
      <pageMargins left="0.7" right="0.7" top="0.75" bottom="0.75" header="0.3" footer="0.3"/>
    </customSheetView>
    <customSheetView guid="{BBB779FB-4A47-47C8-BC8F-8D8723871FDE}" zeroValues="0" topLeftCell="A16">
      <selection activeCell="E26" sqref="E26"/>
      <pageMargins left="0.7" right="0.7" top="0.75" bottom="0.75" header="0.3" footer="0.3"/>
    </customSheetView>
    <customSheetView guid="{338C1962-8E46-46A3-8E01-2D085EA2C300}" zeroValues="0" topLeftCell="A16">
      <pageMargins left="0.7" right="0.7" top="0.75" bottom="0.75" header="0.3" footer="0.3"/>
    </customSheetView>
    <customSheetView guid="{5F63B384-C8FB-416C-9AAA-7976D53DEAA9}" zeroValues="0" topLeftCell="A16">
      <selection activeCell="E26" sqref="E26"/>
      <pageMargins left="0.7" right="0.7" top="0.75" bottom="0.75" header="0.3" footer="0.3"/>
    </customSheetView>
    <customSheetView guid="{1C49FFCC-86A4-48D4-8C78-85130DC88207}" zeroValues="0" topLeftCell="A16">
      <selection activeCell="E26" sqref="E26"/>
      <pageMargins left="0.7" right="0.7" top="0.75" bottom="0.75" header="0.3" footer="0.3"/>
    </customSheetView>
    <customSheetView guid="{55E433FB-5DF9-4DDA-A024-BA01A18691E2}" showPageBreaks="1" zeroValues="0" topLeftCell="A16">
      <selection activeCell="E26" sqref="E26"/>
      <pageMargins left="0.7" right="0.7" top="0.75" bottom="0.75" header="0.3" footer="0.3"/>
    </customSheetView>
  </customSheetViews>
  <dataValidations count="4">
    <dataValidation type="list" allowBlank="1" showInputMessage="1" showErrorMessage="1" sqref="B6:B29">
      <formula1>TYPES</formula1>
    </dataValidation>
    <dataValidation type="list" allowBlank="1" showInputMessage="1" showErrorMessage="1" sqref="M6:M28">
      <formula1>$X$1:$X$5</formula1>
    </dataValidation>
    <dataValidation type="list" allowBlank="1" showInputMessage="1" showErrorMessage="1" sqref="B6:B29">
      <formula1>$V$1:$V$8</formula1>
    </dataValidation>
    <dataValidation type="list" allowBlank="1" showInputMessage="1" showErrorMessage="1" sqref="O6:O26">
      <formula1>$X$1:$X$5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[1]JANVIER!#REF!</xm:f>
          </x14:formula1>
          <xm:sqref>F6:F26</xm:sqref>
        </x14:dataValidation>
      </x14:dataValidations>
    </ext>
    <ext xmlns:mx="http://schemas.microsoft.com/office/mac/excel/2008/main" uri="http://schemas.microsoft.com/office/mac/excel/2008/main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 codeName="Feuil9"/>
  <dimension ref="A1:AI65"/>
  <sheetViews>
    <sheetView tabSelected="1" topLeftCell="A2" workbookViewId="0">
      <selection activeCell="L20" sqref="L20"/>
    </sheetView>
  </sheetViews>
  <sheetFormatPr baseColWidth="10" defaultRowHeight="15" x14ac:dyDescent="0.25"/>
  <cols>
    <col min="1" max="1" width="20" style="8" customWidth="1"/>
    <col min="2" max="2" width="15.42578125" style="8" bestFit="1" customWidth="1"/>
    <col min="3" max="3" width="16.7109375" style="14" customWidth="1"/>
    <col min="4" max="4" width="11" style="8" customWidth="1"/>
    <col min="5" max="5" width="10.85546875" style="8" bestFit="1" customWidth="1"/>
    <col min="6" max="6" width="14.42578125" style="8" bestFit="1" customWidth="1"/>
    <col min="7" max="7" width="19.28515625" style="8" customWidth="1"/>
    <col min="8" max="8" width="13.140625" style="8" customWidth="1"/>
    <col min="9" max="9" width="13.140625" customWidth="1"/>
    <col min="10" max="10" width="11.28515625" customWidth="1"/>
    <col min="11" max="11" width="14.7109375" customWidth="1"/>
    <col min="12" max="12" width="29.28515625" bestFit="1" customWidth="1"/>
    <col min="13" max="13" width="16.42578125" bestFit="1" customWidth="1"/>
    <col min="14" max="14" width="19.28515625" style="8" bestFit="1" customWidth="1"/>
    <col min="15" max="15" width="33.7109375" bestFit="1" customWidth="1"/>
    <col min="16" max="16" width="12.85546875" customWidth="1"/>
    <col min="17" max="17" width="11.5703125" customWidth="1"/>
    <col min="19" max="19" width="11.42578125" bestFit="1" customWidth="1"/>
    <col min="27" max="27" width="32.140625" customWidth="1"/>
    <col min="29" max="29" width="19.140625" customWidth="1"/>
    <col min="33" max="33" width="25.42578125" customWidth="1"/>
    <col min="35" max="35" width="15.28515625" customWidth="1"/>
  </cols>
  <sheetData>
    <row r="1" spans="1:35" ht="14.1" customHeight="1" x14ac:dyDescent="0.25">
      <c r="A1" s="8" t="s">
        <v>71</v>
      </c>
      <c r="B1" s="36">
        <v>41883</v>
      </c>
      <c r="S1" s="12"/>
      <c r="U1" s="3" t="s">
        <v>45</v>
      </c>
      <c r="W1" s="12"/>
      <c r="Y1" s="3" t="s">
        <v>52</v>
      </c>
      <c r="AA1" s="3" t="s">
        <v>54</v>
      </c>
      <c r="AC1" s="3" t="s">
        <v>60</v>
      </c>
      <c r="AE1" s="3" t="s">
        <v>60</v>
      </c>
      <c r="AI1" s="3" t="s">
        <v>64</v>
      </c>
    </row>
    <row r="2" spans="1:35" x14ac:dyDescent="0.25">
      <c r="A2" s="10" t="s">
        <v>72</v>
      </c>
      <c r="B2" s="9">
        <f ca="1">TODAY()</f>
        <v>41884</v>
      </c>
      <c r="D2" s="35"/>
      <c r="S2" s="12"/>
      <c r="U2" s="3" t="s">
        <v>46</v>
      </c>
      <c r="W2" s="12"/>
      <c r="Y2" s="3" t="s">
        <v>53</v>
      </c>
      <c r="AA2" s="3" t="s">
        <v>55</v>
      </c>
      <c r="AC2" s="3" t="s">
        <v>59</v>
      </c>
      <c r="AE2" s="3" t="s">
        <v>62</v>
      </c>
      <c r="AI2" s="3" t="s">
        <v>43</v>
      </c>
    </row>
    <row r="3" spans="1:35" x14ac:dyDescent="0.25">
      <c r="S3" s="12"/>
      <c r="U3" s="3" t="s">
        <v>47</v>
      </c>
      <c r="W3" s="12"/>
      <c r="AA3" s="3" t="s">
        <v>56</v>
      </c>
      <c r="AC3" s="3" t="s">
        <v>61</v>
      </c>
      <c r="AE3" s="3" t="s">
        <v>63</v>
      </c>
      <c r="AG3" s="3" t="s">
        <v>66</v>
      </c>
    </row>
    <row r="4" spans="1:35" x14ac:dyDescent="0.25">
      <c r="B4" s="13"/>
      <c r="S4" s="12"/>
      <c r="U4" s="3" t="s">
        <v>48</v>
      </c>
      <c r="W4" s="12"/>
      <c r="AA4" s="3" t="s">
        <v>57</v>
      </c>
      <c r="AC4" s="3" t="s">
        <v>62</v>
      </c>
      <c r="AG4" s="3" t="s">
        <v>67</v>
      </c>
    </row>
    <row r="5" spans="1:35" ht="30" x14ac:dyDescent="0.25">
      <c r="A5" s="15" t="s">
        <v>20</v>
      </c>
      <c r="B5" s="15" t="s">
        <v>21</v>
      </c>
      <c r="C5" s="16" t="s">
        <v>22</v>
      </c>
      <c r="D5" s="15" t="s">
        <v>23</v>
      </c>
      <c r="E5" s="17" t="s">
        <v>25</v>
      </c>
      <c r="F5" s="17" t="s">
        <v>69</v>
      </c>
      <c r="G5" s="17"/>
      <c r="H5" s="18" t="s">
        <v>39</v>
      </c>
      <c r="I5" s="17" t="s">
        <v>26</v>
      </c>
      <c r="J5" s="17" t="s">
        <v>27</v>
      </c>
      <c r="K5" s="15" t="s">
        <v>24</v>
      </c>
      <c r="L5" s="17" t="s">
        <v>28</v>
      </c>
      <c r="M5" s="17" t="s">
        <v>29</v>
      </c>
      <c r="N5" s="17" t="s">
        <v>30</v>
      </c>
      <c r="O5" s="33" t="s">
        <v>4</v>
      </c>
      <c r="P5" s="34" t="s">
        <v>14</v>
      </c>
      <c r="Q5" s="11" t="s">
        <v>73</v>
      </c>
      <c r="R5" s="11"/>
      <c r="S5" s="12"/>
      <c r="U5" s="3" t="s">
        <v>49</v>
      </c>
      <c r="W5" s="12"/>
      <c r="AA5" s="3" t="s">
        <v>58</v>
      </c>
      <c r="AC5" s="3" t="s">
        <v>63</v>
      </c>
      <c r="AG5" s="3" t="s">
        <v>68</v>
      </c>
    </row>
    <row r="6" spans="1:35" x14ac:dyDescent="0.25">
      <c r="A6" s="21" t="s">
        <v>3</v>
      </c>
      <c r="B6" s="21" t="s">
        <v>10</v>
      </c>
      <c r="C6" s="21">
        <v>2523024587</v>
      </c>
      <c r="D6" s="21">
        <v>100</v>
      </c>
      <c r="E6" s="20">
        <v>41842</v>
      </c>
      <c r="F6" s="19" t="str">
        <f>IF(OR(G6="en cours",G6=""),"",IF(H6&gt;=N6,"OK","HORS DELAI"))</f>
        <v>OK</v>
      </c>
      <c r="G6" s="19" t="str">
        <f>IF(AND(A6&lt;&gt;"",N6=""),"En cours",IF(AND(A6&lt;&gt;"",N6&lt;&gt;""),"Réponse apportée",""))</f>
        <v>Réponse apportée</v>
      </c>
      <c r="H6" s="22">
        <v>41883</v>
      </c>
      <c r="I6" s="22" t="s">
        <v>51</v>
      </c>
      <c r="J6" s="23">
        <v>41876</v>
      </c>
      <c r="K6" s="24" t="str">
        <f>IF(L6="","","Oui")</f>
        <v/>
      </c>
      <c r="L6" s="22"/>
      <c r="M6" s="22" t="s">
        <v>50</v>
      </c>
      <c r="N6" s="23">
        <v>41845</v>
      </c>
      <c r="O6" s="22" t="s">
        <v>2</v>
      </c>
      <c r="Q6" t="s">
        <v>74</v>
      </c>
    </row>
    <row r="7" spans="1:35" x14ac:dyDescent="0.25">
      <c r="A7" s="21" t="s">
        <v>0</v>
      </c>
      <c r="B7" s="21" t="s">
        <v>5</v>
      </c>
      <c r="C7" s="21">
        <v>2430622284</v>
      </c>
      <c r="D7" s="21"/>
      <c r="E7" s="20">
        <v>41840</v>
      </c>
      <c r="F7" s="19" t="str">
        <f>IF(OR(G7="en cours",G7=""),"",IF(H7&gt;=N7,"OK","HORS DELAI"))</f>
        <v>OK</v>
      </c>
      <c r="G7" s="19" t="str">
        <f>IF(AND(A7&lt;&gt;"",N7=""),"En cours",IF(AND(A7&lt;&gt;"",N7&lt;&gt;""),"Réponse apportée",""))</f>
        <v>Réponse apportée</v>
      </c>
      <c r="H7" s="25">
        <v>41880</v>
      </c>
      <c r="I7" s="22" t="s">
        <v>50</v>
      </c>
      <c r="J7" s="23">
        <v>41873</v>
      </c>
      <c r="K7" s="24" t="str">
        <f>IF(L7="","","Oui")</f>
        <v/>
      </c>
      <c r="L7" s="22"/>
      <c r="M7" s="22" t="s">
        <v>19</v>
      </c>
      <c r="N7" s="23">
        <v>41842</v>
      </c>
      <c r="O7" s="22"/>
      <c r="Q7" t="s">
        <v>74</v>
      </c>
    </row>
    <row r="8" spans="1:35" x14ac:dyDescent="0.25">
      <c r="A8" s="21" t="s">
        <v>16</v>
      </c>
      <c r="B8" s="21" t="s">
        <v>7</v>
      </c>
      <c r="C8" s="21">
        <v>254654124</v>
      </c>
      <c r="D8" s="21">
        <v>123456</v>
      </c>
      <c r="E8" s="20">
        <v>41840</v>
      </c>
      <c r="F8" s="19" t="str">
        <f>IF(OR(G8="en cours",G8=""),"",IF(H8&gt;=N8,"OK","HORS DELAI"))</f>
        <v>OK</v>
      </c>
      <c r="G8" s="19" t="str">
        <f>IF(AND(A8&lt;&gt;"",N8=""),"En cours",IF(AND(A8&lt;&gt;"",N8&lt;&gt;""),"Réponse apportée",""))</f>
        <v>Réponse apportée</v>
      </c>
      <c r="H8" s="23">
        <v>41880</v>
      </c>
      <c r="I8" s="22" t="s">
        <v>51</v>
      </c>
      <c r="J8" s="23">
        <v>41872</v>
      </c>
      <c r="K8" s="24" t="str">
        <f>IF(L8="","","Oui")</f>
        <v/>
      </c>
      <c r="L8" s="22"/>
      <c r="M8" s="22" t="s">
        <v>19</v>
      </c>
      <c r="N8" s="23">
        <v>41841</v>
      </c>
      <c r="O8" s="22"/>
      <c r="Q8" t="s">
        <v>74</v>
      </c>
    </row>
    <row r="9" spans="1:35" x14ac:dyDescent="0.25">
      <c r="A9" s="21" t="s">
        <v>34</v>
      </c>
      <c r="B9" s="21" t="s">
        <v>8</v>
      </c>
      <c r="C9" s="21">
        <v>2518219963</v>
      </c>
      <c r="D9" s="21"/>
      <c r="E9" s="20">
        <v>41840</v>
      </c>
      <c r="F9" s="19" t="str">
        <f>IF(OR(G9="en cours",G9=""),"",IF(H9&gt;=N9,"OK","HORS DELAI"))</f>
        <v/>
      </c>
      <c r="G9" s="19" t="str">
        <f>IF(AND(A9&lt;&gt;"",N9=""),"En cours",IF(AND(A9&lt;&gt;"",N9&lt;&gt;""),"Réponse apportée",""))</f>
        <v>En cours</v>
      </c>
      <c r="H9" s="23">
        <v>41883</v>
      </c>
      <c r="I9" s="22" t="s">
        <v>51</v>
      </c>
      <c r="J9" s="23">
        <v>41872</v>
      </c>
      <c r="K9" s="24" t="str">
        <f>IF(L9="","","Oui")</f>
        <v>Oui</v>
      </c>
      <c r="L9" s="22" t="s">
        <v>1</v>
      </c>
      <c r="M9" s="22"/>
      <c r="N9" s="22"/>
      <c r="O9" s="22"/>
      <c r="Q9" t="s">
        <v>74</v>
      </c>
    </row>
    <row r="10" spans="1:35" x14ac:dyDescent="0.25">
      <c r="A10" s="21" t="s">
        <v>18</v>
      </c>
      <c r="B10" s="21" t="s">
        <v>9</v>
      </c>
      <c r="C10" s="21">
        <v>2534124454</v>
      </c>
      <c r="D10" s="21">
        <v>789123</v>
      </c>
      <c r="E10" s="20">
        <v>41840</v>
      </c>
      <c r="F10" s="19" t="str">
        <f>IF(OR(G10="en cours",G10=""),"",IF(H10&gt;=N10,"OK","HORS DELAI"))</f>
        <v>OK</v>
      </c>
      <c r="G10" s="19" t="str">
        <f>IF(AND(A10&lt;&gt;"",N10=""),"En cours",IF(AND(A10&lt;&gt;"",N10&lt;&gt;""),"Réponse apportée",""))</f>
        <v>Réponse apportée</v>
      </c>
      <c r="H10" s="23">
        <v>41877</v>
      </c>
      <c r="I10" s="22" t="s">
        <v>51</v>
      </c>
      <c r="J10" s="23">
        <v>41873</v>
      </c>
      <c r="K10" s="24" t="str">
        <f>IF(L10="","","Oui")</f>
        <v/>
      </c>
      <c r="L10" s="22"/>
      <c r="M10" s="22" t="s">
        <v>15</v>
      </c>
      <c r="N10" s="23">
        <v>41842</v>
      </c>
      <c r="O10" s="22"/>
      <c r="Q10" t="s">
        <v>74</v>
      </c>
    </row>
    <row r="11" spans="1:35" x14ac:dyDescent="0.25">
      <c r="A11" s="21" t="s">
        <v>17</v>
      </c>
      <c r="B11" s="21" t="s">
        <v>12</v>
      </c>
      <c r="C11" s="21">
        <v>233435436546</v>
      </c>
      <c r="D11" s="21">
        <v>456789</v>
      </c>
      <c r="E11" s="20">
        <v>41845</v>
      </c>
      <c r="F11" s="19" t="str">
        <f>IF(OR(G11="en cours",G11=""),"",IF(H11&gt;=N11,"OK","HORS DELAI"))</f>
        <v>OK</v>
      </c>
      <c r="G11" s="19" t="str">
        <f>IF(AND(A11&lt;&gt;"",N11=""),"En cours",IF(AND(A11&lt;&gt;"",N11&lt;&gt;""),"Réponse apportée",""))</f>
        <v>Réponse apportée</v>
      </c>
      <c r="H11" s="23">
        <v>41886</v>
      </c>
      <c r="I11" s="22" t="s">
        <v>51</v>
      </c>
      <c r="J11" s="23">
        <v>41876</v>
      </c>
      <c r="K11" s="24" t="str">
        <f>IF(L11="","","Oui")</f>
        <v/>
      </c>
      <c r="L11" s="22"/>
      <c r="M11" s="22" t="s">
        <v>50</v>
      </c>
      <c r="N11" s="23">
        <v>41845</v>
      </c>
      <c r="O11" s="22"/>
      <c r="Q11" t="s">
        <v>74</v>
      </c>
    </row>
    <row r="12" spans="1:35" x14ac:dyDescent="0.25">
      <c r="A12" s="21"/>
      <c r="B12" s="21"/>
      <c r="C12" s="21"/>
      <c r="D12" s="21"/>
      <c r="E12" s="20"/>
      <c r="F12" s="19"/>
      <c r="G12" s="19"/>
      <c r="H12" s="23"/>
      <c r="I12" s="22"/>
      <c r="J12" s="23"/>
      <c r="K12" s="24"/>
      <c r="L12" s="22"/>
      <c r="M12" s="22"/>
      <c r="N12" s="23"/>
      <c r="O12" s="22"/>
    </row>
    <row r="13" spans="1:35" x14ac:dyDescent="0.25">
      <c r="A13" s="21"/>
      <c r="B13" s="21"/>
      <c r="C13" s="21"/>
      <c r="D13" s="21"/>
      <c r="E13" s="20"/>
      <c r="F13" s="19"/>
      <c r="G13" s="19"/>
      <c r="H13" s="23"/>
      <c r="I13" s="22"/>
      <c r="J13" s="23"/>
      <c r="K13" s="24"/>
      <c r="L13" s="22"/>
      <c r="M13" s="22"/>
      <c r="N13" s="23"/>
      <c r="O13" s="22"/>
    </row>
    <row r="14" spans="1:35" x14ac:dyDescent="0.25">
      <c r="A14" s="21"/>
      <c r="B14" s="21"/>
      <c r="C14" s="21"/>
      <c r="D14" s="21"/>
      <c r="E14" s="20"/>
      <c r="F14" s="19"/>
      <c r="G14" s="19"/>
      <c r="H14" s="23"/>
      <c r="I14" s="22"/>
      <c r="J14" s="23"/>
      <c r="K14" s="24"/>
      <c r="L14" s="22"/>
      <c r="M14" s="22"/>
      <c r="N14" s="23"/>
      <c r="O14" s="22"/>
    </row>
    <row r="15" spans="1:35" x14ac:dyDescent="0.25">
      <c r="A15" s="21"/>
      <c r="B15" s="21"/>
      <c r="C15" s="21"/>
      <c r="D15" s="21"/>
      <c r="E15" s="20"/>
      <c r="F15" s="19"/>
      <c r="G15" s="19"/>
      <c r="H15" s="23"/>
      <c r="I15" s="22"/>
      <c r="J15" s="23"/>
      <c r="K15" s="24"/>
      <c r="L15" s="22"/>
      <c r="M15" s="22"/>
      <c r="N15" s="22"/>
      <c r="O15" s="22"/>
    </row>
    <row r="16" spans="1:35" x14ac:dyDescent="0.25">
      <c r="A16" s="21"/>
      <c r="B16" s="21"/>
      <c r="C16" s="21"/>
      <c r="D16" s="21"/>
      <c r="E16" s="20"/>
      <c r="F16" s="19"/>
      <c r="G16" s="19"/>
      <c r="H16" s="23"/>
      <c r="I16" s="22"/>
      <c r="J16" s="23"/>
      <c r="K16" s="24"/>
      <c r="L16" s="22"/>
      <c r="M16" s="22"/>
      <c r="N16" s="22"/>
      <c r="O16" s="22"/>
    </row>
    <row r="17" spans="1:15" x14ac:dyDescent="0.25">
      <c r="A17" s="21"/>
      <c r="B17" s="21"/>
      <c r="C17" s="21"/>
      <c r="D17" s="21"/>
      <c r="E17" s="20"/>
      <c r="F17" s="19"/>
      <c r="G17" s="19"/>
      <c r="H17" s="23"/>
      <c r="I17" s="22"/>
      <c r="J17" s="23"/>
      <c r="K17" s="24"/>
      <c r="L17" s="22"/>
      <c r="M17" s="22"/>
      <c r="N17" s="22"/>
      <c r="O17" s="22"/>
    </row>
    <row r="18" spans="1:15" x14ac:dyDescent="0.25">
      <c r="A18" s="21"/>
      <c r="B18" s="21"/>
      <c r="C18" s="21"/>
      <c r="D18" s="21"/>
      <c r="E18" s="20"/>
      <c r="F18" s="19"/>
      <c r="G18" s="19"/>
      <c r="H18" s="23"/>
      <c r="I18" s="22"/>
      <c r="J18" s="23"/>
      <c r="K18" s="24"/>
      <c r="L18" s="22"/>
      <c r="M18" s="22"/>
      <c r="N18" s="22"/>
      <c r="O18" s="22"/>
    </row>
    <row r="19" spans="1:15" x14ac:dyDescent="0.25">
      <c r="A19" s="21"/>
      <c r="B19" s="21"/>
      <c r="C19" s="21"/>
      <c r="D19" s="21"/>
      <c r="E19" s="20"/>
      <c r="F19" s="19"/>
      <c r="G19" s="19"/>
      <c r="H19" s="23"/>
      <c r="I19" s="22"/>
      <c r="J19" s="23"/>
      <c r="K19" s="24"/>
      <c r="L19" s="22"/>
      <c r="M19" s="22"/>
      <c r="N19" s="22"/>
      <c r="O19" s="22"/>
    </row>
    <row r="20" spans="1:15" x14ac:dyDescent="0.25">
      <c r="A20" s="21"/>
      <c r="B20" s="21"/>
      <c r="C20" s="21"/>
      <c r="D20" s="21"/>
      <c r="E20" s="20"/>
      <c r="F20" s="19"/>
      <c r="G20" s="19"/>
      <c r="H20" s="23"/>
      <c r="I20" s="22"/>
      <c r="J20" s="23"/>
      <c r="K20" s="24"/>
      <c r="L20" s="22"/>
      <c r="M20" s="22"/>
      <c r="N20" s="22"/>
      <c r="O20" s="22"/>
    </row>
    <row r="21" spans="1:15" x14ac:dyDescent="0.25">
      <c r="A21" s="21"/>
      <c r="B21" s="21"/>
      <c r="C21" s="21"/>
      <c r="D21" s="21"/>
      <c r="E21" s="20"/>
      <c r="F21" s="19"/>
      <c r="G21" s="19"/>
      <c r="H21" s="23"/>
      <c r="I21" s="22"/>
      <c r="J21" s="23"/>
      <c r="K21" s="24"/>
      <c r="L21" s="22"/>
      <c r="M21" s="22"/>
      <c r="N21" s="22"/>
      <c r="O21" s="22"/>
    </row>
    <row r="22" spans="1:15" x14ac:dyDescent="0.25">
      <c r="A22" s="21"/>
      <c r="B22" s="21"/>
      <c r="C22" s="21"/>
      <c r="D22" s="21"/>
      <c r="E22" s="20"/>
      <c r="F22" s="19"/>
      <c r="G22" s="19"/>
      <c r="H22" s="23"/>
      <c r="I22" s="22"/>
      <c r="J22" s="23"/>
      <c r="K22" s="24"/>
      <c r="L22" s="22"/>
      <c r="M22" s="22"/>
      <c r="N22" s="22"/>
      <c r="O22" s="22"/>
    </row>
    <row r="23" spans="1:15" x14ac:dyDescent="0.25">
      <c r="A23" s="21"/>
      <c r="B23" s="21"/>
      <c r="C23" s="21"/>
      <c r="D23" s="21"/>
      <c r="E23" s="20"/>
      <c r="F23" s="19"/>
      <c r="G23" s="19"/>
      <c r="H23" s="23"/>
      <c r="I23" s="22"/>
      <c r="J23" s="23"/>
      <c r="K23" s="24"/>
      <c r="L23" s="22"/>
      <c r="M23" s="22"/>
      <c r="N23" s="22"/>
      <c r="O23" s="22"/>
    </row>
    <row r="24" spans="1:15" x14ac:dyDescent="0.25">
      <c r="A24" s="21"/>
      <c r="B24" s="21"/>
      <c r="C24" s="21"/>
      <c r="D24" s="21"/>
      <c r="E24" s="20"/>
      <c r="F24" s="19"/>
      <c r="G24" s="19"/>
      <c r="H24" s="23"/>
      <c r="I24" s="22"/>
      <c r="J24" s="23"/>
      <c r="K24" s="24"/>
      <c r="L24" s="22"/>
      <c r="M24" s="22"/>
      <c r="N24" s="22"/>
      <c r="O24" s="22"/>
    </row>
    <row r="25" spans="1:15" x14ac:dyDescent="0.25">
      <c r="A25" s="21"/>
      <c r="B25" s="21"/>
      <c r="C25" s="21"/>
      <c r="D25" s="21"/>
      <c r="E25" s="20"/>
      <c r="F25" s="19"/>
      <c r="G25" s="19"/>
      <c r="H25" s="23"/>
      <c r="I25" s="22"/>
      <c r="J25" s="23"/>
      <c r="K25" s="24"/>
      <c r="L25" s="22"/>
      <c r="M25" s="22"/>
      <c r="N25" s="22"/>
      <c r="O25" s="22"/>
    </row>
    <row r="26" spans="1:15" x14ac:dyDescent="0.25">
      <c r="A26" s="21"/>
      <c r="B26" s="21"/>
      <c r="C26" s="21"/>
      <c r="D26" s="21"/>
      <c r="E26" s="20"/>
      <c r="F26" s="19"/>
      <c r="G26" s="19"/>
      <c r="H26" s="23"/>
      <c r="I26" s="22"/>
      <c r="J26" s="23"/>
      <c r="K26" s="24"/>
      <c r="L26" s="22"/>
      <c r="M26" s="22"/>
      <c r="N26" s="22"/>
      <c r="O26" s="22"/>
    </row>
    <row r="27" spans="1:15" x14ac:dyDescent="0.25">
      <c r="A27" s="21"/>
      <c r="B27" s="21"/>
      <c r="C27" s="21"/>
      <c r="D27" s="21"/>
      <c r="E27" s="20"/>
      <c r="F27" s="19"/>
      <c r="G27" s="19" t="str">
        <f t="shared" ref="G6:G65" si="0">IF(AND(A27&lt;&gt;"",N27=""),"En cours",IF(AND(A27&lt;&gt;"",N27&lt;&gt;""),"Réponse apportée",""))</f>
        <v/>
      </c>
      <c r="H27" s="22"/>
      <c r="I27" s="22"/>
      <c r="J27" s="23"/>
      <c r="K27" s="24" t="str">
        <f t="shared" ref="K6:K65" si="1">IF(L27="","","Oui")</f>
        <v/>
      </c>
      <c r="L27" s="22"/>
      <c r="M27" s="22"/>
      <c r="N27" s="22"/>
      <c r="O27" s="22"/>
    </row>
    <row r="28" spans="1:15" x14ac:dyDescent="0.25">
      <c r="A28" s="21"/>
      <c r="B28" s="21"/>
      <c r="C28" s="21"/>
      <c r="D28" s="21"/>
      <c r="E28" s="20"/>
      <c r="F28" s="19"/>
      <c r="G28" s="19" t="str">
        <f t="shared" si="0"/>
        <v/>
      </c>
      <c r="H28" s="22"/>
      <c r="I28" s="22"/>
      <c r="J28" s="23"/>
      <c r="K28" s="24" t="str">
        <f t="shared" si="1"/>
        <v/>
      </c>
      <c r="L28" s="22"/>
      <c r="M28" s="22"/>
      <c r="N28" s="22"/>
      <c r="O28" s="22"/>
    </row>
    <row r="29" spans="1:15" x14ac:dyDescent="0.25">
      <c r="A29" s="21"/>
      <c r="B29" s="21"/>
      <c r="C29" s="21"/>
      <c r="D29" s="21"/>
      <c r="E29" s="20"/>
      <c r="F29" s="19"/>
      <c r="G29" s="19" t="str">
        <f t="shared" si="0"/>
        <v/>
      </c>
      <c r="H29" s="22"/>
      <c r="I29" s="22"/>
      <c r="J29" s="23"/>
      <c r="K29" s="24" t="str">
        <f t="shared" si="1"/>
        <v/>
      </c>
      <c r="L29" s="22"/>
      <c r="M29" s="22"/>
      <c r="N29" s="22"/>
      <c r="O29" s="22"/>
    </row>
    <row r="30" spans="1:15" x14ac:dyDescent="0.25">
      <c r="A30" s="21"/>
      <c r="B30" s="21"/>
      <c r="C30" s="21"/>
      <c r="D30" s="21"/>
      <c r="E30" s="20"/>
      <c r="F30" s="19"/>
      <c r="G30" s="19" t="str">
        <f t="shared" si="0"/>
        <v/>
      </c>
      <c r="H30" s="22"/>
      <c r="I30" s="22"/>
      <c r="J30" s="23"/>
      <c r="K30" s="24" t="str">
        <f t="shared" si="1"/>
        <v/>
      </c>
      <c r="L30" s="22"/>
      <c r="M30" s="22"/>
      <c r="N30" s="22"/>
      <c r="O30" s="22"/>
    </row>
    <row r="31" spans="1:15" x14ac:dyDescent="0.25">
      <c r="A31" s="21"/>
      <c r="B31" s="21"/>
      <c r="C31" s="21"/>
      <c r="D31" s="21"/>
      <c r="E31" s="20"/>
      <c r="F31" s="19"/>
      <c r="G31" s="19" t="str">
        <f t="shared" si="0"/>
        <v/>
      </c>
      <c r="H31" s="22"/>
      <c r="I31" s="22"/>
      <c r="J31" s="23"/>
      <c r="K31" s="24" t="str">
        <f t="shared" si="1"/>
        <v/>
      </c>
      <c r="L31" s="22"/>
      <c r="M31" s="22"/>
      <c r="N31" s="22"/>
      <c r="O31" s="22"/>
    </row>
    <row r="32" spans="1:15" x14ac:dyDescent="0.25">
      <c r="A32" s="21"/>
      <c r="B32" s="21"/>
      <c r="C32" s="21"/>
      <c r="D32" s="21"/>
      <c r="E32" s="20"/>
      <c r="F32" s="19"/>
      <c r="G32" s="19" t="str">
        <f t="shared" si="0"/>
        <v/>
      </c>
      <c r="H32" s="22"/>
      <c r="I32" s="22"/>
      <c r="J32" s="23"/>
      <c r="K32" s="24" t="str">
        <f t="shared" si="1"/>
        <v/>
      </c>
      <c r="L32" s="22"/>
      <c r="M32" s="22"/>
      <c r="N32" s="22"/>
      <c r="O32" s="22"/>
    </row>
    <row r="33" spans="1:15" x14ac:dyDescent="0.25">
      <c r="A33" s="21"/>
      <c r="B33" s="21"/>
      <c r="C33" s="21"/>
      <c r="D33" s="21"/>
      <c r="E33" s="20"/>
      <c r="F33" s="19" t="str">
        <f t="shared" ref="F6:F65" si="2">IF(OR(G33="en cours",G33=""),"",IF(H33&gt;=N33,"OK","HORS DELAI"))</f>
        <v/>
      </c>
      <c r="G33" s="19" t="str">
        <f t="shared" si="0"/>
        <v/>
      </c>
      <c r="H33" s="22"/>
      <c r="I33" s="22"/>
      <c r="J33" s="23"/>
      <c r="K33" s="24" t="str">
        <f t="shared" si="1"/>
        <v/>
      </c>
      <c r="L33" s="22"/>
      <c r="M33" s="22"/>
      <c r="N33" s="22"/>
      <c r="O33" s="22"/>
    </row>
    <row r="34" spans="1:15" x14ac:dyDescent="0.25">
      <c r="A34" s="21"/>
      <c r="B34" s="21"/>
      <c r="C34" s="21"/>
      <c r="D34" s="21"/>
      <c r="E34" s="20"/>
      <c r="F34" s="19" t="str">
        <f t="shared" si="2"/>
        <v/>
      </c>
      <c r="G34" s="19" t="str">
        <f t="shared" si="0"/>
        <v/>
      </c>
      <c r="H34" s="22"/>
      <c r="I34" s="22"/>
      <c r="J34" s="23"/>
      <c r="K34" s="24" t="str">
        <f t="shared" si="1"/>
        <v/>
      </c>
      <c r="L34" s="22"/>
      <c r="M34" s="22"/>
      <c r="N34" s="22"/>
      <c r="O34" s="22"/>
    </row>
    <row r="35" spans="1:15" x14ac:dyDescent="0.25">
      <c r="A35" s="21"/>
      <c r="B35" s="21"/>
      <c r="C35" s="21"/>
      <c r="D35" s="21"/>
      <c r="E35" s="20"/>
      <c r="F35" s="19" t="str">
        <f t="shared" si="2"/>
        <v/>
      </c>
      <c r="G35" s="19" t="str">
        <f t="shared" si="0"/>
        <v/>
      </c>
      <c r="H35" s="22"/>
      <c r="I35" s="22"/>
      <c r="J35" s="23"/>
      <c r="K35" s="24" t="str">
        <f t="shared" si="1"/>
        <v/>
      </c>
      <c r="L35" s="22"/>
      <c r="M35" s="22"/>
      <c r="N35" s="22"/>
      <c r="O35" s="22"/>
    </row>
    <row r="36" spans="1:15" x14ac:dyDescent="0.25">
      <c r="A36" s="21"/>
      <c r="B36" s="21"/>
      <c r="C36" s="21"/>
      <c r="D36" s="21"/>
      <c r="E36" s="20"/>
      <c r="F36" s="19" t="str">
        <f t="shared" si="2"/>
        <v/>
      </c>
      <c r="G36" s="19" t="str">
        <f t="shared" si="0"/>
        <v/>
      </c>
      <c r="H36" s="22"/>
      <c r="I36" s="22"/>
      <c r="J36" s="23"/>
      <c r="K36" s="24" t="str">
        <f t="shared" si="1"/>
        <v/>
      </c>
      <c r="L36" s="22"/>
      <c r="M36" s="22"/>
      <c r="N36" s="22"/>
      <c r="O36" s="22"/>
    </row>
    <row r="37" spans="1:15" x14ac:dyDescent="0.25">
      <c r="A37" s="21"/>
      <c r="B37" s="21"/>
      <c r="C37" s="21"/>
      <c r="D37" s="21"/>
      <c r="E37" s="20"/>
      <c r="F37" s="19" t="str">
        <f t="shared" si="2"/>
        <v/>
      </c>
      <c r="G37" s="19" t="str">
        <f t="shared" si="0"/>
        <v/>
      </c>
      <c r="H37" s="22"/>
      <c r="I37" s="22"/>
      <c r="J37" s="23"/>
      <c r="K37" s="24" t="str">
        <f t="shared" si="1"/>
        <v/>
      </c>
      <c r="L37" s="22"/>
      <c r="M37" s="22"/>
      <c r="N37" s="22"/>
      <c r="O37" s="22"/>
    </row>
    <row r="38" spans="1:15" x14ac:dyDescent="0.25">
      <c r="A38" s="21"/>
      <c r="B38" s="21"/>
      <c r="C38" s="21"/>
      <c r="D38" s="21"/>
      <c r="E38" s="20"/>
      <c r="F38" s="19" t="str">
        <f t="shared" si="2"/>
        <v/>
      </c>
      <c r="G38" s="19" t="str">
        <f t="shared" si="0"/>
        <v/>
      </c>
      <c r="H38" s="22"/>
      <c r="I38" s="22"/>
      <c r="J38" s="23"/>
      <c r="K38" s="24" t="str">
        <f t="shared" si="1"/>
        <v/>
      </c>
      <c r="L38" s="22"/>
      <c r="M38" s="22"/>
      <c r="N38" s="22"/>
      <c r="O38" s="22"/>
    </row>
    <row r="39" spans="1:15" x14ac:dyDescent="0.25">
      <c r="A39" s="21"/>
      <c r="B39" s="21"/>
      <c r="C39" s="21"/>
      <c r="D39" s="21"/>
      <c r="E39" s="20"/>
      <c r="F39" s="19" t="str">
        <f t="shared" si="2"/>
        <v/>
      </c>
      <c r="G39" s="19" t="str">
        <f t="shared" si="0"/>
        <v/>
      </c>
      <c r="H39" s="22"/>
      <c r="I39" s="22"/>
      <c r="J39" s="23"/>
      <c r="K39" s="24" t="str">
        <f t="shared" si="1"/>
        <v/>
      </c>
      <c r="L39" s="22"/>
      <c r="M39" s="22"/>
      <c r="N39" s="22"/>
      <c r="O39" s="22"/>
    </row>
    <row r="40" spans="1:15" x14ac:dyDescent="0.25">
      <c r="A40" s="21"/>
      <c r="B40" s="21"/>
      <c r="C40" s="21"/>
      <c r="D40" s="21"/>
      <c r="E40" s="20"/>
      <c r="F40" s="19" t="str">
        <f t="shared" si="2"/>
        <v/>
      </c>
      <c r="G40" s="19" t="str">
        <f t="shared" si="0"/>
        <v/>
      </c>
      <c r="H40" s="22"/>
      <c r="I40" s="22"/>
      <c r="J40" s="23"/>
      <c r="K40" s="24" t="str">
        <f t="shared" si="1"/>
        <v/>
      </c>
      <c r="L40" s="22"/>
      <c r="M40" s="22"/>
      <c r="N40" s="22"/>
      <c r="O40" s="22"/>
    </row>
    <row r="41" spans="1:15" x14ac:dyDescent="0.25">
      <c r="A41" s="21"/>
      <c r="B41" s="21"/>
      <c r="C41" s="21"/>
      <c r="D41" s="21"/>
      <c r="E41" s="20"/>
      <c r="F41" s="19" t="str">
        <f t="shared" si="2"/>
        <v/>
      </c>
      <c r="G41" s="19" t="str">
        <f t="shared" si="0"/>
        <v/>
      </c>
      <c r="H41" s="22"/>
      <c r="I41" s="22"/>
      <c r="J41" s="23"/>
      <c r="K41" s="24" t="str">
        <f t="shared" si="1"/>
        <v/>
      </c>
      <c r="L41" s="22"/>
      <c r="M41" s="22"/>
      <c r="N41" s="22"/>
      <c r="O41" s="22"/>
    </row>
    <row r="42" spans="1:15" x14ac:dyDescent="0.25">
      <c r="A42" s="21"/>
      <c r="B42" s="21"/>
      <c r="C42" s="21"/>
      <c r="D42" s="21"/>
      <c r="E42" s="20"/>
      <c r="F42" s="19" t="str">
        <f t="shared" si="2"/>
        <v/>
      </c>
      <c r="G42" s="19" t="str">
        <f t="shared" si="0"/>
        <v/>
      </c>
      <c r="H42" s="22"/>
      <c r="I42" s="22"/>
      <c r="J42" s="23"/>
      <c r="K42" s="24" t="str">
        <f t="shared" si="1"/>
        <v/>
      </c>
      <c r="L42" s="22"/>
      <c r="M42" s="22"/>
      <c r="N42" s="22"/>
      <c r="O42" s="22"/>
    </row>
    <row r="43" spans="1:15" x14ac:dyDescent="0.25">
      <c r="A43" s="21"/>
      <c r="B43" s="21"/>
      <c r="C43" s="21"/>
      <c r="D43" s="21"/>
      <c r="E43" s="20"/>
      <c r="F43" s="19" t="str">
        <f t="shared" si="2"/>
        <v/>
      </c>
      <c r="G43" s="19" t="str">
        <f t="shared" si="0"/>
        <v/>
      </c>
      <c r="H43" s="22"/>
      <c r="I43" s="22"/>
      <c r="J43" s="23"/>
      <c r="K43" s="24" t="str">
        <f t="shared" si="1"/>
        <v/>
      </c>
      <c r="L43" s="22"/>
      <c r="M43" s="22"/>
      <c r="N43" s="22"/>
      <c r="O43" s="22"/>
    </row>
    <row r="44" spans="1:15" x14ac:dyDescent="0.25">
      <c r="A44" s="21"/>
      <c r="B44" s="21"/>
      <c r="C44" s="21"/>
      <c r="D44" s="21"/>
      <c r="E44" s="20"/>
      <c r="F44" s="19" t="str">
        <f t="shared" si="2"/>
        <v/>
      </c>
      <c r="G44" s="19" t="str">
        <f t="shared" si="0"/>
        <v/>
      </c>
      <c r="H44" s="22"/>
      <c r="I44" s="22"/>
      <c r="J44" s="23"/>
      <c r="K44" s="24" t="str">
        <f t="shared" si="1"/>
        <v/>
      </c>
      <c r="L44" s="22"/>
      <c r="M44" s="22"/>
      <c r="N44" s="22"/>
      <c r="O44" s="22"/>
    </row>
    <row r="45" spans="1:15" x14ac:dyDescent="0.25">
      <c r="A45" s="21"/>
      <c r="B45" s="21"/>
      <c r="C45" s="21"/>
      <c r="D45" s="21"/>
      <c r="E45" s="20"/>
      <c r="F45" s="19" t="str">
        <f t="shared" si="2"/>
        <v/>
      </c>
      <c r="G45" s="19" t="str">
        <f t="shared" si="0"/>
        <v/>
      </c>
      <c r="H45" s="22"/>
      <c r="I45" s="22"/>
      <c r="J45" s="23"/>
      <c r="K45" s="24" t="str">
        <f t="shared" si="1"/>
        <v/>
      </c>
      <c r="L45" s="22"/>
      <c r="M45" s="22"/>
      <c r="N45" s="22"/>
      <c r="O45" s="22"/>
    </row>
    <row r="46" spans="1:15" x14ac:dyDescent="0.25">
      <c r="A46" s="21"/>
      <c r="B46" s="21"/>
      <c r="C46" s="21"/>
      <c r="D46" s="21"/>
      <c r="E46" s="20"/>
      <c r="F46" s="19" t="str">
        <f t="shared" si="2"/>
        <v/>
      </c>
      <c r="G46" s="19" t="str">
        <f t="shared" si="0"/>
        <v/>
      </c>
      <c r="H46" s="22"/>
      <c r="I46" s="22"/>
      <c r="J46" s="23"/>
      <c r="K46" s="24" t="str">
        <f t="shared" si="1"/>
        <v/>
      </c>
      <c r="L46" s="22"/>
      <c r="M46" s="22"/>
      <c r="N46" s="22"/>
      <c r="O46" s="22"/>
    </row>
    <row r="47" spans="1:15" x14ac:dyDescent="0.25">
      <c r="A47" s="21"/>
      <c r="B47" s="21"/>
      <c r="C47" s="21"/>
      <c r="D47" s="21"/>
      <c r="E47" s="20"/>
      <c r="F47" s="19" t="str">
        <f t="shared" si="2"/>
        <v/>
      </c>
      <c r="G47" s="19" t="str">
        <f t="shared" si="0"/>
        <v/>
      </c>
      <c r="H47" s="22"/>
      <c r="I47" s="22"/>
      <c r="J47" s="23"/>
      <c r="K47" s="24" t="str">
        <f t="shared" si="1"/>
        <v/>
      </c>
      <c r="L47" s="22"/>
      <c r="M47" s="22"/>
      <c r="N47" s="22"/>
      <c r="O47" s="22"/>
    </row>
    <row r="48" spans="1:15" x14ac:dyDescent="0.25">
      <c r="A48" s="21"/>
      <c r="B48" s="21"/>
      <c r="C48" s="21"/>
      <c r="D48" s="21"/>
      <c r="E48" s="20"/>
      <c r="F48" s="19" t="str">
        <f t="shared" si="2"/>
        <v/>
      </c>
      <c r="G48" s="19" t="str">
        <f t="shared" si="0"/>
        <v/>
      </c>
      <c r="H48" s="22"/>
      <c r="I48" s="22"/>
      <c r="J48" s="23"/>
      <c r="K48" s="24" t="str">
        <f t="shared" si="1"/>
        <v/>
      </c>
      <c r="L48" s="22"/>
      <c r="M48" s="22"/>
      <c r="N48" s="22"/>
      <c r="O48" s="22"/>
    </row>
    <row r="49" spans="1:15" x14ac:dyDescent="0.25">
      <c r="A49" s="21"/>
      <c r="B49" s="21"/>
      <c r="C49" s="21"/>
      <c r="D49" s="21"/>
      <c r="E49" s="20"/>
      <c r="F49" s="19" t="str">
        <f t="shared" si="2"/>
        <v/>
      </c>
      <c r="G49" s="19" t="str">
        <f t="shared" si="0"/>
        <v/>
      </c>
      <c r="H49" s="22"/>
      <c r="I49" s="22"/>
      <c r="J49" s="23"/>
      <c r="K49" s="24" t="str">
        <f t="shared" si="1"/>
        <v/>
      </c>
      <c r="L49" s="22"/>
      <c r="M49" s="22"/>
      <c r="N49" s="22"/>
      <c r="O49" s="22"/>
    </row>
    <row r="50" spans="1:15" x14ac:dyDescent="0.25">
      <c r="A50" s="21"/>
      <c r="B50" s="21"/>
      <c r="C50" s="21"/>
      <c r="D50" s="21"/>
      <c r="E50" s="20"/>
      <c r="F50" s="19" t="str">
        <f t="shared" si="2"/>
        <v/>
      </c>
      <c r="G50" s="19" t="str">
        <f t="shared" si="0"/>
        <v/>
      </c>
      <c r="H50" s="22"/>
      <c r="I50" s="22"/>
      <c r="J50" s="23"/>
      <c r="K50" s="24" t="str">
        <f t="shared" si="1"/>
        <v/>
      </c>
      <c r="L50" s="22"/>
      <c r="M50" s="22"/>
      <c r="N50" s="22"/>
      <c r="O50" s="22"/>
    </row>
    <row r="51" spans="1:15" x14ac:dyDescent="0.25">
      <c r="A51" s="21"/>
      <c r="B51" s="21"/>
      <c r="C51" s="21"/>
      <c r="D51" s="21"/>
      <c r="E51" s="20"/>
      <c r="F51" s="19" t="str">
        <f t="shared" si="2"/>
        <v/>
      </c>
      <c r="G51" s="19" t="str">
        <f t="shared" si="0"/>
        <v/>
      </c>
      <c r="H51" s="22"/>
      <c r="I51" s="22"/>
      <c r="J51" s="23"/>
      <c r="K51" s="24" t="str">
        <f t="shared" si="1"/>
        <v/>
      </c>
      <c r="L51" s="22"/>
      <c r="M51" s="22"/>
      <c r="N51" s="22"/>
      <c r="O51" s="22"/>
    </row>
    <row r="52" spans="1:15" x14ac:dyDescent="0.25">
      <c r="A52" s="21"/>
      <c r="B52" s="21"/>
      <c r="C52" s="21"/>
      <c r="D52" s="21"/>
      <c r="E52" s="20"/>
      <c r="F52" s="19" t="str">
        <f t="shared" si="2"/>
        <v/>
      </c>
      <c r="G52" s="19" t="str">
        <f t="shared" si="0"/>
        <v/>
      </c>
      <c r="H52" s="22"/>
      <c r="I52" s="22"/>
      <c r="J52" s="23"/>
      <c r="K52" s="24" t="str">
        <f t="shared" si="1"/>
        <v/>
      </c>
      <c r="L52" s="22"/>
      <c r="M52" s="22"/>
      <c r="N52" s="22"/>
      <c r="O52" s="22"/>
    </row>
    <row r="53" spans="1:15" x14ac:dyDescent="0.25">
      <c r="A53" s="21"/>
      <c r="B53" s="21"/>
      <c r="C53" s="21"/>
      <c r="D53" s="21"/>
      <c r="E53" s="20"/>
      <c r="F53" s="19" t="str">
        <f t="shared" si="2"/>
        <v/>
      </c>
      <c r="G53" s="19" t="str">
        <f t="shared" si="0"/>
        <v/>
      </c>
      <c r="H53" s="22"/>
      <c r="I53" s="22"/>
      <c r="J53" s="23"/>
      <c r="K53" s="24" t="str">
        <f t="shared" si="1"/>
        <v/>
      </c>
      <c r="L53" s="22"/>
      <c r="M53" s="22"/>
      <c r="N53" s="22"/>
      <c r="O53" s="22"/>
    </row>
    <row r="54" spans="1:15" x14ac:dyDescent="0.25">
      <c r="A54" s="21"/>
      <c r="B54" s="21"/>
      <c r="C54" s="21"/>
      <c r="D54" s="21"/>
      <c r="E54" s="20"/>
      <c r="F54" s="19" t="str">
        <f t="shared" si="2"/>
        <v/>
      </c>
      <c r="G54" s="19" t="str">
        <f t="shared" si="0"/>
        <v/>
      </c>
      <c r="H54" s="22"/>
      <c r="I54" s="22"/>
      <c r="J54" s="23"/>
      <c r="K54" s="24" t="str">
        <f t="shared" si="1"/>
        <v/>
      </c>
      <c r="L54" s="22"/>
      <c r="M54" s="22"/>
      <c r="N54" s="22"/>
      <c r="O54" s="22"/>
    </row>
    <row r="55" spans="1:15" x14ac:dyDescent="0.25">
      <c r="A55" s="21"/>
      <c r="B55" s="21"/>
      <c r="C55" s="21"/>
      <c r="D55" s="21"/>
      <c r="E55" s="20"/>
      <c r="F55" s="19" t="str">
        <f t="shared" si="2"/>
        <v/>
      </c>
      <c r="G55" s="19" t="str">
        <f t="shared" si="0"/>
        <v/>
      </c>
      <c r="H55" s="22"/>
      <c r="I55" s="22"/>
      <c r="J55" s="23"/>
      <c r="K55" s="24" t="str">
        <f t="shared" si="1"/>
        <v/>
      </c>
      <c r="L55" s="22"/>
      <c r="M55" s="22"/>
      <c r="N55" s="22"/>
      <c r="O55" s="22"/>
    </row>
    <row r="56" spans="1:15" x14ac:dyDescent="0.25">
      <c r="A56" s="21"/>
      <c r="B56" s="21"/>
      <c r="C56" s="21"/>
      <c r="D56" s="21"/>
      <c r="E56" s="20"/>
      <c r="F56" s="19" t="str">
        <f t="shared" si="2"/>
        <v/>
      </c>
      <c r="G56" s="19" t="str">
        <f t="shared" si="0"/>
        <v/>
      </c>
      <c r="H56" s="22"/>
      <c r="I56" s="22"/>
      <c r="J56" s="23"/>
      <c r="K56" s="24" t="str">
        <f t="shared" si="1"/>
        <v/>
      </c>
      <c r="L56" s="22"/>
      <c r="M56" s="22"/>
      <c r="N56" s="22"/>
      <c r="O56" s="22"/>
    </row>
    <row r="57" spans="1:15" x14ac:dyDescent="0.25">
      <c r="A57" s="21"/>
      <c r="B57" s="21"/>
      <c r="C57" s="21"/>
      <c r="D57" s="21"/>
      <c r="E57" s="20"/>
      <c r="F57" s="19" t="str">
        <f t="shared" si="2"/>
        <v/>
      </c>
      <c r="G57" s="19" t="str">
        <f t="shared" si="0"/>
        <v/>
      </c>
      <c r="H57" s="22"/>
      <c r="I57" s="22"/>
      <c r="J57" s="23"/>
      <c r="K57" s="24" t="str">
        <f t="shared" si="1"/>
        <v/>
      </c>
      <c r="L57" s="22"/>
      <c r="M57" s="22"/>
      <c r="N57" s="22"/>
      <c r="O57" s="22"/>
    </row>
    <row r="58" spans="1:15" x14ac:dyDescent="0.25">
      <c r="A58" s="21"/>
      <c r="B58" s="21"/>
      <c r="C58" s="21"/>
      <c r="D58" s="21"/>
      <c r="E58" s="20"/>
      <c r="F58" s="19" t="str">
        <f t="shared" si="2"/>
        <v/>
      </c>
      <c r="G58" s="19" t="str">
        <f t="shared" si="0"/>
        <v/>
      </c>
      <c r="H58" s="22"/>
      <c r="I58" s="22"/>
      <c r="J58" s="22"/>
      <c r="K58" s="24" t="str">
        <f t="shared" si="1"/>
        <v/>
      </c>
      <c r="L58" s="22"/>
      <c r="M58" s="22"/>
      <c r="N58" s="22"/>
      <c r="O58" s="22"/>
    </row>
    <row r="59" spans="1:15" x14ac:dyDescent="0.25">
      <c r="A59" s="21"/>
      <c r="B59" s="21"/>
      <c r="C59" s="21"/>
      <c r="D59" s="21"/>
      <c r="E59" s="20"/>
      <c r="F59" s="19" t="str">
        <f t="shared" si="2"/>
        <v/>
      </c>
      <c r="G59" s="19" t="str">
        <f t="shared" si="0"/>
        <v/>
      </c>
      <c r="H59" s="22"/>
      <c r="I59" s="22"/>
      <c r="J59" s="22"/>
      <c r="K59" s="24" t="str">
        <f t="shared" si="1"/>
        <v/>
      </c>
      <c r="L59" s="22"/>
      <c r="M59" s="22"/>
      <c r="N59" s="22"/>
      <c r="O59" s="22"/>
    </row>
    <row r="60" spans="1:15" x14ac:dyDescent="0.25">
      <c r="A60" s="22"/>
      <c r="B60" s="22"/>
      <c r="C60" s="21"/>
      <c r="D60" s="22"/>
      <c r="E60" s="22"/>
      <c r="F60" s="19" t="str">
        <f t="shared" si="2"/>
        <v/>
      </c>
      <c r="G60" s="19" t="str">
        <f t="shared" si="0"/>
        <v/>
      </c>
      <c r="H60" s="22"/>
      <c r="I60" s="22"/>
      <c r="J60" s="22"/>
      <c r="K60" s="24" t="str">
        <f t="shared" si="1"/>
        <v/>
      </c>
      <c r="L60" s="22"/>
      <c r="M60" s="22"/>
      <c r="N60" s="22"/>
      <c r="O60" s="22"/>
    </row>
    <row r="61" spans="1:15" x14ac:dyDescent="0.25">
      <c r="A61" s="22"/>
      <c r="B61" s="22"/>
      <c r="C61" s="21"/>
      <c r="D61" s="22"/>
      <c r="E61" s="22"/>
      <c r="F61" s="19" t="str">
        <f t="shared" si="2"/>
        <v/>
      </c>
      <c r="G61" s="19" t="str">
        <f t="shared" si="0"/>
        <v/>
      </c>
      <c r="H61" s="22"/>
      <c r="I61" s="22"/>
      <c r="J61" s="22"/>
      <c r="K61" s="24" t="str">
        <f t="shared" si="1"/>
        <v/>
      </c>
      <c r="L61" s="22"/>
      <c r="M61" s="22"/>
      <c r="N61" s="22"/>
      <c r="O61" s="22"/>
    </row>
    <row r="62" spans="1:15" x14ac:dyDescent="0.25">
      <c r="A62" s="22"/>
      <c r="B62" s="22"/>
      <c r="C62" s="21"/>
      <c r="D62" s="22"/>
      <c r="E62" s="22"/>
      <c r="F62" s="19" t="str">
        <f t="shared" si="2"/>
        <v/>
      </c>
      <c r="G62" s="19" t="str">
        <f t="shared" si="0"/>
        <v/>
      </c>
      <c r="H62" s="22"/>
      <c r="I62" s="22"/>
      <c r="J62" s="22"/>
      <c r="K62" s="24" t="str">
        <f t="shared" si="1"/>
        <v/>
      </c>
      <c r="L62" s="22"/>
      <c r="M62" s="22"/>
      <c r="N62" s="22"/>
      <c r="O62" s="22"/>
    </row>
    <row r="63" spans="1:15" x14ac:dyDescent="0.25">
      <c r="A63" s="22"/>
      <c r="B63" s="22"/>
      <c r="C63" s="21"/>
      <c r="D63" s="22"/>
      <c r="E63" s="22"/>
      <c r="F63" s="19" t="str">
        <f t="shared" si="2"/>
        <v/>
      </c>
      <c r="G63" s="19" t="str">
        <f t="shared" si="0"/>
        <v/>
      </c>
      <c r="H63" s="22"/>
      <c r="I63" s="22"/>
      <c r="J63" s="22"/>
      <c r="K63" s="24" t="str">
        <f t="shared" si="1"/>
        <v/>
      </c>
      <c r="L63" s="22"/>
      <c r="M63" s="22"/>
      <c r="N63" s="22"/>
      <c r="O63" s="22"/>
    </row>
    <row r="64" spans="1:15" x14ac:dyDescent="0.25">
      <c r="A64" s="22"/>
      <c r="B64" s="22"/>
      <c r="C64" s="21"/>
      <c r="D64" s="22"/>
      <c r="E64" s="22"/>
      <c r="F64" s="19" t="str">
        <f t="shared" si="2"/>
        <v/>
      </c>
      <c r="G64" s="19" t="str">
        <f t="shared" si="0"/>
        <v/>
      </c>
      <c r="H64" s="22"/>
      <c r="I64" s="22"/>
      <c r="J64" s="22"/>
      <c r="K64" s="24" t="str">
        <f t="shared" si="1"/>
        <v/>
      </c>
      <c r="L64" s="22"/>
      <c r="M64" s="22"/>
      <c r="N64" s="22"/>
      <c r="O64" s="22"/>
    </row>
    <row r="65" spans="1:15" x14ac:dyDescent="0.25">
      <c r="A65" s="22"/>
      <c r="B65" s="22"/>
      <c r="C65" s="21"/>
      <c r="D65" s="22"/>
      <c r="E65" s="22"/>
      <c r="F65" s="19" t="str">
        <f t="shared" si="2"/>
        <v/>
      </c>
      <c r="G65" s="19" t="str">
        <f t="shared" si="0"/>
        <v/>
      </c>
      <c r="H65" s="22"/>
      <c r="I65" s="22"/>
      <c r="J65" s="22"/>
      <c r="K65" s="24" t="str">
        <f t="shared" si="1"/>
        <v/>
      </c>
      <c r="L65" s="22"/>
      <c r="M65" s="22"/>
      <c r="N65" s="22"/>
      <c r="O65" s="22"/>
    </row>
  </sheetData>
  <autoFilter ref="A5:O65"/>
  <sortState ref="A5:Q11">
    <sortCondition ref="O6"/>
    <sortCondition ref="Q6"/>
  </sortState>
  <conditionalFormatting sqref="A12:O65">
    <cfRule type="expression" dxfId="20" priority="19">
      <formula>$O12&lt;&gt;""</formula>
    </cfRule>
    <cfRule type="expression" dxfId="19" priority="20">
      <formula>$F12="HORS DELAI"</formula>
    </cfRule>
    <cfRule type="expression" dxfId="18" priority="21">
      <formula>$F12="OK"</formula>
    </cfRule>
  </conditionalFormatting>
  <conditionalFormatting sqref="A6:O6">
    <cfRule type="expression" dxfId="17" priority="16">
      <formula>$O6&lt;&gt;""</formula>
    </cfRule>
    <cfRule type="expression" dxfId="16" priority="17">
      <formula>$F6="HORS DELAI"</formula>
    </cfRule>
    <cfRule type="expression" dxfId="15" priority="18">
      <formula>$F6="OK"</formula>
    </cfRule>
  </conditionalFormatting>
  <conditionalFormatting sqref="A7:O7">
    <cfRule type="expression" dxfId="14" priority="13">
      <formula>$O7&lt;&gt;""</formula>
    </cfRule>
    <cfRule type="expression" dxfId="13" priority="14">
      <formula>$F7="HORS DELAI"</formula>
    </cfRule>
    <cfRule type="expression" dxfId="12" priority="15">
      <formula>$F7="OK"</formula>
    </cfRule>
  </conditionalFormatting>
  <conditionalFormatting sqref="A8:O8">
    <cfRule type="expression" dxfId="11" priority="10">
      <formula>$O8&lt;&gt;""</formula>
    </cfRule>
    <cfRule type="expression" dxfId="10" priority="11">
      <formula>$F8="HORS DELAI"</formula>
    </cfRule>
    <cfRule type="expression" dxfId="9" priority="12">
      <formula>$F8="OK"</formula>
    </cfRule>
  </conditionalFormatting>
  <conditionalFormatting sqref="A9:O9">
    <cfRule type="expression" dxfId="8" priority="7">
      <formula>$O9&lt;&gt;""</formula>
    </cfRule>
    <cfRule type="expression" dxfId="7" priority="8">
      <formula>$F9="HORS DELAI"</formula>
    </cfRule>
    <cfRule type="expression" dxfId="6" priority="9">
      <formula>$F9="OK"</formula>
    </cfRule>
  </conditionalFormatting>
  <conditionalFormatting sqref="A10:O10">
    <cfRule type="expression" dxfId="5" priority="4">
      <formula>$O10&lt;&gt;""</formula>
    </cfRule>
    <cfRule type="expression" dxfId="4" priority="5">
      <formula>$F10="HORS DELAI"</formula>
    </cfRule>
    <cfRule type="expression" dxfId="3" priority="6">
      <formula>$F10="OK"</formula>
    </cfRule>
  </conditionalFormatting>
  <conditionalFormatting sqref="A11:O11">
    <cfRule type="expression" dxfId="2" priority="1">
      <formula>$O11&lt;&gt;""</formula>
    </cfRule>
    <cfRule type="expression" dxfId="1" priority="2">
      <formula>$F11="HORS DELAI"</formula>
    </cfRule>
    <cfRule type="expression" dxfId="0" priority="3">
      <formula>$F11="OK"</formula>
    </cfRule>
  </conditionalFormatting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 codeName="Feuil6"/>
  <dimension ref="A1:AI65"/>
  <sheetViews>
    <sheetView workbookViewId="0">
      <selection activeCell="E16" sqref="E16:K26"/>
    </sheetView>
  </sheetViews>
  <sheetFormatPr baseColWidth="10" defaultRowHeight="15" x14ac:dyDescent="0.25"/>
  <cols>
    <col min="1" max="1" width="20" style="8" customWidth="1"/>
    <col min="2" max="2" width="15.42578125" style="8" bestFit="1" customWidth="1"/>
    <col min="3" max="3" width="16.7109375" style="14" customWidth="1"/>
    <col min="4" max="4" width="11" style="8" customWidth="1"/>
    <col min="5" max="5" width="10.85546875" style="8" bestFit="1" customWidth="1"/>
    <col min="6" max="6" width="14.42578125" style="8" bestFit="1" customWidth="1"/>
    <col min="7" max="7" width="19.28515625" style="8" customWidth="1"/>
    <col min="8" max="8" width="13.140625" style="8" customWidth="1"/>
    <col min="9" max="9" width="13.140625" customWidth="1"/>
    <col min="10" max="10" width="11.28515625" customWidth="1"/>
    <col min="11" max="11" width="14.7109375" customWidth="1"/>
    <col min="12" max="12" width="29.28515625" bestFit="1" customWidth="1"/>
    <col min="13" max="13" width="16.42578125" bestFit="1" customWidth="1"/>
    <col min="14" max="14" width="19.28515625" style="8" bestFit="1" customWidth="1"/>
    <col min="15" max="15" width="33.7109375" bestFit="1" customWidth="1"/>
    <col min="16" max="16" width="12.85546875" customWidth="1"/>
    <col min="17" max="17" width="11.5703125" customWidth="1"/>
    <col min="19" max="19" width="11.42578125" bestFit="1" customWidth="1"/>
    <col min="27" max="27" width="32.140625" customWidth="1"/>
    <col min="29" max="29" width="19.140625" customWidth="1"/>
    <col min="33" max="33" width="25.42578125" customWidth="1"/>
    <col min="35" max="35" width="15.28515625" customWidth="1"/>
  </cols>
  <sheetData>
    <row r="1" spans="1:35" ht="14.1" customHeight="1" x14ac:dyDescent="0.25">
      <c r="A1" s="8" t="s">
        <v>71</v>
      </c>
      <c r="B1" s="36">
        <v>41852</v>
      </c>
      <c r="S1" s="12"/>
      <c r="U1" s="3" t="s">
        <v>45</v>
      </c>
      <c r="W1" s="12"/>
      <c r="Y1" s="3" t="s">
        <v>52</v>
      </c>
      <c r="AA1" s="3" t="s">
        <v>54</v>
      </c>
      <c r="AC1" s="3" t="s">
        <v>60</v>
      </c>
      <c r="AE1" s="3" t="s">
        <v>60</v>
      </c>
      <c r="AI1" s="3" t="s">
        <v>64</v>
      </c>
    </row>
    <row r="2" spans="1:35" x14ac:dyDescent="0.25">
      <c r="A2" s="10" t="s">
        <v>72</v>
      </c>
      <c r="B2" s="9">
        <f ca="1">TODAY()</f>
        <v>41884</v>
      </c>
      <c r="D2" s="35"/>
      <c r="S2" s="12"/>
      <c r="U2" s="3" t="s">
        <v>46</v>
      </c>
      <c r="W2" s="12"/>
      <c r="Y2" s="3" t="s">
        <v>53</v>
      </c>
      <c r="AA2" s="3" t="s">
        <v>55</v>
      </c>
      <c r="AC2" s="3" t="s">
        <v>59</v>
      </c>
      <c r="AE2" s="3" t="s">
        <v>62</v>
      </c>
      <c r="AI2" s="3" t="s">
        <v>43</v>
      </c>
    </row>
    <row r="3" spans="1:35" x14ac:dyDescent="0.25">
      <c r="S3" s="12"/>
      <c r="U3" s="3" t="s">
        <v>47</v>
      </c>
      <c r="W3" s="12"/>
      <c r="AA3" s="3" t="s">
        <v>56</v>
      </c>
      <c r="AC3" s="3" t="s">
        <v>61</v>
      </c>
      <c r="AE3" s="3" t="s">
        <v>63</v>
      </c>
      <c r="AG3" s="3" t="s">
        <v>66</v>
      </c>
    </row>
    <row r="4" spans="1:35" x14ac:dyDescent="0.25">
      <c r="B4" s="13"/>
      <c r="S4" s="12"/>
      <c r="U4" s="3" t="s">
        <v>48</v>
      </c>
      <c r="W4" s="12"/>
      <c r="AA4" s="3" t="s">
        <v>57</v>
      </c>
      <c r="AC4" s="3" t="s">
        <v>62</v>
      </c>
      <c r="AG4" s="3" t="s">
        <v>67</v>
      </c>
    </row>
    <row r="5" spans="1:35" ht="30" x14ac:dyDescent="0.25">
      <c r="A5" s="15" t="s">
        <v>20</v>
      </c>
      <c r="B5" s="15" t="s">
        <v>21</v>
      </c>
      <c r="C5" s="16" t="s">
        <v>22</v>
      </c>
      <c r="D5" s="15" t="s">
        <v>23</v>
      </c>
      <c r="E5" s="17" t="s">
        <v>25</v>
      </c>
      <c r="F5" s="17" t="s">
        <v>69</v>
      </c>
      <c r="G5" s="17"/>
      <c r="H5" s="18" t="s">
        <v>39</v>
      </c>
      <c r="I5" s="17" t="s">
        <v>26</v>
      </c>
      <c r="J5" s="17" t="s">
        <v>27</v>
      </c>
      <c r="K5" s="15" t="s">
        <v>24</v>
      </c>
      <c r="L5" s="17" t="s">
        <v>28</v>
      </c>
      <c r="M5" s="17" t="s">
        <v>29</v>
      </c>
      <c r="N5" s="17" t="s">
        <v>30</v>
      </c>
      <c r="O5" s="33" t="s">
        <v>4</v>
      </c>
      <c r="P5" s="34" t="s">
        <v>14</v>
      </c>
      <c r="Q5" s="11" t="s">
        <v>73</v>
      </c>
      <c r="R5" s="11"/>
      <c r="S5" s="12"/>
      <c r="U5" s="3" t="s">
        <v>49</v>
      </c>
      <c r="W5" s="12"/>
      <c r="AA5" s="3" t="s">
        <v>58</v>
      </c>
      <c r="AC5" s="3" t="s">
        <v>63</v>
      </c>
      <c r="AG5" s="3" t="s">
        <v>68</v>
      </c>
    </row>
    <row r="6" spans="1:35" x14ac:dyDescent="0.25">
      <c r="A6" s="21" t="s">
        <v>0</v>
      </c>
      <c r="B6" s="21" t="s">
        <v>5</v>
      </c>
      <c r="C6" s="21">
        <v>2430622284</v>
      </c>
      <c r="D6" s="21"/>
      <c r="E6" s="20">
        <v>41840</v>
      </c>
      <c r="F6" s="19" t="str">
        <f t="shared" ref="F6:F65" si="0">IF(OR(G6="en cours",G6=""),"",IF(H6&gt;=N6,"OK","HORS DELAI"))</f>
        <v>OK</v>
      </c>
      <c r="G6" s="19" t="str">
        <f t="shared" ref="G6:G65" si="1">IF(AND(A6&lt;&gt;"",N6=""),"En cours",IF(AND(A6&lt;&gt;"",N6&lt;&gt;""),"Réponse apportée",""))</f>
        <v>Réponse apportée</v>
      </c>
      <c r="H6" s="25">
        <v>41880</v>
      </c>
      <c r="I6" s="22" t="s">
        <v>50</v>
      </c>
      <c r="J6" s="23">
        <v>41873</v>
      </c>
      <c r="K6" s="24" t="str">
        <f t="shared" ref="K6:K65" si="2">IF(L6="","","Oui")</f>
        <v/>
      </c>
      <c r="L6" s="22"/>
      <c r="M6" s="22" t="s">
        <v>19</v>
      </c>
      <c r="N6" s="23">
        <v>41842</v>
      </c>
      <c r="O6" s="22"/>
    </row>
    <row r="7" spans="1:35" x14ac:dyDescent="0.25">
      <c r="A7" s="21" t="s">
        <v>0</v>
      </c>
      <c r="B7" s="21" t="s">
        <v>6</v>
      </c>
      <c r="C7" s="21">
        <v>245202604</v>
      </c>
      <c r="D7" s="21"/>
      <c r="E7" s="20">
        <v>41840</v>
      </c>
      <c r="F7" s="19" t="str">
        <f t="shared" si="0"/>
        <v>OK</v>
      </c>
      <c r="G7" s="19" t="str">
        <f t="shared" si="1"/>
        <v>Réponse apportée</v>
      </c>
      <c r="H7" s="23">
        <v>41880</v>
      </c>
      <c r="I7" s="22" t="s">
        <v>51</v>
      </c>
      <c r="J7" s="23">
        <v>41872</v>
      </c>
      <c r="K7" s="24" t="str">
        <f t="shared" si="2"/>
        <v/>
      </c>
      <c r="L7" s="22"/>
      <c r="M7" s="22" t="s">
        <v>50</v>
      </c>
      <c r="N7" s="25">
        <v>41842</v>
      </c>
      <c r="O7" s="22"/>
      <c r="P7" t="s">
        <v>70</v>
      </c>
    </row>
    <row r="8" spans="1:35" x14ac:dyDescent="0.25">
      <c r="A8" s="21" t="s">
        <v>16</v>
      </c>
      <c r="B8" s="21" t="s">
        <v>7</v>
      </c>
      <c r="C8" s="21">
        <v>254654124</v>
      </c>
      <c r="D8" s="21">
        <v>123456</v>
      </c>
      <c r="E8" s="20">
        <v>41840</v>
      </c>
      <c r="F8" s="19" t="str">
        <f t="shared" si="0"/>
        <v>OK</v>
      </c>
      <c r="G8" s="19" t="str">
        <f t="shared" si="1"/>
        <v>Réponse apportée</v>
      </c>
      <c r="H8" s="23">
        <v>41880</v>
      </c>
      <c r="I8" s="22" t="s">
        <v>51</v>
      </c>
      <c r="J8" s="23">
        <v>41872</v>
      </c>
      <c r="K8" s="24" t="str">
        <f t="shared" si="2"/>
        <v/>
      </c>
      <c r="L8" s="22"/>
      <c r="M8" s="22" t="s">
        <v>19</v>
      </c>
      <c r="N8" s="23">
        <v>41841</v>
      </c>
      <c r="O8" s="22"/>
    </row>
    <row r="9" spans="1:35" x14ac:dyDescent="0.25">
      <c r="A9" s="21" t="s">
        <v>34</v>
      </c>
      <c r="B9" s="21" t="s">
        <v>8</v>
      </c>
      <c r="C9" s="21">
        <v>2518219963</v>
      </c>
      <c r="D9" s="21"/>
      <c r="E9" s="20">
        <v>41840</v>
      </c>
      <c r="F9" s="19" t="str">
        <f t="shared" si="0"/>
        <v/>
      </c>
      <c r="G9" s="19" t="str">
        <f t="shared" si="1"/>
        <v>En cours</v>
      </c>
      <c r="H9" s="23">
        <v>41883</v>
      </c>
      <c r="I9" s="22" t="s">
        <v>51</v>
      </c>
      <c r="J9" s="23">
        <v>41872</v>
      </c>
      <c r="K9" s="24" t="str">
        <f t="shared" si="2"/>
        <v>Oui</v>
      </c>
      <c r="L9" s="22" t="s">
        <v>1</v>
      </c>
      <c r="M9" s="22"/>
      <c r="N9" s="22"/>
      <c r="O9" s="22"/>
    </row>
    <row r="10" spans="1:35" x14ac:dyDescent="0.25">
      <c r="A10" s="21" t="s">
        <v>18</v>
      </c>
      <c r="B10" s="21" t="s">
        <v>9</v>
      </c>
      <c r="C10" s="21">
        <v>2534124454</v>
      </c>
      <c r="D10" s="21">
        <v>789123</v>
      </c>
      <c r="E10" s="20">
        <v>41840</v>
      </c>
      <c r="F10" s="19" t="str">
        <f t="shared" si="0"/>
        <v>OK</v>
      </c>
      <c r="G10" s="19" t="str">
        <f t="shared" si="1"/>
        <v>Réponse apportée</v>
      </c>
      <c r="H10" s="23">
        <v>41877</v>
      </c>
      <c r="I10" s="22" t="s">
        <v>51</v>
      </c>
      <c r="J10" s="23">
        <v>41873</v>
      </c>
      <c r="K10" s="24" t="str">
        <f t="shared" si="2"/>
        <v/>
      </c>
      <c r="L10" s="22"/>
      <c r="M10" s="22" t="s">
        <v>15</v>
      </c>
      <c r="N10" s="23">
        <v>41842</v>
      </c>
      <c r="O10" s="22"/>
    </row>
    <row r="11" spans="1:35" x14ac:dyDescent="0.25">
      <c r="A11" s="21" t="s">
        <v>3</v>
      </c>
      <c r="B11" s="21" t="s">
        <v>10</v>
      </c>
      <c r="C11" s="21">
        <v>2523024587</v>
      </c>
      <c r="D11" s="21">
        <v>100</v>
      </c>
      <c r="E11" s="20">
        <v>41842</v>
      </c>
      <c r="F11" s="19" t="str">
        <f t="shared" si="0"/>
        <v>OK</v>
      </c>
      <c r="G11" s="19" t="str">
        <f t="shared" si="1"/>
        <v>Réponse apportée</v>
      </c>
      <c r="H11" s="22">
        <v>41883</v>
      </c>
      <c r="I11" s="22" t="s">
        <v>51</v>
      </c>
      <c r="J11" s="23">
        <v>41876</v>
      </c>
      <c r="K11" s="24" t="str">
        <f t="shared" si="2"/>
        <v/>
      </c>
      <c r="L11" s="22"/>
      <c r="M11" s="22" t="s">
        <v>50</v>
      </c>
      <c r="N11" s="23">
        <v>41845</v>
      </c>
      <c r="O11" s="22" t="s">
        <v>2</v>
      </c>
    </row>
    <row r="12" spans="1:35" x14ac:dyDescent="0.25">
      <c r="A12" s="21" t="s">
        <v>3</v>
      </c>
      <c r="B12" s="21" t="s">
        <v>11</v>
      </c>
      <c r="C12" s="21">
        <v>2597351659</v>
      </c>
      <c r="D12" s="21"/>
      <c r="E12" s="20">
        <v>41842</v>
      </c>
      <c r="F12" s="19" t="str">
        <f t="shared" si="0"/>
        <v>OK</v>
      </c>
      <c r="G12" s="19" t="str">
        <f t="shared" si="1"/>
        <v>Réponse apportée</v>
      </c>
      <c r="H12" s="23">
        <v>41883</v>
      </c>
      <c r="I12" s="22" t="s">
        <v>51</v>
      </c>
      <c r="J12" s="23">
        <v>41876</v>
      </c>
      <c r="K12" s="24" t="str">
        <f t="shared" si="2"/>
        <v/>
      </c>
      <c r="L12" s="22"/>
      <c r="M12" s="22" t="s">
        <v>50</v>
      </c>
      <c r="N12" s="23">
        <v>41845</v>
      </c>
      <c r="O12" s="22"/>
      <c r="P12" t="s">
        <v>70</v>
      </c>
    </row>
    <row r="13" spans="1:35" x14ac:dyDescent="0.25">
      <c r="A13" s="21" t="s">
        <v>17</v>
      </c>
      <c r="B13" s="21" t="s">
        <v>12</v>
      </c>
      <c r="C13" s="21">
        <v>233435436546</v>
      </c>
      <c r="D13" s="21">
        <v>456789</v>
      </c>
      <c r="E13" s="20">
        <v>41845</v>
      </c>
      <c r="F13" s="19" t="str">
        <f>IF(OR(G13="en cours",G13=""),"",IF(H13&gt;=N13,"OK","HORS DELAI"))</f>
        <v>OK</v>
      </c>
      <c r="G13" s="19" t="str">
        <f t="shared" si="1"/>
        <v>Réponse apportée</v>
      </c>
      <c r="H13" s="23">
        <v>41886</v>
      </c>
      <c r="I13" s="22" t="s">
        <v>51</v>
      </c>
      <c r="J13" s="23">
        <v>41876</v>
      </c>
      <c r="K13" s="24" t="str">
        <f t="shared" si="2"/>
        <v/>
      </c>
      <c r="L13" s="22"/>
      <c r="M13" s="22" t="s">
        <v>50</v>
      </c>
      <c r="N13" s="23">
        <v>41845</v>
      </c>
      <c r="O13" s="22"/>
    </row>
    <row r="14" spans="1:35" x14ac:dyDescent="0.25">
      <c r="A14" s="21" t="s">
        <v>17</v>
      </c>
      <c r="B14" s="21" t="s">
        <v>13</v>
      </c>
      <c r="C14" s="21">
        <v>2432026039</v>
      </c>
      <c r="D14" s="21"/>
      <c r="E14" s="20">
        <v>41845</v>
      </c>
      <c r="F14" s="19" t="str">
        <f>IF(OR(G14="en cours",G14=""),"",IF(H14&gt;=N14,"OK","HORS DELAI"))</f>
        <v>OK</v>
      </c>
      <c r="G14" s="19" t="str">
        <f t="shared" si="1"/>
        <v>Réponse apportée</v>
      </c>
      <c r="H14" s="23">
        <v>41886</v>
      </c>
      <c r="I14" s="22" t="s">
        <v>51</v>
      </c>
      <c r="J14" s="23">
        <v>41876</v>
      </c>
      <c r="K14" s="24" t="str">
        <f>IF(L14="","","Oui")</f>
        <v/>
      </c>
      <c r="L14" s="22"/>
      <c r="M14" s="22" t="s">
        <v>50</v>
      </c>
      <c r="N14" s="23">
        <v>41846</v>
      </c>
      <c r="O14" s="22"/>
      <c r="P14" t="s">
        <v>70</v>
      </c>
    </row>
    <row r="15" spans="1:35" x14ac:dyDescent="0.25">
      <c r="A15" s="21"/>
      <c r="B15" s="21"/>
      <c r="C15" s="21"/>
      <c r="D15" s="21"/>
      <c r="E15" s="20"/>
      <c r="F15" s="19"/>
      <c r="G15" s="19"/>
      <c r="H15" s="23"/>
      <c r="I15" s="22"/>
      <c r="J15" s="23"/>
      <c r="K15" s="24"/>
      <c r="L15" s="22"/>
      <c r="M15" s="22"/>
      <c r="N15" s="22"/>
      <c r="O15" s="22"/>
    </row>
    <row r="16" spans="1:35" x14ac:dyDescent="0.25">
      <c r="A16" s="21"/>
      <c r="B16" s="21"/>
      <c r="C16" s="21"/>
      <c r="D16" s="21"/>
      <c r="E16" s="20"/>
      <c r="F16" s="19"/>
      <c r="G16" s="19"/>
      <c r="H16" s="23"/>
      <c r="I16" s="22"/>
      <c r="J16" s="23"/>
      <c r="K16" s="24"/>
      <c r="L16" s="22"/>
      <c r="M16" s="22"/>
      <c r="N16" s="22"/>
      <c r="O16" s="22"/>
    </row>
    <row r="17" spans="1:15" x14ac:dyDescent="0.25">
      <c r="A17" s="21"/>
      <c r="B17" s="21"/>
      <c r="C17" s="21"/>
      <c r="D17" s="21"/>
      <c r="E17" s="20"/>
      <c r="F17" s="19"/>
      <c r="G17" s="19"/>
      <c r="H17" s="23"/>
      <c r="I17" s="22"/>
      <c r="J17" s="23"/>
      <c r="K17" s="24"/>
      <c r="L17" s="22"/>
      <c r="M17" s="22"/>
      <c r="N17" s="22"/>
      <c r="O17" s="22"/>
    </row>
    <row r="18" spans="1:15" x14ac:dyDescent="0.25">
      <c r="A18" s="21"/>
      <c r="B18" s="21"/>
      <c r="C18" s="21"/>
      <c r="D18" s="21"/>
      <c r="E18" s="20"/>
      <c r="F18" s="19"/>
      <c r="G18" s="19"/>
      <c r="H18" s="23"/>
      <c r="I18" s="22"/>
      <c r="J18" s="23"/>
      <c r="K18" s="24"/>
      <c r="L18" s="22"/>
      <c r="M18" s="22"/>
      <c r="N18" s="22"/>
      <c r="O18" s="22"/>
    </row>
    <row r="19" spans="1:15" x14ac:dyDescent="0.25">
      <c r="A19" s="21"/>
      <c r="B19" s="21"/>
      <c r="C19" s="21"/>
      <c r="D19" s="21"/>
      <c r="E19" s="20"/>
      <c r="F19" s="19"/>
      <c r="G19" s="19"/>
      <c r="H19" s="23"/>
      <c r="I19" s="22"/>
      <c r="J19" s="23"/>
      <c r="K19" s="24"/>
      <c r="L19" s="22"/>
      <c r="M19" s="22"/>
      <c r="N19" s="22"/>
      <c r="O19" s="22"/>
    </row>
    <row r="20" spans="1:15" x14ac:dyDescent="0.25">
      <c r="A20" s="21"/>
      <c r="B20" s="21"/>
      <c r="C20" s="21"/>
      <c r="D20" s="21"/>
      <c r="E20" s="20"/>
      <c r="F20" s="19"/>
      <c r="G20" s="19"/>
      <c r="H20" s="23"/>
      <c r="I20" s="22"/>
      <c r="J20" s="23"/>
      <c r="K20" s="24"/>
      <c r="L20" s="22"/>
      <c r="M20" s="22"/>
      <c r="N20" s="22"/>
      <c r="O20" s="22"/>
    </row>
    <row r="21" spans="1:15" x14ac:dyDescent="0.25">
      <c r="A21" s="21"/>
      <c r="B21" s="21"/>
      <c r="C21" s="21"/>
      <c r="D21" s="21"/>
      <c r="E21" s="20"/>
      <c r="F21" s="19"/>
      <c r="G21" s="19"/>
      <c r="H21" s="23"/>
      <c r="I21" s="22"/>
      <c r="J21" s="23"/>
      <c r="K21" s="24"/>
      <c r="L21" s="22"/>
      <c r="M21" s="22"/>
      <c r="N21" s="22"/>
      <c r="O21" s="22"/>
    </row>
    <row r="22" spans="1:15" x14ac:dyDescent="0.25">
      <c r="A22" s="21"/>
      <c r="B22" s="21"/>
      <c r="C22" s="21"/>
      <c r="D22" s="21"/>
      <c r="E22" s="20"/>
      <c r="F22" s="19"/>
      <c r="G22" s="19"/>
      <c r="H22" s="23"/>
      <c r="I22" s="22"/>
      <c r="J22" s="23"/>
      <c r="K22" s="24"/>
      <c r="L22" s="22"/>
      <c r="M22" s="22"/>
      <c r="N22" s="22"/>
      <c r="O22" s="22"/>
    </row>
    <row r="23" spans="1:15" x14ac:dyDescent="0.25">
      <c r="A23" s="21"/>
      <c r="B23" s="21"/>
      <c r="C23" s="21"/>
      <c r="D23" s="21"/>
      <c r="E23" s="20"/>
      <c r="F23" s="19"/>
      <c r="G23" s="19"/>
      <c r="H23" s="23"/>
      <c r="I23" s="22"/>
      <c r="J23" s="23"/>
      <c r="K23" s="24"/>
      <c r="L23" s="22"/>
      <c r="M23" s="22"/>
      <c r="N23" s="22"/>
      <c r="O23" s="22"/>
    </row>
    <row r="24" spans="1:15" x14ac:dyDescent="0.25">
      <c r="A24" s="21"/>
      <c r="B24" s="21"/>
      <c r="C24" s="21"/>
      <c r="D24" s="21"/>
      <c r="E24" s="20"/>
      <c r="F24" s="19"/>
      <c r="G24" s="19"/>
      <c r="H24" s="23"/>
      <c r="I24" s="22"/>
      <c r="J24" s="23"/>
      <c r="K24" s="24"/>
      <c r="L24" s="22"/>
      <c r="M24" s="22"/>
      <c r="N24" s="22"/>
      <c r="O24" s="22"/>
    </row>
    <row r="25" spans="1:15" x14ac:dyDescent="0.25">
      <c r="A25" s="21"/>
      <c r="B25" s="21"/>
      <c r="C25" s="21"/>
      <c r="D25" s="21"/>
      <c r="E25" s="20"/>
      <c r="F25" s="19"/>
      <c r="G25" s="19"/>
      <c r="H25" s="23"/>
      <c r="I25" s="22"/>
      <c r="J25" s="23"/>
      <c r="K25" s="24"/>
      <c r="L25" s="22"/>
      <c r="M25" s="22"/>
      <c r="N25" s="22"/>
      <c r="O25" s="22"/>
    </row>
    <row r="26" spans="1:15" x14ac:dyDescent="0.25">
      <c r="A26" s="21"/>
      <c r="B26" s="21"/>
      <c r="C26" s="21"/>
      <c r="D26" s="21"/>
      <c r="E26" s="20"/>
      <c r="F26" s="19"/>
      <c r="G26" s="19"/>
      <c r="H26" s="23"/>
      <c r="I26" s="22"/>
      <c r="J26" s="23"/>
      <c r="K26" s="24"/>
      <c r="L26" s="22"/>
      <c r="M26" s="22"/>
      <c r="N26" s="22"/>
      <c r="O26" s="22"/>
    </row>
    <row r="27" spans="1:15" x14ac:dyDescent="0.25">
      <c r="A27" s="21"/>
      <c r="B27" s="21"/>
      <c r="C27" s="21"/>
      <c r="D27" s="21"/>
      <c r="E27" s="20"/>
      <c r="F27" s="19"/>
      <c r="G27" s="19" t="str">
        <f t="shared" si="1"/>
        <v/>
      </c>
      <c r="H27" s="22"/>
      <c r="I27" s="22"/>
      <c r="J27" s="23"/>
      <c r="K27" s="24" t="str">
        <f t="shared" si="2"/>
        <v/>
      </c>
      <c r="L27" s="22"/>
      <c r="M27" s="22"/>
      <c r="N27" s="22"/>
      <c r="O27" s="22"/>
    </row>
    <row r="28" spans="1:15" x14ac:dyDescent="0.25">
      <c r="A28" s="21"/>
      <c r="B28" s="21"/>
      <c r="C28" s="21"/>
      <c r="D28" s="21"/>
      <c r="E28" s="20"/>
      <c r="F28" s="19"/>
      <c r="G28" s="19" t="str">
        <f t="shared" si="1"/>
        <v/>
      </c>
      <c r="H28" s="22"/>
      <c r="I28" s="22"/>
      <c r="J28" s="23"/>
      <c r="K28" s="24" t="str">
        <f t="shared" si="2"/>
        <v/>
      </c>
      <c r="L28" s="22"/>
      <c r="M28" s="22"/>
      <c r="N28" s="22"/>
      <c r="O28" s="22"/>
    </row>
    <row r="29" spans="1:15" x14ac:dyDescent="0.25">
      <c r="A29" s="21"/>
      <c r="B29" s="21"/>
      <c r="C29" s="21"/>
      <c r="D29" s="21"/>
      <c r="E29" s="20"/>
      <c r="F29" s="19"/>
      <c r="G29" s="19" t="str">
        <f t="shared" si="1"/>
        <v/>
      </c>
      <c r="H29" s="22"/>
      <c r="I29" s="22"/>
      <c r="J29" s="23"/>
      <c r="K29" s="24" t="str">
        <f t="shared" si="2"/>
        <v/>
      </c>
      <c r="L29" s="22"/>
      <c r="M29" s="22"/>
      <c r="N29" s="22"/>
      <c r="O29" s="22"/>
    </row>
    <row r="30" spans="1:15" x14ac:dyDescent="0.25">
      <c r="A30" s="21"/>
      <c r="B30" s="21"/>
      <c r="C30" s="21"/>
      <c r="D30" s="21"/>
      <c r="E30" s="20"/>
      <c r="F30" s="19"/>
      <c r="G30" s="19" t="str">
        <f t="shared" si="1"/>
        <v/>
      </c>
      <c r="H30" s="22"/>
      <c r="I30" s="22"/>
      <c r="J30" s="23"/>
      <c r="K30" s="24" t="str">
        <f t="shared" si="2"/>
        <v/>
      </c>
      <c r="L30" s="22"/>
      <c r="M30" s="22"/>
      <c r="N30" s="22"/>
      <c r="O30" s="22"/>
    </row>
    <row r="31" spans="1:15" x14ac:dyDescent="0.25">
      <c r="A31" s="21"/>
      <c r="B31" s="21"/>
      <c r="C31" s="21"/>
      <c r="D31" s="21"/>
      <c r="E31" s="20"/>
      <c r="F31" s="19"/>
      <c r="G31" s="19" t="str">
        <f t="shared" si="1"/>
        <v/>
      </c>
      <c r="H31" s="22"/>
      <c r="I31" s="22"/>
      <c r="J31" s="23"/>
      <c r="K31" s="24" t="str">
        <f t="shared" si="2"/>
        <v/>
      </c>
      <c r="L31" s="22"/>
      <c r="M31" s="22"/>
      <c r="N31" s="22"/>
      <c r="O31" s="22"/>
    </row>
    <row r="32" spans="1:15" x14ac:dyDescent="0.25">
      <c r="A32" s="21"/>
      <c r="B32" s="21"/>
      <c r="C32" s="21"/>
      <c r="D32" s="21"/>
      <c r="E32" s="20"/>
      <c r="F32" s="19"/>
      <c r="G32" s="19" t="str">
        <f t="shared" si="1"/>
        <v/>
      </c>
      <c r="H32" s="22"/>
      <c r="I32" s="22"/>
      <c r="J32" s="23"/>
      <c r="K32" s="24" t="str">
        <f t="shared" si="2"/>
        <v/>
      </c>
      <c r="L32" s="22"/>
      <c r="M32" s="22"/>
      <c r="N32" s="22"/>
      <c r="O32" s="22"/>
    </row>
    <row r="33" spans="1:15" x14ac:dyDescent="0.25">
      <c r="A33" s="21"/>
      <c r="B33" s="21"/>
      <c r="C33" s="21"/>
      <c r="D33" s="21"/>
      <c r="E33" s="20"/>
      <c r="F33" s="19" t="str">
        <f t="shared" si="0"/>
        <v/>
      </c>
      <c r="G33" s="19" t="str">
        <f t="shared" si="1"/>
        <v/>
      </c>
      <c r="H33" s="22"/>
      <c r="I33" s="22"/>
      <c r="J33" s="23"/>
      <c r="K33" s="24" t="str">
        <f t="shared" si="2"/>
        <v/>
      </c>
      <c r="L33" s="22"/>
      <c r="M33" s="22"/>
      <c r="N33" s="22"/>
      <c r="O33" s="22"/>
    </row>
    <row r="34" spans="1:15" x14ac:dyDescent="0.25">
      <c r="A34" s="21"/>
      <c r="B34" s="21"/>
      <c r="C34" s="21"/>
      <c r="D34" s="21"/>
      <c r="E34" s="20"/>
      <c r="F34" s="19" t="str">
        <f t="shared" si="0"/>
        <v/>
      </c>
      <c r="G34" s="19" t="str">
        <f t="shared" si="1"/>
        <v/>
      </c>
      <c r="H34" s="22"/>
      <c r="I34" s="22"/>
      <c r="J34" s="23"/>
      <c r="K34" s="24" t="str">
        <f t="shared" si="2"/>
        <v/>
      </c>
      <c r="L34" s="22"/>
      <c r="M34" s="22"/>
      <c r="N34" s="22"/>
      <c r="O34" s="22"/>
    </row>
    <row r="35" spans="1:15" x14ac:dyDescent="0.25">
      <c r="A35" s="21"/>
      <c r="B35" s="21"/>
      <c r="C35" s="21"/>
      <c r="D35" s="21"/>
      <c r="E35" s="20"/>
      <c r="F35" s="19" t="str">
        <f t="shared" si="0"/>
        <v/>
      </c>
      <c r="G35" s="19" t="str">
        <f t="shared" si="1"/>
        <v/>
      </c>
      <c r="H35" s="22"/>
      <c r="I35" s="22"/>
      <c r="J35" s="23"/>
      <c r="K35" s="24" t="str">
        <f t="shared" si="2"/>
        <v/>
      </c>
      <c r="L35" s="22"/>
      <c r="M35" s="22"/>
      <c r="N35" s="22"/>
      <c r="O35" s="22"/>
    </row>
    <row r="36" spans="1:15" x14ac:dyDescent="0.25">
      <c r="A36" s="21"/>
      <c r="B36" s="21"/>
      <c r="C36" s="21"/>
      <c r="D36" s="21"/>
      <c r="E36" s="20"/>
      <c r="F36" s="19" t="str">
        <f t="shared" si="0"/>
        <v/>
      </c>
      <c r="G36" s="19" t="str">
        <f t="shared" si="1"/>
        <v/>
      </c>
      <c r="H36" s="22"/>
      <c r="I36" s="22"/>
      <c r="J36" s="23"/>
      <c r="K36" s="24" t="str">
        <f t="shared" si="2"/>
        <v/>
      </c>
      <c r="L36" s="22"/>
      <c r="M36" s="22"/>
      <c r="N36" s="22"/>
      <c r="O36" s="22"/>
    </row>
    <row r="37" spans="1:15" x14ac:dyDescent="0.25">
      <c r="A37" s="21"/>
      <c r="B37" s="21"/>
      <c r="C37" s="21"/>
      <c r="D37" s="21"/>
      <c r="E37" s="20"/>
      <c r="F37" s="19" t="str">
        <f t="shared" si="0"/>
        <v/>
      </c>
      <c r="G37" s="19" t="str">
        <f t="shared" si="1"/>
        <v/>
      </c>
      <c r="H37" s="22"/>
      <c r="I37" s="22"/>
      <c r="J37" s="23"/>
      <c r="K37" s="24" t="str">
        <f t="shared" si="2"/>
        <v/>
      </c>
      <c r="L37" s="22"/>
      <c r="M37" s="22"/>
      <c r="N37" s="22"/>
      <c r="O37" s="22"/>
    </row>
    <row r="38" spans="1:15" x14ac:dyDescent="0.25">
      <c r="A38" s="21"/>
      <c r="B38" s="21"/>
      <c r="C38" s="21"/>
      <c r="D38" s="21"/>
      <c r="E38" s="20"/>
      <c r="F38" s="19" t="str">
        <f t="shared" si="0"/>
        <v/>
      </c>
      <c r="G38" s="19" t="str">
        <f t="shared" si="1"/>
        <v/>
      </c>
      <c r="H38" s="22"/>
      <c r="I38" s="22"/>
      <c r="J38" s="23"/>
      <c r="K38" s="24" t="str">
        <f t="shared" si="2"/>
        <v/>
      </c>
      <c r="L38" s="22"/>
      <c r="M38" s="22"/>
      <c r="N38" s="22"/>
      <c r="O38" s="22"/>
    </row>
    <row r="39" spans="1:15" x14ac:dyDescent="0.25">
      <c r="A39" s="21"/>
      <c r="B39" s="21"/>
      <c r="C39" s="21"/>
      <c r="D39" s="21"/>
      <c r="E39" s="20"/>
      <c r="F39" s="19" t="str">
        <f t="shared" si="0"/>
        <v/>
      </c>
      <c r="G39" s="19" t="str">
        <f t="shared" si="1"/>
        <v/>
      </c>
      <c r="H39" s="22"/>
      <c r="I39" s="22"/>
      <c r="J39" s="23"/>
      <c r="K39" s="24" t="str">
        <f t="shared" si="2"/>
        <v/>
      </c>
      <c r="L39" s="22"/>
      <c r="M39" s="22"/>
      <c r="N39" s="22"/>
      <c r="O39" s="22"/>
    </row>
    <row r="40" spans="1:15" x14ac:dyDescent="0.25">
      <c r="A40" s="21"/>
      <c r="B40" s="21"/>
      <c r="C40" s="21"/>
      <c r="D40" s="21"/>
      <c r="E40" s="20"/>
      <c r="F40" s="19" t="str">
        <f t="shared" si="0"/>
        <v/>
      </c>
      <c r="G40" s="19" t="str">
        <f t="shared" si="1"/>
        <v/>
      </c>
      <c r="H40" s="22"/>
      <c r="I40" s="22"/>
      <c r="J40" s="23"/>
      <c r="K40" s="24" t="str">
        <f t="shared" si="2"/>
        <v/>
      </c>
      <c r="L40" s="22"/>
      <c r="M40" s="22"/>
      <c r="N40" s="22"/>
      <c r="O40" s="22"/>
    </row>
    <row r="41" spans="1:15" x14ac:dyDescent="0.25">
      <c r="A41" s="21"/>
      <c r="B41" s="21"/>
      <c r="C41" s="21"/>
      <c r="D41" s="21"/>
      <c r="E41" s="20"/>
      <c r="F41" s="19" t="str">
        <f t="shared" si="0"/>
        <v/>
      </c>
      <c r="G41" s="19" t="str">
        <f t="shared" si="1"/>
        <v/>
      </c>
      <c r="H41" s="22"/>
      <c r="I41" s="22"/>
      <c r="J41" s="23"/>
      <c r="K41" s="24" t="str">
        <f t="shared" si="2"/>
        <v/>
      </c>
      <c r="L41" s="22"/>
      <c r="M41" s="22"/>
      <c r="N41" s="22"/>
      <c r="O41" s="22"/>
    </row>
    <row r="42" spans="1:15" x14ac:dyDescent="0.25">
      <c r="A42" s="21"/>
      <c r="B42" s="21"/>
      <c r="C42" s="21"/>
      <c r="D42" s="21"/>
      <c r="E42" s="20"/>
      <c r="F42" s="19" t="str">
        <f t="shared" si="0"/>
        <v/>
      </c>
      <c r="G42" s="19" t="str">
        <f t="shared" si="1"/>
        <v/>
      </c>
      <c r="H42" s="22"/>
      <c r="I42" s="22"/>
      <c r="J42" s="23"/>
      <c r="K42" s="24" t="str">
        <f t="shared" si="2"/>
        <v/>
      </c>
      <c r="L42" s="22"/>
      <c r="M42" s="22"/>
      <c r="N42" s="22"/>
      <c r="O42" s="22"/>
    </row>
    <row r="43" spans="1:15" x14ac:dyDescent="0.25">
      <c r="A43" s="21"/>
      <c r="B43" s="21"/>
      <c r="C43" s="21"/>
      <c r="D43" s="21"/>
      <c r="E43" s="20"/>
      <c r="F43" s="19" t="str">
        <f t="shared" si="0"/>
        <v/>
      </c>
      <c r="G43" s="19" t="str">
        <f t="shared" si="1"/>
        <v/>
      </c>
      <c r="H43" s="22"/>
      <c r="I43" s="22"/>
      <c r="J43" s="23"/>
      <c r="K43" s="24" t="str">
        <f t="shared" si="2"/>
        <v/>
      </c>
      <c r="L43" s="22"/>
      <c r="M43" s="22"/>
      <c r="N43" s="22"/>
      <c r="O43" s="22"/>
    </row>
    <row r="44" spans="1:15" x14ac:dyDescent="0.25">
      <c r="A44" s="21"/>
      <c r="B44" s="21"/>
      <c r="C44" s="21"/>
      <c r="D44" s="21"/>
      <c r="E44" s="20"/>
      <c r="F44" s="19" t="str">
        <f t="shared" si="0"/>
        <v/>
      </c>
      <c r="G44" s="19" t="str">
        <f t="shared" si="1"/>
        <v/>
      </c>
      <c r="H44" s="22"/>
      <c r="I44" s="22"/>
      <c r="J44" s="23"/>
      <c r="K44" s="24" t="str">
        <f t="shared" si="2"/>
        <v/>
      </c>
      <c r="L44" s="22"/>
      <c r="M44" s="22"/>
      <c r="N44" s="22"/>
      <c r="O44" s="22"/>
    </row>
    <row r="45" spans="1:15" x14ac:dyDescent="0.25">
      <c r="A45" s="21"/>
      <c r="B45" s="21"/>
      <c r="C45" s="21"/>
      <c r="D45" s="21"/>
      <c r="E45" s="20"/>
      <c r="F45" s="19" t="str">
        <f t="shared" si="0"/>
        <v/>
      </c>
      <c r="G45" s="19" t="str">
        <f t="shared" si="1"/>
        <v/>
      </c>
      <c r="H45" s="22"/>
      <c r="I45" s="22"/>
      <c r="J45" s="23"/>
      <c r="K45" s="24" t="str">
        <f t="shared" si="2"/>
        <v/>
      </c>
      <c r="L45" s="22"/>
      <c r="M45" s="22"/>
      <c r="N45" s="22"/>
      <c r="O45" s="22"/>
    </row>
    <row r="46" spans="1:15" x14ac:dyDescent="0.25">
      <c r="A46" s="21"/>
      <c r="B46" s="21"/>
      <c r="C46" s="21"/>
      <c r="D46" s="21"/>
      <c r="E46" s="20"/>
      <c r="F46" s="19" t="str">
        <f t="shared" si="0"/>
        <v/>
      </c>
      <c r="G46" s="19" t="str">
        <f t="shared" si="1"/>
        <v/>
      </c>
      <c r="H46" s="22"/>
      <c r="I46" s="22"/>
      <c r="J46" s="23"/>
      <c r="K46" s="24" t="str">
        <f t="shared" si="2"/>
        <v/>
      </c>
      <c r="L46" s="22"/>
      <c r="M46" s="22"/>
      <c r="N46" s="22"/>
      <c r="O46" s="22"/>
    </row>
    <row r="47" spans="1:15" x14ac:dyDescent="0.25">
      <c r="A47" s="21"/>
      <c r="B47" s="21"/>
      <c r="C47" s="21"/>
      <c r="D47" s="21"/>
      <c r="E47" s="20"/>
      <c r="F47" s="19" t="str">
        <f t="shared" si="0"/>
        <v/>
      </c>
      <c r="G47" s="19" t="str">
        <f t="shared" si="1"/>
        <v/>
      </c>
      <c r="H47" s="22"/>
      <c r="I47" s="22"/>
      <c r="J47" s="23"/>
      <c r="K47" s="24" t="str">
        <f t="shared" si="2"/>
        <v/>
      </c>
      <c r="L47" s="22"/>
      <c r="M47" s="22"/>
      <c r="N47" s="22"/>
      <c r="O47" s="22"/>
    </row>
    <row r="48" spans="1:15" x14ac:dyDescent="0.25">
      <c r="A48" s="21"/>
      <c r="B48" s="21"/>
      <c r="C48" s="21"/>
      <c r="D48" s="21"/>
      <c r="E48" s="20"/>
      <c r="F48" s="19" t="str">
        <f t="shared" si="0"/>
        <v/>
      </c>
      <c r="G48" s="19" t="str">
        <f t="shared" si="1"/>
        <v/>
      </c>
      <c r="H48" s="22"/>
      <c r="I48" s="22"/>
      <c r="J48" s="23"/>
      <c r="K48" s="24" t="str">
        <f t="shared" si="2"/>
        <v/>
      </c>
      <c r="L48" s="22"/>
      <c r="M48" s="22"/>
      <c r="N48" s="22"/>
      <c r="O48" s="22"/>
    </row>
    <row r="49" spans="1:15" x14ac:dyDescent="0.25">
      <c r="A49" s="21"/>
      <c r="B49" s="21"/>
      <c r="C49" s="21"/>
      <c r="D49" s="21"/>
      <c r="E49" s="20"/>
      <c r="F49" s="19" t="str">
        <f t="shared" si="0"/>
        <v/>
      </c>
      <c r="G49" s="19" t="str">
        <f t="shared" si="1"/>
        <v/>
      </c>
      <c r="H49" s="22"/>
      <c r="I49" s="22"/>
      <c r="J49" s="23"/>
      <c r="K49" s="24" t="str">
        <f t="shared" si="2"/>
        <v/>
      </c>
      <c r="L49" s="22"/>
      <c r="M49" s="22"/>
      <c r="N49" s="22"/>
      <c r="O49" s="22"/>
    </row>
    <row r="50" spans="1:15" x14ac:dyDescent="0.25">
      <c r="A50" s="21"/>
      <c r="B50" s="21"/>
      <c r="C50" s="21"/>
      <c r="D50" s="21"/>
      <c r="E50" s="20"/>
      <c r="F50" s="19" t="str">
        <f t="shared" si="0"/>
        <v/>
      </c>
      <c r="G50" s="19" t="str">
        <f t="shared" si="1"/>
        <v/>
      </c>
      <c r="H50" s="22"/>
      <c r="I50" s="22"/>
      <c r="J50" s="23"/>
      <c r="K50" s="24" t="str">
        <f t="shared" si="2"/>
        <v/>
      </c>
      <c r="L50" s="22"/>
      <c r="M50" s="22"/>
      <c r="N50" s="22"/>
      <c r="O50" s="22"/>
    </row>
    <row r="51" spans="1:15" x14ac:dyDescent="0.25">
      <c r="A51" s="21"/>
      <c r="B51" s="21"/>
      <c r="C51" s="21"/>
      <c r="D51" s="21"/>
      <c r="E51" s="20"/>
      <c r="F51" s="19" t="str">
        <f t="shared" si="0"/>
        <v/>
      </c>
      <c r="G51" s="19" t="str">
        <f t="shared" si="1"/>
        <v/>
      </c>
      <c r="H51" s="22"/>
      <c r="I51" s="22"/>
      <c r="J51" s="23"/>
      <c r="K51" s="24" t="str">
        <f t="shared" si="2"/>
        <v/>
      </c>
      <c r="L51" s="22"/>
      <c r="M51" s="22"/>
      <c r="N51" s="22"/>
      <c r="O51" s="22"/>
    </row>
    <row r="52" spans="1:15" x14ac:dyDescent="0.25">
      <c r="A52" s="21"/>
      <c r="B52" s="21"/>
      <c r="C52" s="21"/>
      <c r="D52" s="21"/>
      <c r="E52" s="20"/>
      <c r="F52" s="19" t="str">
        <f t="shared" si="0"/>
        <v/>
      </c>
      <c r="G52" s="19" t="str">
        <f t="shared" si="1"/>
        <v/>
      </c>
      <c r="H52" s="22"/>
      <c r="I52" s="22"/>
      <c r="J52" s="23"/>
      <c r="K52" s="24" t="str">
        <f t="shared" si="2"/>
        <v/>
      </c>
      <c r="L52" s="22"/>
      <c r="M52" s="22"/>
      <c r="N52" s="22"/>
      <c r="O52" s="22"/>
    </row>
    <row r="53" spans="1:15" x14ac:dyDescent="0.25">
      <c r="A53" s="21"/>
      <c r="B53" s="21"/>
      <c r="C53" s="21"/>
      <c r="D53" s="21"/>
      <c r="E53" s="20"/>
      <c r="F53" s="19" t="str">
        <f t="shared" si="0"/>
        <v/>
      </c>
      <c r="G53" s="19" t="str">
        <f t="shared" si="1"/>
        <v/>
      </c>
      <c r="H53" s="22"/>
      <c r="I53" s="22"/>
      <c r="J53" s="23"/>
      <c r="K53" s="24" t="str">
        <f t="shared" si="2"/>
        <v/>
      </c>
      <c r="L53" s="22"/>
      <c r="M53" s="22"/>
      <c r="N53" s="22"/>
      <c r="O53" s="22"/>
    </row>
    <row r="54" spans="1:15" x14ac:dyDescent="0.25">
      <c r="A54" s="21"/>
      <c r="B54" s="21"/>
      <c r="C54" s="21"/>
      <c r="D54" s="21"/>
      <c r="E54" s="20"/>
      <c r="F54" s="19" t="str">
        <f t="shared" si="0"/>
        <v/>
      </c>
      <c r="G54" s="19" t="str">
        <f t="shared" si="1"/>
        <v/>
      </c>
      <c r="H54" s="22"/>
      <c r="I54" s="22"/>
      <c r="J54" s="23"/>
      <c r="K54" s="24" t="str">
        <f t="shared" si="2"/>
        <v/>
      </c>
      <c r="L54" s="22"/>
      <c r="M54" s="22"/>
      <c r="N54" s="22"/>
      <c r="O54" s="22"/>
    </row>
    <row r="55" spans="1:15" x14ac:dyDescent="0.25">
      <c r="A55" s="21"/>
      <c r="B55" s="21"/>
      <c r="C55" s="21"/>
      <c r="D55" s="21"/>
      <c r="E55" s="20"/>
      <c r="F55" s="19" t="str">
        <f t="shared" si="0"/>
        <v/>
      </c>
      <c r="G55" s="19" t="str">
        <f t="shared" si="1"/>
        <v/>
      </c>
      <c r="H55" s="22"/>
      <c r="I55" s="22"/>
      <c r="J55" s="23"/>
      <c r="K55" s="24" t="str">
        <f t="shared" si="2"/>
        <v/>
      </c>
      <c r="L55" s="22"/>
      <c r="M55" s="22"/>
      <c r="N55" s="22"/>
      <c r="O55" s="22"/>
    </row>
    <row r="56" spans="1:15" x14ac:dyDescent="0.25">
      <c r="A56" s="21"/>
      <c r="B56" s="21"/>
      <c r="C56" s="21"/>
      <c r="D56" s="21"/>
      <c r="E56" s="20"/>
      <c r="F56" s="19" t="str">
        <f t="shared" si="0"/>
        <v/>
      </c>
      <c r="G56" s="19" t="str">
        <f t="shared" si="1"/>
        <v/>
      </c>
      <c r="H56" s="22"/>
      <c r="I56" s="22"/>
      <c r="J56" s="23"/>
      <c r="K56" s="24" t="str">
        <f t="shared" si="2"/>
        <v/>
      </c>
      <c r="L56" s="22"/>
      <c r="M56" s="22"/>
      <c r="N56" s="22"/>
      <c r="O56" s="22"/>
    </row>
    <row r="57" spans="1:15" x14ac:dyDescent="0.25">
      <c r="A57" s="21"/>
      <c r="B57" s="21"/>
      <c r="C57" s="21"/>
      <c r="D57" s="21"/>
      <c r="E57" s="20"/>
      <c r="F57" s="19" t="str">
        <f t="shared" si="0"/>
        <v/>
      </c>
      <c r="G57" s="19" t="str">
        <f t="shared" si="1"/>
        <v/>
      </c>
      <c r="H57" s="22"/>
      <c r="I57" s="22"/>
      <c r="J57" s="23"/>
      <c r="K57" s="24" t="str">
        <f t="shared" si="2"/>
        <v/>
      </c>
      <c r="L57" s="22"/>
      <c r="M57" s="22"/>
      <c r="N57" s="22"/>
      <c r="O57" s="22"/>
    </row>
    <row r="58" spans="1:15" x14ac:dyDescent="0.25">
      <c r="A58" s="21"/>
      <c r="B58" s="21"/>
      <c r="C58" s="21"/>
      <c r="D58" s="21"/>
      <c r="E58" s="20"/>
      <c r="F58" s="19" t="str">
        <f t="shared" si="0"/>
        <v/>
      </c>
      <c r="G58" s="19" t="str">
        <f t="shared" si="1"/>
        <v/>
      </c>
      <c r="H58" s="22"/>
      <c r="I58" s="22"/>
      <c r="J58" s="22"/>
      <c r="K58" s="24" t="str">
        <f t="shared" si="2"/>
        <v/>
      </c>
      <c r="L58" s="22"/>
      <c r="M58" s="22"/>
      <c r="N58" s="22"/>
      <c r="O58" s="22"/>
    </row>
    <row r="59" spans="1:15" x14ac:dyDescent="0.25">
      <c r="A59" s="21"/>
      <c r="B59" s="21"/>
      <c r="C59" s="21"/>
      <c r="D59" s="21"/>
      <c r="E59" s="20"/>
      <c r="F59" s="19" t="str">
        <f t="shared" si="0"/>
        <v/>
      </c>
      <c r="G59" s="19" t="str">
        <f t="shared" si="1"/>
        <v/>
      </c>
      <c r="H59" s="22"/>
      <c r="I59" s="22"/>
      <c r="J59" s="22"/>
      <c r="K59" s="24" t="str">
        <f t="shared" si="2"/>
        <v/>
      </c>
      <c r="L59" s="22"/>
      <c r="M59" s="22"/>
      <c r="N59" s="22"/>
      <c r="O59" s="22"/>
    </row>
    <row r="60" spans="1:15" x14ac:dyDescent="0.25">
      <c r="A60" s="22"/>
      <c r="B60" s="22"/>
      <c r="C60" s="21"/>
      <c r="D60" s="22"/>
      <c r="E60" s="22"/>
      <c r="F60" s="19" t="str">
        <f t="shared" si="0"/>
        <v/>
      </c>
      <c r="G60" s="19" t="str">
        <f t="shared" si="1"/>
        <v/>
      </c>
      <c r="H60" s="22"/>
      <c r="I60" s="22"/>
      <c r="J60" s="22"/>
      <c r="K60" s="24" t="str">
        <f t="shared" si="2"/>
        <v/>
      </c>
      <c r="L60" s="22"/>
      <c r="M60" s="22"/>
      <c r="N60" s="22"/>
      <c r="O60" s="22"/>
    </row>
    <row r="61" spans="1:15" x14ac:dyDescent="0.25">
      <c r="A61" s="22"/>
      <c r="B61" s="22"/>
      <c r="C61" s="21"/>
      <c r="D61" s="22"/>
      <c r="E61" s="22"/>
      <c r="F61" s="19" t="str">
        <f t="shared" si="0"/>
        <v/>
      </c>
      <c r="G61" s="19" t="str">
        <f t="shared" si="1"/>
        <v/>
      </c>
      <c r="H61" s="22"/>
      <c r="I61" s="22"/>
      <c r="J61" s="22"/>
      <c r="K61" s="24" t="str">
        <f t="shared" si="2"/>
        <v/>
      </c>
      <c r="L61" s="22"/>
      <c r="M61" s="22"/>
      <c r="N61" s="22"/>
      <c r="O61" s="22"/>
    </row>
    <row r="62" spans="1:15" x14ac:dyDescent="0.25">
      <c r="A62" s="22"/>
      <c r="B62" s="22"/>
      <c r="C62" s="21"/>
      <c r="D62" s="22"/>
      <c r="E62" s="22"/>
      <c r="F62" s="19" t="str">
        <f t="shared" si="0"/>
        <v/>
      </c>
      <c r="G62" s="19" t="str">
        <f t="shared" si="1"/>
        <v/>
      </c>
      <c r="H62" s="22"/>
      <c r="I62" s="22"/>
      <c r="J62" s="22"/>
      <c r="K62" s="24" t="str">
        <f t="shared" si="2"/>
        <v/>
      </c>
      <c r="L62" s="22"/>
      <c r="M62" s="22"/>
      <c r="N62" s="22"/>
      <c r="O62" s="22"/>
    </row>
    <row r="63" spans="1:15" x14ac:dyDescent="0.25">
      <c r="A63" s="22"/>
      <c r="B63" s="22"/>
      <c r="C63" s="21"/>
      <c r="D63" s="22"/>
      <c r="E63" s="22"/>
      <c r="F63" s="19" t="str">
        <f t="shared" si="0"/>
        <v/>
      </c>
      <c r="G63" s="19" t="str">
        <f t="shared" si="1"/>
        <v/>
      </c>
      <c r="H63" s="22"/>
      <c r="I63" s="22"/>
      <c r="J63" s="22"/>
      <c r="K63" s="24" t="str">
        <f t="shared" si="2"/>
        <v/>
      </c>
      <c r="L63" s="22"/>
      <c r="M63" s="22"/>
      <c r="N63" s="22"/>
      <c r="O63" s="22"/>
    </row>
    <row r="64" spans="1:15" x14ac:dyDescent="0.25">
      <c r="A64" s="22"/>
      <c r="B64" s="22"/>
      <c r="C64" s="21"/>
      <c r="D64" s="22"/>
      <c r="E64" s="22"/>
      <c r="F64" s="19" t="str">
        <f t="shared" si="0"/>
        <v/>
      </c>
      <c r="G64" s="19" t="str">
        <f t="shared" si="1"/>
        <v/>
      </c>
      <c r="H64" s="22"/>
      <c r="I64" s="22"/>
      <c r="J64" s="22"/>
      <c r="K64" s="24" t="str">
        <f t="shared" si="2"/>
        <v/>
      </c>
      <c r="L64" s="22"/>
      <c r="M64" s="22"/>
      <c r="N64" s="22"/>
      <c r="O64" s="22"/>
    </row>
    <row r="65" spans="1:15" x14ac:dyDescent="0.25">
      <c r="A65" s="22"/>
      <c r="B65" s="22"/>
      <c r="C65" s="21"/>
      <c r="D65" s="22"/>
      <c r="E65" s="22"/>
      <c r="F65" s="19" t="str">
        <f t="shared" si="0"/>
        <v/>
      </c>
      <c r="G65" s="19" t="str">
        <f t="shared" si="1"/>
        <v/>
      </c>
      <c r="H65" s="22"/>
      <c r="I65" s="22"/>
      <c r="J65" s="22"/>
      <c r="K65" s="24" t="str">
        <f t="shared" si="2"/>
        <v/>
      </c>
      <c r="L65" s="22"/>
      <c r="M65" s="22"/>
      <c r="N65" s="22"/>
      <c r="O65" s="22"/>
    </row>
  </sheetData>
  <autoFilter ref="A5:O65"/>
  <conditionalFormatting sqref="A6:O65">
    <cfRule type="expression" dxfId="29" priority="4">
      <formula>$O6&lt;&gt;""</formula>
    </cfRule>
    <cfRule type="expression" dxfId="28" priority="5">
      <formula>$F6="HORS DELAI"</formula>
    </cfRule>
    <cfRule type="expression" dxfId="27" priority="6">
      <formula>$F6="OK"</formula>
    </cfRule>
  </conditionalFormatting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 codeName="Feuil7"/>
  <dimension ref="A1:AI65"/>
  <sheetViews>
    <sheetView workbookViewId="0">
      <selection activeCell="B2" sqref="B2"/>
    </sheetView>
  </sheetViews>
  <sheetFormatPr baseColWidth="10" defaultRowHeight="15" x14ac:dyDescent="0.25"/>
  <cols>
    <col min="1" max="1" width="20" style="8" customWidth="1"/>
    <col min="2" max="2" width="15.42578125" style="8" bestFit="1" customWidth="1"/>
    <col min="3" max="3" width="16.7109375" style="14" customWidth="1"/>
    <col min="4" max="4" width="7" style="8" bestFit="1" customWidth="1"/>
    <col min="5" max="5" width="10.85546875" style="8" bestFit="1" customWidth="1"/>
    <col min="6" max="6" width="14.42578125" style="8" bestFit="1" customWidth="1"/>
    <col min="7" max="7" width="19.28515625" style="8" customWidth="1"/>
    <col min="8" max="8" width="13.140625" style="8" customWidth="1"/>
    <col min="9" max="9" width="13.140625" customWidth="1"/>
    <col min="10" max="10" width="11.28515625" customWidth="1"/>
    <col min="11" max="11" width="7.42578125" customWidth="1"/>
    <col min="12" max="12" width="29.28515625" bestFit="1" customWidth="1"/>
    <col min="13" max="13" width="16.42578125" bestFit="1" customWidth="1"/>
    <col min="14" max="14" width="19.28515625" style="8" bestFit="1" customWidth="1"/>
    <col min="15" max="15" width="33.7109375" bestFit="1" customWidth="1"/>
    <col min="16" max="16" width="12.85546875" customWidth="1"/>
    <col min="19" max="19" width="11.42578125" bestFit="1" customWidth="1"/>
    <col min="27" max="27" width="32.140625" customWidth="1"/>
    <col min="29" max="29" width="19.140625" customWidth="1"/>
    <col min="33" max="33" width="25.42578125" customWidth="1"/>
    <col min="35" max="35" width="15.28515625" customWidth="1"/>
  </cols>
  <sheetData>
    <row r="1" spans="1:35" ht="14.1" customHeight="1" x14ac:dyDescent="0.25">
      <c r="B1" s="13"/>
      <c r="S1" s="12"/>
      <c r="U1" s="3" t="s">
        <v>45</v>
      </c>
      <c r="W1" s="12"/>
      <c r="Y1" s="3" t="s">
        <v>52</v>
      </c>
      <c r="AA1" s="3" t="s">
        <v>54</v>
      </c>
      <c r="AC1" s="3" t="s">
        <v>60</v>
      </c>
      <c r="AE1" s="3" t="s">
        <v>60</v>
      </c>
      <c r="AI1" s="3" t="s">
        <v>64</v>
      </c>
    </row>
    <row r="2" spans="1:35" x14ac:dyDescent="0.25">
      <c r="A2" s="10" t="s">
        <v>65</v>
      </c>
      <c r="B2" s="9">
        <f ca="1">TODAY()</f>
        <v>41884</v>
      </c>
      <c r="S2" s="12"/>
      <c r="U2" s="3" t="s">
        <v>46</v>
      </c>
      <c r="W2" s="12"/>
      <c r="Y2" s="3" t="s">
        <v>53</v>
      </c>
      <c r="AA2" s="3" t="s">
        <v>55</v>
      </c>
      <c r="AC2" s="3" t="s">
        <v>59</v>
      </c>
      <c r="AE2" s="3" t="s">
        <v>62</v>
      </c>
      <c r="AI2" s="3" t="s">
        <v>43</v>
      </c>
    </row>
    <row r="3" spans="1:35" x14ac:dyDescent="0.25">
      <c r="B3" s="13"/>
      <c r="S3" s="12"/>
      <c r="U3" s="3" t="s">
        <v>47</v>
      </c>
      <c r="W3" s="12"/>
      <c r="AA3" s="3" t="s">
        <v>56</v>
      </c>
      <c r="AC3" s="3" t="s">
        <v>61</v>
      </c>
      <c r="AE3" s="3" t="s">
        <v>63</v>
      </c>
      <c r="AG3" s="3" t="s">
        <v>66</v>
      </c>
    </row>
    <row r="4" spans="1:35" x14ac:dyDescent="0.25">
      <c r="B4" s="13"/>
      <c r="S4" s="12"/>
      <c r="U4" s="3" t="s">
        <v>48</v>
      </c>
      <c r="W4" s="12"/>
      <c r="AA4" s="3" t="s">
        <v>57</v>
      </c>
      <c r="AC4" s="3" t="s">
        <v>62</v>
      </c>
      <c r="AG4" s="3" t="s">
        <v>67</v>
      </c>
    </row>
    <row r="5" spans="1:35" ht="30" x14ac:dyDescent="0.25">
      <c r="A5" s="15" t="s">
        <v>20</v>
      </c>
      <c r="B5" s="15" t="s">
        <v>21</v>
      </c>
      <c r="C5" s="16" t="s">
        <v>22</v>
      </c>
      <c r="D5" s="15" t="s">
        <v>23</v>
      </c>
      <c r="E5" s="17" t="s">
        <v>25</v>
      </c>
      <c r="F5" s="17" t="s">
        <v>69</v>
      </c>
      <c r="G5" s="17"/>
      <c r="H5" s="18" t="s">
        <v>39</v>
      </c>
      <c r="I5" s="17" t="s">
        <v>26</v>
      </c>
      <c r="J5" s="17" t="s">
        <v>27</v>
      </c>
      <c r="K5" s="15" t="s">
        <v>24</v>
      </c>
      <c r="L5" s="17" t="s">
        <v>28</v>
      </c>
      <c r="M5" s="17" t="s">
        <v>29</v>
      </c>
      <c r="N5" s="17" t="s">
        <v>30</v>
      </c>
      <c r="O5" s="33" t="s">
        <v>4</v>
      </c>
      <c r="P5" s="34" t="s">
        <v>14</v>
      </c>
      <c r="Q5" s="11"/>
      <c r="R5" s="11"/>
      <c r="S5" s="12"/>
      <c r="U5" s="3" t="s">
        <v>49</v>
      </c>
      <c r="W5" s="12"/>
      <c r="AA5" s="3" t="s">
        <v>58</v>
      </c>
      <c r="AC5" s="3" t="s">
        <v>63</v>
      </c>
      <c r="AG5" s="3" t="s">
        <v>68</v>
      </c>
    </row>
    <row r="6" spans="1:35" x14ac:dyDescent="0.25">
      <c r="A6" s="21" t="s">
        <v>0</v>
      </c>
      <c r="B6" s="21" t="s">
        <v>5</v>
      </c>
      <c r="C6" s="21">
        <v>2430622284</v>
      </c>
      <c r="D6" s="21"/>
      <c r="E6" s="20">
        <v>41871</v>
      </c>
      <c r="F6" s="19" t="str">
        <f t="shared" ref="F6:F64" si="0">IF(OR(G6="en cours",G6=""),"",IF(H6&gt;=N6,"OK","HORS DELAI"))</f>
        <v>OK</v>
      </c>
      <c r="G6" s="19" t="str">
        <f t="shared" ref="G6:G65" si="1">IF(AND(A6&lt;&gt;"",N6=""),"En cours",IF(AND(A6&lt;&gt;"",N6&lt;&gt;""),"Réponse apportée",""))</f>
        <v>Réponse apportée</v>
      </c>
      <c r="H6" s="25">
        <v>41880</v>
      </c>
      <c r="I6" s="22" t="s">
        <v>50</v>
      </c>
      <c r="J6" s="23">
        <v>41873</v>
      </c>
      <c r="K6" s="24" t="str">
        <f t="shared" ref="K6:K65" si="2">IF(L6="","","Oui")</f>
        <v/>
      </c>
      <c r="L6" s="22"/>
      <c r="M6" s="22" t="s">
        <v>19</v>
      </c>
      <c r="N6" s="23">
        <v>41873</v>
      </c>
      <c r="O6" s="22"/>
    </row>
    <row r="7" spans="1:35" x14ac:dyDescent="0.25">
      <c r="A7" s="21" t="s">
        <v>0</v>
      </c>
      <c r="B7" s="21" t="s">
        <v>6</v>
      </c>
      <c r="C7" s="21">
        <v>245202604</v>
      </c>
      <c r="D7" s="21"/>
      <c r="E7" s="20">
        <v>41871</v>
      </c>
      <c r="F7" s="19" t="str">
        <f t="shared" si="0"/>
        <v>OK</v>
      </c>
      <c r="G7" s="19" t="str">
        <f t="shared" si="1"/>
        <v>Réponse apportée</v>
      </c>
      <c r="H7" s="23">
        <v>41880</v>
      </c>
      <c r="I7" s="22" t="s">
        <v>51</v>
      </c>
      <c r="J7" s="23">
        <v>41872</v>
      </c>
      <c r="K7" s="24" t="str">
        <f t="shared" si="2"/>
        <v/>
      </c>
      <c r="L7" s="22"/>
      <c r="M7" s="22" t="s">
        <v>50</v>
      </c>
      <c r="N7" s="25">
        <v>41873</v>
      </c>
      <c r="O7" s="22"/>
    </row>
    <row r="8" spans="1:35" x14ac:dyDescent="0.25">
      <c r="A8" s="21" t="s">
        <v>16</v>
      </c>
      <c r="B8" s="21" t="s">
        <v>7</v>
      </c>
      <c r="C8" s="21">
        <v>254654124</v>
      </c>
      <c r="D8" s="21"/>
      <c r="E8" s="20">
        <v>41871</v>
      </c>
      <c r="F8" s="19" t="str">
        <f t="shared" si="0"/>
        <v>OK</v>
      </c>
      <c r="G8" s="19" t="str">
        <f t="shared" si="1"/>
        <v>Réponse apportée</v>
      </c>
      <c r="H8" s="23">
        <v>41880</v>
      </c>
      <c r="I8" s="22" t="s">
        <v>51</v>
      </c>
      <c r="J8" s="23">
        <v>41872</v>
      </c>
      <c r="K8" s="24" t="str">
        <f t="shared" si="2"/>
        <v/>
      </c>
      <c r="L8" s="22"/>
      <c r="M8" s="22" t="s">
        <v>19</v>
      </c>
      <c r="N8" s="23">
        <v>41872</v>
      </c>
      <c r="O8" s="22"/>
    </row>
    <row r="9" spans="1:35" x14ac:dyDescent="0.25">
      <c r="A9" s="21" t="s">
        <v>34</v>
      </c>
      <c r="B9" s="21" t="s">
        <v>8</v>
      </c>
      <c r="C9" s="21">
        <v>2518219963</v>
      </c>
      <c r="D9" s="21"/>
      <c r="E9" s="20">
        <v>41871</v>
      </c>
      <c r="F9" s="19" t="str">
        <f t="shared" si="0"/>
        <v/>
      </c>
      <c r="G9" s="19" t="str">
        <f t="shared" si="1"/>
        <v>En cours</v>
      </c>
      <c r="H9" s="23">
        <v>41883</v>
      </c>
      <c r="I9" s="22" t="s">
        <v>51</v>
      </c>
      <c r="J9" s="23">
        <v>41872</v>
      </c>
      <c r="K9" s="24" t="str">
        <f t="shared" si="2"/>
        <v>Oui</v>
      </c>
      <c r="L9" s="22" t="s">
        <v>1</v>
      </c>
      <c r="M9" s="22"/>
      <c r="N9" s="22"/>
      <c r="O9" s="22"/>
    </row>
    <row r="10" spans="1:35" x14ac:dyDescent="0.25">
      <c r="A10" s="21" t="s">
        <v>18</v>
      </c>
      <c r="B10" s="21" t="s">
        <v>9</v>
      </c>
      <c r="C10" s="21">
        <v>2534124454</v>
      </c>
      <c r="D10" s="21"/>
      <c r="E10" s="20">
        <v>41871</v>
      </c>
      <c r="F10" s="19" t="str">
        <f t="shared" si="0"/>
        <v>OK</v>
      </c>
      <c r="G10" s="19" t="str">
        <f t="shared" si="1"/>
        <v>Réponse apportée</v>
      </c>
      <c r="H10" s="23">
        <v>41877</v>
      </c>
      <c r="I10" s="22" t="s">
        <v>51</v>
      </c>
      <c r="J10" s="23">
        <v>41873</v>
      </c>
      <c r="K10" s="24" t="str">
        <f t="shared" si="2"/>
        <v/>
      </c>
      <c r="L10" s="22"/>
      <c r="M10" s="22" t="s">
        <v>15</v>
      </c>
      <c r="N10" s="23">
        <v>41873</v>
      </c>
      <c r="O10" s="22"/>
    </row>
    <row r="11" spans="1:35" x14ac:dyDescent="0.25">
      <c r="A11" s="26" t="s">
        <v>3</v>
      </c>
      <c r="B11" s="26" t="s">
        <v>10</v>
      </c>
      <c r="C11" s="26">
        <v>2523024587</v>
      </c>
      <c r="D11" s="26">
        <v>100</v>
      </c>
      <c r="E11" s="27">
        <v>41873</v>
      </c>
      <c r="F11" s="28" t="str">
        <f t="shared" si="0"/>
        <v>OK</v>
      </c>
      <c r="G11" s="28" t="str">
        <f t="shared" si="1"/>
        <v>Réponse apportée</v>
      </c>
      <c r="H11" s="29">
        <v>41883</v>
      </c>
      <c r="I11" s="30" t="s">
        <v>51</v>
      </c>
      <c r="J11" s="29">
        <v>41876</v>
      </c>
      <c r="K11" s="31" t="str">
        <f t="shared" si="2"/>
        <v/>
      </c>
      <c r="L11" s="30"/>
      <c r="M11" s="30" t="s">
        <v>50</v>
      </c>
      <c r="N11" s="32">
        <v>41876</v>
      </c>
      <c r="O11" s="30" t="s">
        <v>2</v>
      </c>
    </row>
    <row r="12" spans="1:35" x14ac:dyDescent="0.25">
      <c r="A12" s="21" t="s">
        <v>3</v>
      </c>
      <c r="B12" s="21" t="s">
        <v>11</v>
      </c>
      <c r="C12" s="21">
        <v>2597351659</v>
      </c>
      <c r="D12" s="21"/>
      <c r="E12" s="20">
        <v>41873</v>
      </c>
      <c r="F12" s="19" t="str">
        <f t="shared" si="0"/>
        <v>OK</v>
      </c>
      <c r="G12" s="19" t="str">
        <f t="shared" si="1"/>
        <v>Réponse apportée</v>
      </c>
      <c r="H12" s="23">
        <v>41883</v>
      </c>
      <c r="I12" s="22" t="s">
        <v>51</v>
      </c>
      <c r="J12" s="23">
        <v>41876</v>
      </c>
      <c r="K12" s="24" t="str">
        <f t="shared" si="2"/>
        <v/>
      </c>
      <c r="L12" s="22"/>
      <c r="M12" s="22" t="s">
        <v>50</v>
      </c>
      <c r="N12" s="23">
        <v>41876</v>
      </c>
      <c r="O12" s="22"/>
    </row>
    <row r="13" spans="1:35" x14ac:dyDescent="0.25">
      <c r="A13" s="21" t="s">
        <v>17</v>
      </c>
      <c r="B13" s="21" t="s">
        <v>12</v>
      </c>
      <c r="C13" s="21">
        <v>233435436546</v>
      </c>
      <c r="D13" s="21"/>
      <c r="E13" s="20">
        <v>41876</v>
      </c>
      <c r="F13" s="19" t="str">
        <f t="shared" si="0"/>
        <v>OK</v>
      </c>
      <c r="G13" s="19" t="str">
        <f t="shared" si="1"/>
        <v>Réponse apportée</v>
      </c>
      <c r="H13" s="23">
        <v>41886</v>
      </c>
      <c r="I13" s="22" t="s">
        <v>51</v>
      </c>
      <c r="J13" s="23">
        <v>41876</v>
      </c>
      <c r="K13" s="24" t="str">
        <f t="shared" si="2"/>
        <v/>
      </c>
      <c r="L13" s="22"/>
      <c r="M13" s="22" t="s">
        <v>50</v>
      </c>
      <c r="N13" s="23">
        <v>41876</v>
      </c>
      <c r="O13" s="22"/>
    </row>
    <row r="14" spans="1:35" x14ac:dyDescent="0.25">
      <c r="A14" s="21" t="s">
        <v>17</v>
      </c>
      <c r="B14" s="21" t="s">
        <v>13</v>
      </c>
      <c r="C14" s="21">
        <v>2432026039</v>
      </c>
      <c r="D14" s="21"/>
      <c r="E14" s="20">
        <v>41876</v>
      </c>
      <c r="F14" s="19" t="str">
        <f t="shared" si="0"/>
        <v>OK</v>
      </c>
      <c r="G14" s="19" t="str">
        <f t="shared" si="1"/>
        <v>Réponse apportée</v>
      </c>
      <c r="H14" s="23">
        <v>41886</v>
      </c>
      <c r="I14" s="22" t="s">
        <v>51</v>
      </c>
      <c r="J14" s="23">
        <v>41876</v>
      </c>
      <c r="K14" s="24" t="str">
        <f t="shared" si="2"/>
        <v/>
      </c>
      <c r="L14" s="22"/>
      <c r="M14" s="22" t="s">
        <v>50</v>
      </c>
      <c r="N14" s="23">
        <v>41877</v>
      </c>
      <c r="O14" s="22"/>
    </row>
    <row r="15" spans="1:35" x14ac:dyDescent="0.25">
      <c r="A15" s="21"/>
      <c r="B15" s="21"/>
      <c r="C15" s="21"/>
      <c r="D15" s="21"/>
      <c r="E15" s="20"/>
      <c r="F15" s="19" t="str">
        <f t="shared" si="0"/>
        <v/>
      </c>
      <c r="G15" s="19" t="str">
        <f t="shared" si="1"/>
        <v/>
      </c>
      <c r="H15" s="22"/>
      <c r="I15" s="22"/>
      <c r="J15" s="23"/>
      <c r="K15" s="24" t="str">
        <f t="shared" si="2"/>
        <v/>
      </c>
      <c r="L15" s="22"/>
      <c r="M15" s="22"/>
      <c r="N15" s="22"/>
      <c r="O15" s="22"/>
    </row>
    <row r="16" spans="1:35" x14ac:dyDescent="0.25">
      <c r="A16" s="21"/>
      <c r="B16" s="21"/>
      <c r="C16" s="21"/>
      <c r="D16" s="21"/>
      <c r="E16" s="20"/>
      <c r="F16" s="19" t="str">
        <f t="shared" si="0"/>
        <v/>
      </c>
      <c r="G16" s="19" t="str">
        <f t="shared" si="1"/>
        <v/>
      </c>
      <c r="H16" s="22"/>
      <c r="I16" s="22"/>
      <c r="J16" s="23"/>
      <c r="K16" s="24" t="str">
        <f t="shared" si="2"/>
        <v/>
      </c>
      <c r="L16" s="22"/>
      <c r="M16" s="22"/>
      <c r="N16" s="22"/>
      <c r="O16" s="22"/>
    </row>
    <row r="17" spans="1:15" x14ac:dyDescent="0.25">
      <c r="A17" s="21"/>
      <c r="B17" s="21"/>
      <c r="C17" s="21"/>
      <c r="D17" s="21"/>
      <c r="E17" s="20"/>
      <c r="F17" s="19" t="str">
        <f t="shared" si="0"/>
        <v/>
      </c>
      <c r="G17" s="19" t="str">
        <f t="shared" si="1"/>
        <v/>
      </c>
      <c r="H17" s="22"/>
      <c r="I17" s="22"/>
      <c r="J17" s="23"/>
      <c r="K17" s="24" t="str">
        <f t="shared" si="2"/>
        <v/>
      </c>
      <c r="L17" s="22"/>
      <c r="M17" s="22"/>
      <c r="N17" s="22"/>
      <c r="O17" s="22"/>
    </row>
    <row r="18" spans="1:15" x14ac:dyDescent="0.25">
      <c r="A18" s="21"/>
      <c r="B18" s="21"/>
      <c r="C18" s="21"/>
      <c r="D18" s="21"/>
      <c r="E18" s="20"/>
      <c r="F18" s="19" t="str">
        <f t="shared" si="0"/>
        <v/>
      </c>
      <c r="G18" s="19" t="str">
        <f t="shared" si="1"/>
        <v/>
      </c>
      <c r="H18" s="22"/>
      <c r="I18" s="22"/>
      <c r="J18" s="23"/>
      <c r="K18" s="24" t="str">
        <f t="shared" si="2"/>
        <v/>
      </c>
      <c r="L18" s="22"/>
      <c r="M18" s="22"/>
      <c r="N18" s="22"/>
      <c r="O18" s="22"/>
    </row>
    <row r="19" spans="1:15" x14ac:dyDescent="0.25">
      <c r="A19" s="21"/>
      <c r="B19" s="21"/>
      <c r="C19" s="21"/>
      <c r="D19" s="21"/>
      <c r="E19" s="20"/>
      <c r="F19" s="19" t="str">
        <f t="shared" si="0"/>
        <v/>
      </c>
      <c r="G19" s="19" t="str">
        <f t="shared" si="1"/>
        <v/>
      </c>
      <c r="H19" s="22"/>
      <c r="I19" s="22"/>
      <c r="J19" s="23"/>
      <c r="K19" s="24" t="str">
        <f t="shared" si="2"/>
        <v/>
      </c>
      <c r="L19" s="22"/>
      <c r="M19" s="22"/>
      <c r="N19" s="22"/>
      <c r="O19" s="22"/>
    </row>
    <row r="20" spans="1:15" x14ac:dyDescent="0.25">
      <c r="A20" s="21"/>
      <c r="B20" s="21"/>
      <c r="C20" s="21"/>
      <c r="D20" s="21"/>
      <c r="E20" s="20"/>
      <c r="F20" s="19" t="str">
        <f t="shared" si="0"/>
        <v/>
      </c>
      <c r="G20" s="19" t="str">
        <f t="shared" si="1"/>
        <v/>
      </c>
      <c r="H20" s="22"/>
      <c r="I20" s="22"/>
      <c r="J20" s="23"/>
      <c r="K20" s="24" t="str">
        <f t="shared" si="2"/>
        <v/>
      </c>
      <c r="L20" s="22"/>
      <c r="M20" s="22"/>
      <c r="N20" s="22"/>
      <c r="O20" s="22"/>
    </row>
    <row r="21" spans="1:15" x14ac:dyDescent="0.25">
      <c r="A21" s="21"/>
      <c r="B21" s="21"/>
      <c r="C21" s="21"/>
      <c r="D21" s="21"/>
      <c r="E21" s="20"/>
      <c r="F21" s="19" t="str">
        <f t="shared" si="0"/>
        <v/>
      </c>
      <c r="G21" s="19" t="str">
        <f t="shared" si="1"/>
        <v/>
      </c>
      <c r="H21" s="22"/>
      <c r="I21" s="22"/>
      <c r="J21" s="23"/>
      <c r="K21" s="24" t="str">
        <f t="shared" si="2"/>
        <v/>
      </c>
      <c r="L21" s="22"/>
      <c r="M21" s="22"/>
      <c r="N21" s="22"/>
      <c r="O21" s="22"/>
    </row>
    <row r="22" spans="1:15" x14ac:dyDescent="0.25">
      <c r="A22" s="21"/>
      <c r="B22" s="21"/>
      <c r="C22" s="21"/>
      <c r="D22" s="21"/>
      <c r="E22" s="20"/>
      <c r="F22" s="19" t="str">
        <f t="shared" si="0"/>
        <v/>
      </c>
      <c r="G22" s="19" t="str">
        <f t="shared" si="1"/>
        <v/>
      </c>
      <c r="H22" s="22"/>
      <c r="I22" s="22"/>
      <c r="J22" s="23"/>
      <c r="K22" s="24" t="str">
        <f t="shared" si="2"/>
        <v/>
      </c>
      <c r="L22" s="22"/>
      <c r="M22" s="22"/>
      <c r="N22" s="22"/>
      <c r="O22" s="22"/>
    </row>
    <row r="23" spans="1:15" x14ac:dyDescent="0.25">
      <c r="A23" s="21"/>
      <c r="B23" s="21"/>
      <c r="C23" s="21"/>
      <c r="D23" s="21"/>
      <c r="E23" s="20"/>
      <c r="F23" s="19" t="str">
        <f t="shared" si="0"/>
        <v/>
      </c>
      <c r="G23" s="19" t="str">
        <f t="shared" si="1"/>
        <v/>
      </c>
      <c r="H23" s="22"/>
      <c r="I23" s="22"/>
      <c r="J23" s="23"/>
      <c r="K23" s="24" t="str">
        <f t="shared" si="2"/>
        <v/>
      </c>
      <c r="L23" s="22"/>
      <c r="M23" s="22"/>
      <c r="N23" s="22"/>
      <c r="O23" s="22"/>
    </row>
    <row r="24" spans="1:15" x14ac:dyDescent="0.25">
      <c r="A24" s="21"/>
      <c r="B24" s="21"/>
      <c r="C24" s="21"/>
      <c r="D24" s="21"/>
      <c r="E24" s="20"/>
      <c r="F24" s="19" t="str">
        <f t="shared" si="0"/>
        <v/>
      </c>
      <c r="G24" s="19" t="str">
        <f t="shared" si="1"/>
        <v/>
      </c>
      <c r="H24" s="22"/>
      <c r="I24" s="22"/>
      <c r="J24" s="23"/>
      <c r="K24" s="24" t="str">
        <f t="shared" si="2"/>
        <v/>
      </c>
      <c r="L24" s="22"/>
      <c r="M24" s="22"/>
      <c r="N24" s="22"/>
      <c r="O24" s="22"/>
    </row>
    <row r="25" spans="1:15" x14ac:dyDescent="0.25">
      <c r="A25" s="21"/>
      <c r="B25" s="21"/>
      <c r="C25" s="21"/>
      <c r="D25" s="21"/>
      <c r="E25" s="20"/>
      <c r="F25" s="19" t="str">
        <f t="shared" si="0"/>
        <v/>
      </c>
      <c r="G25" s="19" t="str">
        <f t="shared" si="1"/>
        <v/>
      </c>
      <c r="H25" s="22"/>
      <c r="I25" s="22"/>
      <c r="J25" s="23"/>
      <c r="K25" s="24" t="str">
        <f t="shared" si="2"/>
        <v/>
      </c>
      <c r="L25" s="22"/>
      <c r="M25" s="22"/>
      <c r="N25" s="22"/>
      <c r="O25" s="22"/>
    </row>
    <row r="26" spans="1:15" x14ac:dyDescent="0.25">
      <c r="A26" s="21"/>
      <c r="B26" s="21"/>
      <c r="C26" s="21"/>
      <c r="D26" s="21"/>
      <c r="E26" s="20"/>
      <c r="F26" s="19" t="str">
        <f t="shared" si="0"/>
        <v/>
      </c>
      <c r="G26" s="19" t="str">
        <f t="shared" si="1"/>
        <v/>
      </c>
      <c r="H26" s="22"/>
      <c r="I26" s="22"/>
      <c r="J26" s="23"/>
      <c r="K26" s="24" t="str">
        <f t="shared" si="2"/>
        <v/>
      </c>
      <c r="L26" s="22"/>
      <c r="M26" s="22"/>
      <c r="N26" s="22"/>
      <c r="O26" s="22"/>
    </row>
    <row r="27" spans="1:15" x14ac:dyDescent="0.25">
      <c r="A27" s="21"/>
      <c r="B27" s="21"/>
      <c r="C27" s="21"/>
      <c r="D27" s="21"/>
      <c r="E27" s="20"/>
      <c r="F27" s="19" t="str">
        <f t="shared" si="0"/>
        <v/>
      </c>
      <c r="G27" s="19" t="str">
        <f t="shared" si="1"/>
        <v/>
      </c>
      <c r="H27" s="22"/>
      <c r="I27" s="22"/>
      <c r="J27" s="23"/>
      <c r="K27" s="24" t="str">
        <f t="shared" si="2"/>
        <v/>
      </c>
      <c r="L27" s="22"/>
      <c r="M27" s="22"/>
      <c r="N27" s="22"/>
      <c r="O27" s="22"/>
    </row>
    <row r="28" spans="1:15" x14ac:dyDescent="0.25">
      <c r="A28" s="21"/>
      <c r="B28" s="21"/>
      <c r="C28" s="21"/>
      <c r="D28" s="21"/>
      <c r="E28" s="20"/>
      <c r="F28" s="19" t="str">
        <f t="shared" si="0"/>
        <v/>
      </c>
      <c r="G28" s="19" t="str">
        <f t="shared" si="1"/>
        <v/>
      </c>
      <c r="H28" s="22"/>
      <c r="I28" s="22"/>
      <c r="J28" s="23"/>
      <c r="K28" s="24" t="str">
        <f t="shared" si="2"/>
        <v/>
      </c>
      <c r="L28" s="22"/>
      <c r="M28" s="22"/>
      <c r="N28" s="22"/>
      <c r="O28" s="22"/>
    </row>
    <row r="29" spans="1:15" x14ac:dyDescent="0.25">
      <c r="A29" s="21"/>
      <c r="B29" s="21"/>
      <c r="C29" s="21"/>
      <c r="D29" s="21"/>
      <c r="E29" s="20"/>
      <c r="F29" s="19" t="str">
        <f t="shared" si="0"/>
        <v/>
      </c>
      <c r="G29" s="19" t="str">
        <f t="shared" si="1"/>
        <v/>
      </c>
      <c r="H29" s="22"/>
      <c r="I29" s="22"/>
      <c r="J29" s="23"/>
      <c r="K29" s="24" t="str">
        <f t="shared" si="2"/>
        <v/>
      </c>
      <c r="L29" s="22"/>
      <c r="M29" s="22"/>
      <c r="N29" s="22"/>
      <c r="O29" s="22"/>
    </row>
    <row r="30" spans="1:15" x14ac:dyDescent="0.25">
      <c r="A30" s="21"/>
      <c r="B30" s="21"/>
      <c r="C30" s="21"/>
      <c r="D30" s="21"/>
      <c r="E30" s="20"/>
      <c r="F30" s="19" t="str">
        <f t="shared" si="0"/>
        <v/>
      </c>
      <c r="G30" s="19" t="str">
        <f t="shared" si="1"/>
        <v/>
      </c>
      <c r="H30" s="22"/>
      <c r="I30" s="22"/>
      <c r="J30" s="23"/>
      <c r="K30" s="24" t="str">
        <f t="shared" si="2"/>
        <v/>
      </c>
      <c r="L30" s="22"/>
      <c r="M30" s="22"/>
      <c r="N30" s="22"/>
      <c r="O30" s="22"/>
    </row>
    <row r="31" spans="1:15" x14ac:dyDescent="0.25">
      <c r="A31" s="21"/>
      <c r="B31" s="21"/>
      <c r="C31" s="21"/>
      <c r="D31" s="21"/>
      <c r="E31" s="20"/>
      <c r="F31" s="19" t="str">
        <f t="shared" si="0"/>
        <v/>
      </c>
      <c r="G31" s="19" t="str">
        <f t="shared" si="1"/>
        <v/>
      </c>
      <c r="H31" s="22"/>
      <c r="I31" s="22"/>
      <c r="J31" s="23"/>
      <c r="K31" s="24" t="str">
        <f t="shared" si="2"/>
        <v/>
      </c>
      <c r="L31" s="22"/>
      <c r="M31" s="22"/>
      <c r="N31" s="22"/>
      <c r="O31" s="22"/>
    </row>
    <row r="32" spans="1:15" x14ac:dyDescent="0.25">
      <c r="A32" s="21"/>
      <c r="B32" s="21"/>
      <c r="C32" s="21"/>
      <c r="D32" s="21"/>
      <c r="E32" s="20"/>
      <c r="F32" s="19" t="str">
        <f t="shared" si="0"/>
        <v/>
      </c>
      <c r="G32" s="19" t="str">
        <f t="shared" si="1"/>
        <v/>
      </c>
      <c r="H32" s="22"/>
      <c r="I32" s="22"/>
      <c r="J32" s="23"/>
      <c r="K32" s="24" t="str">
        <f t="shared" si="2"/>
        <v/>
      </c>
      <c r="L32" s="22"/>
      <c r="M32" s="22"/>
      <c r="N32" s="22"/>
      <c r="O32" s="22"/>
    </row>
    <row r="33" spans="1:15" x14ac:dyDescent="0.25">
      <c r="A33" s="21"/>
      <c r="B33" s="21"/>
      <c r="C33" s="21"/>
      <c r="D33" s="21"/>
      <c r="E33" s="20"/>
      <c r="F33" s="19" t="str">
        <f t="shared" si="0"/>
        <v/>
      </c>
      <c r="G33" s="19" t="str">
        <f t="shared" si="1"/>
        <v/>
      </c>
      <c r="H33" s="22"/>
      <c r="I33" s="22"/>
      <c r="J33" s="23"/>
      <c r="K33" s="24" t="str">
        <f t="shared" si="2"/>
        <v/>
      </c>
      <c r="L33" s="22"/>
      <c r="M33" s="22"/>
      <c r="N33" s="22"/>
      <c r="O33" s="22"/>
    </row>
    <row r="34" spans="1:15" x14ac:dyDescent="0.25">
      <c r="A34" s="21"/>
      <c r="B34" s="21"/>
      <c r="C34" s="21"/>
      <c r="D34" s="21"/>
      <c r="E34" s="20"/>
      <c r="F34" s="19" t="str">
        <f t="shared" si="0"/>
        <v/>
      </c>
      <c r="G34" s="19" t="str">
        <f t="shared" si="1"/>
        <v/>
      </c>
      <c r="H34" s="22"/>
      <c r="I34" s="22"/>
      <c r="J34" s="23"/>
      <c r="K34" s="24" t="str">
        <f t="shared" si="2"/>
        <v/>
      </c>
      <c r="L34" s="22"/>
      <c r="M34" s="22"/>
      <c r="N34" s="22"/>
      <c r="O34" s="22"/>
    </row>
    <row r="35" spans="1:15" x14ac:dyDescent="0.25">
      <c r="A35" s="21"/>
      <c r="B35" s="21"/>
      <c r="C35" s="21"/>
      <c r="D35" s="21"/>
      <c r="E35" s="20"/>
      <c r="F35" s="19" t="str">
        <f t="shared" si="0"/>
        <v/>
      </c>
      <c r="G35" s="19" t="str">
        <f t="shared" si="1"/>
        <v/>
      </c>
      <c r="H35" s="22"/>
      <c r="I35" s="22"/>
      <c r="J35" s="23"/>
      <c r="K35" s="24" t="str">
        <f t="shared" si="2"/>
        <v/>
      </c>
      <c r="L35" s="22"/>
      <c r="M35" s="22"/>
      <c r="N35" s="22"/>
      <c r="O35" s="22"/>
    </row>
    <row r="36" spans="1:15" x14ac:dyDescent="0.25">
      <c r="A36" s="21"/>
      <c r="B36" s="21"/>
      <c r="C36" s="21"/>
      <c r="D36" s="21"/>
      <c r="E36" s="20"/>
      <c r="F36" s="19" t="str">
        <f t="shared" si="0"/>
        <v/>
      </c>
      <c r="G36" s="19" t="str">
        <f t="shared" si="1"/>
        <v/>
      </c>
      <c r="H36" s="22"/>
      <c r="I36" s="22"/>
      <c r="J36" s="23"/>
      <c r="K36" s="24" t="str">
        <f t="shared" si="2"/>
        <v/>
      </c>
      <c r="L36" s="22"/>
      <c r="M36" s="22"/>
      <c r="N36" s="22"/>
      <c r="O36" s="22"/>
    </row>
    <row r="37" spans="1:15" x14ac:dyDescent="0.25">
      <c r="A37" s="21"/>
      <c r="B37" s="21"/>
      <c r="C37" s="21"/>
      <c r="D37" s="21"/>
      <c r="E37" s="20"/>
      <c r="F37" s="19" t="str">
        <f t="shared" si="0"/>
        <v/>
      </c>
      <c r="G37" s="19" t="str">
        <f t="shared" si="1"/>
        <v/>
      </c>
      <c r="H37" s="22"/>
      <c r="I37" s="22"/>
      <c r="J37" s="23"/>
      <c r="K37" s="24" t="str">
        <f t="shared" si="2"/>
        <v/>
      </c>
      <c r="L37" s="22"/>
      <c r="M37" s="22"/>
      <c r="N37" s="22"/>
      <c r="O37" s="22"/>
    </row>
    <row r="38" spans="1:15" x14ac:dyDescent="0.25">
      <c r="A38" s="21"/>
      <c r="B38" s="21"/>
      <c r="C38" s="21"/>
      <c r="D38" s="21"/>
      <c r="E38" s="20"/>
      <c r="F38" s="19" t="str">
        <f t="shared" si="0"/>
        <v/>
      </c>
      <c r="G38" s="19" t="str">
        <f t="shared" si="1"/>
        <v/>
      </c>
      <c r="H38" s="22"/>
      <c r="I38" s="22"/>
      <c r="J38" s="23"/>
      <c r="K38" s="24" t="str">
        <f t="shared" si="2"/>
        <v/>
      </c>
      <c r="L38" s="22"/>
      <c r="M38" s="22"/>
      <c r="N38" s="22"/>
      <c r="O38" s="22"/>
    </row>
    <row r="39" spans="1:15" x14ac:dyDescent="0.25">
      <c r="A39" s="21"/>
      <c r="B39" s="21"/>
      <c r="C39" s="21"/>
      <c r="D39" s="21"/>
      <c r="E39" s="20"/>
      <c r="F39" s="19" t="str">
        <f t="shared" si="0"/>
        <v/>
      </c>
      <c r="G39" s="19" t="str">
        <f t="shared" si="1"/>
        <v/>
      </c>
      <c r="H39" s="22"/>
      <c r="I39" s="22"/>
      <c r="J39" s="23"/>
      <c r="K39" s="24" t="str">
        <f t="shared" si="2"/>
        <v/>
      </c>
      <c r="L39" s="22"/>
      <c r="M39" s="22"/>
      <c r="N39" s="22"/>
      <c r="O39" s="22"/>
    </row>
    <row r="40" spans="1:15" x14ac:dyDescent="0.25">
      <c r="A40" s="21"/>
      <c r="B40" s="21"/>
      <c r="C40" s="21"/>
      <c r="D40" s="21"/>
      <c r="E40" s="20"/>
      <c r="F40" s="19" t="str">
        <f t="shared" si="0"/>
        <v/>
      </c>
      <c r="G40" s="19" t="str">
        <f t="shared" si="1"/>
        <v/>
      </c>
      <c r="H40" s="22"/>
      <c r="I40" s="22"/>
      <c r="J40" s="23"/>
      <c r="K40" s="24" t="str">
        <f t="shared" si="2"/>
        <v/>
      </c>
      <c r="L40" s="22"/>
      <c r="M40" s="22"/>
      <c r="N40" s="22"/>
      <c r="O40" s="22"/>
    </row>
    <row r="41" spans="1:15" x14ac:dyDescent="0.25">
      <c r="A41" s="21"/>
      <c r="B41" s="21"/>
      <c r="C41" s="21"/>
      <c r="D41" s="21"/>
      <c r="E41" s="20"/>
      <c r="F41" s="19" t="str">
        <f t="shared" si="0"/>
        <v/>
      </c>
      <c r="G41" s="19" t="str">
        <f t="shared" si="1"/>
        <v/>
      </c>
      <c r="H41" s="22"/>
      <c r="I41" s="22"/>
      <c r="J41" s="23"/>
      <c r="K41" s="24" t="str">
        <f t="shared" si="2"/>
        <v/>
      </c>
      <c r="L41" s="22"/>
      <c r="M41" s="22"/>
      <c r="N41" s="22"/>
      <c r="O41" s="22"/>
    </row>
    <row r="42" spans="1:15" x14ac:dyDescent="0.25">
      <c r="A42" s="21"/>
      <c r="B42" s="21"/>
      <c r="C42" s="21"/>
      <c r="D42" s="21"/>
      <c r="E42" s="20"/>
      <c r="F42" s="19" t="str">
        <f t="shared" si="0"/>
        <v/>
      </c>
      <c r="G42" s="19" t="str">
        <f t="shared" si="1"/>
        <v/>
      </c>
      <c r="H42" s="22"/>
      <c r="I42" s="22"/>
      <c r="J42" s="23"/>
      <c r="K42" s="24" t="str">
        <f t="shared" si="2"/>
        <v/>
      </c>
      <c r="L42" s="22"/>
      <c r="M42" s="22"/>
      <c r="N42" s="22"/>
      <c r="O42" s="22"/>
    </row>
    <row r="43" spans="1:15" x14ac:dyDescent="0.25">
      <c r="A43" s="21"/>
      <c r="B43" s="21"/>
      <c r="C43" s="21"/>
      <c r="D43" s="21"/>
      <c r="E43" s="20"/>
      <c r="F43" s="19" t="str">
        <f t="shared" si="0"/>
        <v/>
      </c>
      <c r="G43" s="19" t="str">
        <f t="shared" si="1"/>
        <v/>
      </c>
      <c r="H43" s="22"/>
      <c r="I43" s="22"/>
      <c r="J43" s="23"/>
      <c r="K43" s="24" t="str">
        <f t="shared" si="2"/>
        <v/>
      </c>
      <c r="L43" s="22"/>
      <c r="M43" s="22"/>
      <c r="N43" s="22"/>
      <c r="O43" s="22"/>
    </row>
    <row r="44" spans="1:15" x14ac:dyDescent="0.25">
      <c r="A44" s="21"/>
      <c r="B44" s="21"/>
      <c r="C44" s="21"/>
      <c r="D44" s="21"/>
      <c r="E44" s="20"/>
      <c r="F44" s="19" t="str">
        <f t="shared" si="0"/>
        <v/>
      </c>
      <c r="G44" s="19" t="str">
        <f t="shared" si="1"/>
        <v/>
      </c>
      <c r="H44" s="22"/>
      <c r="I44" s="22"/>
      <c r="J44" s="23"/>
      <c r="K44" s="24" t="str">
        <f t="shared" si="2"/>
        <v/>
      </c>
      <c r="L44" s="22"/>
      <c r="M44" s="22"/>
      <c r="N44" s="22"/>
      <c r="O44" s="22"/>
    </row>
    <row r="45" spans="1:15" x14ac:dyDescent="0.25">
      <c r="A45" s="21"/>
      <c r="B45" s="21"/>
      <c r="C45" s="21"/>
      <c r="D45" s="21"/>
      <c r="E45" s="20"/>
      <c r="F45" s="19" t="str">
        <f t="shared" si="0"/>
        <v/>
      </c>
      <c r="G45" s="19" t="str">
        <f t="shared" si="1"/>
        <v/>
      </c>
      <c r="H45" s="22"/>
      <c r="I45" s="22"/>
      <c r="J45" s="23"/>
      <c r="K45" s="24" t="str">
        <f t="shared" si="2"/>
        <v/>
      </c>
      <c r="L45" s="22"/>
      <c r="M45" s="22"/>
      <c r="N45" s="22"/>
      <c r="O45" s="22"/>
    </row>
    <row r="46" spans="1:15" x14ac:dyDescent="0.25">
      <c r="A46" s="21"/>
      <c r="B46" s="21"/>
      <c r="C46" s="21"/>
      <c r="D46" s="21"/>
      <c r="E46" s="20"/>
      <c r="F46" s="19" t="str">
        <f t="shared" si="0"/>
        <v/>
      </c>
      <c r="G46" s="19" t="str">
        <f t="shared" si="1"/>
        <v/>
      </c>
      <c r="H46" s="22"/>
      <c r="I46" s="22"/>
      <c r="J46" s="23"/>
      <c r="K46" s="24" t="str">
        <f t="shared" si="2"/>
        <v/>
      </c>
      <c r="L46" s="22"/>
      <c r="M46" s="22"/>
      <c r="N46" s="22"/>
      <c r="O46" s="22"/>
    </row>
    <row r="47" spans="1:15" x14ac:dyDescent="0.25">
      <c r="A47" s="21"/>
      <c r="B47" s="21"/>
      <c r="C47" s="21"/>
      <c r="D47" s="21"/>
      <c r="E47" s="20"/>
      <c r="F47" s="19" t="str">
        <f t="shared" si="0"/>
        <v/>
      </c>
      <c r="G47" s="19" t="str">
        <f t="shared" si="1"/>
        <v/>
      </c>
      <c r="H47" s="22"/>
      <c r="I47" s="22"/>
      <c r="J47" s="23"/>
      <c r="K47" s="24" t="str">
        <f t="shared" si="2"/>
        <v/>
      </c>
      <c r="L47" s="22"/>
      <c r="M47" s="22"/>
      <c r="N47" s="22"/>
      <c r="O47" s="22"/>
    </row>
    <row r="48" spans="1:15" x14ac:dyDescent="0.25">
      <c r="A48" s="21"/>
      <c r="B48" s="21"/>
      <c r="C48" s="21"/>
      <c r="D48" s="21"/>
      <c r="E48" s="20"/>
      <c r="F48" s="19" t="str">
        <f t="shared" si="0"/>
        <v/>
      </c>
      <c r="G48" s="19" t="str">
        <f t="shared" si="1"/>
        <v/>
      </c>
      <c r="H48" s="22"/>
      <c r="I48" s="22"/>
      <c r="J48" s="23"/>
      <c r="K48" s="24" t="str">
        <f t="shared" si="2"/>
        <v/>
      </c>
      <c r="L48" s="22"/>
      <c r="M48" s="22"/>
      <c r="N48" s="22"/>
      <c r="O48" s="22"/>
    </row>
    <row r="49" spans="1:15" x14ac:dyDescent="0.25">
      <c r="A49" s="21"/>
      <c r="B49" s="21"/>
      <c r="C49" s="21"/>
      <c r="D49" s="21"/>
      <c r="E49" s="20"/>
      <c r="F49" s="19" t="str">
        <f t="shared" si="0"/>
        <v/>
      </c>
      <c r="G49" s="19" t="str">
        <f t="shared" si="1"/>
        <v/>
      </c>
      <c r="H49" s="22"/>
      <c r="I49" s="22"/>
      <c r="J49" s="23"/>
      <c r="K49" s="24" t="str">
        <f t="shared" si="2"/>
        <v/>
      </c>
      <c r="L49" s="22"/>
      <c r="M49" s="22"/>
      <c r="N49" s="22"/>
      <c r="O49" s="22"/>
    </row>
    <row r="50" spans="1:15" x14ac:dyDescent="0.25">
      <c r="A50" s="21"/>
      <c r="B50" s="21"/>
      <c r="C50" s="21"/>
      <c r="D50" s="21"/>
      <c r="E50" s="20"/>
      <c r="F50" s="19" t="str">
        <f t="shared" si="0"/>
        <v/>
      </c>
      <c r="G50" s="19" t="str">
        <f t="shared" si="1"/>
        <v/>
      </c>
      <c r="H50" s="22"/>
      <c r="I50" s="22"/>
      <c r="J50" s="23"/>
      <c r="K50" s="24" t="str">
        <f t="shared" si="2"/>
        <v/>
      </c>
      <c r="L50" s="22"/>
      <c r="M50" s="22"/>
      <c r="N50" s="22"/>
      <c r="O50" s="22"/>
    </row>
    <row r="51" spans="1:15" x14ac:dyDescent="0.25">
      <c r="A51" s="21"/>
      <c r="B51" s="21"/>
      <c r="C51" s="21"/>
      <c r="D51" s="21"/>
      <c r="E51" s="20"/>
      <c r="F51" s="19" t="str">
        <f t="shared" si="0"/>
        <v/>
      </c>
      <c r="G51" s="19" t="str">
        <f t="shared" si="1"/>
        <v/>
      </c>
      <c r="H51" s="22"/>
      <c r="I51" s="22"/>
      <c r="J51" s="23"/>
      <c r="K51" s="24" t="str">
        <f t="shared" si="2"/>
        <v/>
      </c>
      <c r="L51" s="22"/>
      <c r="M51" s="22"/>
      <c r="N51" s="22"/>
      <c r="O51" s="22"/>
    </row>
    <row r="52" spans="1:15" x14ac:dyDescent="0.25">
      <c r="A52" s="21"/>
      <c r="B52" s="21"/>
      <c r="C52" s="21"/>
      <c r="D52" s="21"/>
      <c r="E52" s="20"/>
      <c r="F52" s="19" t="str">
        <f t="shared" si="0"/>
        <v/>
      </c>
      <c r="G52" s="19" t="str">
        <f t="shared" si="1"/>
        <v/>
      </c>
      <c r="H52" s="22"/>
      <c r="I52" s="22"/>
      <c r="J52" s="23"/>
      <c r="K52" s="24" t="str">
        <f t="shared" si="2"/>
        <v/>
      </c>
      <c r="L52" s="22"/>
      <c r="M52" s="22"/>
      <c r="N52" s="22"/>
      <c r="O52" s="22"/>
    </row>
    <row r="53" spans="1:15" x14ac:dyDescent="0.25">
      <c r="A53" s="21"/>
      <c r="B53" s="21"/>
      <c r="C53" s="21"/>
      <c r="D53" s="21"/>
      <c r="E53" s="20"/>
      <c r="F53" s="19" t="str">
        <f t="shared" si="0"/>
        <v/>
      </c>
      <c r="G53" s="19" t="str">
        <f t="shared" si="1"/>
        <v/>
      </c>
      <c r="H53" s="22"/>
      <c r="I53" s="22"/>
      <c r="J53" s="23"/>
      <c r="K53" s="24" t="str">
        <f t="shared" si="2"/>
        <v/>
      </c>
      <c r="L53" s="22"/>
      <c r="M53" s="22"/>
      <c r="N53" s="22"/>
      <c r="O53" s="22"/>
    </row>
    <row r="54" spans="1:15" x14ac:dyDescent="0.25">
      <c r="A54" s="21"/>
      <c r="B54" s="21"/>
      <c r="C54" s="21"/>
      <c r="D54" s="21"/>
      <c r="E54" s="20"/>
      <c r="F54" s="19" t="str">
        <f t="shared" si="0"/>
        <v/>
      </c>
      <c r="G54" s="19" t="str">
        <f t="shared" si="1"/>
        <v/>
      </c>
      <c r="H54" s="22"/>
      <c r="I54" s="22"/>
      <c r="J54" s="23"/>
      <c r="K54" s="24" t="str">
        <f t="shared" si="2"/>
        <v/>
      </c>
      <c r="L54" s="22"/>
      <c r="M54" s="22"/>
      <c r="N54" s="22"/>
      <c r="O54" s="22"/>
    </row>
    <row r="55" spans="1:15" x14ac:dyDescent="0.25">
      <c r="A55" s="21"/>
      <c r="B55" s="21"/>
      <c r="C55" s="21"/>
      <c r="D55" s="21"/>
      <c r="E55" s="20"/>
      <c r="F55" s="19" t="str">
        <f t="shared" si="0"/>
        <v/>
      </c>
      <c r="G55" s="19" t="str">
        <f t="shared" si="1"/>
        <v/>
      </c>
      <c r="H55" s="22"/>
      <c r="I55" s="22"/>
      <c r="J55" s="23"/>
      <c r="K55" s="24" t="str">
        <f t="shared" si="2"/>
        <v/>
      </c>
      <c r="L55" s="22"/>
      <c r="M55" s="22"/>
      <c r="N55" s="22"/>
      <c r="O55" s="22"/>
    </row>
    <row r="56" spans="1:15" x14ac:dyDescent="0.25">
      <c r="A56" s="21"/>
      <c r="B56" s="21"/>
      <c r="C56" s="21"/>
      <c r="D56" s="21"/>
      <c r="E56" s="20"/>
      <c r="F56" s="19" t="str">
        <f t="shared" si="0"/>
        <v/>
      </c>
      <c r="G56" s="19" t="str">
        <f t="shared" si="1"/>
        <v/>
      </c>
      <c r="H56" s="22"/>
      <c r="I56" s="22"/>
      <c r="J56" s="23"/>
      <c r="K56" s="24" t="str">
        <f t="shared" si="2"/>
        <v/>
      </c>
      <c r="L56" s="22"/>
      <c r="M56" s="22"/>
      <c r="N56" s="22"/>
      <c r="O56" s="22"/>
    </row>
    <row r="57" spans="1:15" x14ac:dyDescent="0.25">
      <c r="A57" s="21"/>
      <c r="B57" s="21"/>
      <c r="C57" s="21"/>
      <c r="D57" s="21"/>
      <c r="E57" s="20"/>
      <c r="F57" s="19" t="str">
        <f t="shared" si="0"/>
        <v/>
      </c>
      <c r="G57" s="19" t="str">
        <f t="shared" si="1"/>
        <v/>
      </c>
      <c r="H57" s="22"/>
      <c r="I57" s="22"/>
      <c r="J57" s="23"/>
      <c r="K57" s="24" t="str">
        <f t="shared" si="2"/>
        <v/>
      </c>
      <c r="L57" s="22"/>
      <c r="M57" s="22"/>
      <c r="N57" s="22"/>
      <c r="O57" s="22"/>
    </row>
    <row r="58" spans="1:15" x14ac:dyDescent="0.25">
      <c r="A58" s="21"/>
      <c r="B58" s="21"/>
      <c r="C58" s="21"/>
      <c r="D58" s="21"/>
      <c r="E58" s="20"/>
      <c r="F58" s="19" t="str">
        <f t="shared" si="0"/>
        <v/>
      </c>
      <c r="G58" s="19" t="str">
        <f t="shared" si="1"/>
        <v/>
      </c>
      <c r="H58" s="22"/>
      <c r="I58" s="22"/>
      <c r="J58" s="22"/>
      <c r="K58" s="24" t="str">
        <f t="shared" si="2"/>
        <v/>
      </c>
      <c r="L58" s="22"/>
      <c r="M58" s="22"/>
      <c r="N58" s="22"/>
      <c r="O58" s="22"/>
    </row>
    <row r="59" spans="1:15" x14ac:dyDescent="0.25">
      <c r="A59" s="21"/>
      <c r="B59" s="21"/>
      <c r="C59" s="21"/>
      <c r="D59" s="21"/>
      <c r="E59" s="20"/>
      <c r="F59" s="19" t="str">
        <f t="shared" si="0"/>
        <v/>
      </c>
      <c r="G59" s="19" t="str">
        <f t="shared" si="1"/>
        <v/>
      </c>
      <c r="H59" s="22"/>
      <c r="I59" s="22"/>
      <c r="J59" s="22"/>
      <c r="K59" s="24" t="str">
        <f t="shared" si="2"/>
        <v/>
      </c>
      <c r="L59" s="22"/>
      <c r="M59" s="22"/>
      <c r="N59" s="22"/>
      <c r="O59" s="22"/>
    </row>
    <row r="60" spans="1:15" x14ac:dyDescent="0.25">
      <c r="A60" s="22"/>
      <c r="B60" s="22"/>
      <c r="C60" s="21"/>
      <c r="D60" s="22"/>
      <c r="E60" s="22"/>
      <c r="F60" s="19" t="str">
        <f t="shared" si="0"/>
        <v/>
      </c>
      <c r="G60" s="19" t="str">
        <f t="shared" si="1"/>
        <v/>
      </c>
      <c r="H60" s="22"/>
      <c r="I60" s="22"/>
      <c r="J60" s="22"/>
      <c r="K60" s="24" t="str">
        <f t="shared" si="2"/>
        <v/>
      </c>
      <c r="L60" s="22"/>
      <c r="M60" s="22"/>
      <c r="N60" s="22"/>
      <c r="O60" s="22"/>
    </row>
    <row r="61" spans="1:15" x14ac:dyDescent="0.25">
      <c r="A61" s="22"/>
      <c r="B61" s="22"/>
      <c r="C61" s="21"/>
      <c r="D61" s="22"/>
      <c r="E61" s="22"/>
      <c r="F61" s="19" t="str">
        <f t="shared" si="0"/>
        <v/>
      </c>
      <c r="G61" s="19" t="str">
        <f t="shared" si="1"/>
        <v/>
      </c>
      <c r="H61" s="22"/>
      <c r="I61" s="22"/>
      <c r="J61" s="22"/>
      <c r="K61" s="24" t="str">
        <f t="shared" si="2"/>
        <v/>
      </c>
      <c r="L61" s="22"/>
      <c r="M61" s="22"/>
      <c r="N61" s="22"/>
      <c r="O61" s="22"/>
    </row>
    <row r="62" spans="1:15" x14ac:dyDescent="0.25">
      <c r="A62" s="22"/>
      <c r="B62" s="22"/>
      <c r="C62" s="21"/>
      <c r="D62" s="22"/>
      <c r="E62" s="22"/>
      <c r="F62" s="19" t="str">
        <f t="shared" si="0"/>
        <v/>
      </c>
      <c r="G62" s="19" t="str">
        <f t="shared" si="1"/>
        <v/>
      </c>
      <c r="H62" s="22"/>
      <c r="I62" s="22"/>
      <c r="J62" s="22"/>
      <c r="K62" s="24" t="str">
        <f t="shared" si="2"/>
        <v/>
      </c>
      <c r="L62" s="22"/>
      <c r="M62" s="22"/>
      <c r="N62" s="22"/>
      <c r="O62" s="22"/>
    </row>
    <row r="63" spans="1:15" x14ac:dyDescent="0.25">
      <c r="A63" s="22"/>
      <c r="B63" s="22"/>
      <c r="C63" s="21"/>
      <c r="D63" s="22"/>
      <c r="E63" s="22"/>
      <c r="F63" s="19" t="str">
        <f t="shared" si="0"/>
        <v/>
      </c>
      <c r="G63" s="19" t="str">
        <f t="shared" si="1"/>
        <v/>
      </c>
      <c r="H63" s="22"/>
      <c r="I63" s="22"/>
      <c r="J63" s="22"/>
      <c r="K63" s="24" t="str">
        <f t="shared" si="2"/>
        <v/>
      </c>
      <c r="L63" s="22"/>
      <c r="M63" s="22"/>
      <c r="N63" s="22"/>
      <c r="O63" s="22"/>
    </row>
    <row r="64" spans="1:15" x14ac:dyDescent="0.25">
      <c r="A64" s="22"/>
      <c r="B64" s="22"/>
      <c r="C64" s="21"/>
      <c r="D64" s="22"/>
      <c r="E64" s="22"/>
      <c r="F64" s="19" t="str">
        <f t="shared" si="0"/>
        <v/>
      </c>
      <c r="G64" s="19" t="str">
        <f t="shared" si="1"/>
        <v/>
      </c>
      <c r="H64" s="22"/>
      <c r="I64" s="22"/>
      <c r="J64" s="22"/>
      <c r="K64" s="24" t="str">
        <f t="shared" si="2"/>
        <v/>
      </c>
      <c r="L64" s="22"/>
      <c r="M64" s="22"/>
      <c r="N64" s="22"/>
      <c r="O64" s="22"/>
    </row>
    <row r="65" spans="1:15" x14ac:dyDescent="0.25">
      <c r="A65" s="22"/>
      <c r="B65" s="22"/>
      <c r="C65" s="21"/>
      <c r="D65" s="22"/>
      <c r="E65" s="22"/>
      <c r="F65" s="19" t="str">
        <f t="shared" ref="F65" si="3">IF(OR(G65="en cours",G65=""),"",IF(H65&gt;=N65,"OK","HORS DELAI"))</f>
        <v/>
      </c>
      <c r="G65" s="19" t="str">
        <f t="shared" si="1"/>
        <v/>
      </c>
      <c r="H65" s="22"/>
      <c r="I65" s="22"/>
      <c r="J65" s="22"/>
      <c r="K65" s="24" t="str">
        <f t="shared" si="2"/>
        <v/>
      </c>
      <c r="L65" s="22"/>
      <c r="M65" s="22"/>
      <c r="N65" s="22"/>
      <c r="O65" s="22"/>
    </row>
  </sheetData>
  <autoFilter ref="A5:O65"/>
  <customSheetViews>
    <customSheetView guid="{25B2A169-E5CD-4E00-B47E-350C4F55C672}" showAutoFilter="1">
      <selection activeCell="B13" sqref="B13"/>
      <pageMargins left="0.7" right="0.7" top="0.75" bottom="0.75" header="0.3" footer="0.3"/>
      <autoFilter ref="A5:O65"/>
    </customSheetView>
    <customSheetView guid="{55E433FB-5DF9-4DDA-A024-BA01A18691E2}" showPageBreaks="1" showAutoFilter="1" topLeftCell="F1">
      <selection activeCell="K22" sqref="K22"/>
      <pageMargins left="0.7" right="0.7" top="0.75" bottom="0.75" header="0.3" footer="0.3"/>
      <autoFilter ref="A5:O65"/>
    </customSheetView>
  </customSheetViews>
  <phoneticPr fontId="4" type="noConversion"/>
  <conditionalFormatting sqref="A6:O65">
    <cfRule type="expression" dxfId="23" priority="1">
      <formula>$O6&lt;&gt;""</formula>
    </cfRule>
    <cfRule type="expression" dxfId="22" priority="2">
      <formula>$F6="HORS DELAI"</formula>
    </cfRule>
    <cfRule type="expression" dxfId="21" priority="3">
      <formula>$F6="OK"</formula>
    </cfRule>
  </conditionalFormatting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 codeName="Feuil8"/>
  <dimension ref="A1"/>
  <sheetViews>
    <sheetView workbookViewId="0">
      <selection activeCell="B15" sqref="B15"/>
    </sheetView>
  </sheetViews>
  <sheetFormatPr baseColWidth="10" defaultRowHeight="15" x14ac:dyDescent="0.25"/>
  <sheetData/>
  <customSheetViews>
    <customSheetView guid="{25B2A169-E5CD-4E00-B47E-350C4F55C672}">
      <selection activeCell="C16" sqref="C16"/>
      <pageMargins left="0.7" right="0.7" top="0.75" bottom="0.75" header="0.3" footer="0.3"/>
    </customSheetView>
    <customSheetView guid="{BBB779FB-4A47-47C8-BC8F-8D8723871FDE}">
      <selection activeCell="C16" sqref="C16"/>
      <pageMargins left="0.7" right="0.7" top="0.75" bottom="0.75" header="0.3" footer="0.3"/>
    </customSheetView>
    <customSheetView guid="{338C1962-8E46-46A3-8E01-2D085EA2C300}">
      <pageMargins left="0.7" right="0.7" top="0.75" bottom="0.75" header="0.3" footer="0.3"/>
    </customSheetView>
    <customSheetView guid="{5F63B384-C8FB-416C-9AAA-7976D53DEAA9}">
      <selection activeCell="C16" sqref="C16"/>
      <pageMargins left="0.7" right="0.7" top="0.75" bottom="0.75" header="0.3" footer="0.3"/>
    </customSheetView>
    <customSheetView guid="{1C49FFCC-86A4-48D4-8C78-85130DC88207}">
      <selection activeCell="C16" sqref="C16"/>
      <pageMargins left="0.7" right="0.7" top="0.75" bottom="0.75" header="0.3" footer="0.3"/>
    </customSheetView>
    <customSheetView guid="{55E433FB-5DF9-4DDA-A024-BA01A18691E2}">
      <selection activeCell="C16" sqref="C16"/>
      <pageMargins left="0.7" right="0.7" top="0.75" bottom="0.75" header="0.3" footer="0.3"/>
    </customSheetView>
  </customSheetViews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SYNTHESE ANNEE</vt:lpstr>
      <vt:lpstr>SEPT 14</vt:lpstr>
      <vt:lpstr>AOUT 14</vt:lpstr>
      <vt:lpstr>AOUT Or</vt:lpstr>
      <vt:lpstr>Feuil3</vt:lpstr>
      <vt:lpstr>PRISEENCHARGE</vt:lpstr>
      <vt:lpstr>TYPES</vt:lpstr>
      <vt:lpstr>TYPES1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GRT-GAZ</dc:creator>
  <cp:lastModifiedBy>Guy Blancher</cp:lastModifiedBy>
  <cp:lastPrinted>2014-08-31T20:36:24Z</cp:lastPrinted>
  <dcterms:created xsi:type="dcterms:W3CDTF">2013-12-24T13:28:07Z</dcterms:created>
  <dcterms:modified xsi:type="dcterms:W3CDTF">2014-09-02T05:43:54Z</dcterms:modified>
</cp:coreProperties>
</file>