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585" windowHeight="7815"/>
  </bookViews>
  <sheets>
    <sheet name="Etudes" sheetId="8" r:id="rId1"/>
    <sheet name="Travaux" sheetId="3" r:id="rId2"/>
    <sheet name="Subventions" sheetId="10" r:id="rId3"/>
  </sheets>
  <definedNames>
    <definedName name="_xlnm._FilterDatabase" localSheetId="1" hidden="1">Travaux!#REF!</definedName>
    <definedName name="annee">#REF!</definedName>
    <definedName name="_xlnm.Print_Area" localSheetId="1">Travaux!$A$1:$D$35</definedName>
  </definedNames>
  <calcPr calcId="152511"/>
</workbook>
</file>

<file path=xl/calcChain.xml><?xml version="1.0" encoding="utf-8"?>
<calcChain xmlns="http://schemas.openxmlformats.org/spreadsheetml/2006/main">
  <c r="E23" i="10" l="1"/>
  <c r="E22" i="10" l="1"/>
  <c r="E21" i="10"/>
  <c r="E20" i="10"/>
  <c r="E19" i="10"/>
  <c r="E18" i="10"/>
  <c r="E17" i="10"/>
  <c r="E16" i="10"/>
  <c r="E15" i="10"/>
  <c r="E14" i="10"/>
  <c r="E13" i="10"/>
  <c r="E12" i="10"/>
  <c r="E11" i="10"/>
  <c r="E10" i="10"/>
  <c r="E9" i="10"/>
  <c r="E8" i="10"/>
  <c r="E7" i="10"/>
  <c r="E6" i="10"/>
  <c r="E5" i="10"/>
  <c r="E4" i="10"/>
  <c r="E3" i="10"/>
  <c r="E2" i="10"/>
  <c r="D14" i="8" l="1"/>
  <c r="D3" i="8" l="1"/>
</calcChain>
</file>

<file path=xl/sharedStrings.xml><?xml version="1.0" encoding="utf-8"?>
<sst xmlns="http://schemas.openxmlformats.org/spreadsheetml/2006/main" count="157" uniqueCount="73">
  <si>
    <t>Année</t>
  </si>
  <si>
    <t>Libellé</t>
  </si>
  <si>
    <t>Total</t>
  </si>
  <si>
    <t>Tiers</t>
  </si>
  <si>
    <t>Etudes</t>
  </si>
  <si>
    <t>Travaux</t>
  </si>
  <si>
    <t>Révisions lot 2</t>
  </si>
  <si>
    <t>Révision lot 1</t>
  </si>
  <si>
    <t>Révision lot 3</t>
  </si>
  <si>
    <t>Bornage des parcelles</t>
  </si>
  <si>
    <t>Frais publicité construction</t>
  </si>
  <si>
    <t>Frais publicité déconstruction</t>
  </si>
  <si>
    <t>Lot 1 : gros œuvre</t>
  </si>
  <si>
    <t>Lot 4 : menuiserie alu</t>
  </si>
  <si>
    <t>Lot 7 : sanitaires</t>
  </si>
  <si>
    <t>Lot 8 : carrelage faïence</t>
  </si>
  <si>
    <t>Lot 1 avenant</t>
  </si>
  <si>
    <t>Massifs</t>
  </si>
  <si>
    <t>Poste de refoulement</t>
  </si>
  <si>
    <t>électricité</t>
  </si>
  <si>
    <t>Mise en œuvre et aménagement des espaces verts</t>
  </si>
  <si>
    <t>Lot 3 : couverture zinguerie</t>
  </si>
  <si>
    <t>Lot 6 : électricité</t>
  </si>
  <si>
    <t>Subv. ?</t>
  </si>
  <si>
    <t>S</t>
  </si>
  <si>
    <t>Payé</t>
  </si>
  <si>
    <t>Azzzzz</t>
  </si>
  <si>
    <t>dffdsd</t>
  </si>
  <si>
    <t>dfggfgh</t>
  </si>
  <si>
    <t>kgvjgfj</t>
  </si>
  <si>
    <t>ghfxgd</t>
  </si>
  <si>
    <t>dhdgfh</t>
  </si>
  <si>
    <t>dfhfhdfh</t>
  </si>
  <si>
    <t>zrqrr</t>
  </si>
  <si>
    <t>uillkui</t>
  </si>
  <si>
    <t>gfhfd</t>
  </si>
  <si>
    <t>qzersgryhn</t>
  </si>
  <si>
    <t>tfujjghh</t>
  </si>
  <si>
    <t>dfhfykyu</t>
  </si>
  <si>
    <t>yiyjkgvgc</t>
  </si>
  <si>
    <t>dftsssz</t>
  </si>
  <si>
    <t>dfhfur</t>
  </si>
  <si>
    <t>zyerutyi</t>
  </si>
  <si>
    <t>yifdfhs</t>
  </si>
  <si>
    <t>seyerhgs</t>
  </si>
  <si>
    <t>sgddg</t>
  </si>
  <si>
    <t>dhf</t>
  </si>
  <si>
    <t>thfj,xdf</t>
  </si>
  <si>
    <t>gjfdhdfhb</t>
  </si>
  <si>
    <t>xdhdshf</t>
  </si>
  <si>
    <t>Trx réseau télécom</t>
  </si>
  <si>
    <t>Travaux de voirie</t>
  </si>
  <si>
    <t>Branchements électriques</t>
  </si>
  <si>
    <t>Mission 1</t>
  </si>
  <si>
    <t>Construction de la salle</t>
  </si>
  <si>
    <t>dsgdgdgsd</t>
  </si>
  <si>
    <t>dgdsws</t>
  </si>
  <si>
    <t>wvdfgj</t>
  </si>
  <si>
    <t>jklukgk</t>
  </si>
  <si>
    <t>hloujkg</t>
  </si>
  <si>
    <t>ghkfgghdth</t>
  </si>
  <si>
    <t>dghdkjh</t>
  </si>
  <si>
    <t>dfghdfghddfh</t>
  </si>
  <si>
    <t>dfhhfdhch</t>
  </si>
  <si>
    <t>Marché maitrise d'œuvre</t>
  </si>
  <si>
    <t>Mission 2</t>
  </si>
  <si>
    <t>Mission 3</t>
  </si>
  <si>
    <t xml:space="preserve">Bornage des parcelles </t>
  </si>
  <si>
    <t>Payé (HT)</t>
  </si>
  <si>
    <t>Lot 4 : charpente menuiserie</t>
  </si>
  <si>
    <t>Date</t>
  </si>
  <si>
    <t>Date facture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</si>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</sst>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5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7">
    <xf numFmtId="0" fontId="0" fillId="0" borderId="0"/>
    <xf numFmtId="165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3" borderId="1" applyNumberFormat="0" applyFont="0" applyAlignment="0" applyProtection="0"/>
    <xf numFmtId="0" fontId="7" fillId="3" borderId="1" applyNumberFormat="0" applyFont="0" applyAlignment="0" applyProtection="0"/>
    <xf numFmtId="0" fontId="7" fillId="3" borderId="1" applyNumberFormat="0" applyFont="0" applyAlignment="0" applyProtection="0"/>
    <xf numFmtId="0" fontId="7" fillId="3" borderId="1" applyNumberFormat="0" applyFont="0" applyAlignment="0" applyProtection="0"/>
    <xf numFmtId="0" fontId="7" fillId="3" borderId="1" applyNumberFormat="0" applyFont="0" applyAlignment="0" applyProtection="0"/>
    <xf numFmtId="0" fontId="7" fillId="3" borderId="1" applyNumberFormat="0" applyFont="0" applyAlignment="0" applyProtection="0"/>
    <xf numFmtId="0" fontId="7" fillId="3" borderId="1" applyNumberFormat="0" applyFont="0" applyAlignment="0" applyProtection="0"/>
    <xf numFmtId="0" fontId="7" fillId="3" borderId="1" applyNumberFormat="0" applyFont="0" applyAlignment="0" applyProtection="0"/>
    <xf numFmtId="0" fontId="1" fillId="3" borderId="1" applyNumberFormat="0" applyFont="0" applyAlignment="0" applyProtection="0"/>
    <xf numFmtId="164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5" fillId="0" borderId="0"/>
    <xf numFmtId="0" fontId="4" fillId="0" borderId="0"/>
  </cellStyleXfs>
  <cellXfs count="90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/>
    <xf numFmtId="0" fontId="0" fillId="0" borderId="0" xfId="0"/>
    <xf numFmtId="165" fontId="0" fillId="0" borderId="0" xfId="1" applyFont="1"/>
    <xf numFmtId="0" fontId="0" fillId="0" borderId="0" xfId="0" applyProtection="1">
      <protection locked="0"/>
    </xf>
    <xf numFmtId="0" fontId="0" fillId="0" borderId="0" xfId="0" applyFont="1" applyProtection="1">
      <protection locked="0"/>
    </xf>
    <xf numFmtId="0" fontId="0" fillId="0" borderId="0" xfId="0"/>
    <xf numFmtId="0" fontId="6" fillId="0" borderId="0" xfId="0" applyFont="1" applyProtection="1">
      <protection locked="0"/>
    </xf>
    <xf numFmtId="0" fontId="6" fillId="0" borderId="0" xfId="0" applyFont="1"/>
    <xf numFmtId="0" fontId="8" fillId="0" borderId="0" xfId="0" applyFont="1"/>
    <xf numFmtId="165" fontId="8" fillId="0" borderId="0" xfId="1" applyFont="1"/>
    <xf numFmtId="165" fontId="6" fillId="0" borderId="0" xfId="1" applyFont="1"/>
    <xf numFmtId="0" fontId="6" fillId="0" borderId="0" xfId="0" applyFont="1" applyFill="1" applyBorder="1"/>
    <xf numFmtId="0" fontId="10" fillId="0" borderId="0" xfId="0" applyFont="1" applyAlignment="1">
      <alignment horizontal="left"/>
    </xf>
    <xf numFmtId="4" fontId="6" fillId="0" borderId="0" xfId="0" applyNumberFormat="1" applyFont="1"/>
    <xf numFmtId="0" fontId="11" fillId="18" borderId="0" xfId="2" applyFont="1" applyFill="1" applyAlignment="1">
      <alignment horizontal="center" vertical="center" wrapText="1"/>
    </xf>
    <xf numFmtId="165" fontId="11" fillId="18" borderId="0" xfId="1" applyFont="1" applyFill="1" applyAlignment="1">
      <alignment horizontal="center" vertical="center" wrapText="1"/>
    </xf>
    <xf numFmtId="0" fontId="8" fillId="0" borderId="0" xfId="0" applyFont="1" applyAlignment="1"/>
    <xf numFmtId="0" fontId="8" fillId="0" borderId="0" xfId="0" applyFont="1" applyAlignment="1">
      <alignment vertical="center"/>
    </xf>
    <xf numFmtId="0" fontId="8" fillId="19" borderId="0" xfId="0" applyFont="1" applyFill="1" applyBorder="1" applyAlignment="1">
      <alignment horizontal="center" vertical="center"/>
    </xf>
    <xf numFmtId="0" fontId="8" fillId="19" borderId="0" xfId="0" applyFont="1" applyFill="1" applyBorder="1" applyAlignment="1">
      <alignment vertical="center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horizontal="right" vertical="center"/>
      <protection locked="0"/>
    </xf>
    <xf numFmtId="0" fontId="0" fillId="0" borderId="0" xfId="0" applyAlignment="1"/>
    <xf numFmtId="0" fontId="6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10" fillId="0" borderId="0" xfId="0" applyFont="1" applyAlignment="1">
      <alignment vertical="center"/>
    </xf>
    <xf numFmtId="165" fontId="8" fillId="0" borderId="0" xfId="1" applyFont="1" applyAlignment="1">
      <alignment vertical="center"/>
    </xf>
    <xf numFmtId="0" fontId="8" fillId="19" borderId="0" xfId="0" applyFont="1" applyFill="1" applyBorder="1" applyAlignment="1">
      <alignment horizontal="left" vertical="center"/>
    </xf>
    <xf numFmtId="0" fontId="6" fillId="0" borderId="0" xfId="0" applyFont="1" applyBorder="1" applyAlignment="1" applyProtection="1">
      <alignment horizontal="left" vertical="center"/>
      <protection locked="0"/>
    </xf>
    <xf numFmtId="0" fontId="6" fillId="20" borderId="0" xfId="0" applyFont="1" applyFill="1" applyBorder="1" applyAlignment="1" applyProtection="1">
      <alignment horizontal="center" vertical="center"/>
      <protection locked="0"/>
    </xf>
    <xf numFmtId="0" fontId="6" fillId="20" borderId="0" xfId="0" applyFont="1" applyFill="1" applyBorder="1" applyAlignment="1" applyProtection="1">
      <alignment horizontal="left" vertical="center"/>
      <protection locked="0"/>
    </xf>
    <xf numFmtId="0" fontId="6" fillId="17" borderId="0" xfId="0" applyFont="1" applyFill="1" applyBorder="1" applyAlignment="1" applyProtection="1">
      <alignment horizontal="center" vertical="center"/>
      <protection locked="0"/>
    </xf>
    <xf numFmtId="0" fontId="6" fillId="17" borderId="0" xfId="0" applyFont="1" applyFill="1" applyBorder="1" applyAlignment="1" applyProtection="1">
      <alignment horizontal="right" vertical="center"/>
      <protection locked="0"/>
    </xf>
    <xf numFmtId="0" fontId="6" fillId="20" borderId="0" xfId="0" applyFont="1" applyFill="1" applyBorder="1" applyAlignment="1" applyProtection="1">
      <alignment horizontal="right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16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right" vertical="center"/>
      <protection locked="0"/>
    </xf>
    <xf numFmtId="0" fontId="8" fillId="19" borderId="0" xfId="0" applyFont="1" applyFill="1" applyBorder="1" applyAlignment="1" applyProtection="1">
      <alignment horizontal="center" vertical="center"/>
      <protection locked="0"/>
    </xf>
    <xf numFmtId="0" fontId="8" fillId="19" borderId="0" xfId="0" applyFont="1" applyFill="1" applyBorder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9" fillId="0" borderId="0" xfId="3" applyFont="1" applyFill="1" applyBorder="1" applyAlignment="1" applyProtection="1">
      <alignment vertical="center" wrapText="1"/>
      <protection locked="0"/>
    </xf>
    <xf numFmtId="0" fontId="8" fillId="19" borderId="0" xfId="0" applyFont="1" applyFill="1" applyAlignment="1" applyProtection="1">
      <alignment horizontal="center" vertical="center"/>
      <protection locked="0"/>
    </xf>
    <xf numFmtId="0" fontId="8" fillId="19" borderId="0" xfId="0" applyFont="1" applyFill="1" applyAlignment="1" applyProtection="1">
      <alignment vertical="center"/>
      <protection locked="0"/>
    </xf>
    <xf numFmtId="0" fontId="8" fillId="19" borderId="0" xfId="0" applyFont="1" applyFill="1" applyAlignment="1" applyProtection="1">
      <alignment horizontal="right" vertical="center"/>
      <protection locked="0"/>
    </xf>
    <xf numFmtId="0" fontId="8" fillId="19" borderId="0" xfId="0" applyFont="1" applyFill="1" applyBorder="1" applyAlignment="1" applyProtection="1">
      <alignment horizontal="right" vertical="center"/>
      <protection locked="0"/>
    </xf>
    <xf numFmtId="4" fontId="9" fillId="20" borderId="0" xfId="3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Border="1" applyAlignment="1">
      <alignment vertical="center"/>
    </xf>
    <xf numFmtId="0" fontId="6" fillId="17" borderId="0" xfId="0" applyFont="1" applyFill="1" applyBorder="1" applyAlignment="1" applyProtection="1">
      <alignment horizontal="left" vertical="center"/>
      <protection locked="0"/>
    </xf>
    <xf numFmtId="0" fontId="9" fillId="0" borderId="0" xfId="3" applyFont="1" applyFill="1" applyBorder="1" applyAlignment="1" applyProtection="1">
      <alignment horizontal="left" vertical="center" wrapText="1"/>
      <protection locked="0"/>
    </xf>
    <xf numFmtId="4" fontId="9" fillId="0" borderId="0" xfId="3" applyNumberFormat="1" applyFont="1" applyFill="1" applyBorder="1" applyAlignment="1" applyProtection="1">
      <alignment horizontal="right" vertical="center" wrapText="1"/>
      <protection locked="0"/>
    </xf>
    <xf numFmtId="0" fontId="9" fillId="17" borderId="0" xfId="3" applyFont="1" applyFill="1" applyBorder="1" applyAlignment="1" applyProtection="1">
      <alignment horizontal="left" vertical="center" wrapText="1"/>
      <protection locked="0"/>
    </xf>
    <xf numFmtId="4" fontId="9" fillId="17" borderId="0" xfId="3" applyNumberFormat="1" applyFont="1" applyFill="1" applyBorder="1" applyAlignment="1" applyProtection="1">
      <alignment horizontal="right" vertical="center" wrapText="1"/>
      <protection locked="0"/>
    </xf>
    <xf numFmtId="4" fontId="0" fillId="0" borderId="0" xfId="0" applyNumberFormat="1"/>
    <xf numFmtId="4" fontId="8" fillId="19" borderId="0" xfId="0" applyNumberFormat="1" applyFont="1" applyFill="1" applyBorder="1" applyAlignment="1">
      <alignment horizontal="right" vertical="center"/>
    </xf>
    <xf numFmtId="4" fontId="8" fillId="19" borderId="0" xfId="1" applyNumberFormat="1" applyFont="1" applyFill="1" applyAlignment="1" applyProtection="1">
      <alignment horizontal="right" vertical="center"/>
      <protection locked="0"/>
    </xf>
    <xf numFmtId="4" fontId="6" fillId="0" borderId="0" xfId="1" applyNumberFormat="1" applyFont="1" applyFill="1" applyBorder="1" applyAlignment="1" applyProtection="1">
      <alignment horizontal="right" vertical="center"/>
      <protection locked="0"/>
    </xf>
    <xf numFmtId="4" fontId="8" fillId="19" borderId="0" xfId="1" applyNumberFormat="1" applyFont="1" applyFill="1" applyBorder="1" applyAlignment="1" applyProtection="1">
      <alignment horizontal="right" vertical="center"/>
      <protection locked="0"/>
    </xf>
    <xf numFmtId="4" fontId="11" fillId="18" borderId="0" xfId="1" applyNumberFormat="1" applyFont="1" applyFill="1" applyAlignment="1">
      <alignment horizontal="center" vertical="center" wrapText="1"/>
    </xf>
    <xf numFmtId="4" fontId="6" fillId="17" borderId="0" xfId="0" applyNumberFormat="1" applyFont="1" applyFill="1" applyBorder="1" applyAlignment="1" applyProtection="1">
      <alignment horizontal="right" vertical="center"/>
      <protection locked="0"/>
    </xf>
    <xf numFmtId="0" fontId="6" fillId="17" borderId="0" xfId="0" applyFont="1" applyFill="1" applyBorder="1" applyAlignment="1" applyProtection="1">
      <alignment horizontal="right" vertical="center"/>
      <protection locked="0"/>
    </xf>
    <xf numFmtId="0" fontId="6" fillId="17" borderId="0" xfId="0" applyFont="1" applyFill="1" applyBorder="1" applyAlignment="1" applyProtection="1">
      <alignment vertical="center"/>
      <protection locked="0"/>
    </xf>
    <xf numFmtId="0" fontId="9" fillId="17" borderId="0" xfId="3" applyFont="1" applyFill="1" applyBorder="1" applyAlignment="1" applyProtection="1">
      <alignment vertical="center" wrapText="1"/>
      <protection locked="0"/>
    </xf>
    <xf numFmtId="0" fontId="0" fillId="0" borderId="0" xfId="0" applyAlignment="1">
      <alignment vertical="top"/>
    </xf>
    <xf numFmtId="4" fontId="9" fillId="0" borderId="0" xfId="3" applyNumberFormat="1" applyFont="1" applyFill="1" applyBorder="1" applyAlignment="1" applyProtection="1">
      <alignment vertical="center" wrapText="1"/>
      <protection locked="0"/>
    </xf>
    <xf numFmtId="4" fontId="9" fillId="17" borderId="0" xfId="3" applyNumberFormat="1" applyFont="1" applyFill="1" applyBorder="1" applyAlignment="1" applyProtection="1">
      <alignment vertical="center" wrapText="1"/>
      <protection locked="0"/>
    </xf>
    <xf numFmtId="0" fontId="6" fillId="16" borderId="0" xfId="0" applyFont="1" applyFill="1" applyBorder="1" applyAlignment="1" applyProtection="1">
      <alignment vertical="center"/>
      <protection locked="0"/>
    </xf>
    <xf numFmtId="0" fontId="9" fillId="16" borderId="0" xfId="3" applyFont="1" applyFill="1" applyBorder="1" applyAlignment="1" applyProtection="1">
      <alignment vertical="center" wrapText="1"/>
      <protection locked="0"/>
    </xf>
    <xf numFmtId="4" fontId="9" fillId="16" borderId="0" xfId="3" applyNumberFormat="1" applyFont="1" applyFill="1" applyBorder="1" applyAlignment="1" applyProtection="1">
      <alignment vertical="center" wrapText="1"/>
      <protection locked="0"/>
    </xf>
    <xf numFmtId="0" fontId="9" fillId="20" borderId="0" xfId="3" applyFont="1" applyFill="1" applyBorder="1" applyAlignment="1" applyProtection="1">
      <alignment vertical="center" wrapText="1"/>
      <protection locked="0"/>
    </xf>
    <xf numFmtId="4" fontId="8" fillId="0" borderId="0" xfId="0" applyNumberFormat="1" applyFont="1" applyBorder="1" applyAlignment="1">
      <alignment horizontal="center" vertical="center"/>
    </xf>
    <xf numFmtId="0" fontId="6" fillId="16" borderId="0" xfId="0" applyFont="1" applyFill="1" applyBorder="1" applyAlignment="1" applyProtection="1">
      <alignment horizontal="right" vertical="center"/>
      <protection locked="0"/>
    </xf>
    <xf numFmtId="0" fontId="6" fillId="17" borderId="0" xfId="0" applyFont="1" applyFill="1" applyAlignment="1" applyProtection="1">
      <alignment vertical="center"/>
      <protection locked="0"/>
    </xf>
    <xf numFmtId="14" fontId="6" fillId="0" borderId="0" xfId="0" applyNumberFormat="1" applyFont="1" applyFill="1" applyBorder="1"/>
    <xf numFmtId="14" fontId="6" fillId="0" borderId="0" xfId="0" applyNumberFormat="1" applyFont="1" applyBorder="1" applyAlignment="1" applyProtection="1">
      <alignment horizontal="center" vertical="center"/>
      <protection locked="0"/>
    </xf>
    <xf numFmtId="14" fontId="6" fillId="17" borderId="0" xfId="0" applyNumberFormat="1" applyFont="1" applyFill="1" applyBorder="1" applyAlignment="1" applyProtection="1">
      <alignment horizontal="center" vertical="center"/>
      <protection locked="0"/>
    </xf>
    <xf numFmtId="14" fontId="6" fillId="16" borderId="0" xfId="0" applyNumberFormat="1" applyFont="1" applyFill="1" applyBorder="1" applyAlignment="1" applyProtection="1">
      <alignment horizontal="center" vertical="center"/>
      <protection locked="0"/>
    </xf>
    <xf numFmtId="14" fontId="6" fillId="20" borderId="0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Font="1" applyProtection="1">
      <protection locked="0"/>
    </xf>
    <xf numFmtId="14" fontId="0" fillId="0" borderId="0" xfId="0" applyNumberFormat="1" applyProtection="1">
      <protection locked="0"/>
    </xf>
    <xf numFmtId="14" fontId="6" fillId="0" borderId="0" xfId="0" applyNumberFormat="1" applyFont="1" applyBorder="1" applyAlignment="1">
      <alignment vertical="center"/>
    </xf>
    <xf numFmtId="0" fontId="8" fillId="0" borderId="0" xfId="0" applyFont="1" applyBorder="1" applyAlignment="1"/>
    <xf numFmtId="14" fontId="6" fillId="0" borderId="0" xfId="0" applyNumberFormat="1" applyFont="1" applyBorder="1" applyAlignment="1" applyProtection="1">
      <protection locked="0"/>
    </xf>
    <xf numFmtId="0" fontId="9" fillId="16" borderId="0" xfId="3" applyFont="1" applyFill="1" applyBorder="1" applyAlignment="1" applyProtection="1">
      <alignment horizontal="left" vertical="top" wrapText="1"/>
      <protection locked="0"/>
    </xf>
  </cellXfs>
  <cellStyles count="47">
    <cellStyle name="20 % - Accent1 2" xfId="7"/>
    <cellStyle name="20 % - Accent1 3" xfId="8"/>
    <cellStyle name="20 % - Accent2 2" xfId="9"/>
    <cellStyle name="20 % - Accent2 3" xfId="10"/>
    <cellStyle name="20 % - Accent3 2" xfId="11"/>
    <cellStyle name="20 % - Accent3 3" xfId="12"/>
    <cellStyle name="20 % - Accent4 2" xfId="13"/>
    <cellStyle name="20 % - Accent4 3" xfId="14"/>
    <cellStyle name="20 % - Accent5 2" xfId="15"/>
    <cellStyle name="20 % - Accent5 3" xfId="16"/>
    <cellStyle name="20 % - Accent6 2" xfId="17"/>
    <cellStyle name="20 % - Accent6 3" xfId="18"/>
    <cellStyle name="40 % - Accent1 2" xfId="19"/>
    <cellStyle name="40 % - Accent1 3" xfId="20"/>
    <cellStyle name="40 % - Accent2 2" xfId="21"/>
    <cellStyle name="40 % - Accent2 3" xfId="22"/>
    <cellStyle name="40 % - Accent3 2" xfId="23"/>
    <cellStyle name="40 % - Accent3 3" xfId="24"/>
    <cellStyle name="40 % - Accent4 2" xfId="25"/>
    <cellStyle name="40 % - Accent4 3" xfId="26"/>
    <cellStyle name="40 % - Accent5 2" xfId="27"/>
    <cellStyle name="40 % - Accent5 3" xfId="28"/>
    <cellStyle name="40 % - Accent6 2" xfId="29"/>
    <cellStyle name="40 % - Accent6 3" xfId="30"/>
    <cellStyle name="Accent5" xfId="2" builtinId="45"/>
    <cellStyle name="Commentaire 10" xfId="31"/>
    <cellStyle name="Commentaire 2" xfId="32"/>
    <cellStyle name="Commentaire 3" xfId="33"/>
    <cellStyle name="Commentaire 4" xfId="34"/>
    <cellStyle name="Commentaire 5" xfId="35"/>
    <cellStyle name="Commentaire 6" xfId="36"/>
    <cellStyle name="Commentaire 7" xfId="37"/>
    <cellStyle name="Commentaire 8" xfId="38"/>
    <cellStyle name="Commentaire 9" xfId="39"/>
    <cellStyle name="Euro" xfId="40"/>
    <cellStyle name="Milliers" xfId="1" builtinId="3"/>
    <cellStyle name="Milliers 2" xfId="4"/>
    <cellStyle name="Milliers 3" xfId="41"/>
    <cellStyle name="Normal" xfId="0" builtinId="0"/>
    <cellStyle name="Normal 2" xfId="3"/>
    <cellStyle name="Normal 2 2" xfId="6"/>
    <cellStyle name="Normal 3" xfId="5"/>
    <cellStyle name="Normal 3 2" xfId="46"/>
    <cellStyle name="Normal 4" xfId="42"/>
    <cellStyle name="Normal 5" xfId="43"/>
    <cellStyle name="Normal 6" xfId="44"/>
    <cellStyle name="Normal 7" xfId="45"/>
  </cellStyles>
  <dxfs count="0"/>
  <tableStyles count="0" defaultTableStyle="TableStyleMedium9" defaultPivotStyle="PivotStyleLight16"/>
  <colors>
    <mruColors>
      <color rgb="FFFF0066"/>
      <color rgb="FFCCECFF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369094</xdr:colOff>
      <xdr:row>2</xdr:row>
      <xdr:rowOff>154781</xdr:rowOff>
    </xdr:from>
    <xdr:to>
      <xdr:col>8</xdr:col>
      <xdr:colOff>488156</xdr:colOff>
      <xdr:row>6</xdr:row>
      <xdr:rowOff>107156</xdr:rowOff>
    </xdr:to>
    <xdr:sp macro="" textlink="">
      <xdr:nvSpPr>
        <xdr:cNvPr id="2" name="ZoneTexte 1"/>
        <xdr:cNvSpPr txBox="1"/>
      </xdr:nvSpPr>
      <xdr:spPr>
        <a:xfrm>
          <a:off x="7655719" y="535781"/>
          <a:ext cx="1643062" cy="845344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accent6">
                  <a:lumMod val="50000"/>
                </a:schemeClr>
              </a:solidFill>
            </a:rPr>
            <a:t>Double clic sur le titre pour</a:t>
          </a:r>
          <a:r>
            <a:rPr lang="fr-FR" sz="1100" b="1" baseline="0">
              <a:solidFill>
                <a:schemeClr val="accent6">
                  <a:lumMod val="50000"/>
                </a:schemeClr>
              </a:solidFill>
            </a:rPr>
            <a:t> avoir la mise à jour du prix HT</a:t>
          </a:r>
          <a:endParaRPr lang="fr-FR" sz="1100" b="1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4</xdr:col>
      <xdr:colOff>940594</xdr:colOff>
      <xdr:row>0</xdr:row>
      <xdr:rowOff>142876</xdr:rowOff>
    </xdr:from>
    <xdr:to>
      <xdr:col>6</xdr:col>
      <xdr:colOff>369094</xdr:colOff>
      <xdr:row>3</xdr:row>
      <xdr:rowOff>11906</xdr:rowOff>
    </xdr:to>
    <xdr:cxnSp macro="">
      <xdr:nvCxnSpPr>
        <xdr:cNvPr id="4" name="Connecteur droit avec flèche 3"/>
        <xdr:cNvCxnSpPr/>
      </xdr:nvCxnSpPr>
      <xdr:spPr>
        <a:xfrm flipH="1" flipV="1">
          <a:off x="6346032" y="142876"/>
          <a:ext cx="1309687" cy="440530"/>
        </a:xfrm>
        <a:prstGeom prst="straightConnector1">
          <a:avLst/>
        </a:prstGeom>
        <a:ln w="19050">
          <a:solidFill>
            <a:schemeClr val="accent6">
              <a:lumMod val="5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2060"/>
  </sheetPr>
  <dimension ref="A1:G20"/>
  <sheetViews>
    <sheetView showGridLines="0" tabSelected="1" zoomScale="80" zoomScaleNormal="80" workbookViewId="0">
      <selection activeCell="E4" sqref="E4"/>
    </sheetView>
  </sheetViews>
  <sheetFormatPr baseColWidth="10" defaultRowHeight="15" outlineLevelRow="1" x14ac:dyDescent="0.25"/>
  <cols>
    <col min="1" max="1" width="10.7109375" style="3" customWidth="1"/>
    <col min="2" max="2" width="15.28515625" style="27" customWidth="1"/>
    <col min="3" max="3" width="43.5703125" style="3" customWidth="1"/>
    <col min="4" max="4" width="16.28515625" style="3" customWidth="1"/>
    <col min="5" max="5" width="11.5703125" style="7" customWidth="1"/>
    <col min="6" max="6" width="11.42578125" style="3" customWidth="1"/>
    <col min="7" max="16384" width="11.42578125" style="3"/>
  </cols>
  <sheetData>
    <row r="1" spans="1:6" ht="15.75" x14ac:dyDescent="0.25">
      <c r="A1" s="14" t="s">
        <v>4</v>
      </c>
      <c r="B1" s="18"/>
      <c r="C1" s="10"/>
      <c r="D1" s="11"/>
      <c r="E1" s="10"/>
      <c r="F1" s="9"/>
    </row>
    <row r="2" spans="1:6" s="1" customFormat="1" x14ac:dyDescent="0.25">
      <c r="A2" s="16" t="s">
        <v>0</v>
      </c>
      <c r="B2" s="16" t="s">
        <v>3</v>
      </c>
      <c r="C2" s="16" t="s">
        <v>1</v>
      </c>
      <c r="D2" s="64" t="s">
        <v>25</v>
      </c>
      <c r="E2" s="16" t="s">
        <v>23</v>
      </c>
      <c r="F2" s="16" t="s">
        <v>70</v>
      </c>
    </row>
    <row r="3" spans="1:6" s="2" customFormat="1" outlineLevel="1" x14ac:dyDescent="0.25">
      <c r="A3" s="48">
        <v>2012</v>
      </c>
      <c r="B3" s="49"/>
      <c r="C3" s="50" t="s">
        <v>2</v>
      </c>
      <c r="D3" s="61">
        <f>SUM(D4:D12)</f>
        <v>18312.991839800001</v>
      </c>
      <c r="E3" s="50"/>
      <c r="F3" s="50"/>
    </row>
    <row r="4" spans="1:6" outlineLevel="1" x14ac:dyDescent="0.25">
      <c r="A4" s="46"/>
      <c r="B4" s="41" t="s">
        <v>55</v>
      </c>
      <c r="C4" s="47" t="s">
        <v>10</v>
      </c>
      <c r="D4" s="15"/>
      <c r="E4" s="43"/>
      <c r="F4" s="13"/>
    </row>
    <row r="5" spans="1:6" s="7" customFormat="1" outlineLevel="1" x14ac:dyDescent="0.25">
      <c r="A5" s="46"/>
      <c r="B5" s="41" t="s">
        <v>57</v>
      </c>
      <c r="C5" s="47" t="s">
        <v>11</v>
      </c>
      <c r="D5" s="15">
        <v>900.95668960000012</v>
      </c>
      <c r="E5" s="43"/>
      <c r="F5" s="79">
        <v>1</v>
      </c>
    </row>
    <row r="6" spans="1:6" s="7" customFormat="1" outlineLevel="1" x14ac:dyDescent="0.25">
      <c r="A6" s="46"/>
      <c r="B6" s="41" t="s">
        <v>56</v>
      </c>
      <c r="C6" s="47" t="s">
        <v>64</v>
      </c>
      <c r="D6" s="15">
        <v>3792.2462651000005</v>
      </c>
      <c r="E6" s="43" t="s">
        <v>24</v>
      </c>
      <c r="F6" s="79">
        <v>2</v>
      </c>
    </row>
    <row r="7" spans="1:6" s="7" customFormat="1" outlineLevel="1" x14ac:dyDescent="0.25">
      <c r="A7" s="46"/>
      <c r="B7" s="41" t="s">
        <v>58</v>
      </c>
      <c r="C7" s="47" t="s">
        <v>64</v>
      </c>
      <c r="D7" s="15">
        <v>8268.7896481000007</v>
      </c>
      <c r="E7" s="43"/>
      <c r="F7" s="79">
        <v>3</v>
      </c>
    </row>
    <row r="8" spans="1:6" s="7" customFormat="1" outlineLevel="1" x14ac:dyDescent="0.25">
      <c r="A8" s="46"/>
      <c r="B8" s="41" t="s">
        <v>59</v>
      </c>
      <c r="C8" s="47" t="s">
        <v>64</v>
      </c>
      <c r="D8" s="15">
        <v>2241.2750000000001</v>
      </c>
      <c r="E8" s="43"/>
      <c r="F8" s="79">
        <v>4</v>
      </c>
    </row>
    <row r="9" spans="1:6" s="7" customFormat="1" outlineLevel="1" x14ac:dyDescent="0.25">
      <c r="A9" s="46"/>
      <c r="B9" s="41" t="s">
        <v>60</v>
      </c>
      <c r="C9" s="47" t="s">
        <v>66</v>
      </c>
      <c r="D9" s="15">
        <v>763.69204350000007</v>
      </c>
      <c r="E9" s="43" t="s">
        <v>24</v>
      </c>
      <c r="F9" s="79">
        <v>5</v>
      </c>
    </row>
    <row r="10" spans="1:6" s="7" customFormat="1" outlineLevel="1" x14ac:dyDescent="0.25">
      <c r="A10" s="46"/>
      <c r="B10" s="41" t="s">
        <v>61</v>
      </c>
      <c r="C10" s="47" t="s">
        <v>65</v>
      </c>
      <c r="D10" s="15">
        <v>330.24738869999999</v>
      </c>
      <c r="E10" s="43" t="s">
        <v>24</v>
      </c>
      <c r="F10" s="79">
        <v>6</v>
      </c>
    </row>
    <row r="11" spans="1:6" s="7" customFormat="1" outlineLevel="1" x14ac:dyDescent="0.25">
      <c r="A11" s="46"/>
      <c r="B11" s="41" t="s">
        <v>62</v>
      </c>
      <c r="C11" s="47" t="s">
        <v>67</v>
      </c>
      <c r="D11" s="15">
        <v>2015.7848048000001</v>
      </c>
      <c r="E11" s="43"/>
      <c r="F11" s="79">
        <v>7</v>
      </c>
    </row>
    <row r="12" spans="1:6" s="7" customFormat="1" outlineLevel="1" x14ac:dyDescent="0.25">
      <c r="A12" s="46"/>
      <c r="B12" s="41"/>
      <c r="C12" s="23"/>
      <c r="D12" s="62"/>
      <c r="E12" s="43"/>
      <c r="F12" s="13"/>
    </row>
    <row r="13" spans="1:6" s="7" customFormat="1" x14ac:dyDescent="0.25">
      <c r="A13" s="46"/>
      <c r="B13" s="41"/>
      <c r="C13" s="23"/>
      <c r="D13" s="62"/>
      <c r="E13" s="43"/>
      <c r="F13" s="13"/>
    </row>
    <row r="14" spans="1:6" s="2" customFormat="1" x14ac:dyDescent="0.25">
      <c r="A14" s="44">
        <v>2013</v>
      </c>
      <c r="B14" s="45"/>
      <c r="C14" s="44" t="s">
        <v>2</v>
      </c>
      <c r="D14" s="63">
        <f>SUM(D15:D18)</f>
        <v>5131.5335890000006</v>
      </c>
      <c r="E14" s="51"/>
      <c r="F14" s="51"/>
    </row>
    <row r="15" spans="1:6" s="6" customFormat="1" ht="15" customHeight="1" outlineLevel="1" x14ac:dyDescent="0.25">
      <c r="A15" s="38"/>
      <c r="B15" s="67" t="s">
        <v>63</v>
      </c>
      <c r="C15" s="68" t="s">
        <v>64</v>
      </c>
      <c r="D15" s="65">
        <v>3078.9201534000003</v>
      </c>
      <c r="E15" s="39"/>
      <c r="F15" s="79">
        <v>7</v>
      </c>
    </row>
    <row r="16" spans="1:6" s="6" customFormat="1" outlineLevel="1" x14ac:dyDescent="0.25">
      <c r="A16" s="38"/>
      <c r="B16" s="67"/>
      <c r="C16" s="68"/>
      <c r="D16" s="65">
        <v>1026.3067178000001</v>
      </c>
      <c r="E16" s="39"/>
      <c r="F16" s="79">
        <v>8</v>
      </c>
    </row>
    <row r="17" spans="1:7" s="6" customFormat="1" outlineLevel="1" x14ac:dyDescent="0.25">
      <c r="A17" s="38"/>
      <c r="B17" s="67"/>
      <c r="C17" s="68"/>
      <c r="D17" s="65">
        <v>1026.3067178000001</v>
      </c>
      <c r="E17" s="39" t="s">
        <v>24</v>
      </c>
      <c r="F17" s="79">
        <v>9</v>
      </c>
    </row>
    <row r="18" spans="1:7" s="6" customFormat="1" x14ac:dyDescent="0.25">
      <c r="A18" s="22"/>
      <c r="B18" s="24"/>
      <c r="C18" s="24"/>
      <c r="D18" s="59"/>
      <c r="E18" s="26"/>
      <c r="F18" s="8"/>
    </row>
    <row r="19" spans="1:7" x14ac:dyDescent="0.25">
      <c r="D19" s="59"/>
      <c r="G19" s="7"/>
    </row>
    <row r="20" spans="1:7" x14ac:dyDescent="0.25">
      <c r="G20" s="7"/>
    </row>
  </sheetData>
  <sheetProtection insertRows="0"/>
  <pageMargins left="0.7" right="0.7" top="0.75" bottom="0.75" header="0.3" footer="0.3"/>
  <pageSetup paperSize="9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2060"/>
  </sheetPr>
  <dimension ref="A1:F43"/>
  <sheetViews>
    <sheetView showGridLines="0" zoomScale="80" zoomScaleNormal="80" workbookViewId="0">
      <selection activeCell="B5" sqref="B5:E5"/>
    </sheetView>
  </sheetViews>
  <sheetFormatPr baseColWidth="10" defaultRowHeight="15" outlineLevelRow="1" x14ac:dyDescent="0.25"/>
  <cols>
    <col min="1" max="1" width="10.7109375" style="7" customWidth="1"/>
    <col min="2" max="2" width="15.28515625" style="31" customWidth="1"/>
    <col min="3" max="3" width="40.85546875" style="7" customWidth="1"/>
    <col min="4" max="4" width="22.28515625" style="4" customWidth="1"/>
    <col min="5" max="5" width="11.5703125" style="7" customWidth="1"/>
    <col min="6" max="6" width="11.42578125" style="7" customWidth="1"/>
    <col min="7" max="16384" width="11.42578125" style="7"/>
  </cols>
  <sheetData>
    <row r="1" spans="1:6" ht="15.75" x14ac:dyDescent="0.25">
      <c r="A1" s="32" t="s">
        <v>5</v>
      </c>
      <c r="B1" s="29"/>
      <c r="C1" s="30"/>
      <c r="D1" s="33"/>
      <c r="E1" s="19"/>
      <c r="F1" s="9"/>
    </row>
    <row r="2" spans="1:6" s="1" customFormat="1" ht="27.75" customHeight="1" x14ac:dyDescent="0.25">
      <c r="A2" s="16" t="s">
        <v>0</v>
      </c>
      <c r="B2" s="16" t="s">
        <v>3</v>
      </c>
      <c r="C2" s="16" t="s">
        <v>1</v>
      </c>
      <c r="D2" s="17" t="s">
        <v>25</v>
      </c>
      <c r="E2" s="16" t="s">
        <v>23</v>
      </c>
      <c r="F2" s="16" t="s">
        <v>71</v>
      </c>
    </row>
    <row r="3" spans="1:6" s="2" customFormat="1" x14ac:dyDescent="0.25">
      <c r="A3" s="20">
        <v>2012</v>
      </c>
      <c r="B3" s="34"/>
      <c r="C3" s="20" t="s">
        <v>2</v>
      </c>
      <c r="D3" s="60">
        <v>383132.08741522004</v>
      </c>
      <c r="E3" s="21"/>
      <c r="F3" s="21"/>
    </row>
    <row r="4" spans="1:6" s="6" customFormat="1" outlineLevel="1" x14ac:dyDescent="0.25">
      <c r="A4" s="22"/>
      <c r="B4" s="35" t="s">
        <v>26</v>
      </c>
      <c r="C4" s="55" t="s">
        <v>50</v>
      </c>
      <c r="D4" s="56">
        <v>1446.8986674999999</v>
      </c>
      <c r="E4" s="26"/>
      <c r="F4" s="80">
        <v>37743</v>
      </c>
    </row>
    <row r="5" spans="1:6" s="6" customFormat="1" outlineLevel="1" x14ac:dyDescent="0.25">
      <c r="A5" s="38"/>
      <c r="B5" s="78" t="s">
        <v>55</v>
      </c>
      <c r="C5" s="68" t="s">
        <v>10</v>
      </c>
      <c r="D5" s="58"/>
      <c r="E5" s="66"/>
      <c r="F5" s="81">
        <v>37744</v>
      </c>
    </row>
    <row r="6" spans="1:6" s="6" customFormat="1" outlineLevel="1" x14ac:dyDescent="0.25">
      <c r="A6" s="22"/>
      <c r="B6" s="35"/>
      <c r="C6" s="47" t="s">
        <v>6</v>
      </c>
      <c r="D6" s="70">
        <v>320.20546272000087</v>
      </c>
      <c r="E6" s="26" t="s">
        <v>72</v>
      </c>
      <c r="F6" s="80">
        <v>37745</v>
      </c>
    </row>
    <row r="7" spans="1:6" s="6" customFormat="1" outlineLevel="1" x14ac:dyDescent="0.25">
      <c r="A7" s="38"/>
      <c r="B7" s="67" t="s">
        <v>27</v>
      </c>
      <c r="C7" s="68" t="s">
        <v>51</v>
      </c>
      <c r="D7" s="71">
        <v>55771.408934670006</v>
      </c>
      <c r="E7" s="66" t="s">
        <v>24</v>
      </c>
      <c r="F7" s="81">
        <v>37746</v>
      </c>
    </row>
    <row r="8" spans="1:6" s="6" customFormat="1" outlineLevel="1" x14ac:dyDescent="0.25">
      <c r="A8" s="38"/>
      <c r="B8" s="67"/>
      <c r="C8" s="68" t="s">
        <v>7</v>
      </c>
      <c r="D8" s="71">
        <v>667.85108533000005</v>
      </c>
      <c r="E8" s="66" t="s">
        <v>24</v>
      </c>
      <c r="F8" s="81">
        <v>37747</v>
      </c>
    </row>
    <row r="9" spans="1:6" s="6" customFormat="1" outlineLevel="1" x14ac:dyDescent="0.25">
      <c r="A9" s="42"/>
      <c r="B9" s="72" t="s">
        <v>28</v>
      </c>
      <c r="C9" s="89" t="s">
        <v>20</v>
      </c>
      <c r="D9" s="74">
        <v>12173.835538150001</v>
      </c>
      <c r="E9" s="77" t="s">
        <v>24</v>
      </c>
      <c r="F9" s="82">
        <v>37748</v>
      </c>
    </row>
    <row r="10" spans="1:6" s="6" customFormat="1" outlineLevel="1" x14ac:dyDescent="0.25">
      <c r="A10" s="42"/>
      <c r="B10" s="72"/>
      <c r="C10" s="73" t="s">
        <v>8</v>
      </c>
      <c r="D10" s="74">
        <v>572.17631184999993</v>
      </c>
      <c r="E10" s="77" t="s">
        <v>24</v>
      </c>
      <c r="F10" s="82">
        <v>37749</v>
      </c>
    </row>
    <row r="11" spans="1:6" s="6" customFormat="1" outlineLevel="1" x14ac:dyDescent="0.25">
      <c r="A11" s="22"/>
      <c r="B11" s="35"/>
      <c r="C11" s="55" t="s">
        <v>9</v>
      </c>
      <c r="D11" s="56">
        <v>0</v>
      </c>
      <c r="E11" s="26"/>
      <c r="F11" s="80">
        <v>37750</v>
      </c>
    </row>
    <row r="12" spans="1:6" s="6" customFormat="1" outlineLevel="1" x14ac:dyDescent="0.25">
      <c r="A12" s="38"/>
      <c r="B12" s="67" t="s">
        <v>29</v>
      </c>
      <c r="C12" s="68" t="s">
        <v>52</v>
      </c>
      <c r="D12" s="58">
        <v>291.63777500000003</v>
      </c>
      <c r="E12" s="66"/>
      <c r="F12" s="81">
        <v>37751</v>
      </c>
    </row>
    <row r="13" spans="1:6" s="6" customFormat="1" outlineLevel="1" x14ac:dyDescent="0.25">
      <c r="A13" s="38"/>
      <c r="B13" s="67"/>
      <c r="C13" s="68"/>
      <c r="D13" s="58">
        <v>291.63777500000003</v>
      </c>
      <c r="E13" s="66"/>
      <c r="F13" s="81">
        <v>37752</v>
      </c>
    </row>
    <row r="14" spans="1:6" s="6" customFormat="1" outlineLevel="1" x14ac:dyDescent="0.25">
      <c r="A14" s="38"/>
      <c r="B14" s="67"/>
      <c r="C14" s="68"/>
      <c r="D14" s="58">
        <v>291.63777500000003</v>
      </c>
      <c r="E14" s="66"/>
      <c r="F14" s="81">
        <v>37753</v>
      </c>
    </row>
    <row r="15" spans="1:6" s="6" customFormat="1" outlineLevel="1" x14ac:dyDescent="0.25">
      <c r="A15" s="38"/>
      <c r="B15" s="67"/>
      <c r="C15" s="68"/>
      <c r="D15" s="58">
        <v>291.63777500000003</v>
      </c>
      <c r="E15" s="66"/>
      <c r="F15" s="81">
        <v>37754</v>
      </c>
    </row>
    <row r="16" spans="1:6" s="6" customFormat="1" outlineLevel="1" x14ac:dyDescent="0.25">
      <c r="A16" s="36"/>
      <c r="B16" s="37" t="s">
        <v>30</v>
      </c>
      <c r="C16" s="75" t="s">
        <v>18</v>
      </c>
      <c r="D16" s="52">
        <v>4048.4465450000002</v>
      </c>
      <c r="E16" s="40" t="s">
        <v>24</v>
      </c>
      <c r="F16" s="83">
        <v>37755</v>
      </c>
    </row>
    <row r="17" spans="1:6" s="6" customFormat="1" outlineLevel="1" x14ac:dyDescent="0.25">
      <c r="A17" s="36"/>
      <c r="B17" s="37"/>
      <c r="C17" s="75"/>
      <c r="D17" s="52">
        <v>165.98367500000001</v>
      </c>
      <c r="E17" s="40" t="s">
        <v>24</v>
      </c>
      <c r="F17" s="83">
        <v>37756</v>
      </c>
    </row>
    <row r="18" spans="1:6" s="6" customFormat="1" outlineLevel="1" x14ac:dyDescent="0.25">
      <c r="A18" s="36"/>
      <c r="B18" s="37"/>
      <c r="C18" s="75"/>
      <c r="D18" s="52">
        <v>142.594595</v>
      </c>
      <c r="E18" s="40" t="s">
        <v>24</v>
      </c>
      <c r="F18" s="83">
        <v>37757</v>
      </c>
    </row>
    <row r="19" spans="1:6" s="6" customFormat="1" outlineLevel="1" x14ac:dyDescent="0.25">
      <c r="A19" s="22"/>
      <c r="B19" s="35" t="s">
        <v>31</v>
      </c>
      <c r="C19" s="55" t="s">
        <v>53</v>
      </c>
      <c r="D19" s="56">
        <v>883.15548750000005</v>
      </c>
      <c r="E19" s="26" t="s">
        <v>24</v>
      </c>
      <c r="F19" s="80">
        <v>37758</v>
      </c>
    </row>
    <row r="20" spans="1:6" s="6" customFormat="1" outlineLevel="1" x14ac:dyDescent="0.25">
      <c r="A20" s="38"/>
      <c r="B20" s="54" t="s">
        <v>32</v>
      </c>
      <c r="C20" s="57" t="s">
        <v>12</v>
      </c>
      <c r="D20" s="58">
        <v>13984.440827500001</v>
      </c>
      <c r="E20" s="66" t="s">
        <v>24</v>
      </c>
      <c r="F20" s="81">
        <v>37759</v>
      </c>
    </row>
    <row r="21" spans="1:6" s="6" customFormat="1" outlineLevel="1" x14ac:dyDescent="0.25">
      <c r="A21" s="38"/>
      <c r="B21" s="54" t="s">
        <v>33</v>
      </c>
      <c r="C21" s="57" t="s">
        <v>12</v>
      </c>
      <c r="D21" s="58">
        <v>72540.298545000012</v>
      </c>
      <c r="E21" s="66" t="s">
        <v>24</v>
      </c>
      <c r="F21" s="81">
        <v>37760</v>
      </c>
    </row>
    <row r="22" spans="1:6" s="6" customFormat="1" outlineLevel="1" x14ac:dyDescent="0.25">
      <c r="A22" s="38"/>
      <c r="B22" s="54" t="s">
        <v>34</v>
      </c>
      <c r="C22" s="57" t="s">
        <v>12</v>
      </c>
      <c r="D22" s="58">
        <v>2032.0403675</v>
      </c>
      <c r="E22" s="66" t="s">
        <v>24</v>
      </c>
      <c r="F22" s="81">
        <v>37761</v>
      </c>
    </row>
    <row r="23" spans="1:6" s="6" customFormat="1" outlineLevel="1" x14ac:dyDescent="0.25">
      <c r="A23" s="38"/>
      <c r="B23" s="54" t="s">
        <v>35</v>
      </c>
      <c r="C23" s="57" t="s">
        <v>12</v>
      </c>
      <c r="D23" s="58">
        <v>2558.5227525</v>
      </c>
      <c r="E23" s="66" t="s">
        <v>24</v>
      </c>
      <c r="F23" s="81">
        <v>37762</v>
      </c>
    </row>
    <row r="24" spans="1:6" s="6" customFormat="1" outlineLevel="1" x14ac:dyDescent="0.25">
      <c r="A24" s="22"/>
      <c r="B24" s="35" t="s">
        <v>36</v>
      </c>
      <c r="C24" s="55" t="s">
        <v>16</v>
      </c>
      <c r="D24" s="56">
        <v>2558.5538550000001</v>
      </c>
      <c r="E24" s="26" t="s">
        <v>24</v>
      </c>
      <c r="F24" s="80">
        <v>37763</v>
      </c>
    </row>
    <row r="25" spans="1:6" s="6" customFormat="1" outlineLevel="1" x14ac:dyDescent="0.25">
      <c r="A25" s="22"/>
      <c r="B25" s="35" t="s">
        <v>37</v>
      </c>
      <c r="C25" s="55" t="s">
        <v>17</v>
      </c>
      <c r="D25" s="56">
        <v>1670.9610775000001</v>
      </c>
      <c r="E25" s="26" t="s">
        <v>24</v>
      </c>
      <c r="F25" s="80">
        <v>37764</v>
      </c>
    </row>
    <row r="26" spans="1:6" s="6" customFormat="1" outlineLevel="1" x14ac:dyDescent="0.25">
      <c r="B26" s="35" t="s">
        <v>38</v>
      </c>
      <c r="C26" s="55" t="s">
        <v>69</v>
      </c>
      <c r="D26" s="56">
        <v>43767.220282500006</v>
      </c>
      <c r="E26" s="26" t="s">
        <v>24</v>
      </c>
      <c r="F26" s="84">
        <v>37765</v>
      </c>
    </row>
    <row r="27" spans="1:6" s="6" customFormat="1" outlineLevel="1" x14ac:dyDescent="0.25">
      <c r="A27" s="22"/>
      <c r="B27" s="35" t="s">
        <v>39</v>
      </c>
      <c r="C27" s="55" t="s">
        <v>21</v>
      </c>
      <c r="D27" s="56">
        <v>19626.351387500003</v>
      </c>
      <c r="E27" s="26" t="s">
        <v>24</v>
      </c>
      <c r="F27" s="80">
        <v>37766</v>
      </c>
    </row>
    <row r="28" spans="1:6" s="6" customFormat="1" outlineLevel="1" x14ac:dyDescent="0.25">
      <c r="A28" s="38"/>
      <c r="B28" s="54" t="s">
        <v>40</v>
      </c>
      <c r="C28" s="57" t="s">
        <v>21</v>
      </c>
      <c r="D28" s="58">
        <v>1416.967695</v>
      </c>
      <c r="E28" s="66" t="s">
        <v>24</v>
      </c>
      <c r="F28" s="81">
        <v>37767</v>
      </c>
    </row>
    <row r="29" spans="1:6" s="6" customFormat="1" outlineLevel="1" x14ac:dyDescent="0.25">
      <c r="A29" s="38"/>
      <c r="B29" s="54" t="s">
        <v>41</v>
      </c>
      <c r="C29" s="57" t="s">
        <v>21</v>
      </c>
      <c r="D29" s="58">
        <v>496.59288250000003</v>
      </c>
      <c r="E29" s="66" t="s">
        <v>24</v>
      </c>
      <c r="F29" s="81">
        <v>37768</v>
      </c>
    </row>
    <row r="30" spans="1:6" s="6" customFormat="1" outlineLevel="1" x14ac:dyDescent="0.25">
      <c r="A30" s="38"/>
      <c r="B30" s="54" t="s">
        <v>42</v>
      </c>
      <c r="C30" s="57" t="s">
        <v>21</v>
      </c>
      <c r="D30" s="58">
        <v>2647.4240650000002</v>
      </c>
      <c r="E30" s="66"/>
      <c r="F30" s="81">
        <v>37769</v>
      </c>
    </row>
    <row r="31" spans="1:6" s="6" customFormat="1" outlineLevel="1" x14ac:dyDescent="0.25">
      <c r="B31" s="35" t="s">
        <v>43</v>
      </c>
      <c r="C31" s="55" t="s">
        <v>13</v>
      </c>
      <c r="D31" s="56">
        <v>611.87948250000011</v>
      </c>
      <c r="E31" s="26"/>
      <c r="F31" s="84">
        <v>37770</v>
      </c>
    </row>
    <row r="32" spans="1:6" s="5" customFormat="1" outlineLevel="1" x14ac:dyDescent="0.25">
      <c r="B32" s="35" t="s">
        <v>44</v>
      </c>
      <c r="C32" s="55" t="s">
        <v>22</v>
      </c>
      <c r="D32" s="56">
        <v>4402.4552000000003</v>
      </c>
      <c r="E32" s="26"/>
      <c r="F32" s="85">
        <v>37771</v>
      </c>
    </row>
    <row r="33" spans="1:6" s="5" customFormat="1" outlineLevel="1" x14ac:dyDescent="0.25">
      <c r="A33" s="22"/>
      <c r="B33" s="35" t="s">
        <v>45</v>
      </c>
      <c r="C33" s="55" t="s">
        <v>19</v>
      </c>
      <c r="D33" s="56">
        <v>1574.7403100000001</v>
      </c>
      <c r="E33" s="26" t="s">
        <v>24</v>
      </c>
      <c r="F33" s="80">
        <v>37772</v>
      </c>
    </row>
    <row r="34" spans="1:6" s="5" customFormat="1" outlineLevel="1" x14ac:dyDescent="0.25">
      <c r="A34" s="22"/>
      <c r="B34" s="35" t="s">
        <v>46</v>
      </c>
      <c r="C34" s="55" t="s">
        <v>14</v>
      </c>
      <c r="D34" s="56">
        <v>6863.6997000000001</v>
      </c>
      <c r="E34" s="26" t="s">
        <v>24</v>
      </c>
      <c r="F34" s="80">
        <v>37773</v>
      </c>
    </row>
    <row r="35" spans="1:6" s="6" customFormat="1" x14ac:dyDescent="0.25">
      <c r="A35" s="22"/>
      <c r="B35" s="54" t="s">
        <v>47</v>
      </c>
      <c r="C35" s="57" t="s">
        <v>15</v>
      </c>
      <c r="D35" s="58">
        <v>4857.7543300000007</v>
      </c>
      <c r="E35" s="66"/>
      <c r="F35" s="80">
        <v>37774</v>
      </c>
    </row>
    <row r="36" spans="1:6" x14ac:dyDescent="0.25">
      <c r="A36" s="25"/>
      <c r="B36" s="54" t="s">
        <v>48</v>
      </c>
      <c r="C36" s="57" t="s">
        <v>15</v>
      </c>
      <c r="D36" s="58">
        <v>3259.5316324999999</v>
      </c>
      <c r="E36" s="66"/>
      <c r="F36" s="86">
        <v>37775</v>
      </c>
    </row>
    <row r="37" spans="1:6" x14ac:dyDescent="0.25">
      <c r="A37" s="9"/>
      <c r="B37" s="35" t="s">
        <v>49</v>
      </c>
      <c r="C37" s="55" t="s">
        <v>54</v>
      </c>
      <c r="D37" s="56">
        <v>6162.462735000001</v>
      </c>
      <c r="E37" s="26" t="s">
        <v>24</v>
      </c>
      <c r="F37" s="80">
        <v>37776</v>
      </c>
    </row>
    <row r="38" spans="1:6" ht="15" customHeight="1" x14ac:dyDescent="0.25">
      <c r="A38" s="9"/>
      <c r="B38" s="41"/>
      <c r="C38" s="47"/>
      <c r="D38" s="15"/>
      <c r="E38" s="43"/>
      <c r="F38" s="79"/>
    </row>
    <row r="39" spans="1:6" ht="15" customHeight="1" x14ac:dyDescent="0.25">
      <c r="F39" s="9"/>
    </row>
    <row r="40" spans="1:6" x14ac:dyDescent="0.25">
      <c r="A40" s="9"/>
      <c r="B40" s="28"/>
      <c r="C40" s="9"/>
      <c r="D40" s="12"/>
      <c r="E40" s="9"/>
      <c r="F40" s="9"/>
    </row>
    <row r="41" spans="1:6" x14ac:dyDescent="0.25">
      <c r="A41" s="9"/>
      <c r="B41" s="28"/>
      <c r="C41" s="9"/>
      <c r="D41" s="12"/>
      <c r="E41" s="9"/>
      <c r="F41" s="9"/>
    </row>
    <row r="42" spans="1:6" ht="15" customHeight="1" x14ac:dyDescent="0.25"/>
    <row r="43" spans="1:6" ht="15" customHeight="1" x14ac:dyDescent="0.25"/>
  </sheetData>
  <sheetProtection insertRows="0"/>
  <pageMargins left="0.7" right="0.7" top="0.75" bottom="0.75" header="0.3" footer="0.3"/>
  <pageSetup paperSize="8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5"/>
  </sheetPr>
  <dimension ref="A1:G23"/>
  <sheetViews>
    <sheetView showGridLines="0" zoomScale="80" zoomScaleNormal="80" workbookViewId="0">
      <selection activeCell="A24" sqref="A24:C24"/>
    </sheetView>
  </sheetViews>
  <sheetFormatPr baseColWidth="10" defaultRowHeight="15" x14ac:dyDescent="0.25"/>
  <cols>
    <col min="1" max="1" width="23.42578125" customWidth="1"/>
    <col min="2" max="2" width="29.140625" customWidth="1"/>
    <col min="3" max="3" width="14.28515625" customWidth="1"/>
    <col min="4" max="4" width="14.28515625" style="27" customWidth="1"/>
    <col min="5" max="5" width="16.85546875" style="59" customWidth="1"/>
  </cols>
  <sheetData>
    <row r="1" spans="1:7" s="7" customFormat="1" x14ac:dyDescent="0.25">
      <c r="A1" s="53" t="s">
        <v>3</v>
      </c>
      <c r="B1" s="53" t="s">
        <v>1</v>
      </c>
      <c r="C1" s="53" t="s">
        <v>25</v>
      </c>
      <c r="D1" s="87" t="s">
        <v>70</v>
      </c>
      <c r="E1" s="76" t="s">
        <v>68</v>
      </c>
    </row>
    <row r="2" spans="1:7" s="7" customFormat="1" x14ac:dyDescent="0.25">
      <c r="A2" s="67" t="s">
        <v>27</v>
      </c>
      <c r="B2" s="68" t="s">
        <v>51</v>
      </c>
      <c r="C2" s="71">
        <v>55771.408934670006</v>
      </c>
      <c r="D2" s="88"/>
      <c r="E2" s="70">
        <f t="shared" ref="E2:E22" si="0">C2/1.2</f>
        <v>46476.17411222501</v>
      </c>
    </row>
    <row r="3" spans="1:7" x14ac:dyDescent="0.25">
      <c r="A3" s="67"/>
      <c r="B3" s="68" t="s">
        <v>7</v>
      </c>
      <c r="C3" s="71">
        <v>667.85108533000005</v>
      </c>
      <c r="D3" s="88"/>
      <c r="E3" s="70">
        <f t="shared" si="0"/>
        <v>556.54257110833339</v>
      </c>
    </row>
    <row r="4" spans="1:7" ht="25.5" x14ac:dyDescent="0.25">
      <c r="A4" s="72" t="s">
        <v>28</v>
      </c>
      <c r="B4" s="73" t="s">
        <v>20</v>
      </c>
      <c r="C4" s="74">
        <v>12173.835538150001</v>
      </c>
      <c r="D4" s="88"/>
      <c r="E4" s="70">
        <f t="shared" si="0"/>
        <v>10144.862948458334</v>
      </c>
    </row>
    <row r="5" spans="1:7" x14ac:dyDescent="0.25">
      <c r="A5" s="72"/>
      <c r="B5" s="73" t="s">
        <v>8</v>
      </c>
      <c r="C5" s="74">
        <v>572.17631184999993</v>
      </c>
      <c r="D5" s="88"/>
      <c r="E5" s="70">
        <f t="shared" si="0"/>
        <v>476.81359320833332</v>
      </c>
    </row>
    <row r="6" spans="1:7" x14ac:dyDescent="0.25">
      <c r="A6" s="37" t="s">
        <v>30</v>
      </c>
      <c r="B6" s="75" t="s">
        <v>18</v>
      </c>
      <c r="C6" s="52">
        <v>4048.4465450000002</v>
      </c>
      <c r="D6" s="88"/>
      <c r="E6" s="70">
        <f t="shared" si="0"/>
        <v>3373.7054541666671</v>
      </c>
    </row>
    <row r="7" spans="1:7" x14ac:dyDescent="0.25">
      <c r="A7" s="37"/>
      <c r="B7" s="75"/>
      <c r="C7" s="52">
        <v>165.98367500000001</v>
      </c>
      <c r="D7" s="88"/>
      <c r="E7" s="70">
        <f t="shared" si="0"/>
        <v>138.31972916666669</v>
      </c>
    </row>
    <row r="8" spans="1:7" x14ac:dyDescent="0.25">
      <c r="A8" s="37"/>
      <c r="B8" s="75"/>
      <c r="C8" s="52">
        <v>142.594595</v>
      </c>
      <c r="D8" s="88"/>
      <c r="E8" s="70">
        <f t="shared" si="0"/>
        <v>118.82882916666667</v>
      </c>
    </row>
    <row r="9" spans="1:7" x14ac:dyDescent="0.25">
      <c r="A9" s="35" t="s">
        <v>31</v>
      </c>
      <c r="B9" s="55" t="s">
        <v>53</v>
      </c>
      <c r="C9" s="56">
        <v>883.15548750000005</v>
      </c>
      <c r="D9" s="88"/>
      <c r="E9" s="70">
        <f t="shared" si="0"/>
        <v>735.96290625000006</v>
      </c>
    </row>
    <row r="10" spans="1:7" x14ac:dyDescent="0.25">
      <c r="A10" s="54" t="s">
        <v>32</v>
      </c>
      <c r="B10" s="57" t="s">
        <v>12</v>
      </c>
      <c r="C10" s="58">
        <v>13984.440827500001</v>
      </c>
      <c r="D10" s="88"/>
      <c r="E10" s="70">
        <f t="shared" si="0"/>
        <v>11653.700689583335</v>
      </c>
      <c r="G10" s="69"/>
    </row>
    <row r="11" spans="1:7" x14ac:dyDescent="0.25">
      <c r="A11" s="54" t="s">
        <v>33</v>
      </c>
      <c r="B11" s="57" t="s">
        <v>12</v>
      </c>
      <c r="C11" s="58">
        <v>72540.298545000012</v>
      </c>
      <c r="D11" s="88"/>
      <c r="E11" s="70">
        <f t="shared" si="0"/>
        <v>60450.248787500015</v>
      </c>
    </row>
    <row r="12" spans="1:7" x14ac:dyDescent="0.25">
      <c r="A12" s="54" t="s">
        <v>34</v>
      </c>
      <c r="B12" s="57" t="s">
        <v>12</v>
      </c>
      <c r="C12" s="58">
        <v>2032.0403675</v>
      </c>
      <c r="D12" s="88"/>
      <c r="E12" s="70">
        <f t="shared" si="0"/>
        <v>1693.3669729166668</v>
      </c>
    </row>
    <row r="13" spans="1:7" x14ac:dyDescent="0.25">
      <c r="A13" s="54" t="s">
        <v>35</v>
      </c>
      <c r="B13" s="57" t="s">
        <v>12</v>
      </c>
      <c r="C13" s="58">
        <v>2558.5227525</v>
      </c>
      <c r="D13" s="88"/>
      <c r="E13" s="70">
        <f t="shared" si="0"/>
        <v>2132.1022937500002</v>
      </c>
    </row>
    <row r="14" spans="1:7" x14ac:dyDescent="0.25">
      <c r="A14" s="35" t="s">
        <v>36</v>
      </c>
      <c r="B14" s="55" t="s">
        <v>16</v>
      </c>
      <c r="C14" s="56">
        <v>2558.5538550000001</v>
      </c>
      <c r="D14" s="88"/>
      <c r="E14" s="70">
        <f t="shared" si="0"/>
        <v>2132.1282125000002</v>
      </c>
    </row>
    <row r="15" spans="1:7" x14ac:dyDescent="0.25">
      <c r="A15" s="35" t="s">
        <v>37</v>
      </c>
      <c r="B15" s="55" t="s">
        <v>17</v>
      </c>
      <c r="C15" s="56">
        <v>1670.9610775000001</v>
      </c>
      <c r="D15" s="88"/>
      <c r="E15" s="70">
        <f t="shared" si="0"/>
        <v>1392.4675645833336</v>
      </c>
    </row>
    <row r="16" spans="1:7" x14ac:dyDescent="0.25">
      <c r="A16" s="35" t="s">
        <v>38</v>
      </c>
      <c r="B16" s="55" t="s">
        <v>69</v>
      </c>
      <c r="C16" s="56">
        <v>43767.220282500006</v>
      </c>
      <c r="D16" s="88"/>
      <c r="E16" s="70">
        <f t="shared" si="0"/>
        <v>36472.683568750006</v>
      </c>
    </row>
    <row r="17" spans="1:5" x14ac:dyDescent="0.25">
      <c r="A17" s="35" t="s">
        <v>39</v>
      </c>
      <c r="B17" s="55" t="s">
        <v>21</v>
      </c>
      <c r="C17" s="56">
        <v>19626.351387500003</v>
      </c>
      <c r="D17" s="88"/>
      <c r="E17" s="70">
        <f t="shared" si="0"/>
        <v>16355.29282291667</v>
      </c>
    </row>
    <row r="18" spans="1:5" x14ac:dyDescent="0.25">
      <c r="A18" s="54" t="s">
        <v>40</v>
      </c>
      <c r="B18" s="57" t="s">
        <v>21</v>
      </c>
      <c r="C18" s="58">
        <v>1416.967695</v>
      </c>
      <c r="D18" s="88"/>
      <c r="E18" s="70">
        <f t="shared" si="0"/>
        <v>1180.8064125000001</v>
      </c>
    </row>
    <row r="19" spans="1:5" x14ac:dyDescent="0.25">
      <c r="A19" s="54" t="s">
        <v>41</v>
      </c>
      <c r="B19" s="57" t="s">
        <v>21</v>
      </c>
      <c r="C19" s="58">
        <v>496.59288250000003</v>
      </c>
      <c r="D19" s="88"/>
      <c r="E19" s="70">
        <f t="shared" si="0"/>
        <v>413.82740208333337</v>
      </c>
    </row>
    <row r="20" spans="1:5" x14ac:dyDescent="0.25">
      <c r="A20" s="35" t="s">
        <v>45</v>
      </c>
      <c r="B20" s="55" t="s">
        <v>19</v>
      </c>
      <c r="C20" s="56">
        <v>1574.7403100000001</v>
      </c>
      <c r="D20" s="88"/>
      <c r="E20" s="70">
        <f t="shared" si="0"/>
        <v>1312.2835916666668</v>
      </c>
    </row>
    <row r="21" spans="1:5" x14ac:dyDescent="0.25">
      <c r="A21" s="35" t="s">
        <v>46</v>
      </c>
      <c r="B21" s="55" t="s">
        <v>14</v>
      </c>
      <c r="C21" s="56">
        <v>6863.6997000000001</v>
      </c>
      <c r="D21" s="88"/>
      <c r="E21" s="70">
        <f t="shared" si="0"/>
        <v>5719.7497499999999</v>
      </c>
    </row>
    <row r="22" spans="1:5" x14ac:dyDescent="0.25">
      <c r="A22" s="35" t="s">
        <v>49</v>
      </c>
      <c r="B22" s="55" t="s">
        <v>54</v>
      </c>
      <c r="C22" s="56">
        <v>6162.462735000001</v>
      </c>
      <c r="D22" s="88"/>
      <c r="E22" s="70">
        <f t="shared" si="0"/>
        <v>5135.3856125000011</v>
      </c>
    </row>
    <row r="23" spans="1:5" x14ac:dyDescent="0.25">
      <c r="B23" t="s">
        <v>6</v>
      </c>
      <c r="C23">
        <v>320.20546272000087</v>
      </c>
      <c r="D23" s="80">
        <v>37745</v>
      </c>
      <c r="E23" s="59">
        <f>C23/1.2</f>
        <v>266.83788560000073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Etudes</vt:lpstr>
      <vt:lpstr>Travaux</vt:lpstr>
      <vt:lpstr>Subventions</vt:lpstr>
      <vt:lpstr>Travaux!Zone_d_impression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2014-05-27T08:22:53Z</dcterms:modified>
</cp:coreProperties>
</file>