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30" windowHeight="9420" activeTab="1"/>
  </bookViews>
  <sheets>
    <sheet name="Donnée" sheetId="1" r:id="rId1"/>
    <sheet name="Tableau" sheetId="3" r:id="rId2"/>
  </sheets>
  <definedNames>
    <definedName name="FCPI">Donnée!$A$2:$J$177</definedName>
    <definedName name="FCPI1">Donnée!$B$2:$J$177</definedName>
    <definedName name="Montant_en_EUR">Donnée!$D$2:$D$177</definedName>
    <definedName name="N°_PERS">Donnée!$C$2:$C$177</definedName>
    <definedName name="Num_Chq">Donnée!$B$2:$B$177</definedName>
    <definedName name="Ref_sansPS">Tableau!$D$2:$D$177</definedName>
  </definedNames>
  <calcPr calcId="152511"/>
</workbook>
</file>

<file path=xl/calcChain.xml><?xml version="1.0" encoding="utf-8"?>
<calcChain xmlns="http://schemas.openxmlformats.org/spreadsheetml/2006/main">
  <c r="D2" i="3" l="1"/>
  <c r="B2" i="3" s="1"/>
  <c r="D141" i="3"/>
  <c r="B141" i="3" s="1"/>
  <c r="D142" i="3"/>
  <c r="E142" i="3" s="1"/>
  <c r="D143" i="3"/>
  <c r="C143" i="3" s="1"/>
  <c r="A143" i="3" s="1"/>
  <c r="D144" i="3"/>
  <c r="E144" i="3" s="1"/>
  <c r="D145" i="3"/>
  <c r="B145" i="3" s="1"/>
  <c r="D146" i="3"/>
  <c r="E146" i="3" s="1"/>
  <c r="D147" i="3"/>
  <c r="C147" i="3" s="1"/>
  <c r="A147" i="3" s="1"/>
  <c r="D148" i="3"/>
  <c r="E148" i="3" s="1"/>
  <c r="D149" i="3"/>
  <c r="B149" i="3" s="1"/>
  <c r="D150" i="3"/>
  <c r="E150" i="3" s="1"/>
  <c r="D151" i="3"/>
  <c r="C151" i="3" s="1"/>
  <c r="A151" i="3" s="1"/>
  <c r="D152" i="3"/>
  <c r="E152" i="3" s="1"/>
  <c r="D153" i="3"/>
  <c r="B153" i="3" s="1"/>
  <c r="D154" i="3"/>
  <c r="E154" i="3" s="1"/>
  <c r="D155" i="3"/>
  <c r="C155" i="3" s="1"/>
  <c r="A155" i="3" s="1"/>
  <c r="D156" i="3"/>
  <c r="E156" i="3" s="1"/>
  <c r="D157" i="3"/>
  <c r="B157" i="3" s="1"/>
  <c r="D158" i="3"/>
  <c r="E158" i="3" s="1"/>
  <c r="D159" i="3"/>
  <c r="C159" i="3" s="1"/>
  <c r="A159" i="3" s="1"/>
  <c r="D160" i="3"/>
  <c r="E160" i="3" s="1"/>
  <c r="D161" i="3"/>
  <c r="B161" i="3" s="1"/>
  <c r="D162" i="3"/>
  <c r="E162" i="3" s="1"/>
  <c r="D163" i="3"/>
  <c r="C163" i="3" s="1"/>
  <c r="A163" i="3" s="1"/>
  <c r="D164" i="3"/>
  <c r="E164" i="3" s="1"/>
  <c r="D165" i="3"/>
  <c r="B165" i="3" s="1"/>
  <c r="D166" i="3"/>
  <c r="E166" i="3" s="1"/>
  <c r="D167" i="3"/>
  <c r="C167" i="3" s="1"/>
  <c r="A167" i="3" s="1"/>
  <c r="D168" i="3"/>
  <c r="E168" i="3" s="1"/>
  <c r="D169" i="3"/>
  <c r="B169" i="3" s="1"/>
  <c r="D170" i="3"/>
  <c r="E170" i="3" s="1"/>
  <c r="D171" i="3"/>
  <c r="C171" i="3" s="1"/>
  <c r="A171" i="3" s="1"/>
  <c r="D172" i="3"/>
  <c r="E172" i="3" s="1"/>
  <c r="D173" i="3"/>
  <c r="B173" i="3" s="1"/>
  <c r="D174" i="3"/>
  <c r="E174" i="3" s="1"/>
  <c r="D175" i="3"/>
  <c r="C175" i="3" s="1"/>
  <c r="A175" i="3" s="1"/>
  <c r="D176" i="3"/>
  <c r="E176" i="3" s="1"/>
  <c r="D177" i="3"/>
  <c r="B177" i="3" s="1"/>
  <c r="D3" i="3"/>
  <c r="C3" i="3" s="1"/>
  <c r="A3" i="3" s="1"/>
  <c r="D4" i="3"/>
  <c r="E4" i="3" s="1"/>
  <c r="D5" i="3"/>
  <c r="B5" i="3" s="1"/>
  <c r="D6" i="3"/>
  <c r="C6" i="3" s="1"/>
  <c r="A6" i="3" s="1"/>
  <c r="D7" i="3"/>
  <c r="C7" i="3" s="1"/>
  <c r="A7" i="3" s="1"/>
  <c r="D8" i="3"/>
  <c r="E8" i="3" s="1"/>
  <c r="D9" i="3"/>
  <c r="B9" i="3" s="1"/>
  <c r="D10" i="3"/>
  <c r="C10" i="3" s="1"/>
  <c r="A10" i="3" s="1"/>
  <c r="D11" i="3"/>
  <c r="C11" i="3" s="1"/>
  <c r="A11" i="3" s="1"/>
  <c r="D12" i="3"/>
  <c r="E12" i="3" s="1"/>
  <c r="D13" i="3"/>
  <c r="B13" i="3" s="1"/>
  <c r="D14" i="3"/>
  <c r="C14" i="3" s="1"/>
  <c r="A14" i="3" s="1"/>
  <c r="D15" i="3"/>
  <c r="C15" i="3" s="1"/>
  <c r="A15" i="3" s="1"/>
  <c r="D16" i="3"/>
  <c r="E16" i="3" s="1"/>
  <c r="D17" i="3"/>
  <c r="B17" i="3" s="1"/>
  <c r="D18" i="3"/>
  <c r="C18" i="3" s="1"/>
  <c r="A18" i="3" s="1"/>
  <c r="D19" i="3"/>
  <c r="C19" i="3" s="1"/>
  <c r="A19" i="3" s="1"/>
  <c r="D20" i="3"/>
  <c r="E20" i="3" s="1"/>
  <c r="D21" i="3"/>
  <c r="B21" i="3" s="1"/>
  <c r="D22" i="3"/>
  <c r="C22" i="3" s="1"/>
  <c r="A22" i="3" s="1"/>
  <c r="D23" i="3"/>
  <c r="C23" i="3" s="1"/>
  <c r="A23" i="3" s="1"/>
  <c r="D24" i="3"/>
  <c r="E24" i="3" s="1"/>
  <c r="D25" i="3"/>
  <c r="B25" i="3" s="1"/>
  <c r="D26" i="3"/>
  <c r="C26" i="3" s="1"/>
  <c r="A26" i="3" s="1"/>
  <c r="D27" i="3"/>
  <c r="C27" i="3" s="1"/>
  <c r="A27" i="3" s="1"/>
  <c r="D28" i="3"/>
  <c r="E28" i="3" s="1"/>
  <c r="D29" i="3"/>
  <c r="B29" i="3" s="1"/>
  <c r="D30" i="3"/>
  <c r="C30" i="3" s="1"/>
  <c r="A30" i="3" s="1"/>
  <c r="D31" i="3"/>
  <c r="C31" i="3" s="1"/>
  <c r="A31" i="3" s="1"/>
  <c r="D32" i="3"/>
  <c r="E32" i="3" s="1"/>
  <c r="D33" i="3"/>
  <c r="B33" i="3" s="1"/>
  <c r="D34" i="3"/>
  <c r="C34" i="3" s="1"/>
  <c r="A34" i="3" s="1"/>
  <c r="D35" i="3"/>
  <c r="C35" i="3" s="1"/>
  <c r="A35" i="3" s="1"/>
  <c r="D36" i="3"/>
  <c r="E36" i="3" s="1"/>
  <c r="D37" i="3"/>
  <c r="B37" i="3" s="1"/>
  <c r="D38" i="3"/>
  <c r="C38" i="3" s="1"/>
  <c r="A38" i="3" s="1"/>
  <c r="D39" i="3"/>
  <c r="C39" i="3" s="1"/>
  <c r="A39" i="3" s="1"/>
  <c r="D40" i="3"/>
  <c r="E40" i="3" s="1"/>
  <c r="D41" i="3"/>
  <c r="B41" i="3" s="1"/>
  <c r="D42" i="3"/>
  <c r="C42" i="3" s="1"/>
  <c r="A42" i="3" s="1"/>
  <c r="D43" i="3"/>
  <c r="C43" i="3" s="1"/>
  <c r="A43" i="3" s="1"/>
  <c r="D44" i="3"/>
  <c r="E44" i="3" s="1"/>
  <c r="D45" i="3"/>
  <c r="B45" i="3" s="1"/>
  <c r="D46" i="3"/>
  <c r="C46" i="3" s="1"/>
  <c r="A46" i="3" s="1"/>
  <c r="D47" i="3"/>
  <c r="C47" i="3" s="1"/>
  <c r="A47" i="3" s="1"/>
  <c r="D48" i="3"/>
  <c r="E48" i="3" s="1"/>
  <c r="D49" i="3"/>
  <c r="B49" i="3" s="1"/>
  <c r="D50" i="3"/>
  <c r="C50" i="3" s="1"/>
  <c r="A50" i="3" s="1"/>
  <c r="D51" i="3"/>
  <c r="C51" i="3" s="1"/>
  <c r="A51" i="3" s="1"/>
  <c r="D52" i="3"/>
  <c r="E52" i="3" s="1"/>
  <c r="D53" i="3"/>
  <c r="B53" i="3" s="1"/>
  <c r="D54" i="3"/>
  <c r="C54" i="3" s="1"/>
  <c r="A54" i="3" s="1"/>
  <c r="D55" i="3"/>
  <c r="C55" i="3" s="1"/>
  <c r="A55" i="3" s="1"/>
  <c r="D56" i="3"/>
  <c r="E56" i="3" s="1"/>
  <c r="D57" i="3"/>
  <c r="B57" i="3" s="1"/>
  <c r="D58" i="3"/>
  <c r="C58" i="3" s="1"/>
  <c r="A58" i="3" s="1"/>
  <c r="D59" i="3"/>
  <c r="C59" i="3" s="1"/>
  <c r="A59" i="3" s="1"/>
  <c r="D60" i="3"/>
  <c r="E60" i="3" s="1"/>
  <c r="D61" i="3"/>
  <c r="B61" i="3" s="1"/>
  <c r="D62" i="3"/>
  <c r="C62" i="3" s="1"/>
  <c r="A62" i="3" s="1"/>
  <c r="D63" i="3"/>
  <c r="C63" i="3" s="1"/>
  <c r="A63" i="3" s="1"/>
  <c r="D64" i="3"/>
  <c r="E64" i="3" s="1"/>
  <c r="D65" i="3"/>
  <c r="B65" i="3" s="1"/>
  <c r="D66" i="3"/>
  <c r="C66" i="3" s="1"/>
  <c r="A66" i="3" s="1"/>
  <c r="D67" i="3"/>
  <c r="C67" i="3" s="1"/>
  <c r="A67" i="3" s="1"/>
  <c r="D68" i="3"/>
  <c r="E68" i="3" s="1"/>
  <c r="D69" i="3"/>
  <c r="B69" i="3" s="1"/>
  <c r="D70" i="3"/>
  <c r="C70" i="3" s="1"/>
  <c r="A70" i="3" s="1"/>
  <c r="D71" i="3"/>
  <c r="C71" i="3" s="1"/>
  <c r="A71" i="3" s="1"/>
  <c r="D72" i="3"/>
  <c r="E72" i="3" s="1"/>
  <c r="D73" i="3"/>
  <c r="B73" i="3" s="1"/>
  <c r="D74" i="3"/>
  <c r="C74" i="3" s="1"/>
  <c r="A74" i="3" s="1"/>
  <c r="D75" i="3"/>
  <c r="C75" i="3" s="1"/>
  <c r="A75" i="3" s="1"/>
  <c r="D76" i="3"/>
  <c r="E76" i="3" s="1"/>
  <c r="D77" i="3"/>
  <c r="B77" i="3" s="1"/>
  <c r="D78" i="3"/>
  <c r="C78" i="3" s="1"/>
  <c r="A78" i="3" s="1"/>
  <c r="D79" i="3"/>
  <c r="C79" i="3" s="1"/>
  <c r="A79" i="3" s="1"/>
  <c r="D80" i="3"/>
  <c r="E80" i="3" s="1"/>
  <c r="D81" i="3"/>
  <c r="B81" i="3" s="1"/>
  <c r="D82" i="3"/>
  <c r="C82" i="3" s="1"/>
  <c r="A82" i="3" s="1"/>
  <c r="D83" i="3"/>
  <c r="C83" i="3" s="1"/>
  <c r="A83" i="3" s="1"/>
  <c r="D84" i="3"/>
  <c r="E84" i="3" s="1"/>
  <c r="D85" i="3"/>
  <c r="B85" i="3" s="1"/>
  <c r="D86" i="3"/>
  <c r="C86" i="3" s="1"/>
  <c r="A86" i="3" s="1"/>
  <c r="D87" i="3"/>
  <c r="C87" i="3" s="1"/>
  <c r="A87" i="3" s="1"/>
  <c r="D88" i="3"/>
  <c r="E88" i="3" s="1"/>
  <c r="D89" i="3"/>
  <c r="B89" i="3" s="1"/>
  <c r="D90" i="3"/>
  <c r="C90" i="3" s="1"/>
  <c r="A90" i="3" s="1"/>
  <c r="D91" i="3"/>
  <c r="C91" i="3" s="1"/>
  <c r="A91" i="3" s="1"/>
  <c r="D92" i="3"/>
  <c r="E92" i="3" s="1"/>
  <c r="D93" i="3"/>
  <c r="B93" i="3" s="1"/>
  <c r="D94" i="3"/>
  <c r="C94" i="3" s="1"/>
  <c r="A94" i="3" s="1"/>
  <c r="D95" i="3"/>
  <c r="C95" i="3" s="1"/>
  <c r="A95" i="3" s="1"/>
  <c r="D96" i="3"/>
  <c r="E96" i="3" s="1"/>
  <c r="D97" i="3"/>
  <c r="B97" i="3" s="1"/>
  <c r="D98" i="3"/>
  <c r="C98" i="3" s="1"/>
  <c r="A98" i="3" s="1"/>
  <c r="D99" i="3"/>
  <c r="C99" i="3" s="1"/>
  <c r="A99" i="3" s="1"/>
  <c r="D100" i="3"/>
  <c r="E100" i="3" s="1"/>
  <c r="D101" i="3"/>
  <c r="B101" i="3" s="1"/>
  <c r="D102" i="3"/>
  <c r="C102" i="3" s="1"/>
  <c r="A102" i="3" s="1"/>
  <c r="D103" i="3"/>
  <c r="C103" i="3" s="1"/>
  <c r="A103" i="3" s="1"/>
  <c r="D104" i="3"/>
  <c r="E104" i="3" s="1"/>
  <c r="D105" i="3"/>
  <c r="B105" i="3" s="1"/>
  <c r="D106" i="3"/>
  <c r="C106" i="3" s="1"/>
  <c r="A106" i="3" s="1"/>
  <c r="D107" i="3"/>
  <c r="C107" i="3" s="1"/>
  <c r="A107" i="3" s="1"/>
  <c r="D108" i="3"/>
  <c r="E108" i="3" s="1"/>
  <c r="D109" i="3"/>
  <c r="B109" i="3" s="1"/>
  <c r="D110" i="3"/>
  <c r="C110" i="3" s="1"/>
  <c r="A110" i="3" s="1"/>
  <c r="D111" i="3"/>
  <c r="C111" i="3" s="1"/>
  <c r="A111" i="3" s="1"/>
  <c r="D112" i="3"/>
  <c r="E112" i="3" s="1"/>
  <c r="D113" i="3"/>
  <c r="B113" i="3" s="1"/>
  <c r="D114" i="3"/>
  <c r="C114" i="3" s="1"/>
  <c r="A114" i="3" s="1"/>
  <c r="D115" i="3"/>
  <c r="C115" i="3" s="1"/>
  <c r="A115" i="3" s="1"/>
  <c r="D116" i="3"/>
  <c r="E116" i="3" s="1"/>
  <c r="D117" i="3"/>
  <c r="B117" i="3" s="1"/>
  <c r="D118" i="3"/>
  <c r="C118" i="3" s="1"/>
  <c r="A118" i="3" s="1"/>
  <c r="D119" i="3"/>
  <c r="C119" i="3" s="1"/>
  <c r="A119" i="3" s="1"/>
  <c r="D120" i="3"/>
  <c r="E120" i="3" s="1"/>
  <c r="D121" i="3"/>
  <c r="B121" i="3" s="1"/>
  <c r="D122" i="3"/>
  <c r="C122" i="3" s="1"/>
  <c r="A122" i="3" s="1"/>
  <c r="D123" i="3"/>
  <c r="C123" i="3" s="1"/>
  <c r="A123" i="3" s="1"/>
  <c r="D124" i="3"/>
  <c r="E124" i="3" s="1"/>
  <c r="D125" i="3"/>
  <c r="B125" i="3" s="1"/>
  <c r="D126" i="3"/>
  <c r="C126" i="3" s="1"/>
  <c r="A126" i="3" s="1"/>
  <c r="D127" i="3"/>
  <c r="C127" i="3" s="1"/>
  <c r="A127" i="3" s="1"/>
  <c r="D128" i="3"/>
  <c r="E128" i="3" s="1"/>
  <c r="D129" i="3"/>
  <c r="B129" i="3" s="1"/>
  <c r="D130" i="3"/>
  <c r="C130" i="3" s="1"/>
  <c r="A130" i="3" s="1"/>
  <c r="D131" i="3"/>
  <c r="C131" i="3" s="1"/>
  <c r="A131" i="3" s="1"/>
  <c r="D132" i="3"/>
  <c r="E132" i="3" s="1"/>
  <c r="D133" i="3"/>
  <c r="B133" i="3" s="1"/>
  <c r="D134" i="3"/>
  <c r="C134" i="3" s="1"/>
  <c r="A134" i="3" s="1"/>
  <c r="D135" i="3"/>
  <c r="C135" i="3" s="1"/>
  <c r="A135" i="3" s="1"/>
  <c r="D136" i="3"/>
  <c r="E136" i="3" s="1"/>
  <c r="D137" i="3"/>
  <c r="B137" i="3" s="1"/>
  <c r="D138" i="3"/>
  <c r="C138" i="3" s="1"/>
  <c r="A138" i="3" s="1"/>
  <c r="D139" i="3"/>
  <c r="C139" i="3" s="1"/>
  <c r="A139" i="3" s="1"/>
  <c r="D140" i="3"/>
  <c r="E140" i="3" s="1"/>
  <c r="B144" i="3" l="1"/>
  <c r="B148" i="3"/>
  <c r="B174" i="3"/>
  <c r="B170" i="3"/>
  <c r="B166" i="3"/>
  <c r="B162" i="3"/>
  <c r="B158" i="3"/>
  <c r="B154" i="3"/>
  <c r="B150" i="3"/>
  <c r="B146" i="3"/>
  <c r="B142" i="3"/>
  <c r="B138" i="3"/>
  <c r="B134" i="3"/>
  <c r="B130" i="3"/>
  <c r="B126" i="3"/>
  <c r="B122" i="3"/>
  <c r="B118" i="3"/>
  <c r="B114" i="3"/>
  <c r="B110" i="3"/>
  <c r="B106" i="3"/>
  <c r="B102" i="3"/>
  <c r="B98" i="3"/>
  <c r="B94" i="3"/>
  <c r="B90" i="3"/>
  <c r="B86" i="3"/>
  <c r="B82" i="3"/>
  <c r="B78" i="3"/>
  <c r="B74" i="3"/>
  <c r="B70" i="3"/>
  <c r="B66" i="3"/>
  <c r="B62" i="3"/>
  <c r="B58" i="3"/>
  <c r="B54" i="3"/>
  <c r="B50" i="3"/>
  <c r="B46" i="3"/>
  <c r="B42" i="3"/>
  <c r="B38" i="3"/>
  <c r="B34" i="3"/>
  <c r="B30" i="3"/>
  <c r="B26" i="3"/>
  <c r="B22" i="3"/>
  <c r="B18" i="3"/>
  <c r="B14" i="3"/>
  <c r="B11" i="3"/>
  <c r="B7" i="3"/>
  <c r="B3" i="3"/>
  <c r="B175" i="3"/>
  <c r="B171" i="3"/>
  <c r="B167" i="3"/>
  <c r="B163" i="3"/>
  <c r="B159" i="3"/>
  <c r="B155" i="3"/>
  <c r="B151" i="3"/>
  <c r="B147" i="3"/>
  <c r="B143" i="3"/>
  <c r="B139" i="3"/>
  <c r="B135" i="3"/>
  <c r="B131" i="3"/>
  <c r="B127" i="3"/>
  <c r="B123" i="3"/>
  <c r="B119" i="3"/>
  <c r="B115" i="3"/>
  <c r="B111" i="3"/>
  <c r="B107" i="3"/>
  <c r="B103" i="3"/>
  <c r="B99" i="3"/>
  <c r="B95" i="3"/>
  <c r="B91" i="3"/>
  <c r="B87" i="3"/>
  <c r="B83" i="3"/>
  <c r="B79" i="3"/>
  <c r="B75" i="3"/>
  <c r="B71" i="3"/>
  <c r="B67" i="3"/>
  <c r="B63" i="3"/>
  <c r="B59" i="3"/>
  <c r="B55" i="3"/>
  <c r="B51" i="3"/>
  <c r="B47" i="3"/>
  <c r="B43" i="3"/>
  <c r="B39" i="3"/>
  <c r="B35" i="3"/>
  <c r="B31" i="3"/>
  <c r="B27" i="3"/>
  <c r="B23" i="3"/>
  <c r="B19" i="3"/>
  <c r="B15" i="3"/>
  <c r="B12" i="3"/>
  <c r="B8" i="3"/>
  <c r="B4" i="3"/>
  <c r="B176" i="3"/>
  <c r="B172" i="3"/>
  <c r="B168" i="3"/>
  <c r="B164" i="3"/>
  <c r="B160" i="3"/>
  <c r="B156" i="3"/>
  <c r="B152" i="3"/>
  <c r="B140" i="3"/>
  <c r="B136" i="3"/>
  <c r="B132" i="3"/>
  <c r="B128" i="3"/>
  <c r="B124" i="3"/>
  <c r="B120" i="3"/>
  <c r="B116" i="3"/>
  <c r="B112" i="3"/>
  <c r="B108" i="3"/>
  <c r="B104" i="3"/>
  <c r="B100" i="3"/>
  <c r="B96" i="3"/>
  <c r="B92" i="3"/>
  <c r="B88" i="3"/>
  <c r="B84" i="3"/>
  <c r="B80" i="3"/>
  <c r="B76" i="3"/>
  <c r="B72" i="3"/>
  <c r="B68" i="3"/>
  <c r="B64" i="3"/>
  <c r="B60" i="3"/>
  <c r="B56" i="3"/>
  <c r="B52" i="3"/>
  <c r="B48" i="3"/>
  <c r="B44" i="3"/>
  <c r="B40" i="3"/>
  <c r="B36" i="3"/>
  <c r="B32" i="3"/>
  <c r="B28" i="3"/>
  <c r="B24" i="3"/>
  <c r="B20" i="3"/>
  <c r="B16" i="3"/>
  <c r="B10" i="3"/>
  <c r="B6" i="3"/>
  <c r="C89" i="3"/>
  <c r="A89" i="3" s="1"/>
  <c r="C25" i="3"/>
  <c r="A25" i="3" s="1"/>
  <c r="C105" i="3"/>
  <c r="A105" i="3" s="1"/>
  <c r="C41" i="3"/>
  <c r="A41" i="3" s="1"/>
  <c r="C153" i="3"/>
  <c r="A153" i="3" s="1"/>
  <c r="C57" i="3"/>
  <c r="A57" i="3" s="1"/>
  <c r="C169" i="3"/>
  <c r="A169" i="3" s="1"/>
  <c r="C73" i="3"/>
  <c r="A73" i="3" s="1"/>
  <c r="C9" i="3"/>
  <c r="A9" i="3" s="1"/>
  <c r="E134" i="3"/>
  <c r="E118" i="3"/>
  <c r="E102" i="3"/>
  <c r="E86" i="3"/>
  <c r="E70" i="3"/>
  <c r="E54" i="3"/>
  <c r="E38" i="3"/>
  <c r="E22" i="3"/>
  <c r="E6" i="3"/>
  <c r="C165" i="3"/>
  <c r="A165" i="3" s="1"/>
  <c r="C149" i="3"/>
  <c r="A149" i="3" s="1"/>
  <c r="C133" i="3"/>
  <c r="A133" i="3" s="1"/>
  <c r="C117" i="3"/>
  <c r="A117" i="3" s="1"/>
  <c r="C101" i="3"/>
  <c r="A101" i="3" s="1"/>
  <c r="C85" i="3"/>
  <c r="A85" i="3" s="1"/>
  <c r="C69" i="3"/>
  <c r="A69" i="3" s="1"/>
  <c r="C53" i="3"/>
  <c r="A53" i="3" s="1"/>
  <c r="C37" i="3"/>
  <c r="A37" i="3" s="1"/>
  <c r="C21" i="3"/>
  <c r="A21" i="3" s="1"/>
  <c r="C5" i="3"/>
  <c r="A5" i="3" s="1"/>
  <c r="E138" i="3"/>
  <c r="E122" i="3"/>
  <c r="E106" i="3"/>
  <c r="E90" i="3"/>
  <c r="E74" i="3"/>
  <c r="E58" i="3"/>
  <c r="E42" i="3"/>
  <c r="E26" i="3"/>
  <c r="E10" i="3"/>
  <c r="C137" i="3"/>
  <c r="A137" i="3" s="1"/>
  <c r="C121" i="3"/>
  <c r="A121" i="3" s="1"/>
  <c r="E126" i="3"/>
  <c r="E110" i="3"/>
  <c r="E94" i="3"/>
  <c r="E78" i="3"/>
  <c r="E62" i="3"/>
  <c r="E46" i="3"/>
  <c r="E30" i="3"/>
  <c r="E14" i="3"/>
  <c r="C173" i="3"/>
  <c r="A173" i="3" s="1"/>
  <c r="C157" i="3"/>
  <c r="A157" i="3" s="1"/>
  <c r="C141" i="3"/>
  <c r="A141" i="3" s="1"/>
  <c r="C125" i="3"/>
  <c r="A125" i="3" s="1"/>
  <c r="C109" i="3"/>
  <c r="A109" i="3" s="1"/>
  <c r="C93" i="3"/>
  <c r="A93" i="3" s="1"/>
  <c r="C77" i="3"/>
  <c r="A77" i="3" s="1"/>
  <c r="C61" i="3"/>
  <c r="A61" i="3" s="1"/>
  <c r="C45" i="3"/>
  <c r="A45" i="3" s="1"/>
  <c r="C29" i="3"/>
  <c r="A29" i="3" s="1"/>
  <c r="C13" i="3"/>
  <c r="A13" i="3" s="1"/>
  <c r="E130" i="3"/>
  <c r="E114" i="3"/>
  <c r="E98" i="3"/>
  <c r="E82" i="3"/>
  <c r="E66" i="3"/>
  <c r="E50" i="3"/>
  <c r="E34" i="3"/>
  <c r="E18" i="3"/>
  <c r="C177" i="3"/>
  <c r="A177" i="3" s="1"/>
  <c r="C161" i="3"/>
  <c r="A161" i="3" s="1"/>
  <c r="C145" i="3"/>
  <c r="A145" i="3" s="1"/>
  <c r="C129" i="3"/>
  <c r="A129" i="3" s="1"/>
  <c r="C113" i="3"/>
  <c r="A113" i="3" s="1"/>
  <c r="C97" i="3"/>
  <c r="A97" i="3" s="1"/>
  <c r="C81" i="3"/>
  <c r="A81" i="3" s="1"/>
  <c r="C65" i="3"/>
  <c r="A65" i="3" s="1"/>
  <c r="C49" i="3"/>
  <c r="A49" i="3" s="1"/>
  <c r="C33" i="3"/>
  <c r="A33" i="3" s="1"/>
  <c r="C17" i="3"/>
  <c r="A17" i="3" s="1"/>
  <c r="C2" i="3"/>
  <c r="A2" i="3" s="1"/>
  <c r="E177" i="3"/>
  <c r="E173" i="3"/>
  <c r="E169" i="3"/>
  <c r="E165" i="3"/>
  <c r="E161" i="3"/>
  <c r="E157" i="3"/>
  <c r="E153" i="3"/>
  <c r="E149" i="3"/>
  <c r="E145" i="3"/>
  <c r="E141" i="3"/>
  <c r="E137" i="3"/>
  <c r="E133" i="3"/>
  <c r="E129" i="3"/>
  <c r="E125" i="3"/>
  <c r="E121" i="3"/>
  <c r="E117" i="3"/>
  <c r="E113" i="3"/>
  <c r="E109" i="3"/>
  <c r="E105" i="3"/>
  <c r="E101" i="3"/>
  <c r="E97" i="3"/>
  <c r="E93" i="3"/>
  <c r="E89" i="3"/>
  <c r="E85" i="3"/>
  <c r="E81" i="3"/>
  <c r="E77" i="3"/>
  <c r="E73" i="3"/>
  <c r="E69" i="3"/>
  <c r="E65" i="3"/>
  <c r="E61" i="3"/>
  <c r="E57" i="3"/>
  <c r="E53" i="3"/>
  <c r="E49" i="3"/>
  <c r="E45" i="3"/>
  <c r="E41" i="3"/>
  <c r="E37" i="3"/>
  <c r="E33" i="3"/>
  <c r="E29" i="3"/>
  <c r="E25" i="3"/>
  <c r="E21" i="3"/>
  <c r="E17" i="3"/>
  <c r="E13" i="3"/>
  <c r="E9" i="3"/>
  <c r="E5" i="3"/>
  <c r="C176" i="3"/>
  <c r="A176" i="3" s="1"/>
  <c r="C172" i="3"/>
  <c r="A172" i="3" s="1"/>
  <c r="C168" i="3"/>
  <c r="A168" i="3" s="1"/>
  <c r="C164" i="3"/>
  <c r="A164" i="3" s="1"/>
  <c r="C160" i="3"/>
  <c r="A160" i="3" s="1"/>
  <c r="C156" i="3"/>
  <c r="A156" i="3" s="1"/>
  <c r="C152" i="3"/>
  <c r="A152" i="3" s="1"/>
  <c r="C148" i="3"/>
  <c r="A148" i="3" s="1"/>
  <c r="C144" i="3"/>
  <c r="A144" i="3" s="1"/>
  <c r="C140" i="3"/>
  <c r="A140" i="3" s="1"/>
  <c r="C136" i="3"/>
  <c r="A136" i="3" s="1"/>
  <c r="C132" i="3"/>
  <c r="A132" i="3" s="1"/>
  <c r="C128" i="3"/>
  <c r="A128" i="3" s="1"/>
  <c r="C124" i="3"/>
  <c r="A124" i="3" s="1"/>
  <c r="C120" i="3"/>
  <c r="A120" i="3" s="1"/>
  <c r="C116" i="3"/>
  <c r="A116" i="3" s="1"/>
  <c r="C112" i="3"/>
  <c r="A112" i="3" s="1"/>
  <c r="C108" i="3"/>
  <c r="A108" i="3" s="1"/>
  <c r="C104" i="3"/>
  <c r="A104" i="3" s="1"/>
  <c r="C100" i="3"/>
  <c r="A100" i="3" s="1"/>
  <c r="C96" i="3"/>
  <c r="A96" i="3" s="1"/>
  <c r="C92" i="3"/>
  <c r="A92" i="3" s="1"/>
  <c r="C88" i="3"/>
  <c r="A88" i="3" s="1"/>
  <c r="C84" i="3"/>
  <c r="A84" i="3" s="1"/>
  <c r="C80" i="3"/>
  <c r="A80" i="3" s="1"/>
  <c r="C76" i="3"/>
  <c r="A76" i="3" s="1"/>
  <c r="C72" i="3"/>
  <c r="A72" i="3" s="1"/>
  <c r="C68" i="3"/>
  <c r="A68" i="3" s="1"/>
  <c r="C64" i="3"/>
  <c r="A64" i="3" s="1"/>
  <c r="C60" i="3"/>
  <c r="A60" i="3" s="1"/>
  <c r="C56" i="3"/>
  <c r="A56" i="3" s="1"/>
  <c r="C52" i="3"/>
  <c r="A52" i="3" s="1"/>
  <c r="C48" i="3"/>
  <c r="A48" i="3" s="1"/>
  <c r="C44" i="3"/>
  <c r="A44" i="3" s="1"/>
  <c r="C40" i="3"/>
  <c r="A40" i="3" s="1"/>
  <c r="C36" i="3"/>
  <c r="A36" i="3" s="1"/>
  <c r="C32" i="3"/>
  <c r="A32" i="3" s="1"/>
  <c r="C28" i="3"/>
  <c r="A28" i="3" s="1"/>
  <c r="C24" i="3"/>
  <c r="A24" i="3" s="1"/>
  <c r="C20" i="3"/>
  <c r="A20" i="3" s="1"/>
  <c r="C16" i="3"/>
  <c r="A16" i="3" s="1"/>
  <c r="C12" i="3"/>
  <c r="A12" i="3" s="1"/>
  <c r="C8" i="3"/>
  <c r="A8" i="3" s="1"/>
  <c r="C4" i="3"/>
  <c r="A4" i="3" s="1"/>
  <c r="E2" i="3"/>
  <c r="E175" i="3"/>
  <c r="E171" i="3"/>
  <c r="E167" i="3"/>
  <c r="E163" i="3"/>
  <c r="E159" i="3"/>
  <c r="E155" i="3"/>
  <c r="E151" i="3"/>
  <c r="E147" i="3"/>
  <c r="E143" i="3"/>
  <c r="E139" i="3"/>
  <c r="E135" i="3"/>
  <c r="E131" i="3"/>
  <c r="E127" i="3"/>
  <c r="E123" i="3"/>
  <c r="E119" i="3"/>
  <c r="E115" i="3"/>
  <c r="E111" i="3"/>
  <c r="E107" i="3"/>
  <c r="E103" i="3"/>
  <c r="E99" i="3"/>
  <c r="E95" i="3"/>
  <c r="E91" i="3"/>
  <c r="E87" i="3"/>
  <c r="E83" i="3"/>
  <c r="E79" i="3"/>
  <c r="E75" i="3"/>
  <c r="E71" i="3"/>
  <c r="E67" i="3"/>
  <c r="E63" i="3"/>
  <c r="E59" i="3"/>
  <c r="E55" i="3"/>
  <c r="E51" i="3"/>
  <c r="E47" i="3"/>
  <c r="E43" i="3"/>
  <c r="E39" i="3"/>
  <c r="E35" i="3"/>
  <c r="E31" i="3"/>
  <c r="E27" i="3"/>
  <c r="E23" i="3"/>
  <c r="E19" i="3"/>
  <c r="E15" i="3"/>
  <c r="E11" i="3"/>
  <c r="E7" i="3"/>
  <c r="E3" i="3"/>
  <c r="C174" i="3"/>
  <c r="A174" i="3" s="1"/>
  <c r="C170" i="3"/>
  <c r="A170" i="3" s="1"/>
  <c r="C166" i="3"/>
  <c r="A166" i="3" s="1"/>
  <c r="C162" i="3"/>
  <c r="A162" i="3" s="1"/>
  <c r="C158" i="3"/>
  <c r="A158" i="3" s="1"/>
  <c r="C154" i="3"/>
  <c r="A154" i="3" s="1"/>
  <c r="C150" i="3"/>
  <c r="A150" i="3" s="1"/>
  <c r="C146" i="3"/>
  <c r="A146" i="3" s="1"/>
  <c r="C142" i="3"/>
  <c r="A142" i="3" s="1"/>
</calcChain>
</file>

<file path=xl/sharedStrings.xml><?xml version="1.0" encoding="utf-8"?>
<sst xmlns="http://schemas.openxmlformats.org/spreadsheetml/2006/main" count="716" uniqueCount="191">
  <si>
    <t>PS</t>
  </si>
  <si>
    <t>N</t>
  </si>
  <si>
    <t>O</t>
  </si>
  <si>
    <t>Prénom</t>
  </si>
  <si>
    <t>MONTANT</t>
  </si>
  <si>
    <t xml:space="preserve">COMPTE   </t>
  </si>
  <si>
    <t>SENS</t>
  </si>
  <si>
    <t>REFERENCE</t>
  </si>
  <si>
    <t>Libelle</t>
  </si>
  <si>
    <t>Nom</t>
  </si>
  <si>
    <t>Prenom</t>
  </si>
  <si>
    <t>Date</t>
  </si>
  <si>
    <t>Montant</t>
  </si>
  <si>
    <t>N°</t>
  </si>
  <si>
    <t>Code</t>
  </si>
  <si>
    <t>1000000</t>
  </si>
  <si>
    <t>1100000</t>
  </si>
  <si>
    <t>1110000</t>
  </si>
  <si>
    <t>1180000</t>
  </si>
  <si>
    <t>1235000</t>
  </si>
  <si>
    <t>1290000</t>
  </si>
  <si>
    <t>1345000</t>
  </si>
  <si>
    <t>1400000</t>
  </si>
  <si>
    <t>1455000</t>
  </si>
  <si>
    <t>1510000</t>
  </si>
  <si>
    <t>1565000</t>
  </si>
  <si>
    <t>1620000</t>
  </si>
  <si>
    <t>1675000</t>
  </si>
  <si>
    <t>1730000</t>
  </si>
  <si>
    <t>1785000</t>
  </si>
  <si>
    <t>1840000</t>
  </si>
  <si>
    <t>1895000</t>
  </si>
  <si>
    <t>1950000</t>
  </si>
  <si>
    <t>2005000</t>
  </si>
  <si>
    <t>2060000</t>
  </si>
  <si>
    <t>2115000</t>
  </si>
  <si>
    <t>2170000</t>
  </si>
  <si>
    <t>2225000</t>
  </si>
  <si>
    <t>2280000</t>
  </si>
  <si>
    <t>2335000</t>
  </si>
  <si>
    <t>2390000</t>
  </si>
  <si>
    <t>2445000</t>
  </si>
  <si>
    <t>2500000</t>
  </si>
  <si>
    <t>2555000</t>
  </si>
  <si>
    <t>2610000</t>
  </si>
  <si>
    <t>2665000</t>
  </si>
  <si>
    <t>2720000</t>
  </si>
  <si>
    <t>2775000</t>
  </si>
  <si>
    <t>2830000</t>
  </si>
  <si>
    <t>2885000</t>
  </si>
  <si>
    <t>2940000</t>
  </si>
  <si>
    <t>2995000</t>
  </si>
  <si>
    <t>3050000</t>
  </si>
  <si>
    <t>3105000</t>
  </si>
  <si>
    <t>3160000</t>
  </si>
  <si>
    <t>3215000</t>
  </si>
  <si>
    <t>3270000</t>
  </si>
  <si>
    <t>3325000</t>
  </si>
  <si>
    <t>3380000</t>
  </si>
  <si>
    <t>3435000</t>
  </si>
  <si>
    <t>3490000</t>
  </si>
  <si>
    <t>3545000</t>
  </si>
  <si>
    <t>3600000</t>
  </si>
  <si>
    <t>3655000</t>
  </si>
  <si>
    <t>3710000</t>
  </si>
  <si>
    <t>3765000</t>
  </si>
  <si>
    <t>3820000</t>
  </si>
  <si>
    <t>3875000</t>
  </si>
  <si>
    <t>3930000</t>
  </si>
  <si>
    <t>3985000</t>
  </si>
  <si>
    <t>4040000</t>
  </si>
  <si>
    <t>4095000</t>
  </si>
  <si>
    <t>4150000</t>
  </si>
  <si>
    <t>4205000</t>
  </si>
  <si>
    <t>4260000</t>
  </si>
  <si>
    <t>4315000</t>
  </si>
  <si>
    <t>4370000</t>
  </si>
  <si>
    <t>4425000</t>
  </si>
  <si>
    <t>4480000</t>
  </si>
  <si>
    <t>4535000</t>
  </si>
  <si>
    <t>4590000</t>
  </si>
  <si>
    <t>4645000</t>
  </si>
  <si>
    <t>4700000</t>
  </si>
  <si>
    <t>4755000</t>
  </si>
  <si>
    <t>4810000</t>
  </si>
  <si>
    <t>4865000</t>
  </si>
  <si>
    <t>4920000</t>
  </si>
  <si>
    <t>4975000</t>
  </si>
  <si>
    <t>5030000</t>
  </si>
  <si>
    <t>5085000</t>
  </si>
  <si>
    <t>5140000</t>
  </si>
  <si>
    <t>5195000</t>
  </si>
  <si>
    <t>5250000</t>
  </si>
  <si>
    <t>5305000</t>
  </si>
  <si>
    <t>5360000</t>
  </si>
  <si>
    <t>5415000</t>
  </si>
  <si>
    <t>5470000</t>
  </si>
  <si>
    <t>5525000</t>
  </si>
  <si>
    <t>5580000</t>
  </si>
  <si>
    <t>5635000</t>
  </si>
  <si>
    <t>5690000</t>
  </si>
  <si>
    <t>5745000</t>
  </si>
  <si>
    <t>5800000</t>
  </si>
  <si>
    <t>5855000</t>
  </si>
  <si>
    <t>5910000</t>
  </si>
  <si>
    <t>5965000</t>
  </si>
  <si>
    <t>6020000</t>
  </si>
  <si>
    <t>6075000</t>
  </si>
  <si>
    <t>6130000</t>
  </si>
  <si>
    <t>6185000</t>
  </si>
  <si>
    <t>6240000</t>
  </si>
  <si>
    <t>6295000</t>
  </si>
  <si>
    <t>6350000</t>
  </si>
  <si>
    <t>6405000</t>
  </si>
  <si>
    <t>6460000</t>
  </si>
  <si>
    <t>6515000</t>
  </si>
  <si>
    <t>6570000</t>
  </si>
  <si>
    <t>6625000</t>
  </si>
  <si>
    <t>6680000</t>
  </si>
  <si>
    <t>6735000</t>
  </si>
  <si>
    <t>6790000</t>
  </si>
  <si>
    <t>6845000</t>
  </si>
  <si>
    <t>6900000</t>
  </si>
  <si>
    <t>6955000</t>
  </si>
  <si>
    <t>7010000</t>
  </si>
  <si>
    <t>7065000</t>
  </si>
  <si>
    <t>7120000</t>
  </si>
  <si>
    <t>7175000</t>
  </si>
  <si>
    <t>7230000</t>
  </si>
  <si>
    <t>7285000</t>
  </si>
  <si>
    <t>7340000</t>
  </si>
  <si>
    <t>7395000</t>
  </si>
  <si>
    <t>7450000</t>
  </si>
  <si>
    <t>7505000</t>
  </si>
  <si>
    <t>7560000</t>
  </si>
  <si>
    <t>7615000</t>
  </si>
  <si>
    <t>7670000</t>
  </si>
  <si>
    <t>7725000</t>
  </si>
  <si>
    <t>7780000</t>
  </si>
  <si>
    <t>7835000</t>
  </si>
  <si>
    <t>7890000</t>
  </si>
  <si>
    <t>7945000</t>
  </si>
  <si>
    <t>8000000</t>
  </si>
  <si>
    <t>8055000</t>
  </si>
  <si>
    <t>8110000</t>
  </si>
  <si>
    <t>8165000</t>
  </si>
  <si>
    <t>8220000</t>
  </si>
  <si>
    <t>8275000</t>
  </si>
  <si>
    <t>8330000</t>
  </si>
  <si>
    <t>8385000</t>
  </si>
  <si>
    <t>8440000</t>
  </si>
  <si>
    <t>8495000</t>
  </si>
  <si>
    <t>8550000</t>
  </si>
  <si>
    <t>8605000</t>
  </si>
  <si>
    <t>8660000</t>
  </si>
  <si>
    <t>8715000</t>
  </si>
  <si>
    <t>8770000</t>
  </si>
  <si>
    <t>8825000</t>
  </si>
  <si>
    <t>8880000</t>
  </si>
  <si>
    <t>8935000</t>
  </si>
  <si>
    <t>8990000</t>
  </si>
  <si>
    <t>9045000</t>
  </si>
  <si>
    <t>9100000</t>
  </si>
  <si>
    <t>9155000</t>
  </si>
  <si>
    <t>9210000</t>
  </si>
  <si>
    <t>9265000</t>
  </si>
  <si>
    <t>9320000</t>
  </si>
  <si>
    <t>9375000</t>
  </si>
  <si>
    <t>9430000</t>
  </si>
  <si>
    <t>9485000</t>
  </si>
  <si>
    <t>9540000</t>
  </si>
  <si>
    <t>9595000</t>
  </si>
  <si>
    <t>9650000</t>
  </si>
  <si>
    <t>9705000</t>
  </si>
  <si>
    <t>9760000</t>
  </si>
  <si>
    <t>9815000</t>
  </si>
  <si>
    <t>9870000</t>
  </si>
  <si>
    <t>9925000</t>
  </si>
  <si>
    <t>9980000</t>
  </si>
  <si>
    <t>1003500</t>
  </si>
  <si>
    <t>1009000</t>
  </si>
  <si>
    <t>1014500</t>
  </si>
  <si>
    <t>1020000</t>
  </si>
  <si>
    <t>1025500</t>
  </si>
  <si>
    <t>1031000</t>
  </si>
  <si>
    <t>1036500</t>
  </si>
  <si>
    <t>1042000</t>
  </si>
  <si>
    <t>1047500</t>
  </si>
  <si>
    <t>1053000</t>
  </si>
  <si>
    <t>1058500</t>
  </si>
  <si>
    <t>1064000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</si>
</sst>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00"/>
    <numFmt numFmtId="165" formatCode="0000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1F497D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1" xfId="0" quotePrefix="1" applyFont="1" applyFill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2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2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left"/>
    </xf>
    <xf numFmtId="14" fontId="0" fillId="0" borderId="1" xfId="0" applyNumberFormat="1" applyBorder="1" applyAlignment="1">
      <alignment horizontal="left"/>
    </xf>
    <xf numFmtId="164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left"/>
    </xf>
    <xf numFmtId="1" fontId="0" fillId="0" borderId="1" xfId="0" applyNumberFormat="1" applyFill="1" applyBorder="1" applyAlignment="1">
      <alignment horizontal="left"/>
    </xf>
    <xf numFmtId="0" fontId="0" fillId="0" borderId="1" xfId="0" applyNumberFormat="1" applyBorder="1" applyAlignment="1">
      <alignment horizontal="left"/>
    </xf>
    <xf numFmtId="165" fontId="0" fillId="0" borderId="1" xfId="0" applyNumberForma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3</xdr:row>
      <xdr:rowOff>66675</xdr:rowOff>
    </xdr:from>
    <xdr:to>
      <xdr:col>7</xdr:col>
      <xdr:colOff>523875</xdr:colOff>
      <xdr:row>6</xdr:row>
      <xdr:rowOff>0</xdr:rowOff>
    </xdr:to>
    <xdr:sp macro="[0]!Feuil3.test" textlink="">
      <xdr:nvSpPr>
        <xdr:cNvPr id="2" name="Ellipse 1"/>
        <xdr:cNvSpPr/>
      </xdr:nvSpPr>
      <xdr:spPr>
        <a:xfrm>
          <a:off x="5772150" y="638175"/>
          <a:ext cx="1695450" cy="504825"/>
        </a:xfrm>
        <a:prstGeom prst="ellipse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Insertion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77"/>
  <sheetViews>
    <sheetView workbookViewId="0">
      <selection activeCell="K114" sqref="K114"/>
    </sheetView>
  </sheetViews>
  <sheetFormatPr baseColWidth="10" defaultRowHeight="15" x14ac:dyDescent="0.25"/>
  <cols>
    <col min="2" max="2" width="13.375" bestFit="1" customWidth="1"/>
    <col min="3" max="3" width="22.25" bestFit="1" customWidth="1"/>
    <col min="4" max="4" width="15.375" bestFit="1" customWidth="1"/>
    <col min="6" max="6" width="14.625" bestFit="1" customWidth="1"/>
    <col min="7" max="7" width="14.375" style="6" bestFit="1" customWidth="1"/>
    <col min="9" max="9" width="23.125" bestFit="1" customWidth="1"/>
    <col min="10" max="10" width="21.75" bestFit="1" customWidth="1"/>
  </cols>
  <sheetData>
    <row r="1" spans="1:10" x14ac:dyDescent="0.25">
      <c r="A1" s="8"/>
      <c r="B1" s="8" t="s">
        <v>13</v>
      </c>
      <c r="C1" s="11" t="s">
        <v>14</v>
      </c>
      <c r="D1" s="9" t="s">
        <v>12</v>
      </c>
      <c r="E1" s="9"/>
      <c r="F1" s="9" t="s">
        <v>0</v>
      </c>
      <c r="G1" s="10" t="s">
        <v>11</v>
      </c>
      <c r="H1" s="8"/>
      <c r="I1" s="12" t="s">
        <v>9</v>
      </c>
      <c r="J1" s="12" t="s">
        <v>3</v>
      </c>
    </row>
    <row r="2" spans="1:10" x14ac:dyDescent="0.25">
      <c r="A2" s="1"/>
      <c r="B2" s="1" t="s">
        <v>15</v>
      </c>
      <c r="C2" s="16">
        <v>1</v>
      </c>
      <c r="D2" s="13">
        <v>10</v>
      </c>
      <c r="E2" s="14"/>
      <c r="F2" s="14" t="s">
        <v>1</v>
      </c>
      <c r="G2" s="15">
        <v>37602</v>
      </c>
      <c r="H2" s="1"/>
      <c r="I2" s="17" t="s">
        <v>9</v>
      </c>
      <c r="J2" s="2" t="s">
        <v>10</v>
      </c>
    </row>
    <row r="3" spans="1:10" x14ac:dyDescent="0.25">
      <c r="A3" s="1"/>
      <c r="B3" s="1" t="s">
        <v>16</v>
      </c>
      <c r="C3" s="16">
        <v>2</v>
      </c>
      <c r="D3" s="13">
        <v>11</v>
      </c>
      <c r="E3" s="14"/>
      <c r="F3" s="14" t="s">
        <v>2</v>
      </c>
      <c r="G3" s="15">
        <v>37603</v>
      </c>
      <c r="H3" s="1"/>
      <c r="I3" s="17" t="s">
        <v>9</v>
      </c>
      <c r="J3" s="2" t="s">
        <v>10</v>
      </c>
    </row>
    <row r="4" spans="1:10" x14ac:dyDescent="0.25">
      <c r="A4" s="1"/>
      <c r="B4" s="1" t="s">
        <v>17</v>
      </c>
      <c r="C4" s="16">
        <v>3</v>
      </c>
      <c r="D4" s="13">
        <v>12</v>
      </c>
      <c r="E4" s="14"/>
      <c r="F4" s="14" t="s">
        <v>2</v>
      </c>
      <c r="G4" s="15">
        <v>37604</v>
      </c>
      <c r="H4" s="1"/>
      <c r="I4" s="17" t="s">
        <v>9</v>
      </c>
      <c r="J4" s="2" t="s">
        <v>10</v>
      </c>
    </row>
    <row r="5" spans="1:10" x14ac:dyDescent="0.25">
      <c r="A5" s="1"/>
      <c r="B5" s="1" t="s">
        <v>18</v>
      </c>
      <c r="C5" s="16">
        <v>4</v>
      </c>
      <c r="D5" s="13">
        <v>13</v>
      </c>
      <c r="E5" s="14"/>
      <c r="F5" s="14" t="s">
        <v>2</v>
      </c>
      <c r="G5" s="15">
        <v>37605</v>
      </c>
      <c r="H5" s="1"/>
      <c r="I5" s="17" t="s">
        <v>9</v>
      </c>
      <c r="J5" s="2" t="s">
        <v>10</v>
      </c>
    </row>
    <row r="6" spans="1:10" x14ac:dyDescent="0.25">
      <c r="A6" s="1"/>
      <c r="B6" s="1" t="s">
        <v>19</v>
      </c>
      <c r="C6" s="16">
        <v>5</v>
      </c>
      <c r="D6" s="13">
        <v>14</v>
      </c>
      <c r="E6" s="14"/>
      <c r="F6" s="14" t="s">
        <v>2</v>
      </c>
      <c r="G6" s="15">
        <v>37606</v>
      </c>
      <c r="H6" s="1"/>
      <c r="I6" s="17" t="s">
        <v>9</v>
      </c>
      <c r="J6" s="2" t="s">
        <v>10</v>
      </c>
    </row>
    <row r="7" spans="1:10" x14ac:dyDescent="0.25">
      <c r="A7" s="1"/>
      <c r="B7" s="1" t="s">
        <v>20</v>
      </c>
      <c r="C7" s="16">
        <v>6</v>
      </c>
      <c r="D7" s="13">
        <v>15</v>
      </c>
      <c r="E7" s="14"/>
      <c r="F7" s="14" t="s">
        <v>2</v>
      </c>
      <c r="G7" s="15">
        <v>37607</v>
      </c>
      <c r="H7" s="1"/>
      <c r="I7" s="17" t="s">
        <v>9</v>
      </c>
      <c r="J7" s="2" t="s">
        <v>10</v>
      </c>
    </row>
    <row r="8" spans="1:10" x14ac:dyDescent="0.25">
      <c r="A8" s="1"/>
      <c r="B8" s="1" t="s">
        <v>21</v>
      </c>
      <c r="C8" s="16">
        <v>7</v>
      </c>
      <c r="D8" s="13">
        <v>16</v>
      </c>
      <c r="E8" s="14"/>
      <c r="F8" s="14" t="s">
        <v>2</v>
      </c>
      <c r="G8" s="15">
        <v>37608</v>
      </c>
      <c r="H8" s="1"/>
      <c r="I8" s="17" t="s">
        <v>9</v>
      </c>
      <c r="J8" s="2" t="s">
        <v>10</v>
      </c>
    </row>
    <row r="9" spans="1:10" x14ac:dyDescent="0.25">
      <c r="A9" s="1"/>
      <c r="B9" s="1" t="s">
        <v>22</v>
      </c>
      <c r="C9" s="16">
        <v>8</v>
      </c>
      <c r="D9" s="13">
        <v>17</v>
      </c>
      <c r="E9" s="14"/>
      <c r="F9" s="14" t="s">
        <v>2</v>
      </c>
      <c r="G9" s="15">
        <v>37609</v>
      </c>
      <c r="H9" s="1"/>
      <c r="I9" s="17" t="s">
        <v>9</v>
      </c>
      <c r="J9" s="2" t="s">
        <v>10</v>
      </c>
    </row>
    <row r="10" spans="1:10" x14ac:dyDescent="0.25">
      <c r="A10" s="1"/>
      <c r="B10" s="1" t="s">
        <v>23</v>
      </c>
      <c r="C10" s="16">
        <v>9</v>
      </c>
      <c r="D10" s="13">
        <v>18</v>
      </c>
      <c r="E10" s="14"/>
      <c r="F10" s="14" t="s">
        <v>2</v>
      </c>
      <c r="G10" s="15">
        <v>37610</v>
      </c>
      <c r="H10" s="1"/>
      <c r="I10" s="17" t="s">
        <v>9</v>
      </c>
      <c r="J10" s="2" t="s">
        <v>10</v>
      </c>
    </row>
    <row r="11" spans="1:10" x14ac:dyDescent="0.25">
      <c r="A11" s="1"/>
      <c r="B11" s="1" t="s">
        <v>24</v>
      </c>
      <c r="C11" s="16">
        <v>10</v>
      </c>
      <c r="D11" s="13">
        <v>19</v>
      </c>
      <c r="E11" s="14"/>
      <c r="F11" s="14" t="s">
        <v>1</v>
      </c>
      <c r="G11" s="15">
        <v>37611</v>
      </c>
      <c r="H11" s="1"/>
      <c r="I11" s="17" t="s">
        <v>9</v>
      </c>
      <c r="J11" s="2" t="s">
        <v>10</v>
      </c>
    </row>
    <row r="12" spans="1:10" x14ac:dyDescent="0.25">
      <c r="A12" s="1"/>
      <c r="B12" s="1" t="s">
        <v>25</v>
      </c>
      <c r="C12" s="16">
        <v>11</v>
      </c>
      <c r="D12" s="13">
        <v>20</v>
      </c>
      <c r="E12" s="14"/>
      <c r="F12" s="14" t="s">
        <v>1</v>
      </c>
      <c r="G12" s="15">
        <v>37612</v>
      </c>
      <c r="H12" s="1"/>
      <c r="I12" s="17" t="s">
        <v>9</v>
      </c>
      <c r="J12" s="2" t="s">
        <v>10</v>
      </c>
    </row>
    <row r="13" spans="1:10" x14ac:dyDescent="0.25">
      <c r="A13" s="1"/>
      <c r="B13" s="1" t="s">
        <v>26</v>
      </c>
      <c r="C13" s="16">
        <v>12</v>
      </c>
      <c r="D13" s="13">
        <v>21</v>
      </c>
      <c r="E13" s="14"/>
      <c r="F13" s="14" t="s">
        <v>1</v>
      </c>
      <c r="G13" s="15">
        <v>37613</v>
      </c>
      <c r="H13" s="1"/>
      <c r="I13" s="17" t="s">
        <v>9</v>
      </c>
      <c r="J13" s="2" t="s">
        <v>10</v>
      </c>
    </row>
    <row r="14" spans="1:10" x14ac:dyDescent="0.25">
      <c r="A14" s="1"/>
      <c r="B14" s="1" t="s">
        <v>27</v>
      </c>
      <c r="C14" s="16">
        <v>13</v>
      </c>
      <c r="D14" s="13">
        <v>22</v>
      </c>
      <c r="E14" s="14"/>
      <c r="F14" s="14" t="s">
        <v>1</v>
      </c>
      <c r="G14" s="15">
        <v>37614</v>
      </c>
      <c r="H14" s="1"/>
      <c r="I14" s="17" t="s">
        <v>9</v>
      </c>
      <c r="J14" s="2" t="s">
        <v>10</v>
      </c>
    </row>
    <row r="15" spans="1:10" x14ac:dyDescent="0.25">
      <c r="A15" s="1"/>
      <c r="B15" s="1" t="s">
        <v>28</v>
      </c>
      <c r="C15" s="16">
        <v>14</v>
      </c>
      <c r="D15" s="13">
        <v>23</v>
      </c>
      <c r="E15" s="14"/>
      <c r="F15" s="14" t="s">
        <v>1</v>
      </c>
      <c r="G15" s="15">
        <v>37615</v>
      </c>
      <c r="H15" s="1"/>
      <c r="I15" s="17" t="s">
        <v>9</v>
      </c>
      <c r="J15" s="2" t="s">
        <v>10</v>
      </c>
    </row>
    <row r="16" spans="1:10" x14ac:dyDescent="0.25">
      <c r="A16" s="1"/>
      <c r="B16" s="1" t="s">
        <v>29</v>
      </c>
      <c r="C16" s="16">
        <v>15</v>
      </c>
      <c r="D16" s="13">
        <v>24</v>
      </c>
      <c r="E16" s="14"/>
      <c r="F16" s="14" t="s">
        <v>1</v>
      </c>
      <c r="G16" s="15">
        <v>37616</v>
      </c>
      <c r="H16" s="1"/>
      <c r="I16" s="17" t="s">
        <v>9</v>
      </c>
      <c r="J16" s="2" t="s">
        <v>10</v>
      </c>
    </row>
    <row r="17" spans="1:10" x14ac:dyDescent="0.25">
      <c r="A17" s="1"/>
      <c r="B17" s="1" t="s">
        <v>30</v>
      </c>
      <c r="C17" s="16">
        <v>16</v>
      </c>
      <c r="D17" s="13">
        <v>25</v>
      </c>
      <c r="E17" s="14"/>
      <c r="F17" s="14" t="s">
        <v>1</v>
      </c>
      <c r="G17" s="15">
        <v>37617</v>
      </c>
      <c r="H17" s="1"/>
      <c r="I17" s="17" t="s">
        <v>9</v>
      </c>
      <c r="J17" s="2" t="s">
        <v>10</v>
      </c>
    </row>
    <row r="18" spans="1:10" x14ac:dyDescent="0.25">
      <c r="A18" s="1"/>
      <c r="B18" s="1" t="s">
        <v>31</v>
      </c>
      <c r="C18" s="16">
        <v>17</v>
      </c>
      <c r="D18" s="13">
        <v>26</v>
      </c>
      <c r="E18" s="18"/>
      <c r="F18" s="18" t="s">
        <v>1</v>
      </c>
      <c r="G18" s="15">
        <v>37618</v>
      </c>
      <c r="H18" s="2"/>
      <c r="I18" s="17" t="s">
        <v>9</v>
      </c>
      <c r="J18" s="2" t="s">
        <v>10</v>
      </c>
    </row>
    <row r="19" spans="1:10" x14ac:dyDescent="0.25">
      <c r="A19" s="1"/>
      <c r="B19" s="1" t="s">
        <v>32</v>
      </c>
      <c r="C19" s="16">
        <v>18</v>
      </c>
      <c r="D19" s="13">
        <v>27</v>
      </c>
      <c r="E19" s="18"/>
      <c r="F19" s="18" t="s">
        <v>1</v>
      </c>
      <c r="G19" s="15">
        <v>37619</v>
      </c>
      <c r="H19" s="2"/>
      <c r="I19" s="17" t="s">
        <v>9</v>
      </c>
      <c r="J19" s="2" t="s">
        <v>10</v>
      </c>
    </row>
    <row r="20" spans="1:10" x14ac:dyDescent="0.25">
      <c r="A20" s="1"/>
      <c r="B20" s="1" t="s">
        <v>33</v>
      </c>
      <c r="C20" s="16">
        <v>19</v>
      </c>
      <c r="D20" s="13">
        <v>28</v>
      </c>
      <c r="E20" s="18"/>
      <c r="F20" s="18" t="s">
        <v>1</v>
      </c>
      <c r="G20" s="15">
        <v>37620</v>
      </c>
      <c r="H20" s="2"/>
      <c r="I20" s="17" t="s">
        <v>9</v>
      </c>
      <c r="J20" s="2" t="s">
        <v>10</v>
      </c>
    </row>
    <row r="21" spans="1:10" x14ac:dyDescent="0.25">
      <c r="A21" s="1"/>
      <c r="B21" s="1" t="s">
        <v>34</v>
      </c>
      <c r="C21" s="16">
        <v>20</v>
      </c>
      <c r="D21" s="13">
        <v>29</v>
      </c>
      <c r="E21" s="18"/>
      <c r="F21" s="18" t="s">
        <v>1</v>
      </c>
      <c r="G21" s="15">
        <v>37621</v>
      </c>
      <c r="H21" s="2"/>
      <c r="I21" s="17" t="s">
        <v>9</v>
      </c>
      <c r="J21" s="2" t="s">
        <v>10</v>
      </c>
    </row>
    <row r="22" spans="1:10" x14ac:dyDescent="0.25">
      <c r="A22" s="1"/>
      <c r="B22" s="1" t="s">
        <v>35</v>
      </c>
      <c r="C22" s="16">
        <v>21</v>
      </c>
      <c r="D22" s="13">
        <v>30</v>
      </c>
      <c r="E22" s="18"/>
      <c r="F22" s="18" t="s">
        <v>1</v>
      </c>
      <c r="G22" s="15">
        <v>37622</v>
      </c>
      <c r="H22" s="2"/>
      <c r="I22" s="17" t="s">
        <v>9</v>
      </c>
      <c r="J22" s="2" t="s">
        <v>10</v>
      </c>
    </row>
    <row r="23" spans="1:10" x14ac:dyDescent="0.25">
      <c r="A23" s="1"/>
      <c r="B23" s="1" t="s">
        <v>36</v>
      </c>
      <c r="C23" s="16">
        <v>22</v>
      </c>
      <c r="D23" s="13">
        <v>31</v>
      </c>
      <c r="E23" s="18"/>
      <c r="F23" s="18" t="s">
        <v>1</v>
      </c>
      <c r="G23" s="15">
        <v>37623</v>
      </c>
      <c r="H23" s="2"/>
      <c r="I23" s="17" t="s">
        <v>9</v>
      </c>
      <c r="J23" s="2" t="s">
        <v>10</v>
      </c>
    </row>
    <row r="24" spans="1:10" x14ac:dyDescent="0.25">
      <c r="A24" s="1"/>
      <c r="B24" s="1" t="s">
        <v>37</v>
      </c>
      <c r="C24" s="16">
        <v>23</v>
      </c>
      <c r="D24" s="13">
        <v>32</v>
      </c>
      <c r="E24" s="18"/>
      <c r="F24" s="18" t="s">
        <v>2</v>
      </c>
      <c r="G24" s="15">
        <v>37624</v>
      </c>
      <c r="H24" s="2"/>
      <c r="I24" s="17" t="s">
        <v>9</v>
      </c>
      <c r="J24" s="2" t="s">
        <v>10</v>
      </c>
    </row>
    <row r="25" spans="1:10" x14ac:dyDescent="0.25">
      <c r="A25" s="1"/>
      <c r="B25" s="1" t="s">
        <v>38</v>
      </c>
      <c r="C25" s="16">
        <v>24</v>
      </c>
      <c r="D25" s="13">
        <v>33</v>
      </c>
      <c r="E25" s="18"/>
      <c r="F25" s="18" t="s">
        <v>2</v>
      </c>
      <c r="G25" s="15">
        <v>37625</v>
      </c>
      <c r="H25" s="2"/>
      <c r="I25" s="17" t="s">
        <v>9</v>
      </c>
      <c r="J25" s="2" t="s">
        <v>10</v>
      </c>
    </row>
    <row r="26" spans="1:10" x14ac:dyDescent="0.25">
      <c r="A26" s="1"/>
      <c r="B26" s="1" t="s">
        <v>39</v>
      </c>
      <c r="C26" s="16">
        <v>25</v>
      </c>
      <c r="D26" s="13">
        <v>34</v>
      </c>
      <c r="E26" s="18"/>
      <c r="F26" s="18" t="s">
        <v>2</v>
      </c>
      <c r="G26" s="15">
        <v>37626</v>
      </c>
      <c r="H26" s="2"/>
      <c r="I26" s="17" t="s">
        <v>9</v>
      </c>
      <c r="J26" s="2" t="s">
        <v>10</v>
      </c>
    </row>
    <row r="27" spans="1:10" x14ac:dyDescent="0.25">
      <c r="A27" s="1"/>
      <c r="B27" s="1" t="s">
        <v>40</v>
      </c>
      <c r="C27" s="16">
        <v>26</v>
      </c>
      <c r="D27" s="13">
        <v>35</v>
      </c>
      <c r="E27" s="18"/>
      <c r="F27" s="18" t="s">
        <v>2</v>
      </c>
      <c r="G27" s="15">
        <v>37627</v>
      </c>
      <c r="H27" s="2"/>
      <c r="I27" s="17" t="s">
        <v>9</v>
      </c>
      <c r="J27" s="2" t="s">
        <v>10</v>
      </c>
    </row>
    <row r="28" spans="1:10" x14ac:dyDescent="0.25">
      <c r="A28" s="1"/>
      <c r="B28" s="1" t="s">
        <v>41</v>
      </c>
      <c r="C28" s="16">
        <v>27</v>
      </c>
      <c r="D28" s="13">
        <v>36</v>
      </c>
      <c r="E28" s="18"/>
      <c r="F28" s="18" t="s">
        <v>2</v>
      </c>
      <c r="G28" s="15">
        <v>37628</v>
      </c>
      <c r="H28" s="2"/>
      <c r="I28" s="17" t="s">
        <v>9</v>
      </c>
      <c r="J28" s="2" t="s">
        <v>10</v>
      </c>
    </row>
    <row r="29" spans="1:10" x14ac:dyDescent="0.25">
      <c r="A29" s="1"/>
      <c r="B29" s="1" t="s">
        <v>42</v>
      </c>
      <c r="C29" s="16">
        <v>28</v>
      </c>
      <c r="D29" s="13">
        <v>37</v>
      </c>
      <c r="E29" s="18"/>
      <c r="F29" s="18" t="s">
        <v>2</v>
      </c>
      <c r="G29" s="15">
        <v>37629</v>
      </c>
      <c r="H29" s="2"/>
      <c r="I29" s="17" t="s">
        <v>9</v>
      </c>
      <c r="J29" s="2" t="s">
        <v>10</v>
      </c>
    </row>
    <row r="30" spans="1:10" x14ac:dyDescent="0.25">
      <c r="A30" s="1"/>
      <c r="B30" s="1" t="s">
        <v>43</v>
      </c>
      <c r="C30" s="16">
        <v>29</v>
      </c>
      <c r="D30" s="13">
        <v>38</v>
      </c>
      <c r="E30" s="18"/>
      <c r="F30" s="18" t="s">
        <v>2</v>
      </c>
      <c r="G30" s="15">
        <v>37630</v>
      </c>
      <c r="H30" s="2"/>
      <c r="I30" s="17" t="s">
        <v>9</v>
      </c>
      <c r="J30" s="2" t="s">
        <v>10</v>
      </c>
    </row>
    <row r="31" spans="1:10" x14ac:dyDescent="0.25">
      <c r="A31" s="1"/>
      <c r="B31" s="1" t="s">
        <v>44</v>
      </c>
      <c r="C31" s="16">
        <v>30</v>
      </c>
      <c r="D31" s="13">
        <v>39</v>
      </c>
      <c r="E31" s="18"/>
      <c r="F31" s="18" t="s">
        <v>1</v>
      </c>
      <c r="G31" s="15">
        <v>37631</v>
      </c>
      <c r="H31" s="2"/>
      <c r="I31" s="17" t="s">
        <v>9</v>
      </c>
      <c r="J31" s="2" t="s">
        <v>10</v>
      </c>
    </row>
    <row r="32" spans="1:10" x14ac:dyDescent="0.25">
      <c r="A32" s="1"/>
      <c r="B32" s="1" t="s">
        <v>45</v>
      </c>
      <c r="C32" s="16">
        <v>31</v>
      </c>
      <c r="D32" s="13">
        <v>40</v>
      </c>
      <c r="E32" s="18"/>
      <c r="F32" s="18" t="s">
        <v>1</v>
      </c>
      <c r="G32" s="15">
        <v>37632</v>
      </c>
      <c r="H32" s="2"/>
      <c r="I32" s="17" t="s">
        <v>9</v>
      </c>
      <c r="J32" s="2" t="s">
        <v>10</v>
      </c>
    </row>
    <row r="33" spans="1:10" x14ac:dyDescent="0.25">
      <c r="A33" s="1"/>
      <c r="B33" s="1" t="s">
        <v>46</v>
      </c>
      <c r="C33" s="16">
        <v>32</v>
      </c>
      <c r="D33" s="13">
        <v>41</v>
      </c>
      <c r="E33" s="18"/>
      <c r="F33" s="18" t="s">
        <v>1</v>
      </c>
      <c r="G33" s="15">
        <v>37633</v>
      </c>
      <c r="H33" s="2"/>
      <c r="I33" s="17" t="s">
        <v>9</v>
      </c>
      <c r="J33" s="2" t="s">
        <v>10</v>
      </c>
    </row>
    <row r="34" spans="1:10" x14ac:dyDescent="0.25">
      <c r="A34" s="2"/>
      <c r="B34" s="1" t="s">
        <v>47</v>
      </c>
      <c r="C34" s="16">
        <v>33</v>
      </c>
      <c r="D34" s="13">
        <v>42</v>
      </c>
      <c r="E34" s="18"/>
      <c r="F34" s="18" t="s">
        <v>1</v>
      </c>
      <c r="G34" s="15">
        <v>37634</v>
      </c>
      <c r="H34" s="2"/>
      <c r="I34" s="17" t="s">
        <v>9</v>
      </c>
      <c r="J34" s="2" t="s">
        <v>10</v>
      </c>
    </row>
    <row r="35" spans="1:10" x14ac:dyDescent="0.25">
      <c r="A35" s="1"/>
      <c r="B35" s="1" t="s">
        <v>48</v>
      </c>
      <c r="C35" s="16">
        <v>34</v>
      </c>
      <c r="D35" s="13">
        <v>43</v>
      </c>
      <c r="E35" s="18"/>
      <c r="F35" s="18" t="s">
        <v>1</v>
      </c>
      <c r="G35" s="15">
        <v>37635</v>
      </c>
      <c r="H35" s="2"/>
      <c r="I35" s="17" t="s">
        <v>9</v>
      </c>
      <c r="J35" s="2" t="s">
        <v>10</v>
      </c>
    </row>
    <row r="36" spans="1:10" x14ac:dyDescent="0.25">
      <c r="A36" s="1"/>
      <c r="B36" s="1" t="s">
        <v>49</v>
      </c>
      <c r="C36" s="16">
        <v>35</v>
      </c>
      <c r="D36" s="13">
        <v>44</v>
      </c>
      <c r="E36" s="18"/>
      <c r="F36" s="18" t="s">
        <v>1</v>
      </c>
      <c r="G36" s="15">
        <v>37636</v>
      </c>
      <c r="H36" s="2"/>
      <c r="I36" s="17" t="s">
        <v>9</v>
      </c>
      <c r="J36" s="2" t="s">
        <v>10</v>
      </c>
    </row>
    <row r="37" spans="1:10" x14ac:dyDescent="0.25">
      <c r="A37" s="1"/>
      <c r="B37" s="1" t="s">
        <v>50</v>
      </c>
      <c r="C37" s="16">
        <v>36</v>
      </c>
      <c r="D37" s="13">
        <v>45</v>
      </c>
      <c r="E37" s="18"/>
      <c r="F37" s="18" t="s">
        <v>1</v>
      </c>
      <c r="G37" s="15">
        <v>37637</v>
      </c>
      <c r="H37" s="2"/>
      <c r="I37" s="17" t="s">
        <v>9</v>
      </c>
      <c r="J37" s="2" t="s">
        <v>10</v>
      </c>
    </row>
    <row r="38" spans="1:10" x14ac:dyDescent="0.25">
      <c r="A38" s="1"/>
      <c r="B38" s="1" t="s">
        <v>51</v>
      </c>
      <c r="C38" s="16">
        <v>37</v>
      </c>
      <c r="D38" s="13">
        <v>46</v>
      </c>
      <c r="E38" s="18"/>
      <c r="F38" s="18" t="s">
        <v>2</v>
      </c>
      <c r="G38" s="15">
        <v>37638</v>
      </c>
      <c r="H38" s="2"/>
      <c r="I38" s="17" t="s">
        <v>9</v>
      </c>
      <c r="J38" s="2" t="s">
        <v>10</v>
      </c>
    </row>
    <row r="39" spans="1:10" x14ac:dyDescent="0.25">
      <c r="A39" s="1"/>
      <c r="B39" s="1" t="s">
        <v>52</v>
      </c>
      <c r="C39" s="16">
        <v>38</v>
      </c>
      <c r="D39" s="13">
        <v>47</v>
      </c>
      <c r="E39" s="18"/>
      <c r="F39" s="18" t="s">
        <v>1</v>
      </c>
      <c r="G39" s="15">
        <v>37639</v>
      </c>
      <c r="H39" s="2"/>
      <c r="I39" s="17" t="s">
        <v>9</v>
      </c>
      <c r="J39" s="2" t="s">
        <v>10</v>
      </c>
    </row>
    <row r="40" spans="1:10" x14ac:dyDescent="0.25">
      <c r="A40" s="1"/>
      <c r="B40" s="1" t="s">
        <v>53</v>
      </c>
      <c r="C40" s="16">
        <v>39</v>
      </c>
      <c r="D40" s="13">
        <v>48</v>
      </c>
      <c r="E40" s="18"/>
      <c r="F40" s="18" t="s">
        <v>1</v>
      </c>
      <c r="G40" s="15">
        <v>37640</v>
      </c>
      <c r="H40" s="2"/>
      <c r="I40" s="17" t="s">
        <v>9</v>
      </c>
      <c r="J40" s="2" t="s">
        <v>10</v>
      </c>
    </row>
    <row r="41" spans="1:10" x14ac:dyDescent="0.25">
      <c r="A41" s="1"/>
      <c r="B41" s="1" t="s">
        <v>54</v>
      </c>
      <c r="C41" s="16">
        <v>40</v>
      </c>
      <c r="D41" s="13">
        <v>49</v>
      </c>
      <c r="E41" s="18"/>
      <c r="F41" s="18" t="s">
        <v>1</v>
      </c>
      <c r="G41" s="15">
        <v>37641</v>
      </c>
      <c r="H41" s="2"/>
      <c r="I41" s="17" t="s">
        <v>9</v>
      </c>
      <c r="J41" s="2" t="s">
        <v>10</v>
      </c>
    </row>
    <row r="42" spans="1:10" x14ac:dyDescent="0.25">
      <c r="A42" s="1"/>
      <c r="B42" s="1" t="s">
        <v>55</v>
      </c>
      <c r="C42" s="16">
        <v>41</v>
      </c>
      <c r="D42" s="13">
        <v>50</v>
      </c>
      <c r="E42" s="18"/>
      <c r="F42" s="18" t="s">
        <v>1</v>
      </c>
      <c r="G42" s="15">
        <v>37642</v>
      </c>
      <c r="H42" s="2"/>
      <c r="I42" s="17" t="s">
        <v>9</v>
      </c>
      <c r="J42" s="2" t="s">
        <v>10</v>
      </c>
    </row>
    <row r="43" spans="1:10" x14ac:dyDescent="0.25">
      <c r="A43" s="1"/>
      <c r="B43" s="1" t="s">
        <v>56</v>
      </c>
      <c r="C43" s="16">
        <v>42</v>
      </c>
      <c r="D43" s="13">
        <v>51</v>
      </c>
      <c r="E43" s="18"/>
      <c r="F43" s="18" t="s">
        <v>2</v>
      </c>
      <c r="G43" s="15">
        <v>37643</v>
      </c>
      <c r="H43" s="2"/>
      <c r="I43" s="17" t="s">
        <v>9</v>
      </c>
      <c r="J43" s="2" t="s">
        <v>10</v>
      </c>
    </row>
    <row r="44" spans="1:10" x14ac:dyDescent="0.25">
      <c r="A44" s="1"/>
      <c r="B44" s="1" t="s">
        <v>57</v>
      </c>
      <c r="C44" s="16">
        <v>43</v>
      </c>
      <c r="D44" s="13">
        <v>52</v>
      </c>
      <c r="E44" s="18"/>
      <c r="F44" s="18" t="s">
        <v>1</v>
      </c>
      <c r="G44" s="15">
        <v>37644</v>
      </c>
      <c r="H44" s="2"/>
      <c r="I44" s="17" t="s">
        <v>9</v>
      </c>
      <c r="J44" s="2" t="s">
        <v>10</v>
      </c>
    </row>
    <row r="45" spans="1:10" x14ac:dyDescent="0.25">
      <c r="A45" s="1"/>
      <c r="B45" s="1" t="s">
        <v>58</v>
      </c>
      <c r="C45" s="16">
        <v>44</v>
      </c>
      <c r="D45" s="13">
        <v>53</v>
      </c>
      <c r="E45" s="18"/>
      <c r="F45" s="18" t="s">
        <v>1</v>
      </c>
      <c r="G45" s="15">
        <v>37645</v>
      </c>
      <c r="H45" s="2"/>
      <c r="I45" s="17" t="s">
        <v>9</v>
      </c>
      <c r="J45" s="2" t="s">
        <v>10</v>
      </c>
    </row>
    <row r="46" spans="1:10" x14ac:dyDescent="0.25">
      <c r="A46" s="1"/>
      <c r="B46" s="1" t="s">
        <v>59</v>
      </c>
      <c r="C46" s="16">
        <v>45</v>
      </c>
      <c r="D46" s="13">
        <v>54</v>
      </c>
      <c r="E46" s="18"/>
      <c r="F46" s="18" t="s">
        <v>1</v>
      </c>
      <c r="G46" s="15">
        <v>37646</v>
      </c>
      <c r="H46" s="2"/>
      <c r="I46" s="17" t="s">
        <v>9</v>
      </c>
      <c r="J46" s="2" t="s">
        <v>10</v>
      </c>
    </row>
    <row r="47" spans="1:10" x14ac:dyDescent="0.25">
      <c r="A47" s="1"/>
      <c r="B47" s="1" t="s">
        <v>60</v>
      </c>
      <c r="C47" s="16">
        <v>46</v>
      </c>
      <c r="D47" s="13">
        <v>55</v>
      </c>
      <c r="E47" s="18"/>
      <c r="F47" s="18" t="s">
        <v>1</v>
      </c>
      <c r="G47" s="15">
        <v>37647</v>
      </c>
      <c r="H47" s="2"/>
      <c r="I47" s="17" t="s">
        <v>9</v>
      </c>
      <c r="J47" s="2" t="s">
        <v>10</v>
      </c>
    </row>
    <row r="48" spans="1:10" x14ac:dyDescent="0.25">
      <c r="A48" s="1"/>
      <c r="B48" s="1" t="s">
        <v>61</v>
      </c>
      <c r="C48" s="16">
        <v>47</v>
      </c>
      <c r="D48" s="13">
        <v>56</v>
      </c>
      <c r="E48" s="18"/>
      <c r="F48" s="18" t="s">
        <v>1</v>
      </c>
      <c r="G48" s="15">
        <v>37648</v>
      </c>
      <c r="H48" s="2"/>
      <c r="I48" s="17" t="s">
        <v>9</v>
      </c>
      <c r="J48" s="2" t="s">
        <v>10</v>
      </c>
    </row>
    <row r="49" spans="1:10" x14ac:dyDescent="0.25">
      <c r="A49" s="1"/>
      <c r="B49" s="1" t="s">
        <v>62</v>
      </c>
      <c r="C49" s="16">
        <v>48</v>
      </c>
      <c r="D49" s="13">
        <v>57</v>
      </c>
      <c r="E49" s="18"/>
      <c r="F49" s="18" t="s">
        <v>2</v>
      </c>
      <c r="G49" s="15">
        <v>37649</v>
      </c>
      <c r="H49" s="2"/>
      <c r="I49" s="17" t="s">
        <v>9</v>
      </c>
      <c r="J49" s="2" t="s">
        <v>10</v>
      </c>
    </row>
    <row r="50" spans="1:10" x14ac:dyDescent="0.25">
      <c r="A50" s="1"/>
      <c r="B50" s="1" t="s">
        <v>63</v>
      </c>
      <c r="C50" s="16">
        <v>49</v>
      </c>
      <c r="D50" s="13">
        <v>58</v>
      </c>
      <c r="E50" s="18"/>
      <c r="F50" s="18" t="s">
        <v>1</v>
      </c>
      <c r="G50" s="15">
        <v>37650</v>
      </c>
      <c r="H50" s="2"/>
      <c r="I50" s="17" t="s">
        <v>9</v>
      </c>
      <c r="J50" s="2" t="s">
        <v>10</v>
      </c>
    </row>
    <row r="51" spans="1:10" x14ac:dyDescent="0.25">
      <c r="A51" s="2"/>
      <c r="B51" s="1" t="s">
        <v>64</v>
      </c>
      <c r="C51" s="16">
        <v>50</v>
      </c>
      <c r="D51" s="13">
        <v>59</v>
      </c>
      <c r="E51" s="18"/>
      <c r="F51" s="18" t="s">
        <v>1</v>
      </c>
      <c r="G51" s="15">
        <v>37651</v>
      </c>
      <c r="H51" s="2"/>
      <c r="I51" s="17" t="s">
        <v>9</v>
      </c>
      <c r="J51" s="2" t="s">
        <v>10</v>
      </c>
    </row>
    <row r="52" spans="1:10" x14ac:dyDescent="0.25">
      <c r="A52" s="1"/>
      <c r="B52" s="1" t="s">
        <v>65</v>
      </c>
      <c r="C52" s="16">
        <v>51</v>
      </c>
      <c r="D52" s="13">
        <v>60</v>
      </c>
      <c r="E52" s="18"/>
      <c r="F52" s="18" t="s">
        <v>2</v>
      </c>
      <c r="G52" s="15">
        <v>37652</v>
      </c>
      <c r="H52" s="2"/>
      <c r="I52" s="17" t="s">
        <v>9</v>
      </c>
      <c r="J52" s="2" t="s">
        <v>10</v>
      </c>
    </row>
    <row r="53" spans="1:10" x14ac:dyDescent="0.25">
      <c r="A53" s="1"/>
      <c r="B53" s="1" t="s">
        <v>66</v>
      </c>
      <c r="C53" s="16">
        <v>52</v>
      </c>
      <c r="D53" s="13">
        <v>61</v>
      </c>
      <c r="E53" s="18"/>
      <c r="F53" s="18" t="s">
        <v>1</v>
      </c>
      <c r="G53" s="15">
        <v>37653</v>
      </c>
      <c r="H53" s="2"/>
      <c r="I53" s="17" t="s">
        <v>9</v>
      </c>
      <c r="J53" s="2" t="s">
        <v>10</v>
      </c>
    </row>
    <row r="54" spans="1:10" x14ac:dyDescent="0.25">
      <c r="A54" s="1"/>
      <c r="B54" s="1" t="s">
        <v>67</v>
      </c>
      <c r="C54" s="16">
        <v>53</v>
      </c>
      <c r="D54" s="13">
        <v>62</v>
      </c>
      <c r="E54" s="18"/>
      <c r="F54" s="18" t="s">
        <v>1</v>
      </c>
      <c r="G54" s="15">
        <v>37654</v>
      </c>
      <c r="H54" s="2"/>
      <c r="I54" s="17" t="s">
        <v>9</v>
      </c>
      <c r="J54" s="2" t="s">
        <v>10</v>
      </c>
    </row>
    <row r="55" spans="1:10" x14ac:dyDescent="0.25">
      <c r="A55" s="1"/>
      <c r="B55" s="1" t="s">
        <v>68</v>
      </c>
      <c r="C55" s="16">
        <v>54</v>
      </c>
      <c r="D55" s="13">
        <v>63</v>
      </c>
      <c r="E55" s="18"/>
      <c r="F55" s="18" t="s">
        <v>1</v>
      </c>
      <c r="G55" s="15">
        <v>37655</v>
      </c>
      <c r="H55" s="2"/>
      <c r="I55" s="17" t="s">
        <v>9</v>
      </c>
      <c r="J55" s="2" t="s">
        <v>10</v>
      </c>
    </row>
    <row r="56" spans="1:10" x14ac:dyDescent="0.25">
      <c r="A56" s="1"/>
      <c r="B56" s="1" t="s">
        <v>69</v>
      </c>
      <c r="C56" s="16">
        <v>55</v>
      </c>
      <c r="D56" s="13">
        <v>64</v>
      </c>
      <c r="E56" s="18"/>
      <c r="F56" s="18" t="s">
        <v>1</v>
      </c>
      <c r="G56" s="15">
        <v>37656</v>
      </c>
      <c r="H56" s="2"/>
      <c r="I56" s="17" t="s">
        <v>9</v>
      </c>
      <c r="J56" s="2" t="s">
        <v>10</v>
      </c>
    </row>
    <row r="57" spans="1:10" x14ac:dyDescent="0.25">
      <c r="A57" s="1"/>
      <c r="B57" s="1" t="s">
        <v>70</v>
      </c>
      <c r="C57" s="16">
        <v>56</v>
      </c>
      <c r="D57" s="13">
        <v>65</v>
      </c>
      <c r="E57" s="18"/>
      <c r="F57" s="18" t="s">
        <v>1</v>
      </c>
      <c r="G57" s="15">
        <v>37657</v>
      </c>
      <c r="H57" s="2"/>
      <c r="I57" s="17" t="s">
        <v>9</v>
      </c>
      <c r="J57" s="2" t="s">
        <v>10</v>
      </c>
    </row>
    <row r="58" spans="1:10" x14ac:dyDescent="0.25">
      <c r="A58" s="1"/>
      <c r="B58" s="1" t="s">
        <v>71</v>
      </c>
      <c r="C58" s="16">
        <v>57</v>
      </c>
      <c r="D58" s="13">
        <v>66</v>
      </c>
      <c r="E58" s="18"/>
      <c r="F58" s="18" t="s">
        <v>1</v>
      </c>
      <c r="G58" s="15">
        <v>37658</v>
      </c>
      <c r="H58" s="2"/>
      <c r="I58" s="17" t="s">
        <v>9</v>
      </c>
      <c r="J58" s="2" t="s">
        <v>10</v>
      </c>
    </row>
    <row r="59" spans="1:10" x14ac:dyDescent="0.25">
      <c r="A59" s="1"/>
      <c r="B59" s="1" t="s">
        <v>72</v>
      </c>
      <c r="C59" s="16">
        <v>58</v>
      </c>
      <c r="D59" s="13">
        <v>67</v>
      </c>
      <c r="E59" s="18"/>
      <c r="F59" s="18" t="s">
        <v>2</v>
      </c>
      <c r="G59" s="15">
        <v>37659</v>
      </c>
      <c r="H59" s="2"/>
      <c r="I59" s="17" t="s">
        <v>9</v>
      </c>
      <c r="J59" s="2" t="s">
        <v>10</v>
      </c>
    </row>
    <row r="60" spans="1:10" x14ac:dyDescent="0.25">
      <c r="A60" s="1"/>
      <c r="B60" s="1" t="s">
        <v>73</v>
      </c>
      <c r="C60" s="16">
        <v>59</v>
      </c>
      <c r="D60" s="13">
        <v>68</v>
      </c>
      <c r="E60" s="18"/>
      <c r="F60" s="18" t="s">
        <v>2</v>
      </c>
      <c r="G60" s="15">
        <v>37660</v>
      </c>
      <c r="H60" s="2"/>
      <c r="I60" s="17" t="s">
        <v>9</v>
      </c>
      <c r="J60" s="2" t="s">
        <v>10</v>
      </c>
    </row>
    <row r="61" spans="1:10" x14ac:dyDescent="0.25">
      <c r="A61" s="1"/>
      <c r="B61" s="1" t="s">
        <v>74</v>
      </c>
      <c r="C61" s="16">
        <v>60</v>
      </c>
      <c r="D61" s="13">
        <v>69</v>
      </c>
      <c r="E61" s="18"/>
      <c r="F61" s="18" t="s">
        <v>2</v>
      </c>
      <c r="G61" s="15">
        <v>37661</v>
      </c>
      <c r="H61" s="2"/>
      <c r="I61" s="17" t="s">
        <v>9</v>
      </c>
      <c r="J61" s="2" t="s">
        <v>10</v>
      </c>
    </row>
    <row r="62" spans="1:10" x14ac:dyDescent="0.25">
      <c r="A62" s="1"/>
      <c r="B62" s="1" t="s">
        <v>75</v>
      </c>
      <c r="C62" s="16">
        <v>61</v>
      </c>
      <c r="D62" s="13">
        <v>70</v>
      </c>
      <c r="E62" s="18"/>
      <c r="F62" s="18" t="s">
        <v>2</v>
      </c>
      <c r="G62" s="15">
        <v>37662</v>
      </c>
      <c r="H62" s="2"/>
      <c r="I62" s="17" t="s">
        <v>9</v>
      </c>
      <c r="J62" s="2" t="s">
        <v>10</v>
      </c>
    </row>
    <row r="63" spans="1:10" x14ac:dyDescent="0.25">
      <c r="A63" s="1"/>
      <c r="B63" s="1" t="s">
        <v>76</v>
      </c>
      <c r="C63" s="16">
        <v>62</v>
      </c>
      <c r="D63" s="13">
        <v>71</v>
      </c>
      <c r="E63" s="18"/>
      <c r="F63" s="18" t="s">
        <v>2</v>
      </c>
      <c r="G63" s="15">
        <v>37663</v>
      </c>
      <c r="H63" s="2"/>
      <c r="I63" s="17" t="s">
        <v>9</v>
      </c>
      <c r="J63" s="2" t="s">
        <v>10</v>
      </c>
    </row>
    <row r="64" spans="1:10" x14ac:dyDescent="0.25">
      <c r="A64" s="1"/>
      <c r="B64" s="1" t="s">
        <v>77</v>
      </c>
      <c r="C64" s="16">
        <v>63</v>
      </c>
      <c r="D64" s="13">
        <v>72</v>
      </c>
      <c r="E64" s="18"/>
      <c r="F64" s="18" t="s">
        <v>2</v>
      </c>
      <c r="G64" s="15">
        <v>37664</v>
      </c>
      <c r="H64" s="2"/>
      <c r="I64" s="17" t="s">
        <v>9</v>
      </c>
      <c r="J64" s="2" t="s">
        <v>10</v>
      </c>
    </row>
    <row r="65" spans="1:10" x14ac:dyDescent="0.25">
      <c r="A65" s="1"/>
      <c r="B65" s="1" t="s">
        <v>78</v>
      </c>
      <c r="C65" s="16">
        <v>64</v>
      </c>
      <c r="D65" s="13">
        <v>73</v>
      </c>
      <c r="E65" s="18"/>
      <c r="F65" s="18" t="s">
        <v>1</v>
      </c>
      <c r="G65" s="15">
        <v>37665</v>
      </c>
      <c r="H65" s="2"/>
      <c r="I65" s="17" t="s">
        <v>9</v>
      </c>
      <c r="J65" s="2" t="s">
        <v>10</v>
      </c>
    </row>
    <row r="66" spans="1:10" x14ac:dyDescent="0.25">
      <c r="A66" s="1"/>
      <c r="B66" s="1" t="s">
        <v>79</v>
      </c>
      <c r="C66" s="16">
        <v>65</v>
      </c>
      <c r="D66" s="13">
        <v>74</v>
      </c>
      <c r="E66" s="18"/>
      <c r="F66" s="18" t="s">
        <v>1</v>
      </c>
      <c r="G66" s="15">
        <v>37666</v>
      </c>
      <c r="H66" s="2"/>
      <c r="I66" s="17" t="s">
        <v>9</v>
      </c>
      <c r="J66" s="2" t="s">
        <v>10</v>
      </c>
    </row>
    <row r="67" spans="1:10" x14ac:dyDescent="0.25">
      <c r="A67" s="1"/>
      <c r="B67" s="1" t="s">
        <v>80</v>
      </c>
      <c r="C67" s="16">
        <v>66</v>
      </c>
      <c r="D67" s="13">
        <v>75</v>
      </c>
      <c r="E67" s="18"/>
      <c r="F67" s="18" t="s">
        <v>1</v>
      </c>
      <c r="G67" s="15">
        <v>37667</v>
      </c>
      <c r="H67" s="2"/>
      <c r="I67" s="17" t="s">
        <v>9</v>
      </c>
      <c r="J67" s="2" t="s">
        <v>10</v>
      </c>
    </row>
    <row r="68" spans="1:10" x14ac:dyDescent="0.25">
      <c r="A68" s="2"/>
      <c r="B68" s="1" t="s">
        <v>81</v>
      </c>
      <c r="C68" s="16">
        <v>67</v>
      </c>
      <c r="D68" s="13">
        <v>76</v>
      </c>
      <c r="E68" s="18"/>
      <c r="F68" s="18" t="s">
        <v>1</v>
      </c>
      <c r="G68" s="15">
        <v>37668</v>
      </c>
      <c r="H68" s="2"/>
      <c r="I68" s="17" t="s">
        <v>9</v>
      </c>
      <c r="J68" s="2" t="s">
        <v>10</v>
      </c>
    </row>
    <row r="69" spans="1:10" x14ac:dyDescent="0.25">
      <c r="A69" s="1"/>
      <c r="B69" s="1" t="s">
        <v>82</v>
      </c>
      <c r="C69" s="16">
        <v>68</v>
      </c>
      <c r="D69" s="13">
        <v>77</v>
      </c>
      <c r="E69" s="18"/>
      <c r="F69" s="18" t="s">
        <v>1</v>
      </c>
      <c r="G69" s="15">
        <v>37669</v>
      </c>
      <c r="H69" s="2"/>
      <c r="I69" s="17" t="s">
        <v>9</v>
      </c>
      <c r="J69" s="2" t="s">
        <v>10</v>
      </c>
    </row>
    <row r="70" spans="1:10" x14ac:dyDescent="0.25">
      <c r="A70" s="1"/>
      <c r="B70" s="1" t="s">
        <v>83</v>
      </c>
      <c r="C70" s="16">
        <v>69</v>
      </c>
      <c r="D70" s="13">
        <v>78</v>
      </c>
      <c r="E70" s="18"/>
      <c r="F70" s="18" t="s">
        <v>1</v>
      </c>
      <c r="G70" s="15">
        <v>37670</v>
      </c>
      <c r="H70" s="2"/>
      <c r="I70" s="17" t="s">
        <v>9</v>
      </c>
      <c r="J70" s="2" t="s">
        <v>10</v>
      </c>
    </row>
    <row r="71" spans="1:10" x14ac:dyDescent="0.25">
      <c r="A71" s="1"/>
      <c r="B71" s="1" t="s">
        <v>84</v>
      </c>
      <c r="C71" s="16">
        <v>70</v>
      </c>
      <c r="D71" s="13">
        <v>79</v>
      </c>
      <c r="E71" s="18"/>
      <c r="F71" s="18" t="s">
        <v>1</v>
      </c>
      <c r="G71" s="15">
        <v>37671</v>
      </c>
      <c r="H71" s="2"/>
      <c r="I71" s="17" t="s">
        <v>9</v>
      </c>
      <c r="J71" s="2" t="s">
        <v>10</v>
      </c>
    </row>
    <row r="72" spans="1:10" x14ac:dyDescent="0.25">
      <c r="A72" s="1"/>
      <c r="B72" s="1" t="s">
        <v>85</v>
      </c>
      <c r="C72" s="16">
        <v>71</v>
      </c>
      <c r="D72" s="13">
        <v>80</v>
      </c>
      <c r="E72" s="18"/>
      <c r="F72" s="18" t="s">
        <v>1</v>
      </c>
      <c r="G72" s="15">
        <v>37672</v>
      </c>
      <c r="H72" s="2"/>
      <c r="I72" s="17" t="s">
        <v>9</v>
      </c>
      <c r="J72" s="2" t="s">
        <v>10</v>
      </c>
    </row>
    <row r="73" spans="1:10" x14ac:dyDescent="0.25">
      <c r="A73" s="1"/>
      <c r="B73" s="1" t="s">
        <v>86</v>
      </c>
      <c r="C73" s="16">
        <v>72</v>
      </c>
      <c r="D73" s="13">
        <v>81</v>
      </c>
      <c r="E73" s="3"/>
      <c r="F73" s="18" t="s">
        <v>1</v>
      </c>
      <c r="G73" s="15">
        <v>37673</v>
      </c>
      <c r="H73" s="2"/>
      <c r="I73" s="17" t="s">
        <v>9</v>
      </c>
      <c r="J73" s="2" t="s">
        <v>10</v>
      </c>
    </row>
    <row r="74" spans="1:10" x14ac:dyDescent="0.25">
      <c r="A74" s="1"/>
      <c r="B74" s="1" t="s">
        <v>87</v>
      </c>
      <c r="C74" s="16">
        <v>73</v>
      </c>
      <c r="D74" s="13">
        <v>82</v>
      </c>
      <c r="E74" s="3"/>
      <c r="F74" s="18" t="s">
        <v>1</v>
      </c>
      <c r="G74" s="15">
        <v>37674</v>
      </c>
      <c r="H74" s="2"/>
      <c r="I74" s="17" t="s">
        <v>9</v>
      </c>
      <c r="J74" s="2" t="s">
        <v>10</v>
      </c>
    </row>
    <row r="75" spans="1:10" x14ac:dyDescent="0.25">
      <c r="A75" s="1"/>
      <c r="B75" s="1" t="s">
        <v>88</v>
      </c>
      <c r="C75" s="16">
        <v>74</v>
      </c>
      <c r="D75" s="13">
        <v>83</v>
      </c>
      <c r="E75" s="19"/>
      <c r="F75" s="18" t="s">
        <v>1</v>
      </c>
      <c r="G75" s="15">
        <v>37675</v>
      </c>
      <c r="H75" s="2"/>
      <c r="I75" s="17" t="s">
        <v>9</v>
      </c>
      <c r="J75" s="2" t="s">
        <v>10</v>
      </c>
    </row>
    <row r="76" spans="1:10" x14ac:dyDescent="0.25">
      <c r="A76" s="1"/>
      <c r="B76" s="1" t="s">
        <v>89</v>
      </c>
      <c r="C76" s="16">
        <v>75</v>
      </c>
      <c r="D76" s="13">
        <v>84</v>
      </c>
      <c r="E76" s="19"/>
      <c r="F76" s="18" t="s">
        <v>1</v>
      </c>
      <c r="G76" s="15">
        <v>37676</v>
      </c>
      <c r="H76" s="2"/>
      <c r="I76" s="17" t="s">
        <v>9</v>
      </c>
      <c r="J76" s="2" t="s">
        <v>10</v>
      </c>
    </row>
    <row r="77" spans="1:10" x14ac:dyDescent="0.25">
      <c r="A77" s="1"/>
      <c r="B77" s="1" t="s">
        <v>90</v>
      </c>
      <c r="C77" s="16">
        <v>76</v>
      </c>
      <c r="D77" s="13">
        <v>85</v>
      </c>
      <c r="E77" s="19"/>
      <c r="F77" s="18" t="s">
        <v>1</v>
      </c>
      <c r="G77" s="15">
        <v>37677</v>
      </c>
      <c r="H77" s="2"/>
      <c r="I77" s="17" t="s">
        <v>9</v>
      </c>
      <c r="J77" s="2" t="s">
        <v>10</v>
      </c>
    </row>
    <row r="78" spans="1:10" x14ac:dyDescent="0.25">
      <c r="A78" s="1"/>
      <c r="B78" s="1" t="s">
        <v>91</v>
      </c>
      <c r="C78" s="16">
        <v>77</v>
      </c>
      <c r="D78" s="13">
        <v>86</v>
      </c>
      <c r="E78" s="19"/>
      <c r="F78" s="18" t="s">
        <v>1</v>
      </c>
      <c r="G78" s="15">
        <v>37678</v>
      </c>
      <c r="H78" s="2"/>
      <c r="I78" s="17" t="s">
        <v>9</v>
      </c>
      <c r="J78" s="2" t="s">
        <v>10</v>
      </c>
    </row>
    <row r="79" spans="1:10" x14ac:dyDescent="0.25">
      <c r="A79" s="1"/>
      <c r="B79" s="1" t="s">
        <v>92</v>
      </c>
      <c r="C79" s="16">
        <v>78</v>
      </c>
      <c r="D79" s="13">
        <v>87</v>
      </c>
      <c r="E79" s="19"/>
      <c r="F79" s="18" t="s">
        <v>1</v>
      </c>
      <c r="G79" s="15">
        <v>37679</v>
      </c>
      <c r="H79" s="2"/>
      <c r="I79" s="17" t="s">
        <v>9</v>
      </c>
      <c r="J79" s="2" t="s">
        <v>10</v>
      </c>
    </row>
    <row r="80" spans="1:10" x14ac:dyDescent="0.25">
      <c r="A80" s="1"/>
      <c r="B80" s="1" t="s">
        <v>93</v>
      </c>
      <c r="C80" s="16">
        <v>79</v>
      </c>
      <c r="D80" s="13">
        <v>88</v>
      </c>
      <c r="E80" s="19"/>
      <c r="F80" s="18" t="s">
        <v>1</v>
      </c>
      <c r="G80" s="15">
        <v>37680</v>
      </c>
      <c r="H80" s="2"/>
      <c r="I80" s="17" t="s">
        <v>9</v>
      </c>
      <c r="J80" s="2" t="s">
        <v>10</v>
      </c>
    </row>
    <row r="81" spans="1:10" x14ac:dyDescent="0.25">
      <c r="A81" s="1"/>
      <c r="B81" s="1" t="s">
        <v>94</v>
      </c>
      <c r="C81" s="16">
        <v>80</v>
      </c>
      <c r="D81" s="13">
        <v>89</v>
      </c>
      <c r="E81" s="19"/>
      <c r="F81" s="18" t="s">
        <v>1</v>
      </c>
      <c r="G81" s="15">
        <v>37681</v>
      </c>
      <c r="H81" s="2"/>
      <c r="I81" s="17" t="s">
        <v>9</v>
      </c>
      <c r="J81" s="2" t="s">
        <v>10</v>
      </c>
    </row>
    <row r="82" spans="1:10" x14ac:dyDescent="0.25">
      <c r="A82" s="1"/>
      <c r="B82" s="1" t="s">
        <v>95</v>
      </c>
      <c r="C82" s="16">
        <v>81</v>
      </c>
      <c r="D82" s="13">
        <v>90</v>
      </c>
      <c r="E82" s="19"/>
      <c r="F82" s="18" t="s">
        <v>1</v>
      </c>
      <c r="G82" s="15">
        <v>37682</v>
      </c>
      <c r="H82" s="2"/>
      <c r="I82" s="17" t="s">
        <v>9</v>
      </c>
      <c r="J82" s="2" t="s">
        <v>10</v>
      </c>
    </row>
    <row r="83" spans="1:10" x14ac:dyDescent="0.25">
      <c r="A83" s="1"/>
      <c r="B83" s="1" t="s">
        <v>96</v>
      </c>
      <c r="C83" s="16">
        <v>82</v>
      </c>
      <c r="D83" s="13">
        <v>91</v>
      </c>
      <c r="E83" s="19"/>
      <c r="F83" s="18" t="s">
        <v>1</v>
      </c>
      <c r="G83" s="15">
        <v>37683</v>
      </c>
      <c r="H83" s="2"/>
      <c r="I83" s="17" t="s">
        <v>9</v>
      </c>
      <c r="J83" s="2" t="s">
        <v>10</v>
      </c>
    </row>
    <row r="84" spans="1:10" x14ac:dyDescent="0.25">
      <c r="A84" s="1"/>
      <c r="B84" s="1" t="s">
        <v>97</v>
      </c>
      <c r="C84" s="16">
        <v>83</v>
      </c>
      <c r="D84" s="13">
        <v>92</v>
      </c>
      <c r="E84" s="19"/>
      <c r="F84" s="18" t="s">
        <v>1</v>
      </c>
      <c r="G84" s="15">
        <v>37684</v>
      </c>
      <c r="H84" s="2"/>
      <c r="I84" s="17" t="s">
        <v>9</v>
      </c>
      <c r="J84" s="2" t="s">
        <v>10</v>
      </c>
    </row>
    <row r="85" spans="1:10" x14ac:dyDescent="0.25">
      <c r="A85" s="2"/>
      <c r="B85" s="1" t="s">
        <v>98</v>
      </c>
      <c r="C85" s="16">
        <v>84</v>
      </c>
      <c r="D85" s="13">
        <v>93</v>
      </c>
      <c r="E85" s="19"/>
      <c r="F85" s="18" t="s">
        <v>1</v>
      </c>
      <c r="G85" s="15">
        <v>37685</v>
      </c>
      <c r="H85" s="2"/>
      <c r="I85" s="17" t="s">
        <v>9</v>
      </c>
      <c r="J85" s="2" t="s">
        <v>10</v>
      </c>
    </row>
    <row r="86" spans="1:10" x14ac:dyDescent="0.25">
      <c r="A86" s="1"/>
      <c r="B86" s="1" t="s">
        <v>99</v>
      </c>
      <c r="C86" s="16">
        <v>85</v>
      </c>
      <c r="D86" s="13">
        <v>94</v>
      </c>
      <c r="E86" s="19"/>
      <c r="F86" s="18" t="s">
        <v>1</v>
      </c>
      <c r="G86" s="15">
        <v>37686</v>
      </c>
      <c r="H86" s="2"/>
      <c r="I86" s="17" t="s">
        <v>9</v>
      </c>
      <c r="J86" s="2" t="s">
        <v>10</v>
      </c>
    </row>
    <row r="87" spans="1:10" x14ac:dyDescent="0.25">
      <c r="A87" s="1"/>
      <c r="B87" s="1" t="s">
        <v>100</v>
      </c>
      <c r="C87" s="16">
        <v>86</v>
      </c>
      <c r="D87" s="13">
        <v>95</v>
      </c>
      <c r="E87" s="19"/>
      <c r="F87" s="18" t="s">
        <v>1</v>
      </c>
      <c r="G87" s="15">
        <v>37687</v>
      </c>
      <c r="H87" s="2"/>
      <c r="I87" s="17" t="s">
        <v>9</v>
      </c>
      <c r="J87" s="2" t="s">
        <v>10</v>
      </c>
    </row>
    <row r="88" spans="1:10" x14ac:dyDescent="0.25">
      <c r="A88" s="1"/>
      <c r="B88" s="1" t="s">
        <v>101</v>
      </c>
      <c r="C88" s="16">
        <v>87</v>
      </c>
      <c r="D88" s="13">
        <v>96</v>
      </c>
      <c r="E88" s="19"/>
      <c r="F88" s="18" t="s">
        <v>1</v>
      </c>
      <c r="G88" s="15">
        <v>37688</v>
      </c>
      <c r="H88" s="2"/>
      <c r="I88" s="17" t="s">
        <v>9</v>
      </c>
      <c r="J88" s="2" t="s">
        <v>10</v>
      </c>
    </row>
    <row r="89" spans="1:10" x14ac:dyDescent="0.25">
      <c r="A89" s="1"/>
      <c r="B89" s="1" t="s">
        <v>102</v>
      </c>
      <c r="C89" s="16">
        <v>88</v>
      </c>
      <c r="D89" s="13">
        <v>97</v>
      </c>
      <c r="E89" s="19"/>
      <c r="F89" s="18" t="s">
        <v>1</v>
      </c>
      <c r="G89" s="15">
        <v>37689</v>
      </c>
      <c r="H89" s="2"/>
      <c r="I89" s="17" t="s">
        <v>9</v>
      </c>
      <c r="J89" s="2" t="s">
        <v>10</v>
      </c>
    </row>
    <row r="90" spans="1:10" x14ac:dyDescent="0.25">
      <c r="A90" s="1"/>
      <c r="B90" s="1" t="s">
        <v>103</v>
      </c>
      <c r="C90" s="16">
        <v>89</v>
      </c>
      <c r="D90" s="13">
        <v>98</v>
      </c>
      <c r="E90" s="19"/>
      <c r="F90" s="18" t="s">
        <v>1</v>
      </c>
      <c r="G90" s="15">
        <v>37690</v>
      </c>
      <c r="H90" s="2"/>
      <c r="I90" s="17" t="s">
        <v>9</v>
      </c>
      <c r="J90" s="2" t="s">
        <v>10</v>
      </c>
    </row>
    <row r="91" spans="1:10" x14ac:dyDescent="0.25">
      <c r="A91" s="1"/>
      <c r="B91" s="1" t="s">
        <v>104</v>
      </c>
      <c r="C91" s="16">
        <v>90</v>
      </c>
      <c r="D91" s="13">
        <v>99</v>
      </c>
      <c r="E91" s="19"/>
      <c r="F91" s="18" t="s">
        <v>1</v>
      </c>
      <c r="G91" s="15">
        <v>37691</v>
      </c>
      <c r="H91" s="2"/>
      <c r="I91" s="17" t="s">
        <v>9</v>
      </c>
      <c r="J91" s="2" t="s">
        <v>10</v>
      </c>
    </row>
    <row r="92" spans="1:10" x14ac:dyDescent="0.25">
      <c r="A92" s="1"/>
      <c r="B92" s="1" t="s">
        <v>105</v>
      </c>
      <c r="C92" s="16">
        <v>91</v>
      </c>
      <c r="D92" s="13">
        <v>100</v>
      </c>
      <c r="E92" s="19"/>
      <c r="F92" s="18" t="s">
        <v>1</v>
      </c>
      <c r="G92" s="15">
        <v>37692</v>
      </c>
      <c r="H92" s="2"/>
      <c r="I92" s="17" t="s">
        <v>9</v>
      </c>
      <c r="J92" s="2" t="s">
        <v>10</v>
      </c>
    </row>
    <row r="93" spans="1:10" x14ac:dyDescent="0.25">
      <c r="A93" s="1"/>
      <c r="B93" s="1" t="s">
        <v>106</v>
      </c>
      <c r="C93" s="16">
        <v>92</v>
      </c>
      <c r="D93" s="13">
        <v>101</v>
      </c>
      <c r="E93" s="19"/>
      <c r="F93" s="18" t="s">
        <v>1</v>
      </c>
      <c r="G93" s="15">
        <v>37693</v>
      </c>
      <c r="H93" s="2"/>
      <c r="I93" s="17" t="s">
        <v>9</v>
      </c>
      <c r="J93" s="2" t="s">
        <v>10</v>
      </c>
    </row>
    <row r="94" spans="1:10" x14ac:dyDescent="0.25">
      <c r="A94" s="1"/>
      <c r="B94" s="1" t="s">
        <v>107</v>
      </c>
      <c r="C94" s="16">
        <v>93</v>
      </c>
      <c r="D94" s="13">
        <v>102</v>
      </c>
      <c r="E94" s="19"/>
      <c r="F94" s="18" t="s">
        <v>1</v>
      </c>
      <c r="G94" s="15">
        <v>37694</v>
      </c>
      <c r="H94" s="2"/>
      <c r="I94" s="17" t="s">
        <v>9</v>
      </c>
      <c r="J94" s="2" t="s">
        <v>10</v>
      </c>
    </row>
    <row r="95" spans="1:10" x14ac:dyDescent="0.25">
      <c r="A95" s="1"/>
      <c r="B95" s="1" t="s">
        <v>108</v>
      </c>
      <c r="C95" s="16">
        <v>94</v>
      </c>
      <c r="D95" s="13">
        <v>103</v>
      </c>
      <c r="E95" s="19"/>
      <c r="F95" s="18" t="s">
        <v>1</v>
      </c>
      <c r="G95" s="15">
        <v>37695</v>
      </c>
      <c r="H95" s="2"/>
      <c r="I95" s="17" t="s">
        <v>9</v>
      </c>
      <c r="J95" s="2" t="s">
        <v>10</v>
      </c>
    </row>
    <row r="96" spans="1:10" x14ac:dyDescent="0.25">
      <c r="A96" s="1"/>
      <c r="B96" s="1" t="s">
        <v>109</v>
      </c>
      <c r="C96" s="16">
        <v>95</v>
      </c>
      <c r="D96" s="13">
        <v>104</v>
      </c>
      <c r="E96" s="19"/>
      <c r="F96" s="18" t="s">
        <v>1</v>
      </c>
      <c r="G96" s="15">
        <v>37696</v>
      </c>
      <c r="H96" s="2"/>
      <c r="I96" s="17" t="s">
        <v>9</v>
      </c>
      <c r="J96" s="2" t="s">
        <v>10</v>
      </c>
    </row>
    <row r="97" spans="1:10" x14ac:dyDescent="0.25">
      <c r="A97" s="1"/>
      <c r="B97" s="1" t="s">
        <v>110</v>
      </c>
      <c r="C97" s="16">
        <v>96</v>
      </c>
      <c r="D97" s="13">
        <v>105</v>
      </c>
      <c r="E97" s="19"/>
      <c r="F97" s="18" t="s">
        <v>1</v>
      </c>
      <c r="G97" s="15">
        <v>37697</v>
      </c>
      <c r="H97" s="2"/>
      <c r="I97" s="17" t="s">
        <v>9</v>
      </c>
      <c r="J97" s="2" t="s">
        <v>10</v>
      </c>
    </row>
    <row r="98" spans="1:10" x14ac:dyDescent="0.25">
      <c r="A98" s="1"/>
      <c r="B98" s="1" t="s">
        <v>111</v>
      </c>
      <c r="C98" s="16">
        <v>97</v>
      </c>
      <c r="D98" s="13">
        <v>106</v>
      </c>
      <c r="E98" s="19"/>
      <c r="F98" s="18" t="s">
        <v>1</v>
      </c>
      <c r="G98" s="15">
        <v>37698</v>
      </c>
      <c r="H98" s="2"/>
      <c r="I98" s="17" t="s">
        <v>9</v>
      </c>
      <c r="J98" s="2" t="s">
        <v>10</v>
      </c>
    </row>
    <row r="99" spans="1:10" x14ac:dyDescent="0.25">
      <c r="A99" s="1"/>
      <c r="B99" s="1" t="s">
        <v>112</v>
      </c>
      <c r="C99" s="16">
        <v>98</v>
      </c>
      <c r="D99" s="13">
        <v>107</v>
      </c>
      <c r="E99" s="19"/>
      <c r="F99" s="18" t="s">
        <v>1</v>
      </c>
      <c r="G99" s="15">
        <v>37699</v>
      </c>
      <c r="H99" s="2"/>
      <c r="I99" s="17" t="s">
        <v>9</v>
      </c>
      <c r="J99" s="2" t="s">
        <v>10</v>
      </c>
    </row>
    <row r="100" spans="1:10" x14ac:dyDescent="0.25">
      <c r="A100" s="1"/>
      <c r="B100" s="1" t="s">
        <v>113</v>
      </c>
      <c r="C100" s="16">
        <v>99</v>
      </c>
      <c r="D100" s="13">
        <v>108</v>
      </c>
      <c r="E100" s="19"/>
      <c r="F100" s="18" t="s">
        <v>1</v>
      </c>
      <c r="G100" s="15">
        <v>37700</v>
      </c>
      <c r="H100" s="2"/>
      <c r="I100" s="17" t="s">
        <v>9</v>
      </c>
      <c r="J100" s="2" t="s">
        <v>10</v>
      </c>
    </row>
    <row r="101" spans="1:10" x14ac:dyDescent="0.25">
      <c r="A101" s="1"/>
      <c r="B101" s="1" t="s">
        <v>114</v>
      </c>
      <c r="C101" s="16">
        <v>100</v>
      </c>
      <c r="D101" s="13">
        <v>109</v>
      </c>
      <c r="E101" s="19"/>
      <c r="F101" s="18" t="s">
        <v>1</v>
      </c>
      <c r="G101" s="15">
        <v>37701</v>
      </c>
      <c r="H101" s="2"/>
      <c r="I101" s="17" t="s">
        <v>9</v>
      </c>
      <c r="J101" s="2" t="s">
        <v>10</v>
      </c>
    </row>
    <row r="102" spans="1:10" x14ac:dyDescent="0.25">
      <c r="A102" s="2"/>
      <c r="B102" s="1" t="s">
        <v>115</v>
      </c>
      <c r="C102" s="16">
        <v>101</v>
      </c>
      <c r="D102" s="13">
        <v>110</v>
      </c>
      <c r="E102" s="19"/>
      <c r="F102" s="18" t="s">
        <v>1</v>
      </c>
      <c r="G102" s="15">
        <v>37702</v>
      </c>
      <c r="H102" s="2"/>
      <c r="I102" s="17" t="s">
        <v>9</v>
      </c>
      <c r="J102" s="2" t="s">
        <v>10</v>
      </c>
    </row>
    <row r="103" spans="1:10" x14ac:dyDescent="0.25">
      <c r="A103" s="1"/>
      <c r="B103" s="1" t="s">
        <v>116</v>
      </c>
      <c r="C103" s="16">
        <v>102</v>
      </c>
      <c r="D103" s="13">
        <v>111</v>
      </c>
      <c r="E103" s="19"/>
      <c r="F103" s="18" t="s">
        <v>1</v>
      </c>
      <c r="G103" s="15">
        <v>37703</v>
      </c>
      <c r="H103" s="2"/>
      <c r="I103" s="17" t="s">
        <v>9</v>
      </c>
      <c r="J103" s="2" t="s">
        <v>10</v>
      </c>
    </row>
    <row r="104" spans="1:10" x14ac:dyDescent="0.25">
      <c r="A104" s="1"/>
      <c r="B104" s="1" t="s">
        <v>117</v>
      </c>
      <c r="C104" s="16">
        <v>103</v>
      </c>
      <c r="D104" s="13">
        <v>112</v>
      </c>
      <c r="E104" s="19"/>
      <c r="F104" s="18" t="s">
        <v>1</v>
      </c>
      <c r="G104" s="15">
        <v>37704</v>
      </c>
      <c r="H104" s="2"/>
      <c r="I104" s="17" t="s">
        <v>9</v>
      </c>
      <c r="J104" s="2" t="s">
        <v>10</v>
      </c>
    </row>
    <row r="105" spans="1:10" x14ac:dyDescent="0.25">
      <c r="A105" s="1"/>
      <c r="B105" s="1" t="s">
        <v>118</v>
      </c>
      <c r="C105" s="16">
        <v>104</v>
      </c>
      <c r="D105" s="13">
        <v>113</v>
      </c>
      <c r="E105" s="19"/>
      <c r="F105" s="18" t="s">
        <v>1</v>
      </c>
      <c r="G105" s="15">
        <v>37705</v>
      </c>
      <c r="H105" s="2"/>
      <c r="I105" s="17" t="s">
        <v>9</v>
      </c>
      <c r="J105" s="2" t="s">
        <v>10</v>
      </c>
    </row>
    <row r="106" spans="1:10" x14ac:dyDescent="0.25">
      <c r="A106" s="1"/>
      <c r="B106" s="1" t="s">
        <v>119</v>
      </c>
      <c r="C106" s="16">
        <v>105</v>
      </c>
      <c r="D106" s="13">
        <v>114</v>
      </c>
      <c r="E106" s="19"/>
      <c r="F106" s="18" t="s">
        <v>1</v>
      </c>
      <c r="G106" s="15">
        <v>37706</v>
      </c>
      <c r="H106" s="2"/>
      <c r="I106" s="17" t="s">
        <v>9</v>
      </c>
      <c r="J106" s="2" t="s">
        <v>10</v>
      </c>
    </row>
    <row r="107" spans="1:10" x14ac:dyDescent="0.25">
      <c r="A107" s="1"/>
      <c r="B107" s="1" t="s">
        <v>120</v>
      </c>
      <c r="C107" s="16">
        <v>106</v>
      </c>
      <c r="D107" s="13">
        <v>115</v>
      </c>
      <c r="E107" s="19"/>
      <c r="F107" s="18" t="s">
        <v>1</v>
      </c>
      <c r="G107" s="15">
        <v>37707</v>
      </c>
      <c r="H107" s="2"/>
      <c r="I107" s="17" t="s">
        <v>9</v>
      </c>
      <c r="J107" s="2" t="s">
        <v>10</v>
      </c>
    </row>
    <row r="108" spans="1:10" x14ac:dyDescent="0.25">
      <c r="A108" s="1"/>
      <c r="B108" s="1" t="s">
        <v>121</v>
      </c>
      <c r="C108" s="16">
        <v>107</v>
      </c>
      <c r="D108" s="13">
        <v>116</v>
      </c>
      <c r="E108" s="3"/>
      <c r="F108" s="18" t="s">
        <v>1</v>
      </c>
      <c r="G108" s="15">
        <v>37708</v>
      </c>
      <c r="H108" s="2"/>
      <c r="I108" s="17" t="s">
        <v>9</v>
      </c>
      <c r="J108" s="2" t="s">
        <v>10</v>
      </c>
    </row>
    <row r="109" spans="1:10" x14ac:dyDescent="0.25">
      <c r="A109" s="1"/>
      <c r="B109" s="1" t="s">
        <v>122</v>
      </c>
      <c r="C109" s="16">
        <v>108</v>
      </c>
      <c r="D109" s="13">
        <v>117</v>
      </c>
      <c r="E109" s="3"/>
      <c r="F109" s="18" t="s">
        <v>1</v>
      </c>
      <c r="G109" s="15">
        <v>37709</v>
      </c>
      <c r="H109" s="2"/>
      <c r="I109" s="17" t="s">
        <v>9</v>
      </c>
      <c r="J109" s="2" t="s">
        <v>10</v>
      </c>
    </row>
    <row r="110" spans="1:10" x14ac:dyDescent="0.25">
      <c r="A110" s="1"/>
      <c r="B110" s="1" t="s">
        <v>123</v>
      </c>
      <c r="C110" s="16">
        <v>109</v>
      </c>
      <c r="D110" s="13">
        <v>118</v>
      </c>
      <c r="E110" s="3"/>
      <c r="F110" s="18" t="s">
        <v>1</v>
      </c>
      <c r="G110" s="15">
        <v>37710</v>
      </c>
      <c r="H110" s="2"/>
      <c r="I110" s="17" t="s">
        <v>9</v>
      </c>
      <c r="J110" s="2" t="s">
        <v>10</v>
      </c>
    </row>
    <row r="111" spans="1:10" x14ac:dyDescent="0.25">
      <c r="A111" s="1"/>
      <c r="B111" s="1" t="s">
        <v>124</v>
      </c>
      <c r="C111" s="16">
        <v>110</v>
      </c>
      <c r="D111" s="13">
        <v>119</v>
      </c>
      <c r="E111" s="20"/>
      <c r="F111" s="18" t="s">
        <v>1</v>
      </c>
      <c r="G111" s="15">
        <v>37711</v>
      </c>
      <c r="H111" s="2"/>
      <c r="I111" s="17" t="s">
        <v>9</v>
      </c>
      <c r="J111" s="2" t="s">
        <v>10</v>
      </c>
    </row>
    <row r="112" spans="1:10" x14ac:dyDescent="0.25">
      <c r="A112" s="1"/>
      <c r="B112" s="1" t="s">
        <v>125</v>
      </c>
      <c r="C112" s="16">
        <v>111</v>
      </c>
      <c r="D112" s="13">
        <v>120</v>
      </c>
      <c r="E112" s="20"/>
      <c r="F112" s="18" t="s">
        <v>1</v>
      </c>
      <c r="G112" s="15">
        <v>37712</v>
      </c>
      <c r="H112" s="2"/>
      <c r="I112" s="17" t="s">
        <v>9</v>
      </c>
      <c r="J112" s="2" t="s">
        <v>10</v>
      </c>
    </row>
    <row r="113" spans="1:10" x14ac:dyDescent="0.25">
      <c r="A113" s="1"/>
      <c r="B113" s="1" t="s">
        <v>126</v>
      </c>
      <c r="C113" s="16">
        <v>112</v>
      </c>
      <c r="D113" s="13">
        <v>121</v>
      </c>
      <c r="E113" s="3"/>
      <c r="F113" s="18" t="s">
        <v>1</v>
      </c>
      <c r="G113" s="15">
        <v>37713</v>
      </c>
      <c r="H113" s="2"/>
      <c r="I113" s="17" t="s">
        <v>9</v>
      </c>
      <c r="J113" s="2" t="s">
        <v>10</v>
      </c>
    </row>
    <row r="114" spans="1:10" x14ac:dyDescent="0.25">
      <c r="A114" s="1"/>
      <c r="B114" s="1" t="s">
        <v>127</v>
      </c>
      <c r="C114" s="16">
        <v>113</v>
      </c>
      <c r="D114" s="13">
        <v>122</v>
      </c>
      <c r="E114" s="3"/>
      <c r="F114" s="18" t="s">
        <v>1</v>
      </c>
      <c r="G114" s="15">
        <v>37714</v>
      </c>
      <c r="H114" s="2"/>
      <c r="I114" s="17" t="s">
        <v>9</v>
      </c>
      <c r="J114" s="2" t="s">
        <v>10</v>
      </c>
    </row>
    <row r="115" spans="1:10" x14ac:dyDescent="0.25">
      <c r="A115" s="1"/>
      <c r="B115" s="1" t="s">
        <v>128</v>
      </c>
      <c r="C115" s="16">
        <v>114</v>
      </c>
      <c r="D115" s="13">
        <v>123</v>
      </c>
      <c r="E115" s="3"/>
      <c r="F115" s="18" t="s">
        <v>1</v>
      </c>
      <c r="G115" s="15">
        <v>37715</v>
      </c>
      <c r="H115" s="2"/>
      <c r="I115" s="17" t="s">
        <v>9</v>
      </c>
      <c r="J115" s="2" t="s">
        <v>10</v>
      </c>
    </row>
    <row r="116" spans="1:10" x14ac:dyDescent="0.25">
      <c r="A116" s="1"/>
      <c r="B116" s="1" t="s">
        <v>129</v>
      </c>
      <c r="C116" s="16">
        <v>115</v>
      </c>
      <c r="D116" s="13">
        <v>124</v>
      </c>
      <c r="E116" s="3"/>
      <c r="F116" s="18" t="s">
        <v>1</v>
      </c>
      <c r="G116" s="15">
        <v>37716</v>
      </c>
      <c r="H116" s="2"/>
      <c r="I116" s="17" t="s">
        <v>9</v>
      </c>
      <c r="J116" s="2" t="s">
        <v>10</v>
      </c>
    </row>
    <row r="117" spans="1:10" x14ac:dyDescent="0.25">
      <c r="A117" s="1"/>
      <c r="B117" s="1" t="s">
        <v>130</v>
      </c>
      <c r="C117" s="16">
        <v>116</v>
      </c>
      <c r="D117" s="13">
        <v>125</v>
      </c>
      <c r="E117" s="3"/>
      <c r="F117" s="18" t="s">
        <v>1</v>
      </c>
      <c r="G117" s="15">
        <v>37717</v>
      </c>
      <c r="H117" s="2"/>
      <c r="I117" s="17" t="s">
        <v>9</v>
      </c>
      <c r="J117" s="2" t="s">
        <v>10</v>
      </c>
    </row>
    <row r="118" spans="1:10" x14ac:dyDescent="0.25">
      <c r="A118" s="1"/>
      <c r="B118" s="1" t="s">
        <v>131</v>
      </c>
      <c r="C118" s="16">
        <v>117</v>
      </c>
      <c r="D118" s="13">
        <v>126</v>
      </c>
      <c r="E118" s="3"/>
      <c r="F118" s="18" t="s">
        <v>1</v>
      </c>
      <c r="G118" s="15">
        <v>37718</v>
      </c>
      <c r="H118" s="2"/>
      <c r="I118" s="17" t="s">
        <v>9</v>
      </c>
      <c r="J118" s="2" t="s">
        <v>10</v>
      </c>
    </row>
    <row r="119" spans="1:10" x14ac:dyDescent="0.25">
      <c r="A119" s="2"/>
      <c r="B119" s="1" t="s">
        <v>132</v>
      </c>
      <c r="C119" s="16">
        <v>118</v>
      </c>
      <c r="D119" s="13">
        <v>127</v>
      </c>
      <c r="E119" s="3"/>
      <c r="F119" s="18" t="s">
        <v>1</v>
      </c>
      <c r="G119" s="15">
        <v>37719</v>
      </c>
      <c r="H119" s="2"/>
      <c r="I119" s="17" t="s">
        <v>9</v>
      </c>
      <c r="J119" s="2" t="s">
        <v>10</v>
      </c>
    </row>
    <row r="120" spans="1:10" x14ac:dyDescent="0.25">
      <c r="A120" s="1"/>
      <c r="B120" s="1" t="s">
        <v>133</v>
      </c>
      <c r="C120" s="16">
        <v>119</v>
      </c>
      <c r="D120" s="13">
        <v>128</v>
      </c>
      <c r="E120" s="3"/>
      <c r="F120" s="18" t="s">
        <v>1</v>
      </c>
      <c r="G120" s="15">
        <v>37720</v>
      </c>
      <c r="H120" s="2"/>
      <c r="I120" s="17" t="s">
        <v>9</v>
      </c>
      <c r="J120" s="2" t="s">
        <v>10</v>
      </c>
    </row>
    <row r="121" spans="1:10" x14ac:dyDescent="0.25">
      <c r="A121" s="1"/>
      <c r="B121" s="1" t="s">
        <v>134</v>
      </c>
      <c r="C121" s="16">
        <v>120</v>
      </c>
      <c r="D121" s="13">
        <v>129</v>
      </c>
      <c r="E121" s="3"/>
      <c r="F121" s="18" t="s">
        <v>1</v>
      </c>
      <c r="G121" s="15">
        <v>37721</v>
      </c>
      <c r="H121" s="2"/>
      <c r="I121" s="17" t="s">
        <v>9</v>
      </c>
      <c r="J121" s="2" t="s">
        <v>10</v>
      </c>
    </row>
    <row r="122" spans="1:10" x14ac:dyDescent="0.25">
      <c r="A122" s="1"/>
      <c r="B122" s="1" t="s">
        <v>135</v>
      </c>
      <c r="C122" s="16">
        <v>121</v>
      </c>
      <c r="D122" s="13">
        <v>130</v>
      </c>
      <c r="E122" s="3"/>
      <c r="F122" s="18" t="s">
        <v>1</v>
      </c>
      <c r="G122" s="15">
        <v>37722</v>
      </c>
      <c r="H122" s="2"/>
      <c r="I122" s="17" t="s">
        <v>9</v>
      </c>
      <c r="J122" s="2" t="s">
        <v>10</v>
      </c>
    </row>
    <row r="123" spans="1:10" x14ac:dyDescent="0.25">
      <c r="A123" s="1"/>
      <c r="B123" s="1" t="s">
        <v>136</v>
      </c>
      <c r="C123" s="16">
        <v>122</v>
      </c>
      <c r="D123" s="13">
        <v>131</v>
      </c>
      <c r="E123" s="3"/>
      <c r="F123" s="18" t="s">
        <v>1</v>
      </c>
      <c r="G123" s="15">
        <v>37723</v>
      </c>
      <c r="H123" s="2"/>
      <c r="I123" s="17" t="s">
        <v>9</v>
      </c>
      <c r="J123" s="2" t="s">
        <v>10</v>
      </c>
    </row>
    <row r="124" spans="1:10" x14ac:dyDescent="0.25">
      <c r="A124" s="1"/>
      <c r="B124" s="1" t="s">
        <v>137</v>
      </c>
      <c r="C124" s="16">
        <v>123</v>
      </c>
      <c r="D124" s="13">
        <v>132</v>
      </c>
      <c r="E124" s="3"/>
      <c r="F124" s="18" t="s">
        <v>1</v>
      </c>
      <c r="G124" s="15">
        <v>37724</v>
      </c>
      <c r="H124" s="2"/>
      <c r="I124" s="17" t="s">
        <v>9</v>
      </c>
      <c r="J124" s="2" t="s">
        <v>10</v>
      </c>
    </row>
    <row r="125" spans="1:10" x14ac:dyDescent="0.25">
      <c r="A125" s="1"/>
      <c r="B125" s="1" t="s">
        <v>138</v>
      </c>
      <c r="C125" s="16">
        <v>124</v>
      </c>
      <c r="D125" s="13">
        <v>133</v>
      </c>
      <c r="E125" s="3"/>
      <c r="F125" s="18" t="s">
        <v>1</v>
      </c>
      <c r="G125" s="15">
        <v>37725</v>
      </c>
      <c r="H125" s="2"/>
      <c r="I125" s="17" t="s">
        <v>9</v>
      </c>
      <c r="J125" s="2" t="s">
        <v>10</v>
      </c>
    </row>
    <row r="126" spans="1:10" x14ac:dyDescent="0.25">
      <c r="A126" s="1"/>
      <c r="B126" s="1" t="s">
        <v>139</v>
      </c>
      <c r="C126" s="16">
        <v>125</v>
      </c>
      <c r="D126" s="13">
        <v>134</v>
      </c>
      <c r="E126" s="3"/>
      <c r="F126" s="18" t="s">
        <v>1</v>
      </c>
      <c r="G126" s="15">
        <v>37726</v>
      </c>
      <c r="H126" s="2"/>
      <c r="I126" s="17" t="s">
        <v>9</v>
      </c>
      <c r="J126" s="2" t="s">
        <v>10</v>
      </c>
    </row>
    <row r="127" spans="1:10" x14ac:dyDescent="0.25">
      <c r="A127" s="1"/>
      <c r="B127" s="1" t="s">
        <v>140</v>
      </c>
      <c r="C127" s="16">
        <v>126</v>
      </c>
      <c r="D127" s="13">
        <v>135</v>
      </c>
      <c r="E127" s="3"/>
      <c r="F127" s="18" t="s">
        <v>1</v>
      </c>
      <c r="G127" s="15">
        <v>37727</v>
      </c>
      <c r="H127" s="2"/>
      <c r="I127" s="17" t="s">
        <v>9</v>
      </c>
      <c r="J127" s="2" t="s">
        <v>10</v>
      </c>
    </row>
    <row r="128" spans="1:10" x14ac:dyDescent="0.25">
      <c r="A128" s="1"/>
      <c r="B128" s="1" t="s">
        <v>141</v>
      </c>
      <c r="C128" s="16">
        <v>127</v>
      </c>
      <c r="D128" s="13">
        <v>136</v>
      </c>
      <c r="E128" s="3"/>
      <c r="F128" s="18" t="s">
        <v>1</v>
      </c>
      <c r="G128" s="15">
        <v>37728</v>
      </c>
      <c r="H128" s="2"/>
      <c r="I128" s="17" t="s">
        <v>9</v>
      </c>
      <c r="J128" s="2" t="s">
        <v>10</v>
      </c>
    </row>
    <row r="129" spans="1:10" x14ac:dyDescent="0.25">
      <c r="A129" s="1"/>
      <c r="B129" s="1" t="s">
        <v>142</v>
      </c>
      <c r="C129" s="16">
        <v>128</v>
      </c>
      <c r="D129" s="13">
        <v>137</v>
      </c>
      <c r="E129" s="3"/>
      <c r="F129" s="18" t="s">
        <v>1</v>
      </c>
      <c r="G129" s="15">
        <v>37729</v>
      </c>
      <c r="H129" s="2"/>
      <c r="I129" s="17" t="s">
        <v>9</v>
      </c>
      <c r="J129" s="2" t="s">
        <v>10</v>
      </c>
    </row>
    <row r="130" spans="1:10" x14ac:dyDescent="0.25">
      <c r="A130" s="1"/>
      <c r="B130" s="1" t="s">
        <v>143</v>
      </c>
      <c r="C130" s="16">
        <v>129</v>
      </c>
      <c r="D130" s="13">
        <v>138</v>
      </c>
      <c r="E130" s="3"/>
      <c r="F130" s="18" t="s">
        <v>1</v>
      </c>
      <c r="G130" s="15">
        <v>37730</v>
      </c>
      <c r="H130" s="2"/>
      <c r="I130" s="17" t="s">
        <v>9</v>
      </c>
      <c r="J130" s="2" t="s">
        <v>10</v>
      </c>
    </row>
    <row r="131" spans="1:10" x14ac:dyDescent="0.25">
      <c r="A131" s="1"/>
      <c r="B131" s="1" t="s">
        <v>144</v>
      </c>
      <c r="C131" s="16">
        <v>130</v>
      </c>
      <c r="D131" s="13">
        <v>139</v>
      </c>
      <c r="E131" s="3"/>
      <c r="F131" s="18" t="s">
        <v>1</v>
      </c>
      <c r="G131" s="15">
        <v>37731</v>
      </c>
      <c r="H131" s="2"/>
      <c r="I131" s="17" t="s">
        <v>9</v>
      </c>
      <c r="J131" s="2" t="s">
        <v>10</v>
      </c>
    </row>
    <row r="132" spans="1:10" x14ac:dyDescent="0.25">
      <c r="A132" s="1"/>
      <c r="B132" s="1" t="s">
        <v>145</v>
      </c>
      <c r="C132" s="16">
        <v>131</v>
      </c>
      <c r="D132" s="13">
        <v>140</v>
      </c>
      <c r="E132" s="3"/>
      <c r="F132" s="18" t="s">
        <v>1</v>
      </c>
      <c r="G132" s="15">
        <v>37732</v>
      </c>
      <c r="H132" s="2"/>
      <c r="I132" s="17" t="s">
        <v>9</v>
      </c>
      <c r="J132" s="2" t="s">
        <v>10</v>
      </c>
    </row>
    <row r="133" spans="1:10" x14ac:dyDescent="0.25">
      <c r="A133" s="1"/>
      <c r="B133" s="1" t="s">
        <v>146</v>
      </c>
      <c r="C133" s="16">
        <v>132</v>
      </c>
      <c r="D133" s="13">
        <v>141</v>
      </c>
      <c r="E133" s="3"/>
      <c r="F133" s="18" t="s">
        <v>1</v>
      </c>
      <c r="G133" s="15">
        <v>37733</v>
      </c>
      <c r="H133" s="2"/>
      <c r="I133" s="17" t="s">
        <v>9</v>
      </c>
      <c r="J133" s="2" t="s">
        <v>10</v>
      </c>
    </row>
    <row r="134" spans="1:10" x14ac:dyDescent="0.25">
      <c r="A134" s="1"/>
      <c r="B134" s="1" t="s">
        <v>147</v>
      </c>
      <c r="C134" s="16">
        <v>133</v>
      </c>
      <c r="D134" s="13">
        <v>142</v>
      </c>
      <c r="E134" s="3"/>
      <c r="F134" s="18" t="s">
        <v>1</v>
      </c>
      <c r="G134" s="15">
        <v>37734</v>
      </c>
      <c r="H134" s="2"/>
      <c r="I134" s="17" t="s">
        <v>9</v>
      </c>
      <c r="J134" s="2" t="s">
        <v>10</v>
      </c>
    </row>
    <row r="135" spans="1:10" x14ac:dyDescent="0.25">
      <c r="A135" s="1"/>
      <c r="B135" s="1" t="s">
        <v>148</v>
      </c>
      <c r="C135" s="16">
        <v>134</v>
      </c>
      <c r="D135" s="13">
        <v>143</v>
      </c>
      <c r="E135" s="3"/>
      <c r="F135" s="18" t="s">
        <v>1</v>
      </c>
      <c r="G135" s="15">
        <v>37735</v>
      </c>
      <c r="H135" s="2"/>
      <c r="I135" s="17" t="s">
        <v>9</v>
      </c>
      <c r="J135" s="2" t="s">
        <v>10</v>
      </c>
    </row>
    <row r="136" spans="1:10" x14ac:dyDescent="0.25">
      <c r="A136" s="2"/>
      <c r="B136" s="1" t="s">
        <v>149</v>
      </c>
      <c r="C136" s="16">
        <v>135</v>
      </c>
      <c r="D136" s="13">
        <v>144</v>
      </c>
      <c r="E136" s="3"/>
      <c r="F136" s="18" t="s">
        <v>1</v>
      </c>
      <c r="G136" s="15">
        <v>37736</v>
      </c>
      <c r="H136" s="2"/>
      <c r="I136" s="17" t="s">
        <v>9</v>
      </c>
      <c r="J136" s="2" t="s">
        <v>10</v>
      </c>
    </row>
    <row r="137" spans="1:10" x14ac:dyDescent="0.25">
      <c r="A137" s="1"/>
      <c r="B137" s="1" t="s">
        <v>150</v>
      </c>
      <c r="C137" s="16">
        <v>136</v>
      </c>
      <c r="D137" s="13">
        <v>145</v>
      </c>
      <c r="E137" s="3"/>
      <c r="F137" s="18" t="s">
        <v>1</v>
      </c>
      <c r="G137" s="15">
        <v>37737</v>
      </c>
      <c r="H137" s="2"/>
      <c r="I137" s="17" t="s">
        <v>9</v>
      </c>
      <c r="J137" s="2" t="s">
        <v>10</v>
      </c>
    </row>
    <row r="138" spans="1:10" x14ac:dyDescent="0.25">
      <c r="A138" s="1"/>
      <c r="B138" s="1" t="s">
        <v>151</v>
      </c>
      <c r="C138" s="16">
        <v>137</v>
      </c>
      <c r="D138" s="13">
        <v>146</v>
      </c>
      <c r="E138" s="3"/>
      <c r="F138" s="18" t="s">
        <v>1</v>
      </c>
      <c r="G138" s="15">
        <v>37738</v>
      </c>
      <c r="H138" s="2"/>
      <c r="I138" s="17" t="s">
        <v>9</v>
      </c>
      <c r="J138" s="2" t="s">
        <v>10</v>
      </c>
    </row>
    <row r="139" spans="1:10" x14ac:dyDescent="0.25">
      <c r="A139" s="1"/>
      <c r="B139" s="1" t="s">
        <v>152</v>
      </c>
      <c r="C139" s="16">
        <v>138</v>
      </c>
      <c r="D139" s="13">
        <v>147</v>
      </c>
      <c r="E139" s="3"/>
      <c r="F139" s="18" t="s">
        <v>1</v>
      </c>
      <c r="G139" s="15">
        <v>37739</v>
      </c>
      <c r="H139" s="2"/>
      <c r="I139" s="17" t="s">
        <v>9</v>
      </c>
      <c r="J139" s="2" t="s">
        <v>10</v>
      </c>
    </row>
    <row r="140" spans="1:10" x14ac:dyDescent="0.25">
      <c r="A140" s="1"/>
      <c r="B140" s="1" t="s">
        <v>153</v>
      </c>
      <c r="C140" s="16">
        <v>139</v>
      </c>
      <c r="D140" s="13">
        <v>148</v>
      </c>
      <c r="E140" s="3"/>
      <c r="F140" s="18" t="s">
        <v>1</v>
      </c>
      <c r="G140" s="15">
        <v>37740</v>
      </c>
      <c r="H140" s="2"/>
      <c r="I140" s="17" t="s">
        <v>9</v>
      </c>
      <c r="J140" s="2" t="s">
        <v>10</v>
      </c>
    </row>
    <row r="141" spans="1:10" x14ac:dyDescent="0.25">
      <c r="A141" s="1"/>
      <c r="B141" s="1" t="s">
        <v>154</v>
      </c>
      <c r="C141" s="16">
        <v>140</v>
      </c>
      <c r="D141" s="13">
        <v>149</v>
      </c>
      <c r="E141" s="7"/>
      <c r="F141" s="2" t="s">
        <v>1</v>
      </c>
      <c r="G141" s="15">
        <v>37741</v>
      </c>
      <c r="H141" s="7"/>
      <c r="I141" s="17" t="s">
        <v>9</v>
      </c>
      <c r="J141" s="2" t="s">
        <v>10</v>
      </c>
    </row>
    <row r="142" spans="1:10" x14ac:dyDescent="0.25">
      <c r="A142" s="1"/>
      <c r="B142" s="1" t="s">
        <v>155</v>
      </c>
      <c r="C142" s="16">
        <v>141</v>
      </c>
      <c r="D142" s="13">
        <v>150</v>
      </c>
      <c r="E142" s="7"/>
      <c r="F142" s="2" t="s">
        <v>2</v>
      </c>
      <c r="G142" s="15">
        <v>37742</v>
      </c>
      <c r="H142" s="7"/>
      <c r="I142" s="17" t="s">
        <v>9</v>
      </c>
      <c r="J142" s="2" t="s">
        <v>10</v>
      </c>
    </row>
    <row r="143" spans="1:10" x14ac:dyDescent="0.25">
      <c r="A143" s="1"/>
      <c r="B143" s="1" t="s">
        <v>156</v>
      </c>
      <c r="C143" s="16">
        <v>142</v>
      </c>
      <c r="D143" s="13">
        <v>151</v>
      </c>
      <c r="E143" s="7"/>
      <c r="F143" s="2" t="s">
        <v>2</v>
      </c>
      <c r="G143" s="15">
        <v>37743</v>
      </c>
      <c r="H143" s="7"/>
      <c r="I143" s="17" t="s">
        <v>9</v>
      </c>
      <c r="J143" s="2" t="s">
        <v>10</v>
      </c>
    </row>
    <row r="144" spans="1:10" x14ac:dyDescent="0.25">
      <c r="A144" s="1"/>
      <c r="B144" s="1" t="s">
        <v>157</v>
      </c>
      <c r="C144" s="16">
        <v>143</v>
      </c>
      <c r="D144" s="13">
        <v>152</v>
      </c>
      <c r="E144" s="7"/>
      <c r="F144" s="2" t="s">
        <v>2</v>
      </c>
      <c r="G144" s="15">
        <v>37744</v>
      </c>
      <c r="H144" s="7"/>
      <c r="I144" s="17" t="s">
        <v>9</v>
      </c>
      <c r="J144" s="2" t="s">
        <v>10</v>
      </c>
    </row>
    <row r="145" spans="1:10" x14ac:dyDescent="0.25">
      <c r="A145" s="1"/>
      <c r="B145" s="1" t="s">
        <v>158</v>
      </c>
      <c r="C145" s="16">
        <v>144</v>
      </c>
      <c r="D145" s="13">
        <v>153</v>
      </c>
      <c r="E145" s="7"/>
      <c r="F145" s="2" t="s">
        <v>2</v>
      </c>
      <c r="G145" s="15">
        <v>37745</v>
      </c>
      <c r="H145" s="7"/>
      <c r="I145" s="17" t="s">
        <v>9</v>
      </c>
      <c r="J145" s="2" t="s">
        <v>10</v>
      </c>
    </row>
    <row r="146" spans="1:10" x14ac:dyDescent="0.25">
      <c r="A146" s="1"/>
      <c r="B146" s="1" t="s">
        <v>159</v>
      </c>
      <c r="C146" s="16">
        <v>145</v>
      </c>
      <c r="D146" s="13">
        <v>154</v>
      </c>
      <c r="E146" s="7"/>
      <c r="F146" s="2" t="s">
        <v>2</v>
      </c>
      <c r="G146" s="15">
        <v>37746</v>
      </c>
      <c r="H146" s="7"/>
      <c r="I146" s="17" t="s">
        <v>9</v>
      </c>
      <c r="J146" s="2" t="s">
        <v>10</v>
      </c>
    </row>
    <row r="147" spans="1:10" x14ac:dyDescent="0.25">
      <c r="A147" s="1"/>
      <c r="B147" s="1" t="s">
        <v>160</v>
      </c>
      <c r="C147" s="16">
        <v>146</v>
      </c>
      <c r="D147" s="13">
        <v>155</v>
      </c>
      <c r="E147" s="7"/>
      <c r="F147" s="2" t="s">
        <v>2</v>
      </c>
      <c r="G147" s="15">
        <v>37747</v>
      </c>
      <c r="H147" s="7"/>
      <c r="I147" s="17" t="s">
        <v>9</v>
      </c>
      <c r="J147" s="2" t="s">
        <v>10</v>
      </c>
    </row>
    <row r="148" spans="1:10" x14ac:dyDescent="0.25">
      <c r="A148" s="1"/>
      <c r="B148" s="1" t="s">
        <v>161</v>
      </c>
      <c r="C148" s="16">
        <v>147</v>
      </c>
      <c r="D148" s="13">
        <v>156</v>
      </c>
      <c r="E148" s="7"/>
      <c r="F148" s="2" t="s">
        <v>2</v>
      </c>
      <c r="G148" s="15">
        <v>37748</v>
      </c>
      <c r="H148" s="7"/>
      <c r="I148" s="17" t="s">
        <v>9</v>
      </c>
      <c r="J148" s="2" t="s">
        <v>10</v>
      </c>
    </row>
    <row r="149" spans="1:10" x14ac:dyDescent="0.25">
      <c r="A149" s="1"/>
      <c r="B149" s="1" t="s">
        <v>162</v>
      </c>
      <c r="C149" s="16">
        <v>148</v>
      </c>
      <c r="D149" s="13">
        <v>157</v>
      </c>
      <c r="E149" s="7"/>
      <c r="F149" s="2" t="s">
        <v>2</v>
      </c>
      <c r="G149" s="15">
        <v>37749</v>
      </c>
      <c r="H149" s="7"/>
      <c r="I149" s="17" t="s">
        <v>9</v>
      </c>
      <c r="J149" s="2" t="s">
        <v>10</v>
      </c>
    </row>
    <row r="150" spans="1:10" x14ac:dyDescent="0.25">
      <c r="A150" s="1"/>
      <c r="B150" s="1" t="s">
        <v>163</v>
      </c>
      <c r="C150" s="16">
        <v>149</v>
      </c>
      <c r="D150" s="13">
        <v>158</v>
      </c>
      <c r="E150" s="7"/>
      <c r="F150" s="2" t="s">
        <v>2</v>
      </c>
      <c r="G150" s="15">
        <v>37750</v>
      </c>
      <c r="H150" s="7"/>
      <c r="I150" s="17" t="s">
        <v>9</v>
      </c>
      <c r="J150" s="2" t="s">
        <v>10</v>
      </c>
    </row>
    <row r="151" spans="1:10" x14ac:dyDescent="0.25">
      <c r="A151" s="1"/>
      <c r="B151" s="1" t="s">
        <v>164</v>
      </c>
      <c r="C151" s="16">
        <v>150</v>
      </c>
      <c r="D151" s="13">
        <v>159</v>
      </c>
      <c r="E151" s="7"/>
      <c r="F151" s="2" t="s">
        <v>2</v>
      </c>
      <c r="G151" s="15">
        <v>37751</v>
      </c>
      <c r="H151" s="7"/>
      <c r="I151" s="17" t="s">
        <v>9</v>
      </c>
      <c r="J151" s="2" t="s">
        <v>10</v>
      </c>
    </row>
    <row r="152" spans="1:10" x14ac:dyDescent="0.25">
      <c r="A152" s="1"/>
      <c r="B152" s="1" t="s">
        <v>165</v>
      </c>
      <c r="C152" s="16">
        <v>151</v>
      </c>
      <c r="D152" s="13">
        <v>160</v>
      </c>
      <c r="E152" s="7"/>
      <c r="F152" s="2" t="s">
        <v>1</v>
      </c>
      <c r="G152" s="15">
        <v>37752</v>
      </c>
      <c r="H152" s="7"/>
      <c r="I152" s="17" t="s">
        <v>9</v>
      </c>
      <c r="J152" s="2" t="s">
        <v>10</v>
      </c>
    </row>
    <row r="153" spans="1:10" x14ac:dyDescent="0.25">
      <c r="A153" s="2"/>
      <c r="B153" s="1" t="s">
        <v>166</v>
      </c>
      <c r="C153" s="16">
        <v>152</v>
      </c>
      <c r="D153" s="13">
        <v>161</v>
      </c>
      <c r="E153" s="7"/>
      <c r="F153" s="2" t="s">
        <v>1</v>
      </c>
      <c r="G153" s="15">
        <v>37753</v>
      </c>
      <c r="H153" s="7"/>
      <c r="I153" s="17" t="s">
        <v>9</v>
      </c>
      <c r="J153" s="2" t="s">
        <v>10</v>
      </c>
    </row>
    <row r="154" spans="1:10" x14ac:dyDescent="0.25">
      <c r="A154" s="1"/>
      <c r="B154" s="1" t="s">
        <v>167</v>
      </c>
      <c r="C154" s="16">
        <v>153</v>
      </c>
      <c r="D154" s="13">
        <v>162</v>
      </c>
      <c r="E154" s="7"/>
      <c r="F154" s="2" t="s">
        <v>1</v>
      </c>
      <c r="G154" s="15">
        <v>37754</v>
      </c>
      <c r="H154" s="7"/>
      <c r="I154" s="17" t="s">
        <v>9</v>
      </c>
      <c r="J154" s="2" t="s">
        <v>10</v>
      </c>
    </row>
    <row r="155" spans="1:10" x14ac:dyDescent="0.25">
      <c r="A155" s="1"/>
      <c r="B155" s="1" t="s">
        <v>168</v>
      </c>
      <c r="C155" s="16">
        <v>154</v>
      </c>
      <c r="D155" s="13">
        <v>163</v>
      </c>
      <c r="E155" s="7"/>
      <c r="F155" s="2" t="s">
        <v>1</v>
      </c>
      <c r="G155" s="15">
        <v>37755</v>
      </c>
      <c r="H155" s="7"/>
      <c r="I155" s="17" t="s">
        <v>9</v>
      </c>
      <c r="J155" s="2" t="s">
        <v>10</v>
      </c>
    </row>
    <row r="156" spans="1:10" x14ac:dyDescent="0.25">
      <c r="A156" s="1"/>
      <c r="B156" s="1" t="s">
        <v>169</v>
      </c>
      <c r="C156" s="16">
        <v>155</v>
      </c>
      <c r="D156" s="13">
        <v>164</v>
      </c>
      <c r="E156" s="7"/>
      <c r="F156" s="2" t="s">
        <v>1</v>
      </c>
      <c r="G156" s="15">
        <v>37756</v>
      </c>
      <c r="H156" s="7"/>
      <c r="I156" s="17" t="s">
        <v>9</v>
      </c>
      <c r="J156" s="2" t="s">
        <v>10</v>
      </c>
    </row>
    <row r="157" spans="1:10" x14ac:dyDescent="0.25">
      <c r="A157" s="1"/>
      <c r="B157" s="1" t="s">
        <v>170</v>
      </c>
      <c r="C157" s="16">
        <v>156</v>
      </c>
      <c r="D157" s="13">
        <v>165</v>
      </c>
      <c r="E157" s="7"/>
      <c r="F157" s="2" t="s">
        <v>1</v>
      </c>
      <c r="G157" s="15">
        <v>37757</v>
      </c>
      <c r="H157" s="7"/>
      <c r="I157" s="17" t="s">
        <v>9</v>
      </c>
      <c r="J157" s="2" t="s">
        <v>10</v>
      </c>
    </row>
    <row r="158" spans="1:10" x14ac:dyDescent="0.25">
      <c r="A158" s="1"/>
      <c r="B158" s="1" t="s">
        <v>171</v>
      </c>
      <c r="C158" s="16">
        <v>157</v>
      </c>
      <c r="D158" s="13">
        <v>166</v>
      </c>
      <c r="E158" s="7"/>
      <c r="F158" s="2" t="s">
        <v>1</v>
      </c>
      <c r="G158" s="15">
        <v>37758</v>
      </c>
      <c r="H158" s="7"/>
      <c r="I158" s="17" t="s">
        <v>9</v>
      </c>
      <c r="J158" s="2" t="s">
        <v>10</v>
      </c>
    </row>
    <row r="159" spans="1:10" x14ac:dyDescent="0.25">
      <c r="A159" s="1"/>
      <c r="B159" s="1" t="s">
        <v>172</v>
      </c>
      <c r="C159" s="16">
        <v>158</v>
      </c>
      <c r="D159" s="13">
        <v>167</v>
      </c>
      <c r="E159" s="7"/>
      <c r="F159" s="2" t="s">
        <v>1</v>
      </c>
      <c r="G159" s="15">
        <v>37759</v>
      </c>
      <c r="H159" s="7"/>
      <c r="I159" s="17" t="s">
        <v>9</v>
      </c>
      <c r="J159" s="2" t="s">
        <v>10</v>
      </c>
    </row>
    <row r="160" spans="1:10" x14ac:dyDescent="0.25">
      <c r="A160" s="1"/>
      <c r="B160" s="1" t="s">
        <v>173</v>
      </c>
      <c r="C160" s="16">
        <v>159</v>
      </c>
      <c r="D160" s="13">
        <v>168</v>
      </c>
      <c r="E160" s="7"/>
      <c r="F160" s="2" t="s">
        <v>1</v>
      </c>
      <c r="G160" s="15">
        <v>37760</v>
      </c>
      <c r="H160" s="7"/>
      <c r="I160" s="17" t="s">
        <v>9</v>
      </c>
      <c r="J160" s="2" t="s">
        <v>10</v>
      </c>
    </row>
    <row r="161" spans="1:10" x14ac:dyDescent="0.25">
      <c r="A161" s="1"/>
      <c r="B161" s="1" t="s">
        <v>174</v>
      </c>
      <c r="C161" s="16">
        <v>160</v>
      </c>
      <c r="D161" s="13">
        <v>169</v>
      </c>
      <c r="E161" s="7"/>
      <c r="F161" s="2" t="s">
        <v>1</v>
      </c>
      <c r="G161" s="15">
        <v>37761</v>
      </c>
      <c r="H161" s="7"/>
      <c r="I161" s="17" t="s">
        <v>9</v>
      </c>
      <c r="J161" s="2" t="s">
        <v>10</v>
      </c>
    </row>
    <row r="162" spans="1:10" x14ac:dyDescent="0.25">
      <c r="A162" s="1"/>
      <c r="B162" s="1" t="s">
        <v>175</v>
      </c>
      <c r="C162" s="16">
        <v>161</v>
      </c>
      <c r="D162" s="13">
        <v>170</v>
      </c>
      <c r="E162" s="7"/>
      <c r="F162" s="2" t="s">
        <v>1</v>
      </c>
      <c r="G162" s="15">
        <v>37762</v>
      </c>
      <c r="H162" s="7"/>
      <c r="I162" s="17" t="s">
        <v>9</v>
      </c>
      <c r="J162" s="2" t="s">
        <v>10</v>
      </c>
    </row>
    <row r="163" spans="1:10" x14ac:dyDescent="0.25">
      <c r="A163" s="1"/>
      <c r="B163" s="1" t="s">
        <v>176</v>
      </c>
      <c r="C163" s="16">
        <v>162</v>
      </c>
      <c r="D163" s="13">
        <v>171</v>
      </c>
      <c r="E163" s="7"/>
      <c r="F163" s="2" t="s">
        <v>1</v>
      </c>
      <c r="G163" s="15">
        <v>37763</v>
      </c>
      <c r="H163" s="7"/>
      <c r="I163" s="17" t="s">
        <v>9</v>
      </c>
      <c r="J163" s="2" t="s">
        <v>10</v>
      </c>
    </row>
    <row r="164" spans="1:10" x14ac:dyDescent="0.25">
      <c r="A164" s="1"/>
      <c r="B164" s="1" t="s">
        <v>177</v>
      </c>
      <c r="C164" s="16">
        <v>163</v>
      </c>
      <c r="D164" s="13">
        <v>172</v>
      </c>
      <c r="E164" s="7"/>
      <c r="F164" s="2" t="s">
        <v>1</v>
      </c>
      <c r="G164" s="15">
        <v>37764</v>
      </c>
      <c r="H164" s="7"/>
      <c r="I164" s="17" t="s">
        <v>9</v>
      </c>
      <c r="J164" s="2" t="s">
        <v>10</v>
      </c>
    </row>
    <row r="165" spans="1:10" x14ac:dyDescent="0.25">
      <c r="A165" s="1"/>
      <c r="B165" s="1" t="s">
        <v>178</v>
      </c>
      <c r="C165" s="16">
        <v>164</v>
      </c>
      <c r="D165" s="13">
        <v>173</v>
      </c>
      <c r="E165" s="7"/>
      <c r="F165" s="2" t="s">
        <v>1</v>
      </c>
      <c r="G165" s="15">
        <v>37765</v>
      </c>
      <c r="H165" s="7"/>
      <c r="I165" s="17" t="s">
        <v>9</v>
      </c>
      <c r="J165" s="2" t="s">
        <v>10</v>
      </c>
    </row>
    <row r="166" spans="1:10" x14ac:dyDescent="0.25">
      <c r="A166" s="1"/>
      <c r="B166" s="1" t="s">
        <v>179</v>
      </c>
      <c r="C166" s="16">
        <v>165</v>
      </c>
      <c r="D166" s="13">
        <v>174</v>
      </c>
      <c r="E166" s="7"/>
      <c r="F166" s="2" t="s">
        <v>1</v>
      </c>
      <c r="G166" s="15">
        <v>37766</v>
      </c>
      <c r="H166" s="7"/>
      <c r="I166" s="17" t="s">
        <v>9</v>
      </c>
      <c r="J166" s="2" t="s">
        <v>10</v>
      </c>
    </row>
    <row r="167" spans="1:10" x14ac:dyDescent="0.25">
      <c r="A167" s="1"/>
      <c r="B167" s="1" t="s">
        <v>180</v>
      </c>
      <c r="C167" s="16">
        <v>166</v>
      </c>
      <c r="D167" s="13">
        <v>175</v>
      </c>
      <c r="E167" s="7"/>
      <c r="F167" s="2" t="s">
        <v>1</v>
      </c>
      <c r="G167" s="15">
        <v>37767</v>
      </c>
      <c r="H167" s="7"/>
      <c r="I167" s="17" t="s">
        <v>9</v>
      </c>
      <c r="J167" s="2" t="s">
        <v>10</v>
      </c>
    </row>
    <row r="168" spans="1:10" x14ac:dyDescent="0.25">
      <c r="A168" s="1"/>
      <c r="B168" s="1" t="s">
        <v>181</v>
      </c>
      <c r="C168" s="16">
        <v>167</v>
      </c>
      <c r="D168" s="13">
        <v>176</v>
      </c>
      <c r="E168" s="7"/>
      <c r="F168" s="2" t="s">
        <v>1</v>
      </c>
      <c r="G168" s="15">
        <v>37768</v>
      </c>
      <c r="H168" s="7"/>
      <c r="I168" s="17" t="s">
        <v>9</v>
      </c>
      <c r="J168" s="2" t="s">
        <v>10</v>
      </c>
    </row>
    <row r="169" spans="1:10" x14ac:dyDescent="0.25">
      <c r="A169" s="1"/>
      <c r="B169" s="1" t="s">
        <v>182</v>
      </c>
      <c r="C169" s="16">
        <v>168</v>
      </c>
      <c r="D169" s="13">
        <v>177</v>
      </c>
      <c r="E169" s="7"/>
      <c r="F169" s="2" t="s">
        <v>1</v>
      </c>
      <c r="G169" s="15">
        <v>37769</v>
      </c>
      <c r="H169" s="7"/>
      <c r="I169" s="17" t="s">
        <v>9</v>
      </c>
      <c r="J169" s="2" t="s">
        <v>10</v>
      </c>
    </row>
    <row r="170" spans="1:10" x14ac:dyDescent="0.25">
      <c r="A170" s="2"/>
      <c r="B170" s="1" t="s">
        <v>183</v>
      </c>
      <c r="C170" s="16">
        <v>169</v>
      </c>
      <c r="D170" s="13">
        <v>178</v>
      </c>
      <c r="E170" s="7"/>
      <c r="F170" s="2" t="s">
        <v>1</v>
      </c>
      <c r="G170" s="15">
        <v>37770</v>
      </c>
      <c r="H170" s="7"/>
      <c r="I170" s="17" t="s">
        <v>9</v>
      </c>
      <c r="J170" s="2" t="s">
        <v>10</v>
      </c>
    </row>
    <row r="171" spans="1:10" x14ac:dyDescent="0.25">
      <c r="A171" s="1"/>
      <c r="B171" s="1" t="s">
        <v>184</v>
      </c>
      <c r="C171" s="16">
        <v>170</v>
      </c>
      <c r="D171" s="13">
        <v>179</v>
      </c>
      <c r="E171" s="7"/>
      <c r="F171" s="2" t="s">
        <v>1</v>
      </c>
      <c r="G171" s="15">
        <v>37771</v>
      </c>
      <c r="H171" s="7"/>
      <c r="I171" s="17" t="s">
        <v>9</v>
      </c>
      <c r="J171" s="2" t="s">
        <v>10</v>
      </c>
    </row>
    <row r="172" spans="1:10" x14ac:dyDescent="0.25">
      <c r="A172" s="1"/>
      <c r="B172" s="1" t="s">
        <v>185</v>
      </c>
      <c r="C172" s="16">
        <v>171</v>
      </c>
      <c r="D172" s="13">
        <v>180</v>
      </c>
      <c r="E172" s="7"/>
      <c r="F172" s="2" t="s">
        <v>1</v>
      </c>
      <c r="G172" s="15">
        <v>37772</v>
      </c>
      <c r="H172" s="7"/>
      <c r="I172" s="17" t="s">
        <v>9</v>
      </c>
      <c r="J172" s="2" t="s">
        <v>10</v>
      </c>
    </row>
    <row r="173" spans="1:10" x14ac:dyDescent="0.25">
      <c r="A173" s="1"/>
      <c r="B173" s="1" t="s">
        <v>186</v>
      </c>
      <c r="C173" s="16">
        <v>172</v>
      </c>
      <c r="D173" s="13">
        <v>181</v>
      </c>
      <c r="E173" s="7"/>
      <c r="F173" s="2" t="s">
        <v>1</v>
      </c>
      <c r="G173" s="15">
        <v>37773</v>
      </c>
      <c r="H173" s="7"/>
      <c r="I173" s="17" t="s">
        <v>9</v>
      </c>
      <c r="J173" s="2" t="s">
        <v>10</v>
      </c>
    </row>
    <row r="174" spans="1:10" x14ac:dyDescent="0.25">
      <c r="A174" s="1"/>
      <c r="B174" s="1" t="s">
        <v>187</v>
      </c>
      <c r="C174" s="16">
        <v>173</v>
      </c>
      <c r="D174" s="13">
        <v>182</v>
      </c>
      <c r="E174" s="7"/>
      <c r="F174" s="2" t="s">
        <v>1</v>
      </c>
      <c r="G174" s="15">
        <v>37774</v>
      </c>
      <c r="H174" s="7"/>
      <c r="I174" s="17" t="s">
        <v>9</v>
      </c>
      <c r="J174" s="2" t="s">
        <v>10</v>
      </c>
    </row>
    <row r="175" spans="1:10" x14ac:dyDescent="0.25">
      <c r="A175" s="1"/>
      <c r="B175" s="1" t="s">
        <v>188</v>
      </c>
      <c r="C175" s="16">
        <v>174</v>
      </c>
      <c r="D175" s="13">
        <v>183</v>
      </c>
      <c r="E175" s="7"/>
      <c r="F175" s="2" t="s">
        <v>1</v>
      </c>
      <c r="G175" s="15">
        <v>37775</v>
      </c>
      <c r="H175" s="7"/>
      <c r="I175" s="17" t="s">
        <v>9</v>
      </c>
      <c r="J175" s="2" t="s">
        <v>10</v>
      </c>
    </row>
    <row r="176" spans="1:10" x14ac:dyDescent="0.25">
      <c r="A176" s="1"/>
      <c r="B176" s="1" t="s">
        <v>189</v>
      </c>
      <c r="C176" s="16">
        <v>175</v>
      </c>
      <c r="D176" s="13">
        <v>184</v>
      </c>
      <c r="E176" s="7"/>
      <c r="F176" s="2" t="s">
        <v>1</v>
      </c>
      <c r="G176" s="15">
        <v>37776</v>
      </c>
      <c r="H176" s="7"/>
      <c r="I176" s="17" t="s">
        <v>9</v>
      </c>
      <c r="J176" s="2" t="s">
        <v>10</v>
      </c>
    </row>
    <row r="177" spans="1:10" x14ac:dyDescent="0.25">
      <c r="A177" s="21"/>
      <c r="B177" s="1" t="s">
        <v>190</v>
      </c>
      <c r="C177" s="16">
        <v>176</v>
      </c>
      <c r="D177" s="13">
        <v>185</v>
      </c>
      <c r="E177" s="7"/>
      <c r="F177" s="2" t="s">
        <v>1</v>
      </c>
      <c r="G177" s="15">
        <v>37777</v>
      </c>
      <c r="H177" s="7"/>
      <c r="I177" s="17" t="s">
        <v>9</v>
      </c>
      <c r="J177" s="2" t="s">
        <v>10</v>
      </c>
    </row>
  </sheetData>
  <sortState ref="G141:G177">
    <sortCondition descending="1" ref="G141:G17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77"/>
  <sheetViews>
    <sheetView tabSelected="1" workbookViewId="0">
      <selection activeCell="C171" sqref="C171"/>
    </sheetView>
  </sheetViews>
  <sheetFormatPr baseColWidth="10" defaultRowHeight="15" x14ac:dyDescent="0.25"/>
  <cols>
    <col min="2" max="2" width="10.25" bestFit="1" customWidth="1"/>
    <col min="4" max="4" width="11.375" style="23"/>
    <col min="5" max="5" width="34.875" bestFit="1" customWidth="1"/>
    <col min="6" max="6" width="12" customWidth="1"/>
  </cols>
  <sheetData>
    <row r="1" spans="1:11" x14ac:dyDescent="0.25">
      <c r="A1" s="4" t="s">
        <v>5</v>
      </c>
      <c r="B1" s="5" t="s">
        <v>4</v>
      </c>
      <c r="C1" s="6" t="s">
        <v>6</v>
      </c>
      <c r="D1" s="22" t="s">
        <v>7</v>
      </c>
      <c r="E1" s="6" t="s">
        <v>8</v>
      </c>
      <c r="F1" s="6"/>
      <c r="G1" s="4"/>
      <c r="H1" s="5"/>
      <c r="I1" s="6"/>
      <c r="J1" s="22"/>
      <c r="K1" s="6"/>
    </row>
    <row r="2" spans="1:11" x14ac:dyDescent="0.25">
      <c r="A2" t="str">
        <f>IF(C2="D","789789789",IF(C2="C","123123123"," "))</f>
        <v>789789789</v>
      </c>
      <c r="B2">
        <f>IF(D2=" "," ",VLOOKUP(D2,Donnée!$B$2:$D$177,3,FALSE))</f>
        <v>10</v>
      </c>
      <c r="C2" t="str">
        <f>IF(D2=" "," ","D")</f>
        <v>D</v>
      </c>
      <c r="D2" s="23" t="str">
        <f>TEXT(IF(Donnée!F2="N",Donnée!B2," "),"0000000")</f>
        <v>1000000</v>
      </c>
      <c r="E2" t="str">
        <f>IF(D2=" "," ",CONCATENATE(VLOOKUP(D2,FCPI1,2,FALSE)," ",VLOOKUP(D2,FCPI1,9,FALSE)," ",VLOOKUP(D2,FCPI1,8,FALSE)))</f>
        <v>1 Prenom Nom</v>
      </c>
    </row>
    <row r="3" spans="1:11" x14ac:dyDescent="0.25">
      <c r="A3" t="str">
        <f t="shared" ref="A3:A66" si="0">IF(C3="D","789789789",IF(C3="C","123123123"," "))</f>
        <v xml:space="preserve"> </v>
      </c>
      <c r="B3" t="str">
        <f>IF(D3=" "," ",VLOOKUP(D3,Donnée!$B$2:$D$177,3,FALSE))</f>
        <v xml:space="preserve"> </v>
      </c>
      <c r="C3" t="str">
        <f t="shared" ref="C3:C66" si="1">IF(D3=" "," ","D")</f>
        <v xml:space="preserve"> </v>
      </c>
      <c r="D3" s="23" t="str">
        <f>TEXT(IF(Donnée!F3="N",Donnée!B3," "),"0000000")</f>
        <v xml:space="preserve"> </v>
      </c>
      <c r="E3" t="str">
        <f t="shared" ref="E3:E33" si="2">IF(D3=" "," ",CONCATENATE(VLOOKUP(D3,FCPI1,2,FALSE)," ",VLOOKUP(D3,FCPI1,9,FALSE)," ",VLOOKUP(D3,FCPI1,8,FALSE)))</f>
        <v xml:space="preserve"> </v>
      </c>
    </row>
    <row r="4" spans="1:11" x14ac:dyDescent="0.25">
      <c r="A4" t="str">
        <f t="shared" si="0"/>
        <v xml:space="preserve"> </v>
      </c>
      <c r="B4" t="str">
        <f>IF(D4=" "," ",VLOOKUP(D4,Donnée!$B$2:$D$177,3,FALSE))</f>
        <v xml:space="preserve"> </v>
      </c>
      <c r="C4" t="str">
        <f t="shared" si="1"/>
        <v xml:space="preserve"> </v>
      </c>
      <c r="D4" s="23" t="str">
        <f>TEXT(IF(Donnée!F4="N",Donnée!B4," "),"0000000")</f>
        <v xml:space="preserve"> </v>
      </c>
      <c r="E4" t="str">
        <f t="shared" si="2"/>
        <v xml:space="preserve"> </v>
      </c>
    </row>
    <row r="5" spans="1:11" x14ac:dyDescent="0.25">
      <c r="A5" t="str">
        <f t="shared" si="0"/>
        <v xml:space="preserve"> </v>
      </c>
      <c r="B5" t="str">
        <f>IF(D5=" "," ",VLOOKUP(D5,Donnée!$B$2:$D$177,3,FALSE))</f>
        <v xml:space="preserve"> </v>
      </c>
      <c r="C5" t="str">
        <f t="shared" si="1"/>
        <v xml:space="preserve"> </v>
      </c>
      <c r="D5" s="23" t="str">
        <f>TEXT(IF(Donnée!F5="N",Donnée!B5," "),"0000000")</f>
        <v xml:space="preserve"> </v>
      </c>
      <c r="E5" t="str">
        <f t="shared" si="2"/>
        <v xml:space="preserve"> </v>
      </c>
    </row>
    <row r="6" spans="1:11" x14ac:dyDescent="0.25">
      <c r="A6" t="str">
        <f t="shared" si="0"/>
        <v xml:space="preserve"> </v>
      </c>
      <c r="B6" t="str">
        <f>IF(D6=" "," ",VLOOKUP(D6,Donnée!$B$2:$D$177,3,FALSE))</f>
        <v xml:space="preserve"> </v>
      </c>
      <c r="C6" t="str">
        <f t="shared" si="1"/>
        <v xml:space="preserve"> </v>
      </c>
      <c r="D6" s="23" t="str">
        <f>TEXT(IF(Donnée!F6="N",Donnée!B6," "),"0000000")</f>
        <v xml:space="preserve"> </v>
      </c>
      <c r="E6" t="str">
        <f t="shared" si="2"/>
        <v xml:space="preserve"> </v>
      </c>
    </row>
    <row r="7" spans="1:11" x14ac:dyDescent="0.25">
      <c r="A7" t="str">
        <f t="shared" si="0"/>
        <v xml:space="preserve"> </v>
      </c>
      <c r="B7" t="str">
        <f>IF(D7=" "," ",VLOOKUP(D7,Donnée!$B$2:$D$177,3,FALSE))</f>
        <v xml:space="preserve"> </v>
      </c>
      <c r="C7" t="str">
        <f t="shared" si="1"/>
        <v xml:space="preserve"> </v>
      </c>
      <c r="D7" s="23" t="str">
        <f>TEXT(IF(Donnée!F7="N",Donnée!B7," "),"0000000")</f>
        <v xml:space="preserve"> </v>
      </c>
      <c r="E7" t="str">
        <f t="shared" si="2"/>
        <v xml:space="preserve"> </v>
      </c>
    </row>
    <row r="8" spans="1:11" x14ac:dyDescent="0.25">
      <c r="A8" t="str">
        <f t="shared" si="0"/>
        <v xml:space="preserve"> </v>
      </c>
      <c r="B8" t="str">
        <f>IF(D8=" "," ",VLOOKUP(D8,Donnée!$B$2:$D$177,3,FALSE))</f>
        <v xml:space="preserve"> </v>
      </c>
      <c r="C8" t="str">
        <f t="shared" si="1"/>
        <v xml:space="preserve"> </v>
      </c>
      <c r="D8" s="23" t="str">
        <f>TEXT(IF(Donnée!F8="N",Donnée!B8," "),"0000000")</f>
        <v xml:space="preserve"> </v>
      </c>
      <c r="E8" t="str">
        <f t="shared" si="2"/>
        <v xml:space="preserve"> </v>
      </c>
    </row>
    <row r="9" spans="1:11" x14ac:dyDescent="0.25">
      <c r="A9" t="str">
        <f t="shared" si="0"/>
        <v xml:space="preserve"> </v>
      </c>
      <c r="B9" t="str">
        <f>IF(D9=" "," ",VLOOKUP(D9,Donnée!$B$2:$D$177,3,FALSE))</f>
        <v xml:space="preserve"> </v>
      </c>
      <c r="C9" t="str">
        <f t="shared" si="1"/>
        <v xml:space="preserve"> </v>
      </c>
      <c r="D9" s="23" t="str">
        <f>TEXT(IF(Donnée!F9="N",Donnée!B9," "),"0000000")</f>
        <v xml:space="preserve"> </v>
      </c>
      <c r="E9" t="str">
        <f t="shared" si="2"/>
        <v xml:space="preserve"> </v>
      </c>
    </row>
    <row r="10" spans="1:11" x14ac:dyDescent="0.25">
      <c r="A10" t="str">
        <f t="shared" si="0"/>
        <v xml:space="preserve"> </v>
      </c>
      <c r="B10" t="str">
        <f>IF(D10=" "," ",VLOOKUP(D10,Donnée!$B$2:$D$177,3,FALSE))</f>
        <v xml:space="preserve"> </v>
      </c>
      <c r="C10" t="str">
        <f t="shared" si="1"/>
        <v xml:space="preserve"> </v>
      </c>
      <c r="D10" s="23" t="str">
        <f>TEXT(IF(Donnée!F10="N",Donnée!B10," "),"0000000")</f>
        <v xml:space="preserve"> </v>
      </c>
      <c r="E10" t="str">
        <f t="shared" si="2"/>
        <v xml:space="preserve"> </v>
      </c>
    </row>
    <row r="11" spans="1:11" x14ac:dyDescent="0.25">
      <c r="A11" t="str">
        <f t="shared" si="0"/>
        <v>789789789</v>
      </c>
      <c r="B11">
        <f>IF(D11=" "," ",VLOOKUP(D11,Donnée!$B$2:$D$177,3,FALSE))</f>
        <v>19</v>
      </c>
      <c r="C11" t="str">
        <f t="shared" si="1"/>
        <v>D</v>
      </c>
      <c r="D11" s="23" t="str">
        <f>TEXT(IF(Donnée!F11="N",Donnée!B11," "),"0000000")</f>
        <v>1510000</v>
      </c>
      <c r="E11" t="str">
        <f t="shared" si="2"/>
        <v>10 Prenom Nom</v>
      </c>
    </row>
    <row r="12" spans="1:11" x14ac:dyDescent="0.25">
      <c r="A12" t="str">
        <f t="shared" si="0"/>
        <v>789789789</v>
      </c>
      <c r="B12">
        <f>IF(D12=" "," ",VLOOKUP(D12,Donnée!$B$2:$D$177,3,FALSE))</f>
        <v>20</v>
      </c>
      <c r="C12" t="str">
        <f t="shared" si="1"/>
        <v>D</v>
      </c>
      <c r="D12" s="23" t="str">
        <f>TEXT(IF(Donnée!F12="N",Donnée!B12," "),"0000000")</f>
        <v>1565000</v>
      </c>
      <c r="E12" t="str">
        <f t="shared" si="2"/>
        <v>11 Prenom Nom</v>
      </c>
    </row>
    <row r="13" spans="1:11" x14ac:dyDescent="0.25">
      <c r="A13" t="str">
        <f t="shared" si="0"/>
        <v>789789789</v>
      </c>
      <c r="B13">
        <f>IF(D13=" "," ",VLOOKUP(D13,Donnée!$B$2:$D$177,3,FALSE))</f>
        <v>21</v>
      </c>
      <c r="C13" t="str">
        <f t="shared" si="1"/>
        <v>D</v>
      </c>
      <c r="D13" s="23" t="str">
        <f>TEXT(IF(Donnée!F13="N",Donnée!B13," "),"0000000")</f>
        <v>1620000</v>
      </c>
      <c r="E13" t="str">
        <f t="shared" si="2"/>
        <v>12 Prenom Nom</v>
      </c>
    </row>
    <row r="14" spans="1:11" x14ac:dyDescent="0.25">
      <c r="A14" t="str">
        <f t="shared" si="0"/>
        <v>789789789</v>
      </c>
      <c r="B14">
        <f>IF(D14=" "," ",VLOOKUP(D14,Donnée!$B$2:$D$177,3,FALSE))</f>
        <v>22</v>
      </c>
      <c r="C14" t="str">
        <f t="shared" si="1"/>
        <v>D</v>
      </c>
      <c r="D14" s="23" t="str">
        <f>TEXT(IF(Donnée!F14="N",Donnée!B14," "),"0000000")</f>
        <v>1675000</v>
      </c>
      <c r="E14" t="str">
        <f t="shared" si="2"/>
        <v>13 Prenom Nom</v>
      </c>
    </row>
    <row r="15" spans="1:11" x14ac:dyDescent="0.25">
      <c r="A15" t="str">
        <f t="shared" si="0"/>
        <v>789789789</v>
      </c>
      <c r="B15">
        <f>IF(D15=" "," ",VLOOKUP(D15,Donnée!$B$2:$D$177,3,FALSE))</f>
        <v>23</v>
      </c>
      <c r="C15" t="str">
        <f t="shared" si="1"/>
        <v>D</v>
      </c>
      <c r="D15" s="23" t="str">
        <f>TEXT(IF(Donnée!F15="N",Donnée!B15," "),"0000000")</f>
        <v>1730000</v>
      </c>
      <c r="E15" t="str">
        <f t="shared" si="2"/>
        <v>14 Prenom Nom</v>
      </c>
    </row>
    <row r="16" spans="1:11" x14ac:dyDescent="0.25">
      <c r="A16" t="str">
        <f t="shared" si="0"/>
        <v>789789789</v>
      </c>
      <c r="B16">
        <f>IF(D16=" "," ",VLOOKUP(D16,Donnée!$B$2:$D$177,3,FALSE))</f>
        <v>24</v>
      </c>
      <c r="C16" t="str">
        <f t="shared" si="1"/>
        <v>D</v>
      </c>
      <c r="D16" s="23" t="str">
        <f>TEXT(IF(Donnée!F16="N",Donnée!B16," "),"0000000")</f>
        <v>1785000</v>
      </c>
      <c r="E16" t="str">
        <f t="shared" si="2"/>
        <v>15 Prenom Nom</v>
      </c>
    </row>
    <row r="17" spans="1:5" x14ac:dyDescent="0.25">
      <c r="A17" t="str">
        <f t="shared" si="0"/>
        <v>789789789</v>
      </c>
      <c r="B17">
        <f>IF(D17=" "," ",VLOOKUP(D17,Donnée!$B$2:$D$177,3,FALSE))</f>
        <v>25</v>
      </c>
      <c r="C17" t="str">
        <f t="shared" si="1"/>
        <v>D</v>
      </c>
      <c r="D17" s="23" t="str">
        <f>TEXT(IF(Donnée!F17="N",Donnée!B17," "),"0000000")</f>
        <v>1840000</v>
      </c>
      <c r="E17" t="str">
        <f t="shared" si="2"/>
        <v>16 Prenom Nom</v>
      </c>
    </row>
    <row r="18" spans="1:5" x14ac:dyDescent="0.25">
      <c r="A18" t="str">
        <f t="shared" si="0"/>
        <v>789789789</v>
      </c>
      <c r="B18">
        <f>IF(D18=" "," ",VLOOKUP(D18,Donnée!$B$2:$D$177,3,FALSE))</f>
        <v>26</v>
      </c>
      <c r="C18" t="str">
        <f t="shared" si="1"/>
        <v>D</v>
      </c>
      <c r="D18" s="23" t="str">
        <f>TEXT(IF(Donnée!F18="N",Donnée!B18," "),"0000000")</f>
        <v>1895000</v>
      </c>
      <c r="E18" t="str">
        <f t="shared" si="2"/>
        <v>17 Prenom Nom</v>
      </c>
    </row>
    <row r="19" spans="1:5" x14ac:dyDescent="0.25">
      <c r="A19" t="str">
        <f t="shared" si="0"/>
        <v>789789789</v>
      </c>
      <c r="B19">
        <f>IF(D19=" "," ",VLOOKUP(D19,Donnée!$B$2:$D$177,3,FALSE))</f>
        <v>27</v>
      </c>
      <c r="C19" t="str">
        <f t="shared" si="1"/>
        <v>D</v>
      </c>
      <c r="D19" s="23" t="str">
        <f>TEXT(IF(Donnée!F19="N",Donnée!B19," "),"0000000")</f>
        <v>1950000</v>
      </c>
      <c r="E19" t="str">
        <f t="shared" si="2"/>
        <v>18 Prenom Nom</v>
      </c>
    </row>
    <row r="20" spans="1:5" x14ac:dyDescent="0.25">
      <c r="A20" t="str">
        <f t="shared" si="0"/>
        <v>789789789</v>
      </c>
      <c r="B20">
        <f>IF(D20=" "," ",VLOOKUP(D20,Donnée!$B$2:$D$177,3,FALSE))</f>
        <v>28</v>
      </c>
      <c r="C20" t="str">
        <f t="shared" si="1"/>
        <v>D</v>
      </c>
      <c r="D20" s="23" t="str">
        <f>TEXT(IF(Donnée!F20="N",Donnée!B20," "),"0000000")</f>
        <v>2005000</v>
      </c>
      <c r="E20" t="str">
        <f t="shared" si="2"/>
        <v>19 Prenom Nom</v>
      </c>
    </row>
    <row r="21" spans="1:5" x14ac:dyDescent="0.25">
      <c r="A21" t="str">
        <f t="shared" si="0"/>
        <v>789789789</v>
      </c>
      <c r="B21">
        <f>IF(D21=" "," ",VLOOKUP(D21,Donnée!$B$2:$D$177,3,FALSE))</f>
        <v>29</v>
      </c>
      <c r="C21" t="str">
        <f t="shared" si="1"/>
        <v>D</v>
      </c>
      <c r="D21" s="23" t="str">
        <f>TEXT(IF(Donnée!F21="N",Donnée!B21," "),"0000000")</f>
        <v>2060000</v>
      </c>
      <c r="E21" t="str">
        <f t="shared" si="2"/>
        <v>20 Prenom Nom</v>
      </c>
    </row>
    <row r="22" spans="1:5" x14ac:dyDescent="0.25">
      <c r="A22" t="str">
        <f t="shared" si="0"/>
        <v>789789789</v>
      </c>
      <c r="B22">
        <f>IF(D22=" "," ",VLOOKUP(D22,Donnée!$B$2:$D$177,3,FALSE))</f>
        <v>30</v>
      </c>
      <c r="C22" t="str">
        <f t="shared" si="1"/>
        <v>D</v>
      </c>
      <c r="D22" s="23" t="str">
        <f>TEXT(IF(Donnée!F22="N",Donnée!B22," "),"0000000")</f>
        <v>2115000</v>
      </c>
      <c r="E22" t="str">
        <f t="shared" si="2"/>
        <v>21 Prenom Nom</v>
      </c>
    </row>
    <row r="23" spans="1:5" x14ac:dyDescent="0.25">
      <c r="A23" t="str">
        <f t="shared" si="0"/>
        <v>789789789</v>
      </c>
      <c r="B23">
        <f>IF(D23=" "," ",VLOOKUP(D23,Donnée!$B$2:$D$177,3,FALSE))</f>
        <v>31</v>
      </c>
      <c r="C23" t="str">
        <f t="shared" si="1"/>
        <v>D</v>
      </c>
      <c r="D23" s="23" t="str">
        <f>TEXT(IF(Donnée!F23="N",Donnée!B23," "),"0000000")</f>
        <v>2170000</v>
      </c>
      <c r="E23" t="str">
        <f t="shared" si="2"/>
        <v>22 Prenom Nom</v>
      </c>
    </row>
    <row r="24" spans="1:5" x14ac:dyDescent="0.25">
      <c r="A24" t="str">
        <f t="shared" si="0"/>
        <v xml:space="preserve"> </v>
      </c>
      <c r="B24" t="str">
        <f>IF(D24=" "," ",VLOOKUP(D24,Donnée!$B$2:$D$177,3,FALSE))</f>
        <v xml:space="preserve"> </v>
      </c>
      <c r="C24" t="str">
        <f t="shared" si="1"/>
        <v xml:space="preserve"> </v>
      </c>
      <c r="D24" s="23" t="str">
        <f>TEXT(IF(Donnée!F24="N",Donnée!B24," "),"0000000")</f>
        <v xml:space="preserve"> </v>
      </c>
      <c r="E24" t="str">
        <f t="shared" si="2"/>
        <v xml:space="preserve"> </v>
      </c>
    </row>
    <row r="25" spans="1:5" x14ac:dyDescent="0.25">
      <c r="A25" t="str">
        <f t="shared" si="0"/>
        <v xml:space="preserve"> </v>
      </c>
      <c r="B25" t="str">
        <f>IF(D25=" "," ",VLOOKUP(D25,Donnée!$B$2:$D$177,3,FALSE))</f>
        <v xml:space="preserve"> </v>
      </c>
      <c r="C25" t="str">
        <f t="shared" si="1"/>
        <v xml:space="preserve"> </v>
      </c>
      <c r="D25" s="23" t="str">
        <f>TEXT(IF(Donnée!F25="N",Donnée!B25," "),"0000000")</f>
        <v xml:space="preserve"> </v>
      </c>
      <c r="E25" t="str">
        <f t="shared" si="2"/>
        <v xml:space="preserve"> </v>
      </c>
    </row>
    <row r="26" spans="1:5" x14ac:dyDescent="0.25">
      <c r="A26" t="str">
        <f t="shared" si="0"/>
        <v xml:space="preserve"> </v>
      </c>
      <c r="B26" t="str">
        <f>IF(D26=" "," ",VLOOKUP(D26,Donnée!$B$2:$D$177,3,FALSE))</f>
        <v xml:space="preserve"> </v>
      </c>
      <c r="C26" t="str">
        <f t="shared" si="1"/>
        <v xml:space="preserve"> </v>
      </c>
      <c r="D26" s="23" t="str">
        <f>TEXT(IF(Donnée!F26="N",Donnée!B26," "),"0000000")</f>
        <v xml:space="preserve"> </v>
      </c>
      <c r="E26" t="str">
        <f t="shared" si="2"/>
        <v xml:space="preserve"> </v>
      </c>
    </row>
    <row r="27" spans="1:5" x14ac:dyDescent="0.25">
      <c r="A27" t="str">
        <f t="shared" si="0"/>
        <v xml:space="preserve"> </v>
      </c>
      <c r="B27" t="str">
        <f>IF(D27=" "," ",VLOOKUP(D27,Donnée!$B$2:$D$177,3,FALSE))</f>
        <v xml:space="preserve"> </v>
      </c>
      <c r="C27" t="str">
        <f t="shared" si="1"/>
        <v xml:space="preserve"> </v>
      </c>
      <c r="D27" s="23" t="str">
        <f>TEXT(IF(Donnée!F27="N",Donnée!B27," "),"0000000")</f>
        <v xml:space="preserve"> </v>
      </c>
      <c r="E27" t="str">
        <f t="shared" si="2"/>
        <v xml:space="preserve"> </v>
      </c>
    </row>
    <row r="28" spans="1:5" x14ac:dyDescent="0.25">
      <c r="A28" t="str">
        <f t="shared" si="0"/>
        <v xml:space="preserve"> </v>
      </c>
      <c r="B28" t="str">
        <f>IF(D28=" "," ",VLOOKUP(D28,Donnée!$B$2:$D$177,3,FALSE))</f>
        <v xml:space="preserve"> </v>
      </c>
      <c r="C28" t="str">
        <f t="shared" si="1"/>
        <v xml:space="preserve"> </v>
      </c>
      <c r="D28" s="23" t="str">
        <f>TEXT(IF(Donnée!F28="N",Donnée!B28," "),"0000000")</f>
        <v xml:space="preserve"> </v>
      </c>
      <c r="E28" t="str">
        <f t="shared" si="2"/>
        <v xml:space="preserve"> </v>
      </c>
    </row>
    <row r="29" spans="1:5" x14ac:dyDescent="0.25">
      <c r="A29" t="str">
        <f t="shared" si="0"/>
        <v xml:space="preserve"> </v>
      </c>
      <c r="B29" t="str">
        <f>IF(D29=" "," ",VLOOKUP(D29,Donnée!$B$2:$D$177,3,FALSE))</f>
        <v xml:space="preserve"> </v>
      </c>
      <c r="C29" t="str">
        <f t="shared" si="1"/>
        <v xml:space="preserve"> </v>
      </c>
      <c r="D29" s="23" t="str">
        <f>TEXT(IF(Donnée!F29="N",Donnée!B29," "),"0000000")</f>
        <v xml:space="preserve"> </v>
      </c>
      <c r="E29" t="str">
        <f t="shared" si="2"/>
        <v xml:space="preserve"> </v>
      </c>
    </row>
    <row r="30" spans="1:5" x14ac:dyDescent="0.25">
      <c r="A30" t="str">
        <f t="shared" si="0"/>
        <v xml:space="preserve"> </v>
      </c>
      <c r="B30" t="str">
        <f>IF(D30=" "," ",VLOOKUP(D30,Donnée!$B$2:$D$177,3,FALSE))</f>
        <v xml:space="preserve"> </v>
      </c>
      <c r="C30" t="str">
        <f t="shared" si="1"/>
        <v xml:space="preserve"> </v>
      </c>
      <c r="D30" s="23" t="str">
        <f>TEXT(IF(Donnée!F30="N",Donnée!B30," "),"0000000")</f>
        <v xml:space="preserve"> </v>
      </c>
      <c r="E30" t="str">
        <f t="shared" si="2"/>
        <v xml:space="preserve"> </v>
      </c>
    </row>
    <row r="31" spans="1:5" x14ac:dyDescent="0.25">
      <c r="A31" t="str">
        <f t="shared" si="0"/>
        <v>789789789</v>
      </c>
      <c r="B31">
        <f>IF(D31=" "," ",VLOOKUP(D31,Donnée!$B$2:$D$177,3,FALSE))</f>
        <v>39</v>
      </c>
      <c r="C31" t="str">
        <f t="shared" si="1"/>
        <v>D</v>
      </c>
      <c r="D31" s="23" t="str">
        <f>TEXT(IF(Donnée!F31="N",Donnée!B31," "),"0000000")</f>
        <v>2610000</v>
      </c>
      <c r="E31" t="str">
        <f t="shared" si="2"/>
        <v>30 Prenom Nom</v>
      </c>
    </row>
    <row r="32" spans="1:5" x14ac:dyDescent="0.25">
      <c r="A32" t="str">
        <f t="shared" si="0"/>
        <v>789789789</v>
      </c>
      <c r="B32">
        <f>IF(D32=" "," ",VLOOKUP(D32,Donnée!$B$2:$D$177,3,FALSE))</f>
        <v>40</v>
      </c>
      <c r="C32" t="str">
        <f t="shared" si="1"/>
        <v>D</v>
      </c>
      <c r="D32" s="23" t="str">
        <f>TEXT(IF(Donnée!F32="N",Donnée!B32," "),"0000000")</f>
        <v>2665000</v>
      </c>
      <c r="E32" t="str">
        <f t="shared" si="2"/>
        <v>31 Prenom Nom</v>
      </c>
    </row>
    <row r="33" spans="1:5" x14ac:dyDescent="0.25">
      <c r="A33" t="str">
        <f t="shared" si="0"/>
        <v>789789789</v>
      </c>
      <c r="B33">
        <f>IF(D33=" "," ",VLOOKUP(D33,Donnée!$B$2:$D$177,3,FALSE))</f>
        <v>41</v>
      </c>
      <c r="C33" t="str">
        <f t="shared" si="1"/>
        <v>D</v>
      </c>
      <c r="D33" s="23" t="str">
        <f>TEXT(IF(Donnée!F33="N",Donnée!B33," "),"0000000")</f>
        <v>2720000</v>
      </c>
      <c r="E33" t="str">
        <f t="shared" si="2"/>
        <v>32 Prenom Nom</v>
      </c>
    </row>
    <row r="34" spans="1:5" x14ac:dyDescent="0.25">
      <c r="A34" t="str">
        <f t="shared" si="0"/>
        <v>789789789</v>
      </c>
      <c r="B34">
        <f>IF(D34=" "," ",VLOOKUP(D34,Donnée!$B$2:$D$177,3,FALSE))</f>
        <v>42</v>
      </c>
      <c r="C34" t="str">
        <f t="shared" si="1"/>
        <v>D</v>
      </c>
      <c r="D34" s="23" t="str">
        <f>TEXT(IF(Donnée!F34="N",Donnée!B34," "),"0000000")</f>
        <v>2775000</v>
      </c>
      <c r="E34" t="str">
        <f t="shared" ref="E34:E65" si="3">IF(D34=" "," ",CONCATENATE(VLOOKUP(D34,FCPI1,2,FALSE)," ",VLOOKUP(D34,FCPI1,9,FALSE)," ",VLOOKUP(D34,FCPI1,8,FALSE)))</f>
        <v>33 Prenom Nom</v>
      </c>
    </row>
    <row r="35" spans="1:5" x14ac:dyDescent="0.25">
      <c r="A35" t="str">
        <f t="shared" si="0"/>
        <v>789789789</v>
      </c>
      <c r="B35">
        <f>IF(D35=" "," ",VLOOKUP(D35,Donnée!$B$2:$D$177,3,FALSE))</f>
        <v>43</v>
      </c>
      <c r="C35" t="str">
        <f t="shared" si="1"/>
        <v>D</v>
      </c>
      <c r="D35" s="23" t="str">
        <f>TEXT(IF(Donnée!F35="N",Donnée!B35," "),"0000000")</f>
        <v>2830000</v>
      </c>
      <c r="E35" t="str">
        <f t="shared" si="3"/>
        <v>34 Prenom Nom</v>
      </c>
    </row>
    <row r="36" spans="1:5" x14ac:dyDescent="0.25">
      <c r="A36" t="str">
        <f t="shared" si="0"/>
        <v>789789789</v>
      </c>
      <c r="B36">
        <f>IF(D36=" "," ",VLOOKUP(D36,Donnée!$B$2:$D$177,3,FALSE))</f>
        <v>44</v>
      </c>
      <c r="C36" t="str">
        <f t="shared" si="1"/>
        <v>D</v>
      </c>
      <c r="D36" s="23" t="str">
        <f>TEXT(IF(Donnée!F36="N",Donnée!B36," "),"0000000")</f>
        <v>2885000</v>
      </c>
      <c r="E36" t="str">
        <f t="shared" si="3"/>
        <v>35 Prenom Nom</v>
      </c>
    </row>
    <row r="37" spans="1:5" x14ac:dyDescent="0.25">
      <c r="A37" t="str">
        <f t="shared" si="0"/>
        <v>789789789</v>
      </c>
      <c r="B37">
        <f>IF(D37=" "," ",VLOOKUP(D37,Donnée!$B$2:$D$177,3,FALSE))</f>
        <v>45</v>
      </c>
      <c r="C37" t="str">
        <f t="shared" si="1"/>
        <v>D</v>
      </c>
      <c r="D37" s="23" t="str">
        <f>TEXT(IF(Donnée!F37="N",Donnée!B37," "),"0000000")</f>
        <v>2940000</v>
      </c>
      <c r="E37" t="str">
        <f t="shared" si="3"/>
        <v>36 Prenom Nom</v>
      </c>
    </row>
    <row r="38" spans="1:5" x14ac:dyDescent="0.25">
      <c r="A38" t="str">
        <f t="shared" si="0"/>
        <v xml:space="preserve"> </v>
      </c>
      <c r="B38" t="str">
        <f>IF(D38=" "," ",VLOOKUP(D38,Donnée!$B$2:$D$177,3,FALSE))</f>
        <v xml:space="preserve"> </v>
      </c>
      <c r="C38" t="str">
        <f t="shared" si="1"/>
        <v xml:space="preserve"> </v>
      </c>
      <c r="D38" s="23" t="str">
        <f>TEXT(IF(Donnée!F38="N",Donnée!B38," "),"0000000")</f>
        <v xml:space="preserve"> </v>
      </c>
      <c r="E38" t="str">
        <f t="shared" si="3"/>
        <v xml:space="preserve"> </v>
      </c>
    </row>
    <row r="39" spans="1:5" x14ac:dyDescent="0.25">
      <c r="A39" t="str">
        <f t="shared" si="0"/>
        <v>789789789</v>
      </c>
      <c r="B39">
        <f>IF(D39=" "," ",VLOOKUP(D39,Donnée!$B$2:$D$177,3,FALSE))</f>
        <v>47</v>
      </c>
      <c r="C39" t="str">
        <f t="shared" si="1"/>
        <v>D</v>
      </c>
      <c r="D39" s="23" t="str">
        <f>TEXT(IF(Donnée!F39="N",Donnée!B39," "),"0000000")</f>
        <v>3050000</v>
      </c>
      <c r="E39" t="str">
        <f t="shared" si="3"/>
        <v>38 Prenom Nom</v>
      </c>
    </row>
    <row r="40" spans="1:5" x14ac:dyDescent="0.25">
      <c r="A40" t="str">
        <f t="shared" si="0"/>
        <v>789789789</v>
      </c>
      <c r="B40">
        <f>IF(D40=" "," ",VLOOKUP(D40,Donnée!$B$2:$D$177,3,FALSE))</f>
        <v>48</v>
      </c>
      <c r="C40" t="str">
        <f t="shared" si="1"/>
        <v>D</v>
      </c>
      <c r="D40" s="23" t="str">
        <f>TEXT(IF(Donnée!F40="N",Donnée!B40," "),"0000000")</f>
        <v>3105000</v>
      </c>
      <c r="E40" t="str">
        <f t="shared" si="3"/>
        <v>39 Prenom Nom</v>
      </c>
    </row>
    <row r="41" spans="1:5" x14ac:dyDescent="0.25">
      <c r="A41" t="str">
        <f t="shared" si="0"/>
        <v>789789789</v>
      </c>
      <c r="B41">
        <f>IF(D41=" "," ",VLOOKUP(D41,Donnée!$B$2:$D$177,3,FALSE))</f>
        <v>49</v>
      </c>
      <c r="C41" t="str">
        <f t="shared" si="1"/>
        <v>D</v>
      </c>
      <c r="D41" s="23" t="str">
        <f>TEXT(IF(Donnée!F41="N",Donnée!B41," "),"0000000")</f>
        <v>3160000</v>
      </c>
      <c r="E41" t="str">
        <f t="shared" si="3"/>
        <v>40 Prenom Nom</v>
      </c>
    </row>
    <row r="42" spans="1:5" x14ac:dyDescent="0.25">
      <c r="A42" t="str">
        <f t="shared" si="0"/>
        <v>789789789</v>
      </c>
      <c r="B42">
        <f>IF(D42=" "," ",VLOOKUP(D42,Donnée!$B$2:$D$177,3,FALSE))</f>
        <v>50</v>
      </c>
      <c r="C42" t="str">
        <f t="shared" si="1"/>
        <v>D</v>
      </c>
      <c r="D42" s="23" t="str">
        <f>TEXT(IF(Donnée!F42="N",Donnée!B42," "),"0000000")</f>
        <v>3215000</v>
      </c>
      <c r="E42" t="str">
        <f t="shared" si="3"/>
        <v>41 Prenom Nom</v>
      </c>
    </row>
    <row r="43" spans="1:5" x14ac:dyDescent="0.25">
      <c r="A43" t="str">
        <f t="shared" si="0"/>
        <v xml:space="preserve"> </v>
      </c>
      <c r="B43" t="str">
        <f>IF(D43=" "," ",VLOOKUP(D43,Donnée!$B$2:$D$177,3,FALSE))</f>
        <v xml:space="preserve"> </v>
      </c>
      <c r="C43" t="str">
        <f t="shared" si="1"/>
        <v xml:space="preserve"> </v>
      </c>
      <c r="D43" s="23" t="str">
        <f>TEXT(IF(Donnée!F43="N",Donnée!B43," "),"0000000")</f>
        <v xml:space="preserve"> </v>
      </c>
      <c r="E43" t="str">
        <f t="shared" si="3"/>
        <v xml:space="preserve"> </v>
      </c>
    </row>
    <row r="44" spans="1:5" x14ac:dyDescent="0.25">
      <c r="A44" t="str">
        <f t="shared" si="0"/>
        <v>789789789</v>
      </c>
      <c r="B44">
        <f>IF(D44=" "," ",VLOOKUP(D44,Donnée!$B$2:$D$177,3,FALSE))</f>
        <v>52</v>
      </c>
      <c r="C44" t="str">
        <f t="shared" si="1"/>
        <v>D</v>
      </c>
      <c r="D44" s="23" t="str">
        <f>TEXT(IF(Donnée!F44="N",Donnée!B44," "),"0000000")</f>
        <v>3325000</v>
      </c>
      <c r="E44" t="str">
        <f t="shared" si="3"/>
        <v>43 Prenom Nom</v>
      </c>
    </row>
    <row r="45" spans="1:5" x14ac:dyDescent="0.25">
      <c r="A45" t="str">
        <f t="shared" si="0"/>
        <v>789789789</v>
      </c>
      <c r="B45">
        <f>IF(D45=" "," ",VLOOKUP(D45,Donnée!$B$2:$D$177,3,FALSE))</f>
        <v>53</v>
      </c>
      <c r="C45" t="str">
        <f t="shared" si="1"/>
        <v>D</v>
      </c>
      <c r="D45" s="23" t="str">
        <f>TEXT(IF(Donnée!F45="N",Donnée!B45," "),"0000000")</f>
        <v>3380000</v>
      </c>
      <c r="E45" t="str">
        <f t="shared" si="3"/>
        <v>44 Prenom Nom</v>
      </c>
    </row>
    <row r="46" spans="1:5" x14ac:dyDescent="0.25">
      <c r="A46" t="str">
        <f t="shared" si="0"/>
        <v>789789789</v>
      </c>
      <c r="B46">
        <f>IF(D46=" "," ",VLOOKUP(D46,Donnée!$B$2:$D$177,3,FALSE))</f>
        <v>54</v>
      </c>
      <c r="C46" t="str">
        <f t="shared" si="1"/>
        <v>D</v>
      </c>
      <c r="D46" s="23" t="str">
        <f>TEXT(IF(Donnée!F46="N",Donnée!B46," "),"0000000")</f>
        <v>3435000</v>
      </c>
      <c r="E46" t="str">
        <f t="shared" si="3"/>
        <v>45 Prenom Nom</v>
      </c>
    </row>
    <row r="47" spans="1:5" x14ac:dyDescent="0.25">
      <c r="A47" t="str">
        <f t="shared" si="0"/>
        <v>789789789</v>
      </c>
      <c r="B47">
        <f>IF(D47=" "," ",VLOOKUP(D47,Donnée!$B$2:$D$177,3,FALSE))</f>
        <v>55</v>
      </c>
      <c r="C47" t="str">
        <f t="shared" si="1"/>
        <v>D</v>
      </c>
      <c r="D47" s="23" t="str">
        <f>TEXT(IF(Donnée!F47="N",Donnée!B47," "),"0000000")</f>
        <v>3490000</v>
      </c>
      <c r="E47" t="str">
        <f t="shared" si="3"/>
        <v>46 Prenom Nom</v>
      </c>
    </row>
    <row r="48" spans="1:5" x14ac:dyDescent="0.25">
      <c r="A48" t="str">
        <f t="shared" si="0"/>
        <v>789789789</v>
      </c>
      <c r="B48">
        <f>IF(D48=" "," ",VLOOKUP(D48,Donnée!$B$2:$D$177,3,FALSE))</f>
        <v>56</v>
      </c>
      <c r="C48" t="str">
        <f t="shared" si="1"/>
        <v>D</v>
      </c>
      <c r="D48" s="23" t="str">
        <f>TEXT(IF(Donnée!F48="N",Donnée!B48," "),"0000000")</f>
        <v>3545000</v>
      </c>
      <c r="E48" t="str">
        <f t="shared" si="3"/>
        <v>47 Prenom Nom</v>
      </c>
    </row>
    <row r="49" spans="1:5" x14ac:dyDescent="0.25">
      <c r="A49" t="str">
        <f t="shared" si="0"/>
        <v xml:space="preserve"> </v>
      </c>
      <c r="B49" t="str">
        <f>IF(D49=" "," ",VLOOKUP(D49,Donnée!$B$2:$D$177,3,FALSE))</f>
        <v xml:space="preserve"> </v>
      </c>
      <c r="C49" t="str">
        <f t="shared" si="1"/>
        <v xml:space="preserve"> </v>
      </c>
      <c r="D49" s="23" t="str">
        <f>TEXT(IF(Donnée!F49="N",Donnée!B49," "),"0000000")</f>
        <v xml:space="preserve"> </v>
      </c>
      <c r="E49" t="str">
        <f t="shared" si="3"/>
        <v xml:space="preserve"> </v>
      </c>
    </row>
    <row r="50" spans="1:5" x14ac:dyDescent="0.25">
      <c r="A50" t="str">
        <f t="shared" si="0"/>
        <v>789789789</v>
      </c>
      <c r="B50">
        <f>IF(D50=" "," ",VLOOKUP(D50,Donnée!$B$2:$D$177,3,FALSE))</f>
        <v>58</v>
      </c>
      <c r="C50" t="str">
        <f t="shared" si="1"/>
        <v>D</v>
      </c>
      <c r="D50" s="23" t="str">
        <f>TEXT(IF(Donnée!F50="N",Donnée!B50," "),"0000000")</f>
        <v>3655000</v>
      </c>
      <c r="E50" t="str">
        <f t="shared" si="3"/>
        <v>49 Prenom Nom</v>
      </c>
    </row>
    <row r="51" spans="1:5" x14ac:dyDescent="0.25">
      <c r="A51" t="str">
        <f t="shared" si="0"/>
        <v>789789789</v>
      </c>
      <c r="B51">
        <f>IF(D51=" "," ",VLOOKUP(D51,Donnée!$B$2:$D$177,3,FALSE))</f>
        <v>59</v>
      </c>
      <c r="C51" t="str">
        <f t="shared" si="1"/>
        <v>D</v>
      </c>
      <c r="D51" s="23" t="str">
        <f>TEXT(IF(Donnée!F51="N",Donnée!B51," "),"0000000")</f>
        <v>3710000</v>
      </c>
      <c r="E51" t="str">
        <f t="shared" si="3"/>
        <v>50 Prenom Nom</v>
      </c>
    </row>
    <row r="52" spans="1:5" x14ac:dyDescent="0.25">
      <c r="A52" t="str">
        <f t="shared" si="0"/>
        <v xml:space="preserve"> </v>
      </c>
      <c r="B52" t="str">
        <f>IF(D52=" "," ",VLOOKUP(D52,Donnée!$B$2:$D$177,3,FALSE))</f>
        <v xml:space="preserve"> </v>
      </c>
      <c r="C52" t="str">
        <f t="shared" si="1"/>
        <v xml:space="preserve"> </v>
      </c>
      <c r="D52" s="23" t="str">
        <f>TEXT(IF(Donnée!F52="N",Donnée!B52," "),"0000000")</f>
        <v xml:space="preserve"> </v>
      </c>
      <c r="E52" t="str">
        <f t="shared" si="3"/>
        <v xml:space="preserve"> </v>
      </c>
    </row>
    <row r="53" spans="1:5" x14ac:dyDescent="0.25">
      <c r="A53" t="str">
        <f t="shared" si="0"/>
        <v>789789789</v>
      </c>
      <c r="B53">
        <f>IF(D53=" "," ",VLOOKUP(D53,Donnée!$B$2:$D$177,3,FALSE))</f>
        <v>61</v>
      </c>
      <c r="C53" t="str">
        <f t="shared" si="1"/>
        <v>D</v>
      </c>
      <c r="D53" s="23" t="str">
        <f>TEXT(IF(Donnée!F53="N",Donnée!B53," "),"0000000")</f>
        <v>3820000</v>
      </c>
      <c r="E53" t="str">
        <f t="shared" si="3"/>
        <v>52 Prenom Nom</v>
      </c>
    </row>
    <row r="54" spans="1:5" x14ac:dyDescent="0.25">
      <c r="A54" t="str">
        <f t="shared" si="0"/>
        <v>789789789</v>
      </c>
      <c r="B54">
        <f>IF(D54=" "," ",VLOOKUP(D54,Donnée!$B$2:$D$177,3,FALSE))</f>
        <v>62</v>
      </c>
      <c r="C54" t="str">
        <f t="shared" si="1"/>
        <v>D</v>
      </c>
      <c r="D54" s="23" t="str">
        <f>TEXT(IF(Donnée!F54="N",Donnée!B54," "),"0000000")</f>
        <v>3875000</v>
      </c>
      <c r="E54" t="str">
        <f t="shared" si="3"/>
        <v>53 Prenom Nom</v>
      </c>
    </row>
    <row r="55" spans="1:5" x14ac:dyDescent="0.25">
      <c r="A55" t="str">
        <f t="shared" si="0"/>
        <v>789789789</v>
      </c>
      <c r="B55">
        <f>IF(D55=" "," ",VLOOKUP(D55,Donnée!$B$2:$D$177,3,FALSE))</f>
        <v>63</v>
      </c>
      <c r="C55" t="str">
        <f t="shared" si="1"/>
        <v>D</v>
      </c>
      <c r="D55" s="23" t="str">
        <f>TEXT(IF(Donnée!F55="N",Donnée!B55," "),"0000000")</f>
        <v>3930000</v>
      </c>
      <c r="E55" t="str">
        <f t="shared" si="3"/>
        <v>54 Prenom Nom</v>
      </c>
    </row>
    <row r="56" spans="1:5" x14ac:dyDescent="0.25">
      <c r="A56" t="str">
        <f t="shared" si="0"/>
        <v>789789789</v>
      </c>
      <c r="B56">
        <f>IF(D56=" "," ",VLOOKUP(D56,Donnée!$B$2:$D$177,3,FALSE))</f>
        <v>64</v>
      </c>
      <c r="C56" t="str">
        <f t="shared" si="1"/>
        <v>D</v>
      </c>
      <c r="D56" s="23" t="str">
        <f>TEXT(IF(Donnée!F56="N",Donnée!B56," "),"0000000")</f>
        <v>3985000</v>
      </c>
      <c r="E56" t="str">
        <f t="shared" si="3"/>
        <v>55 Prenom Nom</v>
      </c>
    </row>
    <row r="57" spans="1:5" x14ac:dyDescent="0.25">
      <c r="A57" t="str">
        <f t="shared" si="0"/>
        <v>789789789</v>
      </c>
      <c r="B57">
        <f>IF(D57=" "," ",VLOOKUP(D57,Donnée!$B$2:$D$177,3,FALSE))</f>
        <v>65</v>
      </c>
      <c r="C57" t="str">
        <f t="shared" si="1"/>
        <v>D</v>
      </c>
      <c r="D57" s="23" t="str">
        <f>TEXT(IF(Donnée!F57="N",Donnée!B57," "),"0000000")</f>
        <v>4040000</v>
      </c>
      <c r="E57" t="str">
        <f t="shared" si="3"/>
        <v>56 Prenom Nom</v>
      </c>
    </row>
    <row r="58" spans="1:5" x14ac:dyDescent="0.25">
      <c r="A58" t="str">
        <f t="shared" si="0"/>
        <v>789789789</v>
      </c>
      <c r="B58">
        <f>IF(D58=" "," ",VLOOKUP(D58,Donnée!$B$2:$D$177,3,FALSE))</f>
        <v>66</v>
      </c>
      <c r="C58" t="str">
        <f t="shared" si="1"/>
        <v>D</v>
      </c>
      <c r="D58" s="23" t="str">
        <f>TEXT(IF(Donnée!F58="N",Donnée!B58," "),"0000000")</f>
        <v>4095000</v>
      </c>
      <c r="E58" t="str">
        <f t="shared" si="3"/>
        <v>57 Prenom Nom</v>
      </c>
    </row>
    <row r="59" spans="1:5" x14ac:dyDescent="0.25">
      <c r="A59" t="str">
        <f t="shared" si="0"/>
        <v xml:space="preserve"> </v>
      </c>
      <c r="B59" t="str">
        <f>IF(D59=" "," ",VLOOKUP(D59,Donnée!$B$2:$D$177,3,FALSE))</f>
        <v xml:space="preserve"> </v>
      </c>
      <c r="C59" t="str">
        <f t="shared" si="1"/>
        <v xml:space="preserve"> </v>
      </c>
      <c r="D59" s="23" t="str">
        <f>TEXT(IF(Donnée!F59="N",Donnée!B59," "),"0000000")</f>
        <v xml:space="preserve"> </v>
      </c>
      <c r="E59" t="str">
        <f t="shared" si="3"/>
        <v xml:space="preserve"> </v>
      </c>
    </row>
    <row r="60" spans="1:5" x14ac:dyDescent="0.25">
      <c r="A60" t="str">
        <f t="shared" si="0"/>
        <v xml:space="preserve"> </v>
      </c>
      <c r="B60" t="str">
        <f>IF(D60=" "," ",VLOOKUP(D60,Donnée!$B$2:$D$177,3,FALSE))</f>
        <v xml:space="preserve"> </v>
      </c>
      <c r="C60" t="str">
        <f t="shared" si="1"/>
        <v xml:space="preserve"> </v>
      </c>
      <c r="D60" s="23" t="str">
        <f>TEXT(IF(Donnée!F60="N",Donnée!B60," "),"0000000")</f>
        <v xml:space="preserve"> </v>
      </c>
      <c r="E60" t="str">
        <f t="shared" si="3"/>
        <v xml:space="preserve"> </v>
      </c>
    </row>
    <row r="61" spans="1:5" x14ac:dyDescent="0.25">
      <c r="A61" t="str">
        <f t="shared" si="0"/>
        <v xml:space="preserve"> </v>
      </c>
      <c r="B61" t="str">
        <f>IF(D61=" "," ",VLOOKUP(D61,Donnée!$B$2:$D$177,3,FALSE))</f>
        <v xml:space="preserve"> </v>
      </c>
      <c r="C61" t="str">
        <f t="shared" si="1"/>
        <v xml:space="preserve"> </v>
      </c>
      <c r="D61" s="23" t="str">
        <f>TEXT(IF(Donnée!F61="N",Donnée!B61," "),"0000000")</f>
        <v xml:space="preserve"> </v>
      </c>
      <c r="E61" t="str">
        <f t="shared" si="3"/>
        <v xml:space="preserve"> </v>
      </c>
    </row>
    <row r="62" spans="1:5" x14ac:dyDescent="0.25">
      <c r="A62" t="str">
        <f t="shared" si="0"/>
        <v xml:space="preserve"> </v>
      </c>
      <c r="B62" t="str">
        <f>IF(D62=" "," ",VLOOKUP(D62,Donnée!$B$2:$D$177,3,FALSE))</f>
        <v xml:space="preserve"> </v>
      </c>
      <c r="C62" t="str">
        <f t="shared" si="1"/>
        <v xml:space="preserve"> </v>
      </c>
      <c r="D62" s="23" t="str">
        <f>TEXT(IF(Donnée!F62="N",Donnée!B62," "),"0000000")</f>
        <v xml:space="preserve"> </v>
      </c>
      <c r="E62" t="str">
        <f t="shared" si="3"/>
        <v xml:space="preserve"> </v>
      </c>
    </row>
    <row r="63" spans="1:5" x14ac:dyDescent="0.25">
      <c r="A63" t="str">
        <f t="shared" si="0"/>
        <v xml:space="preserve"> </v>
      </c>
      <c r="B63" t="str">
        <f>IF(D63=" "," ",VLOOKUP(D63,Donnée!$B$2:$D$177,3,FALSE))</f>
        <v xml:space="preserve"> </v>
      </c>
      <c r="C63" t="str">
        <f t="shared" si="1"/>
        <v xml:space="preserve"> </v>
      </c>
      <c r="D63" s="23" t="str">
        <f>TEXT(IF(Donnée!F63="N",Donnée!B63," "),"0000000")</f>
        <v xml:space="preserve"> </v>
      </c>
      <c r="E63" t="str">
        <f t="shared" si="3"/>
        <v xml:space="preserve"> </v>
      </c>
    </row>
    <row r="64" spans="1:5" x14ac:dyDescent="0.25">
      <c r="A64" t="str">
        <f t="shared" si="0"/>
        <v xml:space="preserve"> </v>
      </c>
      <c r="B64" t="str">
        <f>IF(D64=" "," ",VLOOKUP(D64,Donnée!$B$2:$D$177,3,FALSE))</f>
        <v xml:space="preserve"> </v>
      </c>
      <c r="C64" t="str">
        <f t="shared" si="1"/>
        <v xml:space="preserve"> </v>
      </c>
      <c r="D64" s="23" t="str">
        <f>TEXT(IF(Donnée!F64="N",Donnée!B64," "),"0000000")</f>
        <v xml:space="preserve"> </v>
      </c>
      <c r="E64" t="str">
        <f t="shared" si="3"/>
        <v xml:space="preserve"> </v>
      </c>
    </row>
    <row r="65" spans="1:5" x14ac:dyDescent="0.25">
      <c r="A65" t="str">
        <f t="shared" si="0"/>
        <v>789789789</v>
      </c>
      <c r="B65">
        <f>IF(D65=" "," ",VLOOKUP(D65,Donnée!$B$2:$D$177,3,FALSE))</f>
        <v>73</v>
      </c>
      <c r="C65" t="str">
        <f t="shared" si="1"/>
        <v>D</v>
      </c>
      <c r="D65" s="23" t="str">
        <f>TEXT(IF(Donnée!F65="N",Donnée!B65," "),"0000000")</f>
        <v>4480000</v>
      </c>
      <c r="E65" t="str">
        <f t="shared" si="3"/>
        <v>64 Prenom Nom</v>
      </c>
    </row>
    <row r="66" spans="1:5" x14ac:dyDescent="0.25">
      <c r="A66" t="str">
        <f t="shared" si="0"/>
        <v>789789789</v>
      </c>
      <c r="B66">
        <f>IF(D66=" "," ",VLOOKUP(D66,Donnée!$B$2:$D$177,3,FALSE))</f>
        <v>74</v>
      </c>
      <c r="C66" t="str">
        <f t="shared" si="1"/>
        <v>D</v>
      </c>
      <c r="D66" s="23" t="str">
        <f>TEXT(IF(Donnée!F66="N",Donnée!B66," "),"0000000")</f>
        <v>4535000</v>
      </c>
      <c r="E66" t="str">
        <f t="shared" ref="E66:E97" si="4">IF(D66=" "," ",CONCATENATE(VLOOKUP(D66,FCPI1,2,FALSE)," ",VLOOKUP(D66,FCPI1,9,FALSE)," ",VLOOKUP(D66,FCPI1,8,FALSE)))</f>
        <v>65 Prenom Nom</v>
      </c>
    </row>
    <row r="67" spans="1:5" x14ac:dyDescent="0.25">
      <c r="A67" t="str">
        <f t="shared" ref="A67:A130" si="5">IF(C67="D","789789789",IF(C67="C","123123123"," "))</f>
        <v>789789789</v>
      </c>
      <c r="B67">
        <f>IF(D67=" "," ",VLOOKUP(D67,Donnée!$B$2:$D$177,3,FALSE))</f>
        <v>75</v>
      </c>
      <c r="C67" t="str">
        <f t="shared" ref="C67:C130" si="6">IF(D67=" "," ","D")</f>
        <v>D</v>
      </c>
      <c r="D67" s="23" t="str">
        <f>TEXT(IF(Donnée!F67="N",Donnée!B67," "),"0000000")</f>
        <v>4590000</v>
      </c>
      <c r="E67" t="str">
        <f t="shared" si="4"/>
        <v>66 Prenom Nom</v>
      </c>
    </row>
    <row r="68" spans="1:5" x14ac:dyDescent="0.25">
      <c r="A68" t="str">
        <f t="shared" si="5"/>
        <v>789789789</v>
      </c>
      <c r="B68">
        <f>IF(D68=" "," ",VLOOKUP(D68,Donnée!$B$2:$D$177,3,FALSE))</f>
        <v>76</v>
      </c>
      <c r="C68" t="str">
        <f t="shared" si="6"/>
        <v>D</v>
      </c>
      <c r="D68" s="23" t="str">
        <f>TEXT(IF(Donnée!F68="N",Donnée!B68," "),"0000000")</f>
        <v>4645000</v>
      </c>
      <c r="E68" t="str">
        <f t="shared" si="4"/>
        <v>67 Prenom Nom</v>
      </c>
    </row>
    <row r="69" spans="1:5" x14ac:dyDescent="0.25">
      <c r="A69" t="str">
        <f t="shared" si="5"/>
        <v>789789789</v>
      </c>
      <c r="B69">
        <f>IF(D69=" "," ",VLOOKUP(D69,Donnée!$B$2:$D$177,3,FALSE))</f>
        <v>77</v>
      </c>
      <c r="C69" t="str">
        <f t="shared" si="6"/>
        <v>D</v>
      </c>
      <c r="D69" s="23" t="str">
        <f>TEXT(IF(Donnée!F69="N",Donnée!B69," "),"0000000")</f>
        <v>4700000</v>
      </c>
      <c r="E69" t="str">
        <f t="shared" si="4"/>
        <v>68 Prenom Nom</v>
      </c>
    </row>
    <row r="70" spans="1:5" x14ac:dyDescent="0.25">
      <c r="A70" t="str">
        <f t="shared" si="5"/>
        <v>789789789</v>
      </c>
      <c r="B70">
        <f>IF(D70=" "," ",VLOOKUP(D70,Donnée!$B$2:$D$177,3,FALSE))</f>
        <v>78</v>
      </c>
      <c r="C70" t="str">
        <f t="shared" si="6"/>
        <v>D</v>
      </c>
      <c r="D70" s="23" t="str">
        <f>TEXT(IF(Donnée!F70="N",Donnée!B70," "),"0000000")</f>
        <v>4755000</v>
      </c>
      <c r="E70" t="str">
        <f t="shared" si="4"/>
        <v>69 Prenom Nom</v>
      </c>
    </row>
    <row r="71" spans="1:5" x14ac:dyDescent="0.25">
      <c r="A71" t="str">
        <f t="shared" si="5"/>
        <v>789789789</v>
      </c>
      <c r="B71">
        <f>IF(D71=" "," ",VLOOKUP(D71,Donnée!$B$2:$D$177,3,FALSE))</f>
        <v>79</v>
      </c>
      <c r="C71" t="str">
        <f t="shared" si="6"/>
        <v>D</v>
      </c>
      <c r="D71" s="23" t="str">
        <f>TEXT(IF(Donnée!F71="N",Donnée!B71," "),"0000000")</f>
        <v>4810000</v>
      </c>
      <c r="E71" t="str">
        <f t="shared" si="4"/>
        <v>70 Prenom Nom</v>
      </c>
    </row>
    <row r="72" spans="1:5" x14ac:dyDescent="0.25">
      <c r="A72" t="str">
        <f t="shared" si="5"/>
        <v>789789789</v>
      </c>
      <c r="B72">
        <f>IF(D72=" "," ",VLOOKUP(D72,Donnée!$B$2:$D$177,3,FALSE))</f>
        <v>80</v>
      </c>
      <c r="C72" t="str">
        <f t="shared" si="6"/>
        <v>D</v>
      </c>
      <c r="D72" s="23" t="str">
        <f>TEXT(IF(Donnée!F72="N",Donnée!B72," "),"0000000")</f>
        <v>4865000</v>
      </c>
      <c r="E72" t="str">
        <f t="shared" si="4"/>
        <v>71 Prenom Nom</v>
      </c>
    </row>
    <row r="73" spans="1:5" x14ac:dyDescent="0.25">
      <c r="A73" t="str">
        <f t="shared" si="5"/>
        <v>789789789</v>
      </c>
      <c r="B73">
        <f>IF(D73=" "," ",VLOOKUP(D73,Donnée!$B$2:$D$177,3,FALSE))</f>
        <v>81</v>
      </c>
      <c r="C73" t="str">
        <f t="shared" si="6"/>
        <v>D</v>
      </c>
      <c r="D73" s="23" t="str">
        <f>TEXT(IF(Donnée!F73="N",Donnée!B73," "),"0000000")</f>
        <v>4920000</v>
      </c>
      <c r="E73" t="str">
        <f t="shared" si="4"/>
        <v>72 Prenom Nom</v>
      </c>
    </row>
    <row r="74" spans="1:5" x14ac:dyDescent="0.25">
      <c r="A74" t="str">
        <f t="shared" si="5"/>
        <v>789789789</v>
      </c>
      <c r="B74">
        <f>IF(D74=" "," ",VLOOKUP(D74,Donnée!$B$2:$D$177,3,FALSE))</f>
        <v>82</v>
      </c>
      <c r="C74" t="str">
        <f t="shared" si="6"/>
        <v>D</v>
      </c>
      <c r="D74" s="23" t="str">
        <f>TEXT(IF(Donnée!F74="N",Donnée!B74," "),"0000000")</f>
        <v>4975000</v>
      </c>
      <c r="E74" t="str">
        <f t="shared" si="4"/>
        <v>73 Prenom Nom</v>
      </c>
    </row>
    <row r="75" spans="1:5" x14ac:dyDescent="0.25">
      <c r="A75" t="str">
        <f t="shared" si="5"/>
        <v>789789789</v>
      </c>
      <c r="B75">
        <f>IF(D75=" "," ",VLOOKUP(D75,Donnée!$B$2:$D$177,3,FALSE))</f>
        <v>83</v>
      </c>
      <c r="C75" t="str">
        <f t="shared" si="6"/>
        <v>D</v>
      </c>
      <c r="D75" s="23" t="str">
        <f>TEXT(IF(Donnée!F75="N",Donnée!B75," "),"0000000")</f>
        <v>5030000</v>
      </c>
      <c r="E75" t="str">
        <f t="shared" si="4"/>
        <v>74 Prenom Nom</v>
      </c>
    </row>
    <row r="76" spans="1:5" x14ac:dyDescent="0.25">
      <c r="A76" t="str">
        <f t="shared" si="5"/>
        <v>789789789</v>
      </c>
      <c r="B76">
        <f>IF(D76=" "," ",VLOOKUP(D76,Donnée!$B$2:$D$177,3,FALSE))</f>
        <v>84</v>
      </c>
      <c r="C76" t="str">
        <f t="shared" si="6"/>
        <v>D</v>
      </c>
      <c r="D76" s="23" t="str">
        <f>TEXT(IF(Donnée!F76="N",Donnée!B76," "),"0000000")</f>
        <v>5085000</v>
      </c>
      <c r="E76" t="str">
        <f t="shared" si="4"/>
        <v>75 Prenom Nom</v>
      </c>
    </row>
    <row r="77" spans="1:5" x14ac:dyDescent="0.25">
      <c r="A77" t="str">
        <f t="shared" si="5"/>
        <v>789789789</v>
      </c>
      <c r="B77">
        <f>IF(D77=" "," ",VLOOKUP(D77,Donnée!$B$2:$D$177,3,FALSE))</f>
        <v>85</v>
      </c>
      <c r="C77" t="str">
        <f t="shared" si="6"/>
        <v>D</v>
      </c>
      <c r="D77" s="23" t="str">
        <f>TEXT(IF(Donnée!F77="N",Donnée!B77," "),"0000000")</f>
        <v>5140000</v>
      </c>
      <c r="E77" t="str">
        <f t="shared" si="4"/>
        <v>76 Prenom Nom</v>
      </c>
    </row>
    <row r="78" spans="1:5" x14ac:dyDescent="0.25">
      <c r="A78" t="str">
        <f t="shared" si="5"/>
        <v>789789789</v>
      </c>
      <c r="B78">
        <f>IF(D78=" "," ",VLOOKUP(D78,Donnée!$B$2:$D$177,3,FALSE))</f>
        <v>86</v>
      </c>
      <c r="C78" t="str">
        <f t="shared" si="6"/>
        <v>D</v>
      </c>
      <c r="D78" s="23" t="str">
        <f>TEXT(IF(Donnée!F78="N",Donnée!B78," "),"0000000")</f>
        <v>5195000</v>
      </c>
      <c r="E78" t="str">
        <f t="shared" si="4"/>
        <v>77 Prenom Nom</v>
      </c>
    </row>
    <row r="79" spans="1:5" x14ac:dyDescent="0.25">
      <c r="A79" t="str">
        <f t="shared" si="5"/>
        <v>789789789</v>
      </c>
      <c r="B79">
        <f>IF(D79=" "," ",VLOOKUP(D79,Donnée!$B$2:$D$177,3,FALSE))</f>
        <v>87</v>
      </c>
      <c r="C79" t="str">
        <f t="shared" si="6"/>
        <v>D</v>
      </c>
      <c r="D79" s="23" t="str">
        <f>TEXT(IF(Donnée!F79="N",Donnée!B79," "),"0000000")</f>
        <v>5250000</v>
      </c>
      <c r="E79" t="str">
        <f t="shared" si="4"/>
        <v>78 Prenom Nom</v>
      </c>
    </row>
    <row r="80" spans="1:5" x14ac:dyDescent="0.25">
      <c r="A80" t="str">
        <f t="shared" si="5"/>
        <v>789789789</v>
      </c>
      <c r="B80">
        <f>IF(D80=" "," ",VLOOKUP(D80,Donnée!$B$2:$D$177,3,FALSE))</f>
        <v>88</v>
      </c>
      <c r="C80" t="str">
        <f t="shared" si="6"/>
        <v>D</v>
      </c>
      <c r="D80" s="23" t="str">
        <f>TEXT(IF(Donnée!F80="N",Donnée!B80," "),"0000000")</f>
        <v>5305000</v>
      </c>
      <c r="E80" t="str">
        <f t="shared" si="4"/>
        <v>79 Prenom Nom</v>
      </c>
    </row>
    <row r="81" spans="1:5" x14ac:dyDescent="0.25">
      <c r="A81" t="str">
        <f t="shared" si="5"/>
        <v>789789789</v>
      </c>
      <c r="B81">
        <f>IF(D81=" "," ",VLOOKUP(D81,Donnée!$B$2:$D$177,3,FALSE))</f>
        <v>89</v>
      </c>
      <c r="C81" t="str">
        <f t="shared" si="6"/>
        <v>D</v>
      </c>
      <c r="D81" s="23" t="str">
        <f>TEXT(IF(Donnée!F81="N",Donnée!B81," "),"0000000")</f>
        <v>5360000</v>
      </c>
      <c r="E81" t="str">
        <f t="shared" si="4"/>
        <v>80 Prenom Nom</v>
      </c>
    </row>
    <row r="82" spans="1:5" x14ac:dyDescent="0.25">
      <c r="A82" t="str">
        <f t="shared" si="5"/>
        <v>789789789</v>
      </c>
      <c r="B82">
        <f>IF(D82=" "," ",VLOOKUP(D82,Donnée!$B$2:$D$177,3,FALSE))</f>
        <v>90</v>
      </c>
      <c r="C82" t="str">
        <f t="shared" si="6"/>
        <v>D</v>
      </c>
      <c r="D82" s="23" t="str">
        <f>TEXT(IF(Donnée!F82="N",Donnée!B82," "),"0000000")</f>
        <v>5415000</v>
      </c>
      <c r="E82" t="str">
        <f t="shared" si="4"/>
        <v>81 Prenom Nom</v>
      </c>
    </row>
    <row r="83" spans="1:5" x14ac:dyDescent="0.25">
      <c r="A83" t="str">
        <f t="shared" si="5"/>
        <v>789789789</v>
      </c>
      <c r="B83">
        <f>IF(D83=" "," ",VLOOKUP(D83,Donnée!$B$2:$D$177,3,FALSE))</f>
        <v>91</v>
      </c>
      <c r="C83" t="str">
        <f t="shared" si="6"/>
        <v>D</v>
      </c>
      <c r="D83" s="23" t="str">
        <f>TEXT(IF(Donnée!F83="N",Donnée!B83," "),"0000000")</f>
        <v>5470000</v>
      </c>
      <c r="E83" t="str">
        <f t="shared" si="4"/>
        <v>82 Prenom Nom</v>
      </c>
    </row>
    <row r="84" spans="1:5" x14ac:dyDescent="0.25">
      <c r="A84" t="str">
        <f t="shared" si="5"/>
        <v>789789789</v>
      </c>
      <c r="B84">
        <f>IF(D84=" "," ",VLOOKUP(D84,Donnée!$B$2:$D$177,3,FALSE))</f>
        <v>92</v>
      </c>
      <c r="C84" t="str">
        <f t="shared" si="6"/>
        <v>D</v>
      </c>
      <c r="D84" s="23" t="str">
        <f>TEXT(IF(Donnée!F84="N",Donnée!B84," "),"0000000")</f>
        <v>5525000</v>
      </c>
      <c r="E84" t="str">
        <f t="shared" si="4"/>
        <v>83 Prenom Nom</v>
      </c>
    </row>
    <row r="85" spans="1:5" x14ac:dyDescent="0.25">
      <c r="A85" t="str">
        <f t="shared" si="5"/>
        <v>789789789</v>
      </c>
      <c r="B85">
        <f>IF(D85=" "," ",VLOOKUP(D85,Donnée!$B$2:$D$177,3,FALSE))</f>
        <v>93</v>
      </c>
      <c r="C85" t="str">
        <f t="shared" si="6"/>
        <v>D</v>
      </c>
      <c r="D85" s="23" t="str">
        <f>TEXT(IF(Donnée!F85="N",Donnée!B85," "),"0000000")</f>
        <v>5580000</v>
      </c>
      <c r="E85" t="str">
        <f t="shared" si="4"/>
        <v>84 Prenom Nom</v>
      </c>
    </row>
    <row r="86" spans="1:5" x14ac:dyDescent="0.25">
      <c r="A86" t="str">
        <f t="shared" si="5"/>
        <v>789789789</v>
      </c>
      <c r="B86">
        <f>IF(D86=" "," ",VLOOKUP(D86,Donnée!$B$2:$D$177,3,FALSE))</f>
        <v>94</v>
      </c>
      <c r="C86" t="str">
        <f t="shared" si="6"/>
        <v>D</v>
      </c>
      <c r="D86" s="23" t="str">
        <f>TEXT(IF(Donnée!F86="N",Donnée!B86," "),"0000000")</f>
        <v>5635000</v>
      </c>
      <c r="E86" t="str">
        <f t="shared" si="4"/>
        <v>85 Prenom Nom</v>
      </c>
    </row>
    <row r="87" spans="1:5" x14ac:dyDescent="0.25">
      <c r="A87" t="str">
        <f t="shared" si="5"/>
        <v>789789789</v>
      </c>
      <c r="B87">
        <f>IF(D87=" "," ",VLOOKUP(D87,Donnée!$B$2:$D$177,3,FALSE))</f>
        <v>95</v>
      </c>
      <c r="C87" t="str">
        <f t="shared" si="6"/>
        <v>D</v>
      </c>
      <c r="D87" s="23" t="str">
        <f>TEXT(IF(Donnée!F87="N",Donnée!B87," "),"0000000")</f>
        <v>5690000</v>
      </c>
      <c r="E87" t="str">
        <f t="shared" si="4"/>
        <v>86 Prenom Nom</v>
      </c>
    </row>
    <row r="88" spans="1:5" x14ac:dyDescent="0.25">
      <c r="A88" t="str">
        <f t="shared" si="5"/>
        <v>789789789</v>
      </c>
      <c r="B88">
        <f>IF(D88=" "," ",VLOOKUP(D88,Donnée!$B$2:$D$177,3,FALSE))</f>
        <v>96</v>
      </c>
      <c r="C88" t="str">
        <f t="shared" si="6"/>
        <v>D</v>
      </c>
      <c r="D88" s="23" t="str">
        <f>TEXT(IF(Donnée!F88="N",Donnée!B88," "),"0000000")</f>
        <v>5745000</v>
      </c>
      <c r="E88" t="str">
        <f t="shared" si="4"/>
        <v>87 Prenom Nom</v>
      </c>
    </row>
    <row r="89" spans="1:5" x14ac:dyDescent="0.25">
      <c r="A89" t="str">
        <f t="shared" si="5"/>
        <v>789789789</v>
      </c>
      <c r="B89">
        <f>IF(D89=" "," ",VLOOKUP(D89,Donnée!$B$2:$D$177,3,FALSE))</f>
        <v>97</v>
      </c>
      <c r="C89" t="str">
        <f t="shared" si="6"/>
        <v>D</v>
      </c>
      <c r="D89" s="23" t="str">
        <f>TEXT(IF(Donnée!F89="N",Donnée!B89," "),"0000000")</f>
        <v>5800000</v>
      </c>
      <c r="E89" t="str">
        <f t="shared" si="4"/>
        <v>88 Prenom Nom</v>
      </c>
    </row>
    <row r="90" spans="1:5" x14ac:dyDescent="0.25">
      <c r="A90" t="str">
        <f t="shared" si="5"/>
        <v>789789789</v>
      </c>
      <c r="B90">
        <f>IF(D90=" "," ",VLOOKUP(D90,Donnée!$B$2:$D$177,3,FALSE))</f>
        <v>98</v>
      </c>
      <c r="C90" t="str">
        <f t="shared" si="6"/>
        <v>D</v>
      </c>
      <c r="D90" s="23" t="str">
        <f>TEXT(IF(Donnée!F90="N",Donnée!B90," "),"0000000")</f>
        <v>5855000</v>
      </c>
      <c r="E90" t="str">
        <f t="shared" si="4"/>
        <v>89 Prenom Nom</v>
      </c>
    </row>
    <row r="91" spans="1:5" x14ac:dyDescent="0.25">
      <c r="A91" t="str">
        <f t="shared" si="5"/>
        <v>789789789</v>
      </c>
      <c r="B91">
        <f>IF(D91=" "," ",VLOOKUP(D91,Donnée!$B$2:$D$177,3,FALSE))</f>
        <v>99</v>
      </c>
      <c r="C91" t="str">
        <f t="shared" si="6"/>
        <v>D</v>
      </c>
      <c r="D91" s="23" t="str">
        <f>TEXT(IF(Donnée!F91="N",Donnée!B91," "),"0000000")</f>
        <v>5910000</v>
      </c>
      <c r="E91" t="str">
        <f t="shared" si="4"/>
        <v>90 Prenom Nom</v>
      </c>
    </row>
    <row r="92" spans="1:5" x14ac:dyDescent="0.25">
      <c r="A92" t="str">
        <f t="shared" si="5"/>
        <v>789789789</v>
      </c>
      <c r="B92">
        <f>IF(D92=" "," ",VLOOKUP(D92,Donnée!$B$2:$D$177,3,FALSE))</f>
        <v>100</v>
      </c>
      <c r="C92" t="str">
        <f t="shared" si="6"/>
        <v>D</v>
      </c>
      <c r="D92" s="23" t="str">
        <f>TEXT(IF(Donnée!F92="N",Donnée!B92," "),"0000000")</f>
        <v>5965000</v>
      </c>
      <c r="E92" t="str">
        <f t="shared" si="4"/>
        <v>91 Prenom Nom</v>
      </c>
    </row>
    <row r="93" spans="1:5" x14ac:dyDescent="0.25">
      <c r="A93" t="str">
        <f t="shared" si="5"/>
        <v>789789789</v>
      </c>
      <c r="B93">
        <f>IF(D93=" "," ",VLOOKUP(D93,Donnée!$B$2:$D$177,3,FALSE))</f>
        <v>101</v>
      </c>
      <c r="C93" t="str">
        <f t="shared" si="6"/>
        <v>D</v>
      </c>
      <c r="D93" s="23" t="str">
        <f>TEXT(IF(Donnée!F93="N",Donnée!B93," "),"0000000")</f>
        <v>6020000</v>
      </c>
      <c r="E93" t="str">
        <f t="shared" si="4"/>
        <v>92 Prenom Nom</v>
      </c>
    </row>
    <row r="94" spans="1:5" x14ac:dyDescent="0.25">
      <c r="A94" t="str">
        <f t="shared" si="5"/>
        <v>789789789</v>
      </c>
      <c r="B94">
        <f>IF(D94=" "," ",VLOOKUP(D94,Donnée!$B$2:$D$177,3,FALSE))</f>
        <v>102</v>
      </c>
      <c r="C94" t="str">
        <f t="shared" si="6"/>
        <v>D</v>
      </c>
      <c r="D94" s="23" t="str">
        <f>TEXT(IF(Donnée!F94="N",Donnée!B94," "),"0000000")</f>
        <v>6075000</v>
      </c>
      <c r="E94" t="str">
        <f t="shared" si="4"/>
        <v>93 Prenom Nom</v>
      </c>
    </row>
    <row r="95" spans="1:5" x14ac:dyDescent="0.25">
      <c r="A95" t="str">
        <f t="shared" si="5"/>
        <v>789789789</v>
      </c>
      <c r="B95">
        <f>IF(D95=" "," ",VLOOKUP(D95,Donnée!$B$2:$D$177,3,FALSE))</f>
        <v>103</v>
      </c>
      <c r="C95" t="str">
        <f t="shared" si="6"/>
        <v>D</v>
      </c>
      <c r="D95" s="23" t="str">
        <f>TEXT(IF(Donnée!F95="N",Donnée!B95," "),"0000000")</f>
        <v>6130000</v>
      </c>
      <c r="E95" t="str">
        <f t="shared" si="4"/>
        <v>94 Prenom Nom</v>
      </c>
    </row>
    <row r="96" spans="1:5" x14ac:dyDescent="0.25">
      <c r="A96" t="str">
        <f t="shared" si="5"/>
        <v>789789789</v>
      </c>
      <c r="B96">
        <f>IF(D96=" "," ",VLOOKUP(D96,Donnée!$B$2:$D$177,3,FALSE))</f>
        <v>104</v>
      </c>
      <c r="C96" t="str">
        <f t="shared" si="6"/>
        <v>D</v>
      </c>
      <c r="D96" s="23" t="str">
        <f>TEXT(IF(Donnée!F96="N",Donnée!B96," "),"0000000")</f>
        <v>6185000</v>
      </c>
      <c r="E96" t="str">
        <f t="shared" si="4"/>
        <v>95 Prenom Nom</v>
      </c>
    </row>
    <row r="97" spans="1:5" x14ac:dyDescent="0.25">
      <c r="A97" t="str">
        <f t="shared" si="5"/>
        <v>789789789</v>
      </c>
      <c r="B97">
        <f>IF(D97=" "," ",VLOOKUP(D97,Donnée!$B$2:$D$177,3,FALSE))</f>
        <v>105</v>
      </c>
      <c r="C97" t="str">
        <f t="shared" si="6"/>
        <v>D</v>
      </c>
      <c r="D97" s="23" t="str">
        <f>TEXT(IF(Donnée!F97="N",Donnée!B97," "),"0000000")</f>
        <v>6240000</v>
      </c>
      <c r="E97" t="str">
        <f t="shared" si="4"/>
        <v>96 Prenom Nom</v>
      </c>
    </row>
    <row r="98" spans="1:5" x14ac:dyDescent="0.25">
      <c r="A98" t="str">
        <f t="shared" si="5"/>
        <v>789789789</v>
      </c>
      <c r="B98">
        <f>IF(D98=" "," ",VLOOKUP(D98,Donnée!$B$2:$D$177,3,FALSE))</f>
        <v>106</v>
      </c>
      <c r="C98" t="str">
        <f t="shared" si="6"/>
        <v>D</v>
      </c>
      <c r="D98" s="23" t="str">
        <f>TEXT(IF(Donnée!F98="N",Donnée!B98," "),"0000000")</f>
        <v>6295000</v>
      </c>
      <c r="E98" t="str">
        <f t="shared" ref="E98:E129" si="7">IF(D98=" "," ",CONCATENATE(VLOOKUP(D98,FCPI1,2,FALSE)," ",VLOOKUP(D98,FCPI1,9,FALSE)," ",VLOOKUP(D98,FCPI1,8,FALSE)))</f>
        <v>97 Prenom Nom</v>
      </c>
    </row>
    <row r="99" spans="1:5" x14ac:dyDescent="0.25">
      <c r="A99" t="str">
        <f t="shared" si="5"/>
        <v>789789789</v>
      </c>
      <c r="B99">
        <f>IF(D99=" "," ",VLOOKUP(D99,Donnée!$B$2:$D$177,3,FALSE))</f>
        <v>107</v>
      </c>
      <c r="C99" t="str">
        <f t="shared" si="6"/>
        <v>D</v>
      </c>
      <c r="D99" s="23" t="str">
        <f>TEXT(IF(Donnée!F99="N",Donnée!B99," "),"0000000")</f>
        <v>6350000</v>
      </c>
      <c r="E99" t="str">
        <f t="shared" si="7"/>
        <v>98 Prenom Nom</v>
      </c>
    </row>
    <row r="100" spans="1:5" x14ac:dyDescent="0.25">
      <c r="A100" t="str">
        <f t="shared" si="5"/>
        <v>789789789</v>
      </c>
      <c r="B100">
        <f>IF(D100=" "," ",VLOOKUP(D100,Donnée!$B$2:$D$177,3,FALSE))</f>
        <v>108</v>
      </c>
      <c r="C100" t="str">
        <f t="shared" si="6"/>
        <v>D</v>
      </c>
      <c r="D100" s="23" t="str">
        <f>TEXT(IF(Donnée!F100="N",Donnée!B100," "),"0000000")</f>
        <v>6405000</v>
      </c>
      <c r="E100" t="str">
        <f t="shared" si="7"/>
        <v>99 Prenom Nom</v>
      </c>
    </row>
    <row r="101" spans="1:5" x14ac:dyDescent="0.25">
      <c r="A101" t="str">
        <f t="shared" si="5"/>
        <v>789789789</v>
      </c>
      <c r="B101">
        <f>IF(D101=" "," ",VLOOKUP(D101,Donnée!$B$2:$D$177,3,FALSE))</f>
        <v>109</v>
      </c>
      <c r="C101" t="str">
        <f t="shared" si="6"/>
        <v>D</v>
      </c>
      <c r="D101" s="23" t="str">
        <f>TEXT(IF(Donnée!F101="N",Donnée!B101," "),"0000000")</f>
        <v>6460000</v>
      </c>
      <c r="E101" t="str">
        <f t="shared" si="7"/>
        <v>100 Prenom Nom</v>
      </c>
    </row>
    <row r="102" spans="1:5" x14ac:dyDescent="0.25">
      <c r="A102" t="str">
        <f t="shared" si="5"/>
        <v>789789789</v>
      </c>
      <c r="B102">
        <f>IF(D102=" "," ",VLOOKUP(D102,Donnée!$B$2:$D$177,3,FALSE))</f>
        <v>110</v>
      </c>
      <c r="C102" t="str">
        <f t="shared" si="6"/>
        <v>D</v>
      </c>
      <c r="D102" s="23" t="str">
        <f>TEXT(IF(Donnée!F102="N",Donnée!B102," "),"0000000")</f>
        <v>6515000</v>
      </c>
      <c r="E102" t="str">
        <f t="shared" si="7"/>
        <v>101 Prenom Nom</v>
      </c>
    </row>
    <row r="103" spans="1:5" x14ac:dyDescent="0.25">
      <c r="A103" t="str">
        <f t="shared" si="5"/>
        <v>789789789</v>
      </c>
      <c r="B103">
        <f>IF(D103=" "," ",VLOOKUP(D103,Donnée!$B$2:$D$177,3,FALSE))</f>
        <v>111</v>
      </c>
      <c r="C103" t="str">
        <f t="shared" si="6"/>
        <v>D</v>
      </c>
      <c r="D103" s="23" t="str">
        <f>TEXT(IF(Donnée!F103="N",Donnée!B103," "),"0000000")</f>
        <v>6570000</v>
      </c>
      <c r="E103" t="str">
        <f t="shared" si="7"/>
        <v>102 Prenom Nom</v>
      </c>
    </row>
    <row r="104" spans="1:5" x14ac:dyDescent="0.25">
      <c r="A104" t="str">
        <f t="shared" si="5"/>
        <v>789789789</v>
      </c>
      <c r="B104">
        <f>IF(D104=" "," ",VLOOKUP(D104,Donnée!$B$2:$D$177,3,FALSE))</f>
        <v>112</v>
      </c>
      <c r="C104" t="str">
        <f t="shared" si="6"/>
        <v>D</v>
      </c>
      <c r="D104" s="23" t="str">
        <f>TEXT(IF(Donnée!F104="N",Donnée!B104," "),"0000000")</f>
        <v>6625000</v>
      </c>
      <c r="E104" t="str">
        <f t="shared" si="7"/>
        <v>103 Prenom Nom</v>
      </c>
    </row>
    <row r="105" spans="1:5" x14ac:dyDescent="0.25">
      <c r="A105" t="str">
        <f t="shared" si="5"/>
        <v>789789789</v>
      </c>
      <c r="B105">
        <f>IF(D105=" "," ",VLOOKUP(D105,Donnée!$B$2:$D$177,3,FALSE))</f>
        <v>113</v>
      </c>
      <c r="C105" t="str">
        <f t="shared" si="6"/>
        <v>D</v>
      </c>
      <c r="D105" s="23" t="str">
        <f>TEXT(IF(Donnée!F105="N",Donnée!B105," "),"0000000")</f>
        <v>6680000</v>
      </c>
      <c r="E105" t="str">
        <f t="shared" si="7"/>
        <v>104 Prenom Nom</v>
      </c>
    </row>
    <row r="106" spans="1:5" x14ac:dyDescent="0.25">
      <c r="A106" t="str">
        <f t="shared" si="5"/>
        <v>789789789</v>
      </c>
      <c r="B106">
        <f>IF(D106=" "," ",VLOOKUP(D106,Donnée!$B$2:$D$177,3,FALSE))</f>
        <v>114</v>
      </c>
      <c r="C106" t="str">
        <f t="shared" si="6"/>
        <v>D</v>
      </c>
      <c r="D106" s="23" t="str">
        <f>TEXT(IF(Donnée!F106="N",Donnée!B106," "),"0000000")</f>
        <v>6735000</v>
      </c>
      <c r="E106" t="str">
        <f t="shared" si="7"/>
        <v>105 Prenom Nom</v>
      </c>
    </row>
    <row r="107" spans="1:5" x14ac:dyDescent="0.25">
      <c r="A107" t="str">
        <f t="shared" si="5"/>
        <v>789789789</v>
      </c>
      <c r="B107">
        <f>IF(D107=" "," ",VLOOKUP(D107,Donnée!$B$2:$D$177,3,FALSE))</f>
        <v>115</v>
      </c>
      <c r="C107" t="str">
        <f t="shared" si="6"/>
        <v>D</v>
      </c>
      <c r="D107" s="23" t="str">
        <f>TEXT(IF(Donnée!F107="N",Donnée!B107," "),"0000000")</f>
        <v>6790000</v>
      </c>
      <c r="E107" t="str">
        <f t="shared" si="7"/>
        <v>106 Prenom Nom</v>
      </c>
    </row>
    <row r="108" spans="1:5" x14ac:dyDescent="0.25">
      <c r="A108" t="str">
        <f t="shared" si="5"/>
        <v>789789789</v>
      </c>
      <c r="B108">
        <f>IF(D108=" "," ",VLOOKUP(D108,Donnée!$B$2:$D$177,3,FALSE))</f>
        <v>116</v>
      </c>
      <c r="C108" t="str">
        <f t="shared" si="6"/>
        <v>D</v>
      </c>
      <c r="D108" s="23" t="str">
        <f>TEXT(IF(Donnée!F108="N",Donnée!B108," "),"0000000")</f>
        <v>6845000</v>
      </c>
      <c r="E108" t="str">
        <f t="shared" si="7"/>
        <v>107 Prenom Nom</v>
      </c>
    </row>
    <row r="109" spans="1:5" x14ac:dyDescent="0.25">
      <c r="A109" t="str">
        <f t="shared" si="5"/>
        <v>789789789</v>
      </c>
      <c r="B109">
        <f>IF(D109=" "," ",VLOOKUP(D109,Donnée!$B$2:$D$177,3,FALSE))</f>
        <v>117</v>
      </c>
      <c r="C109" t="str">
        <f t="shared" si="6"/>
        <v>D</v>
      </c>
      <c r="D109" s="23" t="str">
        <f>TEXT(IF(Donnée!F109="N",Donnée!B109," "),"0000000")</f>
        <v>6900000</v>
      </c>
      <c r="E109" t="str">
        <f t="shared" si="7"/>
        <v>108 Prenom Nom</v>
      </c>
    </row>
    <row r="110" spans="1:5" x14ac:dyDescent="0.25">
      <c r="A110" t="str">
        <f t="shared" si="5"/>
        <v>789789789</v>
      </c>
      <c r="B110">
        <f>IF(D110=" "," ",VLOOKUP(D110,Donnée!$B$2:$D$177,3,FALSE))</f>
        <v>118</v>
      </c>
      <c r="C110" t="str">
        <f t="shared" si="6"/>
        <v>D</v>
      </c>
      <c r="D110" s="23" t="str">
        <f>TEXT(IF(Donnée!F110="N",Donnée!B110," "),"0000000")</f>
        <v>6955000</v>
      </c>
      <c r="E110" t="str">
        <f t="shared" si="7"/>
        <v>109 Prenom Nom</v>
      </c>
    </row>
    <row r="111" spans="1:5" x14ac:dyDescent="0.25">
      <c r="A111" t="str">
        <f t="shared" si="5"/>
        <v>789789789</v>
      </c>
      <c r="B111">
        <f>IF(D111=" "," ",VLOOKUP(D111,Donnée!$B$2:$D$177,3,FALSE))</f>
        <v>119</v>
      </c>
      <c r="C111" t="str">
        <f t="shared" si="6"/>
        <v>D</v>
      </c>
      <c r="D111" s="23" t="str">
        <f>TEXT(IF(Donnée!F111="N",Donnée!B111," "),"0000000")</f>
        <v>7010000</v>
      </c>
      <c r="E111" t="str">
        <f t="shared" si="7"/>
        <v>110 Prenom Nom</v>
      </c>
    </row>
    <row r="112" spans="1:5" x14ac:dyDescent="0.25">
      <c r="A112" t="str">
        <f t="shared" si="5"/>
        <v>789789789</v>
      </c>
      <c r="B112">
        <f>IF(D112=" "," ",VLOOKUP(D112,Donnée!$B$2:$D$177,3,FALSE))</f>
        <v>120</v>
      </c>
      <c r="C112" t="str">
        <f t="shared" si="6"/>
        <v>D</v>
      </c>
      <c r="D112" s="23" t="str">
        <f>TEXT(IF(Donnée!F112="N",Donnée!B112," "),"0000000")</f>
        <v>7065000</v>
      </c>
      <c r="E112" t="str">
        <f t="shared" si="7"/>
        <v>111 Prenom Nom</v>
      </c>
    </row>
    <row r="113" spans="1:5" x14ac:dyDescent="0.25">
      <c r="A113" t="str">
        <f t="shared" si="5"/>
        <v>789789789</v>
      </c>
      <c r="B113">
        <f>IF(D113=" "," ",VLOOKUP(D113,Donnée!$B$2:$D$177,3,FALSE))</f>
        <v>121</v>
      </c>
      <c r="C113" t="str">
        <f t="shared" si="6"/>
        <v>D</v>
      </c>
      <c r="D113" s="23" t="str">
        <f>TEXT(IF(Donnée!F113="N",Donnée!B113," "),"0000000")</f>
        <v>7120000</v>
      </c>
      <c r="E113" t="str">
        <f t="shared" si="7"/>
        <v>112 Prenom Nom</v>
      </c>
    </row>
    <row r="114" spans="1:5" x14ac:dyDescent="0.25">
      <c r="A114" t="str">
        <f t="shared" si="5"/>
        <v>789789789</v>
      </c>
      <c r="B114">
        <f>IF(D114=" "," ",VLOOKUP(D114,Donnée!$B$2:$D$177,3,FALSE))</f>
        <v>122</v>
      </c>
      <c r="C114" t="str">
        <f t="shared" si="6"/>
        <v>D</v>
      </c>
      <c r="D114" s="23" t="str">
        <f>TEXT(IF(Donnée!F114="N",Donnée!B114," "),"0000000")</f>
        <v>7175000</v>
      </c>
      <c r="E114" t="str">
        <f t="shared" si="7"/>
        <v>113 Prenom Nom</v>
      </c>
    </row>
    <row r="115" spans="1:5" x14ac:dyDescent="0.25">
      <c r="A115" t="str">
        <f t="shared" si="5"/>
        <v>789789789</v>
      </c>
      <c r="B115">
        <f>IF(D115=" "," ",VLOOKUP(D115,Donnée!$B$2:$D$177,3,FALSE))</f>
        <v>123</v>
      </c>
      <c r="C115" t="str">
        <f t="shared" si="6"/>
        <v>D</v>
      </c>
      <c r="D115" s="23" t="str">
        <f>TEXT(IF(Donnée!F115="N",Donnée!B115," "),"0000000")</f>
        <v>7230000</v>
      </c>
      <c r="E115" t="str">
        <f t="shared" si="7"/>
        <v>114 Prenom Nom</v>
      </c>
    </row>
    <row r="116" spans="1:5" x14ac:dyDescent="0.25">
      <c r="A116" t="str">
        <f t="shared" si="5"/>
        <v>789789789</v>
      </c>
      <c r="B116">
        <f>IF(D116=" "," ",VLOOKUP(D116,Donnée!$B$2:$D$177,3,FALSE))</f>
        <v>124</v>
      </c>
      <c r="C116" t="str">
        <f t="shared" si="6"/>
        <v>D</v>
      </c>
      <c r="D116" s="23" t="str">
        <f>TEXT(IF(Donnée!F116="N",Donnée!B116," "),"0000000")</f>
        <v>7285000</v>
      </c>
      <c r="E116" t="str">
        <f t="shared" si="7"/>
        <v>115 Prenom Nom</v>
      </c>
    </row>
    <row r="117" spans="1:5" x14ac:dyDescent="0.25">
      <c r="A117" t="str">
        <f t="shared" si="5"/>
        <v>789789789</v>
      </c>
      <c r="B117">
        <f>IF(D117=" "," ",VLOOKUP(D117,Donnée!$B$2:$D$177,3,FALSE))</f>
        <v>125</v>
      </c>
      <c r="C117" t="str">
        <f t="shared" si="6"/>
        <v>D</v>
      </c>
      <c r="D117" s="23" t="str">
        <f>TEXT(IF(Donnée!F117="N",Donnée!B117," "),"0000000")</f>
        <v>7340000</v>
      </c>
      <c r="E117" t="str">
        <f t="shared" si="7"/>
        <v>116 Prenom Nom</v>
      </c>
    </row>
    <row r="118" spans="1:5" x14ac:dyDescent="0.25">
      <c r="A118" t="str">
        <f t="shared" si="5"/>
        <v>789789789</v>
      </c>
      <c r="B118">
        <f>IF(D118=" "," ",VLOOKUP(D118,Donnée!$B$2:$D$177,3,FALSE))</f>
        <v>126</v>
      </c>
      <c r="C118" t="str">
        <f t="shared" si="6"/>
        <v>D</v>
      </c>
      <c r="D118" s="23" t="str">
        <f>TEXT(IF(Donnée!F118="N",Donnée!B118," "),"0000000")</f>
        <v>7395000</v>
      </c>
      <c r="E118" t="str">
        <f t="shared" si="7"/>
        <v>117 Prenom Nom</v>
      </c>
    </row>
    <row r="119" spans="1:5" x14ac:dyDescent="0.25">
      <c r="A119" t="str">
        <f t="shared" si="5"/>
        <v>789789789</v>
      </c>
      <c r="B119">
        <f>IF(D119=" "," ",VLOOKUP(D119,Donnée!$B$2:$D$177,3,FALSE))</f>
        <v>127</v>
      </c>
      <c r="C119" t="str">
        <f t="shared" si="6"/>
        <v>D</v>
      </c>
      <c r="D119" s="23" t="str">
        <f>TEXT(IF(Donnée!F119="N",Donnée!B119," "),"0000000")</f>
        <v>7450000</v>
      </c>
      <c r="E119" t="str">
        <f t="shared" si="7"/>
        <v>118 Prenom Nom</v>
      </c>
    </row>
    <row r="120" spans="1:5" x14ac:dyDescent="0.25">
      <c r="A120" t="str">
        <f t="shared" si="5"/>
        <v>789789789</v>
      </c>
      <c r="B120">
        <f>IF(D120=" "," ",VLOOKUP(D120,Donnée!$B$2:$D$177,3,FALSE))</f>
        <v>128</v>
      </c>
      <c r="C120" t="str">
        <f t="shared" si="6"/>
        <v>D</v>
      </c>
      <c r="D120" s="23" t="str">
        <f>TEXT(IF(Donnée!F120="N",Donnée!B120," "),"0000000")</f>
        <v>7505000</v>
      </c>
      <c r="E120" t="str">
        <f t="shared" si="7"/>
        <v>119 Prenom Nom</v>
      </c>
    </row>
    <row r="121" spans="1:5" x14ac:dyDescent="0.25">
      <c r="A121" t="str">
        <f t="shared" si="5"/>
        <v>789789789</v>
      </c>
      <c r="B121">
        <f>IF(D121=" "," ",VLOOKUP(D121,Donnée!$B$2:$D$177,3,FALSE))</f>
        <v>129</v>
      </c>
      <c r="C121" t="str">
        <f t="shared" si="6"/>
        <v>D</v>
      </c>
      <c r="D121" s="23" t="str">
        <f>TEXT(IF(Donnée!F121="N",Donnée!B121," "),"0000000")</f>
        <v>7560000</v>
      </c>
      <c r="E121" t="str">
        <f t="shared" si="7"/>
        <v>120 Prenom Nom</v>
      </c>
    </row>
    <row r="122" spans="1:5" x14ac:dyDescent="0.25">
      <c r="A122" t="str">
        <f t="shared" si="5"/>
        <v>789789789</v>
      </c>
      <c r="B122">
        <f>IF(D122=" "," ",VLOOKUP(D122,Donnée!$B$2:$D$177,3,FALSE))</f>
        <v>130</v>
      </c>
      <c r="C122" t="str">
        <f t="shared" si="6"/>
        <v>D</v>
      </c>
      <c r="D122" s="23" t="str">
        <f>TEXT(IF(Donnée!F122="N",Donnée!B122," "),"0000000")</f>
        <v>7615000</v>
      </c>
      <c r="E122" t="str">
        <f t="shared" si="7"/>
        <v>121 Prenom Nom</v>
      </c>
    </row>
    <row r="123" spans="1:5" x14ac:dyDescent="0.25">
      <c r="A123" t="str">
        <f t="shared" si="5"/>
        <v>789789789</v>
      </c>
      <c r="B123">
        <f>IF(D123=" "," ",VLOOKUP(D123,Donnée!$B$2:$D$177,3,FALSE))</f>
        <v>131</v>
      </c>
      <c r="C123" t="str">
        <f t="shared" si="6"/>
        <v>D</v>
      </c>
      <c r="D123" s="23" t="str">
        <f>TEXT(IF(Donnée!F123="N",Donnée!B123," "),"0000000")</f>
        <v>7670000</v>
      </c>
      <c r="E123" t="str">
        <f t="shared" si="7"/>
        <v>122 Prenom Nom</v>
      </c>
    </row>
    <row r="124" spans="1:5" x14ac:dyDescent="0.25">
      <c r="A124" t="str">
        <f t="shared" si="5"/>
        <v>789789789</v>
      </c>
      <c r="B124">
        <f>IF(D124=" "," ",VLOOKUP(D124,Donnée!$B$2:$D$177,3,FALSE))</f>
        <v>132</v>
      </c>
      <c r="C124" t="str">
        <f t="shared" si="6"/>
        <v>D</v>
      </c>
      <c r="D124" s="23" t="str">
        <f>TEXT(IF(Donnée!F124="N",Donnée!B124," "),"0000000")</f>
        <v>7725000</v>
      </c>
      <c r="E124" t="str">
        <f t="shared" si="7"/>
        <v>123 Prenom Nom</v>
      </c>
    </row>
    <row r="125" spans="1:5" x14ac:dyDescent="0.25">
      <c r="A125" t="str">
        <f t="shared" si="5"/>
        <v>789789789</v>
      </c>
      <c r="B125">
        <f>IF(D125=" "," ",VLOOKUP(D125,Donnée!$B$2:$D$177,3,FALSE))</f>
        <v>133</v>
      </c>
      <c r="C125" t="str">
        <f t="shared" si="6"/>
        <v>D</v>
      </c>
      <c r="D125" s="23" t="str">
        <f>TEXT(IF(Donnée!F125="N",Donnée!B125," "),"0000000")</f>
        <v>7780000</v>
      </c>
      <c r="E125" t="str">
        <f t="shared" si="7"/>
        <v>124 Prenom Nom</v>
      </c>
    </row>
    <row r="126" spans="1:5" x14ac:dyDescent="0.25">
      <c r="A126" t="str">
        <f t="shared" si="5"/>
        <v>789789789</v>
      </c>
      <c r="B126">
        <f>IF(D126=" "," ",VLOOKUP(D126,Donnée!$B$2:$D$177,3,FALSE))</f>
        <v>134</v>
      </c>
      <c r="C126" t="str">
        <f t="shared" si="6"/>
        <v>D</v>
      </c>
      <c r="D126" s="23" t="str">
        <f>TEXT(IF(Donnée!F126="N",Donnée!B126," "),"0000000")</f>
        <v>7835000</v>
      </c>
      <c r="E126" t="str">
        <f t="shared" si="7"/>
        <v>125 Prenom Nom</v>
      </c>
    </row>
    <row r="127" spans="1:5" x14ac:dyDescent="0.25">
      <c r="A127" t="str">
        <f t="shared" si="5"/>
        <v>789789789</v>
      </c>
      <c r="B127">
        <f>IF(D127=" "," ",VLOOKUP(D127,Donnée!$B$2:$D$177,3,FALSE))</f>
        <v>135</v>
      </c>
      <c r="C127" t="str">
        <f t="shared" si="6"/>
        <v>D</v>
      </c>
      <c r="D127" s="23" t="str">
        <f>TEXT(IF(Donnée!F127="N",Donnée!B127," "),"0000000")</f>
        <v>7890000</v>
      </c>
      <c r="E127" t="str">
        <f t="shared" si="7"/>
        <v>126 Prenom Nom</v>
      </c>
    </row>
    <row r="128" spans="1:5" x14ac:dyDescent="0.25">
      <c r="A128" t="str">
        <f t="shared" si="5"/>
        <v>789789789</v>
      </c>
      <c r="B128">
        <f>IF(D128=" "," ",VLOOKUP(D128,Donnée!$B$2:$D$177,3,FALSE))</f>
        <v>136</v>
      </c>
      <c r="C128" t="str">
        <f t="shared" si="6"/>
        <v>D</v>
      </c>
      <c r="D128" s="23" t="str">
        <f>TEXT(IF(Donnée!F128="N",Donnée!B128," "),"0000000")</f>
        <v>7945000</v>
      </c>
      <c r="E128" t="str">
        <f t="shared" si="7"/>
        <v>127 Prenom Nom</v>
      </c>
    </row>
    <row r="129" spans="1:5" x14ac:dyDescent="0.25">
      <c r="A129" t="str">
        <f t="shared" si="5"/>
        <v>789789789</v>
      </c>
      <c r="B129">
        <f>IF(D129=" "," ",VLOOKUP(D129,Donnée!$B$2:$D$177,3,FALSE))</f>
        <v>137</v>
      </c>
      <c r="C129" t="str">
        <f t="shared" si="6"/>
        <v>D</v>
      </c>
      <c r="D129" s="23" t="str">
        <f>TEXT(IF(Donnée!F129="N",Donnée!B129," "),"0000000")</f>
        <v>8000000</v>
      </c>
      <c r="E129" t="str">
        <f t="shared" si="7"/>
        <v>128 Prenom Nom</v>
      </c>
    </row>
    <row r="130" spans="1:5" x14ac:dyDescent="0.25">
      <c r="A130" t="str">
        <f t="shared" si="5"/>
        <v>789789789</v>
      </c>
      <c r="B130">
        <f>IF(D130=" "," ",VLOOKUP(D130,Donnée!$B$2:$D$177,3,FALSE))</f>
        <v>138</v>
      </c>
      <c r="C130" t="str">
        <f t="shared" si="6"/>
        <v>D</v>
      </c>
      <c r="D130" s="23" t="str">
        <f>TEXT(IF(Donnée!F130="N",Donnée!B130," "),"0000000")</f>
        <v>8055000</v>
      </c>
      <c r="E130" t="str">
        <f t="shared" ref="E130:E161" si="8">IF(D130=" "," ",CONCATENATE(VLOOKUP(D130,FCPI1,2,FALSE)," ",VLOOKUP(D130,FCPI1,9,FALSE)," ",VLOOKUP(D130,FCPI1,8,FALSE)))</f>
        <v>129 Prenom Nom</v>
      </c>
    </row>
    <row r="131" spans="1:5" x14ac:dyDescent="0.25">
      <c r="A131" t="str">
        <f t="shared" ref="A131:A177" si="9">IF(C131="D","789789789",IF(C131="C","123123123"," "))</f>
        <v>789789789</v>
      </c>
      <c r="B131">
        <f>IF(D131=" "," ",VLOOKUP(D131,Donnée!$B$2:$D$177,3,FALSE))</f>
        <v>139</v>
      </c>
      <c r="C131" t="str">
        <f t="shared" ref="C131:C177" si="10">IF(D131=" "," ","D")</f>
        <v>D</v>
      </c>
      <c r="D131" s="23" t="str">
        <f>TEXT(IF(Donnée!F131="N",Donnée!B131," "),"0000000")</f>
        <v>8110000</v>
      </c>
      <c r="E131" t="str">
        <f t="shared" si="8"/>
        <v>130 Prenom Nom</v>
      </c>
    </row>
    <row r="132" spans="1:5" x14ac:dyDescent="0.25">
      <c r="A132" t="str">
        <f t="shared" si="9"/>
        <v>789789789</v>
      </c>
      <c r="B132">
        <f>IF(D132=" "," ",VLOOKUP(D132,Donnée!$B$2:$D$177,3,FALSE))</f>
        <v>140</v>
      </c>
      <c r="C132" t="str">
        <f t="shared" si="10"/>
        <v>D</v>
      </c>
      <c r="D132" s="23" t="str">
        <f>TEXT(IF(Donnée!F132="N",Donnée!B132," "),"0000000")</f>
        <v>8165000</v>
      </c>
      <c r="E132" t="str">
        <f t="shared" si="8"/>
        <v>131 Prenom Nom</v>
      </c>
    </row>
    <row r="133" spans="1:5" x14ac:dyDescent="0.25">
      <c r="A133" t="str">
        <f t="shared" si="9"/>
        <v>789789789</v>
      </c>
      <c r="B133">
        <f>IF(D133=" "," ",VLOOKUP(D133,Donnée!$B$2:$D$177,3,FALSE))</f>
        <v>141</v>
      </c>
      <c r="C133" t="str">
        <f t="shared" si="10"/>
        <v>D</v>
      </c>
      <c r="D133" s="23" t="str">
        <f>TEXT(IF(Donnée!F133="N",Donnée!B133," "),"0000000")</f>
        <v>8220000</v>
      </c>
      <c r="E133" t="str">
        <f t="shared" si="8"/>
        <v>132 Prenom Nom</v>
      </c>
    </row>
    <row r="134" spans="1:5" x14ac:dyDescent="0.25">
      <c r="A134" t="str">
        <f t="shared" si="9"/>
        <v>789789789</v>
      </c>
      <c r="B134">
        <f>IF(D134=" "," ",VLOOKUP(D134,Donnée!$B$2:$D$177,3,FALSE))</f>
        <v>142</v>
      </c>
      <c r="C134" t="str">
        <f t="shared" si="10"/>
        <v>D</v>
      </c>
      <c r="D134" s="23" t="str">
        <f>TEXT(IF(Donnée!F134="N",Donnée!B134," "),"0000000")</f>
        <v>8275000</v>
      </c>
      <c r="E134" t="str">
        <f t="shared" si="8"/>
        <v>133 Prenom Nom</v>
      </c>
    </row>
    <row r="135" spans="1:5" x14ac:dyDescent="0.25">
      <c r="A135" t="str">
        <f t="shared" si="9"/>
        <v>789789789</v>
      </c>
      <c r="B135">
        <f>IF(D135=" "," ",VLOOKUP(D135,Donnée!$B$2:$D$177,3,FALSE))</f>
        <v>143</v>
      </c>
      <c r="C135" t="str">
        <f t="shared" si="10"/>
        <v>D</v>
      </c>
      <c r="D135" s="23" t="str">
        <f>TEXT(IF(Donnée!F135="N",Donnée!B135," "),"0000000")</f>
        <v>8330000</v>
      </c>
      <c r="E135" t="str">
        <f t="shared" si="8"/>
        <v>134 Prenom Nom</v>
      </c>
    </row>
    <row r="136" spans="1:5" x14ac:dyDescent="0.25">
      <c r="A136" t="str">
        <f t="shared" si="9"/>
        <v>789789789</v>
      </c>
      <c r="B136">
        <f>IF(D136=" "," ",VLOOKUP(D136,Donnée!$B$2:$D$177,3,FALSE))</f>
        <v>144</v>
      </c>
      <c r="C136" t="str">
        <f t="shared" si="10"/>
        <v>D</v>
      </c>
      <c r="D136" s="23" t="str">
        <f>TEXT(IF(Donnée!F136="N",Donnée!B136," "),"0000000")</f>
        <v>8385000</v>
      </c>
      <c r="E136" t="str">
        <f t="shared" si="8"/>
        <v>135 Prenom Nom</v>
      </c>
    </row>
    <row r="137" spans="1:5" x14ac:dyDescent="0.25">
      <c r="A137" t="str">
        <f t="shared" si="9"/>
        <v>789789789</v>
      </c>
      <c r="B137">
        <f>IF(D137=" "," ",VLOOKUP(D137,Donnée!$B$2:$D$177,3,FALSE))</f>
        <v>145</v>
      </c>
      <c r="C137" t="str">
        <f t="shared" si="10"/>
        <v>D</v>
      </c>
      <c r="D137" s="23" t="str">
        <f>TEXT(IF(Donnée!F137="N",Donnée!B137," "),"0000000")</f>
        <v>8440000</v>
      </c>
      <c r="E137" t="str">
        <f t="shared" si="8"/>
        <v>136 Prenom Nom</v>
      </c>
    </row>
    <row r="138" spans="1:5" x14ac:dyDescent="0.25">
      <c r="A138" t="str">
        <f t="shared" si="9"/>
        <v>789789789</v>
      </c>
      <c r="B138">
        <f>IF(D138=" "," ",VLOOKUP(D138,Donnée!$B$2:$D$177,3,FALSE))</f>
        <v>146</v>
      </c>
      <c r="C138" t="str">
        <f t="shared" si="10"/>
        <v>D</v>
      </c>
      <c r="D138" s="23" t="str">
        <f>TEXT(IF(Donnée!F138="N",Donnée!B138," "),"0000000")</f>
        <v>8495000</v>
      </c>
      <c r="E138" t="str">
        <f t="shared" si="8"/>
        <v>137 Prenom Nom</v>
      </c>
    </row>
    <row r="139" spans="1:5" x14ac:dyDescent="0.25">
      <c r="A139" t="str">
        <f t="shared" si="9"/>
        <v>789789789</v>
      </c>
      <c r="B139">
        <f>IF(D139=" "," ",VLOOKUP(D139,Donnée!$B$2:$D$177,3,FALSE))</f>
        <v>147</v>
      </c>
      <c r="C139" t="str">
        <f t="shared" si="10"/>
        <v>D</v>
      </c>
      <c r="D139" s="23" t="str">
        <f>TEXT(IF(Donnée!F139="N",Donnée!B139," "),"0000000")</f>
        <v>8550000</v>
      </c>
      <c r="E139" t="str">
        <f t="shared" si="8"/>
        <v>138 Prenom Nom</v>
      </c>
    </row>
    <row r="140" spans="1:5" x14ac:dyDescent="0.25">
      <c r="A140" t="str">
        <f t="shared" si="9"/>
        <v>789789789</v>
      </c>
      <c r="B140">
        <f>IF(D140=" "," ",VLOOKUP(D140,Donnée!$B$2:$D$177,3,FALSE))</f>
        <v>148</v>
      </c>
      <c r="C140" t="str">
        <f t="shared" si="10"/>
        <v>D</v>
      </c>
      <c r="D140" s="23" t="str">
        <f>TEXT(IF(Donnée!F140="N",Donnée!B140," "),"0000000")</f>
        <v>8605000</v>
      </c>
      <c r="E140" t="str">
        <f t="shared" si="8"/>
        <v>139 Prenom Nom</v>
      </c>
    </row>
    <row r="141" spans="1:5" x14ac:dyDescent="0.25">
      <c r="A141" t="str">
        <f t="shared" si="9"/>
        <v>789789789</v>
      </c>
      <c r="B141">
        <f>IF(D141=" "," ",VLOOKUP(D141,Donnée!$B$2:$D$177,3,FALSE))</f>
        <v>149</v>
      </c>
      <c r="C141" t="str">
        <f t="shared" si="10"/>
        <v>D</v>
      </c>
      <c r="D141" s="23" t="str">
        <f>TEXT(IF(Donnée!F141="N",Donnée!B141," "),"0000000")</f>
        <v>8660000</v>
      </c>
      <c r="E141" t="str">
        <f t="shared" si="8"/>
        <v>140 Prenom Nom</v>
      </c>
    </row>
    <row r="142" spans="1:5" x14ac:dyDescent="0.25">
      <c r="A142" t="str">
        <f t="shared" si="9"/>
        <v xml:space="preserve"> </v>
      </c>
      <c r="B142" t="str">
        <f>IF(D142=" "," ",VLOOKUP(D142,Donnée!$B$2:$D$177,3,FALSE))</f>
        <v xml:space="preserve"> </v>
      </c>
      <c r="C142" t="str">
        <f t="shared" si="10"/>
        <v xml:space="preserve"> </v>
      </c>
      <c r="D142" s="23" t="str">
        <f>TEXT(IF(Donnée!F142="N",Donnée!B142," "),"0000000")</f>
        <v xml:space="preserve"> </v>
      </c>
      <c r="E142" t="str">
        <f t="shared" si="8"/>
        <v xml:space="preserve"> </v>
      </c>
    </row>
    <row r="143" spans="1:5" x14ac:dyDescent="0.25">
      <c r="A143" t="str">
        <f t="shared" si="9"/>
        <v xml:space="preserve"> </v>
      </c>
      <c r="B143" t="str">
        <f>IF(D143=" "," ",VLOOKUP(D143,Donnée!$B$2:$D$177,3,FALSE))</f>
        <v xml:space="preserve"> </v>
      </c>
      <c r="C143" t="str">
        <f t="shared" si="10"/>
        <v xml:space="preserve"> </v>
      </c>
      <c r="D143" s="23" t="str">
        <f>TEXT(IF(Donnée!F143="N",Donnée!B143," "),"0000000")</f>
        <v xml:space="preserve"> </v>
      </c>
      <c r="E143" t="str">
        <f t="shared" si="8"/>
        <v xml:space="preserve"> </v>
      </c>
    </row>
    <row r="144" spans="1:5" x14ac:dyDescent="0.25">
      <c r="A144" t="str">
        <f t="shared" si="9"/>
        <v xml:space="preserve"> </v>
      </c>
      <c r="B144" t="str">
        <f>IF(D144=" "," ",VLOOKUP(D144,Donnée!$B$2:$D$177,3,FALSE))</f>
        <v xml:space="preserve"> </v>
      </c>
      <c r="C144" t="str">
        <f t="shared" si="10"/>
        <v xml:space="preserve"> </v>
      </c>
      <c r="D144" s="23" t="str">
        <f>TEXT(IF(Donnée!F144="N",Donnée!B144," "),"0000000")</f>
        <v xml:space="preserve"> </v>
      </c>
      <c r="E144" t="str">
        <f t="shared" si="8"/>
        <v xml:space="preserve"> </v>
      </c>
    </row>
    <row r="145" spans="1:5" x14ac:dyDescent="0.25">
      <c r="A145" t="str">
        <f t="shared" si="9"/>
        <v xml:space="preserve"> </v>
      </c>
      <c r="B145" t="str">
        <f>IF(D145=" "," ",VLOOKUP(D145,Donnée!$B$2:$D$177,3,FALSE))</f>
        <v xml:space="preserve"> </v>
      </c>
      <c r="C145" t="str">
        <f t="shared" si="10"/>
        <v xml:space="preserve"> </v>
      </c>
      <c r="D145" s="23" t="str">
        <f>TEXT(IF(Donnée!F145="N",Donnée!B145," "),"0000000")</f>
        <v xml:space="preserve"> </v>
      </c>
      <c r="E145" t="str">
        <f t="shared" si="8"/>
        <v xml:space="preserve"> </v>
      </c>
    </row>
    <row r="146" spans="1:5" x14ac:dyDescent="0.25">
      <c r="A146" t="str">
        <f t="shared" si="9"/>
        <v xml:space="preserve"> </v>
      </c>
      <c r="B146" t="str">
        <f>IF(D146=" "," ",VLOOKUP(D146,Donnée!$B$2:$D$177,3,FALSE))</f>
        <v xml:space="preserve"> </v>
      </c>
      <c r="C146" t="str">
        <f t="shared" si="10"/>
        <v xml:space="preserve"> </v>
      </c>
      <c r="D146" s="23" t="str">
        <f>TEXT(IF(Donnée!F146="N",Donnée!B146," "),"0000000")</f>
        <v xml:space="preserve"> </v>
      </c>
      <c r="E146" t="str">
        <f t="shared" si="8"/>
        <v xml:space="preserve"> </v>
      </c>
    </row>
    <row r="147" spans="1:5" x14ac:dyDescent="0.25">
      <c r="A147" t="str">
        <f t="shared" si="9"/>
        <v xml:space="preserve"> </v>
      </c>
      <c r="B147" t="str">
        <f>IF(D147=" "," ",VLOOKUP(D147,Donnée!$B$2:$D$177,3,FALSE))</f>
        <v xml:space="preserve"> </v>
      </c>
      <c r="C147" t="str">
        <f t="shared" si="10"/>
        <v xml:space="preserve"> </v>
      </c>
      <c r="D147" s="23" t="str">
        <f>TEXT(IF(Donnée!F147="N",Donnée!B147," "),"0000000")</f>
        <v xml:space="preserve"> </v>
      </c>
      <c r="E147" t="str">
        <f t="shared" si="8"/>
        <v xml:space="preserve"> </v>
      </c>
    </row>
    <row r="148" spans="1:5" x14ac:dyDescent="0.25">
      <c r="A148" t="str">
        <f t="shared" si="9"/>
        <v xml:space="preserve"> </v>
      </c>
      <c r="B148" t="str">
        <f>IF(D148=" "," ",VLOOKUP(D148,Donnée!$B$2:$D$177,3,FALSE))</f>
        <v xml:space="preserve"> </v>
      </c>
      <c r="C148" t="str">
        <f t="shared" si="10"/>
        <v xml:space="preserve"> </v>
      </c>
      <c r="D148" s="23" t="str">
        <f>TEXT(IF(Donnée!F148="N",Donnée!B148," "),"0000000")</f>
        <v xml:space="preserve"> </v>
      </c>
      <c r="E148" t="str">
        <f t="shared" si="8"/>
        <v xml:space="preserve"> </v>
      </c>
    </row>
    <row r="149" spans="1:5" x14ac:dyDescent="0.25">
      <c r="A149" t="str">
        <f t="shared" si="9"/>
        <v xml:space="preserve"> </v>
      </c>
      <c r="B149" t="str">
        <f>IF(D149=" "," ",VLOOKUP(D149,Donnée!$B$2:$D$177,3,FALSE))</f>
        <v xml:space="preserve"> </v>
      </c>
      <c r="C149" t="str">
        <f t="shared" si="10"/>
        <v xml:space="preserve"> </v>
      </c>
      <c r="D149" s="23" t="str">
        <f>TEXT(IF(Donnée!F149="N",Donnée!B149," "),"0000000")</f>
        <v xml:space="preserve"> </v>
      </c>
      <c r="E149" t="str">
        <f t="shared" si="8"/>
        <v xml:space="preserve"> </v>
      </c>
    </row>
    <row r="150" spans="1:5" x14ac:dyDescent="0.25">
      <c r="A150" t="str">
        <f t="shared" si="9"/>
        <v xml:space="preserve"> </v>
      </c>
      <c r="B150" t="str">
        <f>IF(D150=" "," ",VLOOKUP(D150,Donnée!$B$2:$D$177,3,FALSE))</f>
        <v xml:space="preserve"> </v>
      </c>
      <c r="C150" t="str">
        <f t="shared" si="10"/>
        <v xml:space="preserve"> </v>
      </c>
      <c r="D150" s="23" t="str">
        <f>TEXT(IF(Donnée!F150="N",Donnée!B150," "),"0000000")</f>
        <v xml:space="preserve"> </v>
      </c>
      <c r="E150" t="str">
        <f t="shared" si="8"/>
        <v xml:space="preserve"> </v>
      </c>
    </row>
    <row r="151" spans="1:5" x14ac:dyDescent="0.25">
      <c r="A151" t="str">
        <f t="shared" si="9"/>
        <v xml:space="preserve"> </v>
      </c>
      <c r="B151" t="str">
        <f>IF(D151=" "," ",VLOOKUP(D151,Donnée!$B$2:$D$177,3,FALSE))</f>
        <v xml:space="preserve"> </v>
      </c>
      <c r="C151" t="str">
        <f t="shared" si="10"/>
        <v xml:space="preserve"> </v>
      </c>
      <c r="D151" s="23" t="str">
        <f>TEXT(IF(Donnée!F151="N",Donnée!B151," "),"0000000")</f>
        <v xml:space="preserve"> </v>
      </c>
      <c r="E151" t="str">
        <f t="shared" si="8"/>
        <v xml:space="preserve"> </v>
      </c>
    </row>
    <row r="152" spans="1:5" x14ac:dyDescent="0.25">
      <c r="A152" t="str">
        <f t="shared" si="9"/>
        <v>789789789</v>
      </c>
      <c r="B152">
        <f>IF(D152=" "," ",VLOOKUP(D152,Donnée!$B$2:$D$177,3,FALSE))</f>
        <v>160</v>
      </c>
      <c r="C152" t="str">
        <f t="shared" si="10"/>
        <v>D</v>
      </c>
      <c r="D152" s="23" t="str">
        <f>TEXT(IF(Donnée!F152="N",Donnée!B152," "),"0000000")</f>
        <v>9265000</v>
      </c>
      <c r="E152" t="str">
        <f t="shared" si="8"/>
        <v>151 Prenom Nom</v>
      </c>
    </row>
    <row r="153" spans="1:5" x14ac:dyDescent="0.25">
      <c r="A153" t="str">
        <f t="shared" si="9"/>
        <v>789789789</v>
      </c>
      <c r="B153">
        <f>IF(D153=" "," ",VLOOKUP(D153,Donnée!$B$2:$D$177,3,FALSE))</f>
        <v>161</v>
      </c>
      <c r="C153" t="str">
        <f t="shared" si="10"/>
        <v>D</v>
      </c>
      <c r="D153" s="23" t="str">
        <f>TEXT(IF(Donnée!F153="N",Donnée!B153," "),"0000000")</f>
        <v>9320000</v>
      </c>
      <c r="E153" t="str">
        <f t="shared" si="8"/>
        <v>152 Prenom Nom</v>
      </c>
    </row>
    <row r="154" spans="1:5" x14ac:dyDescent="0.25">
      <c r="A154" t="str">
        <f t="shared" si="9"/>
        <v>789789789</v>
      </c>
      <c r="B154">
        <f>IF(D154=" "," ",VLOOKUP(D154,Donnée!$B$2:$D$177,3,FALSE))</f>
        <v>162</v>
      </c>
      <c r="C154" t="str">
        <f t="shared" si="10"/>
        <v>D</v>
      </c>
      <c r="D154" s="23" t="str">
        <f>TEXT(IF(Donnée!F154="N",Donnée!B154," "),"0000000")</f>
        <v>9375000</v>
      </c>
      <c r="E154" t="str">
        <f t="shared" si="8"/>
        <v>153 Prenom Nom</v>
      </c>
    </row>
    <row r="155" spans="1:5" x14ac:dyDescent="0.25">
      <c r="A155" t="str">
        <f t="shared" si="9"/>
        <v>789789789</v>
      </c>
      <c r="B155">
        <f>IF(D155=" "," ",VLOOKUP(D155,Donnée!$B$2:$D$177,3,FALSE))</f>
        <v>163</v>
      </c>
      <c r="C155" t="str">
        <f t="shared" si="10"/>
        <v>D</v>
      </c>
      <c r="D155" s="23" t="str">
        <f>TEXT(IF(Donnée!F155="N",Donnée!B155," "),"0000000")</f>
        <v>9430000</v>
      </c>
      <c r="E155" t="str">
        <f t="shared" si="8"/>
        <v>154 Prenom Nom</v>
      </c>
    </row>
    <row r="156" spans="1:5" x14ac:dyDescent="0.25">
      <c r="A156" t="str">
        <f t="shared" si="9"/>
        <v>789789789</v>
      </c>
      <c r="B156">
        <f>IF(D156=" "," ",VLOOKUP(D156,Donnée!$B$2:$D$177,3,FALSE))</f>
        <v>164</v>
      </c>
      <c r="C156" t="str">
        <f t="shared" si="10"/>
        <v>D</v>
      </c>
      <c r="D156" s="23" t="str">
        <f>TEXT(IF(Donnée!F156="N",Donnée!B156," "),"0000000")</f>
        <v>9485000</v>
      </c>
      <c r="E156" t="str">
        <f t="shared" si="8"/>
        <v>155 Prenom Nom</v>
      </c>
    </row>
    <row r="157" spans="1:5" x14ac:dyDescent="0.25">
      <c r="A157" t="str">
        <f t="shared" si="9"/>
        <v>789789789</v>
      </c>
      <c r="B157">
        <f>IF(D157=" "," ",VLOOKUP(D157,Donnée!$B$2:$D$177,3,FALSE))</f>
        <v>165</v>
      </c>
      <c r="C157" t="str">
        <f t="shared" si="10"/>
        <v>D</v>
      </c>
      <c r="D157" s="23" t="str">
        <f>TEXT(IF(Donnée!F157="N",Donnée!B157," "),"0000000")</f>
        <v>9540000</v>
      </c>
      <c r="E157" t="str">
        <f t="shared" si="8"/>
        <v>156 Prenom Nom</v>
      </c>
    </row>
    <row r="158" spans="1:5" x14ac:dyDescent="0.25">
      <c r="A158" t="str">
        <f t="shared" si="9"/>
        <v>789789789</v>
      </c>
      <c r="B158">
        <f>IF(D158=" "," ",VLOOKUP(D158,Donnée!$B$2:$D$177,3,FALSE))</f>
        <v>166</v>
      </c>
      <c r="C158" t="str">
        <f t="shared" si="10"/>
        <v>D</v>
      </c>
      <c r="D158" s="23" t="str">
        <f>TEXT(IF(Donnée!F158="N",Donnée!B158," "),"0000000")</f>
        <v>9595000</v>
      </c>
      <c r="E158" t="str">
        <f t="shared" si="8"/>
        <v>157 Prenom Nom</v>
      </c>
    </row>
    <row r="159" spans="1:5" x14ac:dyDescent="0.25">
      <c r="A159" t="str">
        <f t="shared" si="9"/>
        <v>789789789</v>
      </c>
      <c r="B159">
        <f>IF(D159=" "," ",VLOOKUP(D159,Donnée!$B$2:$D$177,3,FALSE))</f>
        <v>167</v>
      </c>
      <c r="C159" t="str">
        <f t="shared" si="10"/>
        <v>D</v>
      </c>
      <c r="D159" s="23" t="str">
        <f>TEXT(IF(Donnée!F159="N",Donnée!B159," "),"0000000")</f>
        <v>9650000</v>
      </c>
      <c r="E159" t="str">
        <f t="shared" si="8"/>
        <v>158 Prenom Nom</v>
      </c>
    </row>
    <row r="160" spans="1:5" x14ac:dyDescent="0.25">
      <c r="A160" t="str">
        <f t="shared" si="9"/>
        <v>789789789</v>
      </c>
      <c r="B160">
        <f>IF(D160=" "," ",VLOOKUP(D160,Donnée!$B$2:$D$177,3,FALSE))</f>
        <v>168</v>
      </c>
      <c r="C160" t="str">
        <f t="shared" si="10"/>
        <v>D</v>
      </c>
      <c r="D160" s="23" t="str">
        <f>TEXT(IF(Donnée!F160="N",Donnée!B160," "),"0000000")</f>
        <v>9705000</v>
      </c>
      <c r="E160" t="str">
        <f t="shared" si="8"/>
        <v>159 Prenom Nom</v>
      </c>
    </row>
    <row r="161" spans="1:5" x14ac:dyDescent="0.25">
      <c r="A161" t="str">
        <f t="shared" si="9"/>
        <v>789789789</v>
      </c>
      <c r="B161">
        <f>IF(D161=" "," ",VLOOKUP(D161,Donnée!$B$2:$D$177,3,FALSE))</f>
        <v>169</v>
      </c>
      <c r="C161" t="str">
        <f t="shared" si="10"/>
        <v>D</v>
      </c>
      <c r="D161" s="23" t="str">
        <f>TEXT(IF(Donnée!F161="N",Donnée!B161," "),"0000000")</f>
        <v>9760000</v>
      </c>
      <c r="E161" t="str">
        <f t="shared" si="8"/>
        <v>160 Prenom Nom</v>
      </c>
    </row>
    <row r="162" spans="1:5" x14ac:dyDescent="0.25">
      <c r="A162" t="str">
        <f t="shared" si="9"/>
        <v>789789789</v>
      </c>
      <c r="B162">
        <f>IF(D162=" "," ",VLOOKUP(D162,Donnée!$B$2:$D$177,3,FALSE))</f>
        <v>170</v>
      </c>
      <c r="C162" t="str">
        <f t="shared" si="10"/>
        <v>D</v>
      </c>
      <c r="D162" s="23" t="str">
        <f>TEXT(IF(Donnée!F162="N",Donnée!B162," "),"0000000")</f>
        <v>9815000</v>
      </c>
      <c r="E162" t="str">
        <f t="shared" ref="E162:E177" si="11">IF(D162=" "," ",CONCATENATE(VLOOKUP(D162,FCPI1,2,FALSE)," ",VLOOKUP(D162,FCPI1,9,FALSE)," ",VLOOKUP(D162,FCPI1,8,FALSE)))</f>
        <v>161 Prenom Nom</v>
      </c>
    </row>
    <row r="163" spans="1:5" x14ac:dyDescent="0.25">
      <c r="A163" t="str">
        <f t="shared" si="9"/>
        <v>789789789</v>
      </c>
      <c r="B163">
        <f>IF(D163=" "," ",VLOOKUP(D163,Donnée!$B$2:$D$177,3,FALSE))</f>
        <v>171</v>
      </c>
      <c r="C163" t="str">
        <f t="shared" si="10"/>
        <v>D</v>
      </c>
      <c r="D163" s="23" t="str">
        <f>TEXT(IF(Donnée!F163="N",Donnée!B163," "),"0000000")</f>
        <v>9870000</v>
      </c>
      <c r="E163" t="str">
        <f t="shared" si="11"/>
        <v>162 Prenom Nom</v>
      </c>
    </row>
    <row r="164" spans="1:5" x14ac:dyDescent="0.25">
      <c r="A164" t="str">
        <f t="shared" si="9"/>
        <v>789789789</v>
      </c>
      <c r="B164">
        <f>IF(D164=" "," ",VLOOKUP(D164,Donnée!$B$2:$D$177,3,FALSE))</f>
        <v>172</v>
      </c>
      <c r="C164" t="str">
        <f t="shared" si="10"/>
        <v>D</v>
      </c>
      <c r="D164" s="23" t="str">
        <f>TEXT(IF(Donnée!F164="N",Donnée!B164," "),"0000000")</f>
        <v>9925000</v>
      </c>
      <c r="E164" t="str">
        <f t="shared" si="11"/>
        <v>163 Prenom Nom</v>
      </c>
    </row>
    <row r="165" spans="1:5" x14ac:dyDescent="0.25">
      <c r="A165" t="str">
        <f t="shared" si="9"/>
        <v>789789789</v>
      </c>
      <c r="B165">
        <f>IF(D165=" "," ",VLOOKUP(D165,Donnée!$B$2:$D$177,3,FALSE))</f>
        <v>173</v>
      </c>
      <c r="C165" t="str">
        <f t="shared" si="10"/>
        <v>D</v>
      </c>
      <c r="D165" s="23" t="str">
        <f>TEXT(IF(Donnée!F165="N",Donnée!B165," "),"0000000")</f>
        <v>9980000</v>
      </c>
      <c r="E165" t="str">
        <f t="shared" si="11"/>
        <v>164 Prenom Nom</v>
      </c>
    </row>
    <row r="166" spans="1:5" x14ac:dyDescent="0.25">
      <c r="A166" t="str">
        <f t="shared" si="9"/>
        <v>789789789</v>
      </c>
      <c r="B166">
        <f>IF(D166=" "," ",VLOOKUP(D166,Donnée!$B$2:$D$177,3,FALSE))</f>
        <v>174</v>
      </c>
      <c r="C166" t="str">
        <f t="shared" si="10"/>
        <v>D</v>
      </c>
      <c r="D166" s="23" t="str">
        <f>TEXT(IF(Donnée!F166="N",Donnée!B166," "),"0000000")</f>
        <v>1003500</v>
      </c>
      <c r="E166" t="str">
        <f t="shared" si="11"/>
        <v>165 Prenom Nom</v>
      </c>
    </row>
    <row r="167" spans="1:5" x14ac:dyDescent="0.25">
      <c r="A167" t="str">
        <f t="shared" si="9"/>
        <v>789789789</v>
      </c>
      <c r="B167">
        <f>IF(D167=" "," ",VLOOKUP(D167,Donnée!$B$2:$D$177,3,FALSE))</f>
        <v>175</v>
      </c>
      <c r="C167" t="str">
        <f t="shared" si="10"/>
        <v>D</v>
      </c>
      <c r="D167" s="23" t="str">
        <f>TEXT(IF(Donnée!F167="N",Donnée!B167," "),"0000000")</f>
        <v>1009000</v>
      </c>
      <c r="E167" t="str">
        <f t="shared" si="11"/>
        <v>166 Prenom Nom</v>
      </c>
    </row>
    <row r="168" spans="1:5" x14ac:dyDescent="0.25">
      <c r="A168" t="str">
        <f t="shared" si="9"/>
        <v>789789789</v>
      </c>
      <c r="B168">
        <f>IF(D168=" "," ",VLOOKUP(D168,Donnée!$B$2:$D$177,3,FALSE))</f>
        <v>176</v>
      </c>
      <c r="C168" t="str">
        <f t="shared" si="10"/>
        <v>D</v>
      </c>
      <c r="D168" s="23" t="str">
        <f>TEXT(IF(Donnée!F168="N",Donnée!B168," "),"0000000")</f>
        <v>1014500</v>
      </c>
      <c r="E168" t="str">
        <f t="shared" si="11"/>
        <v>167 Prenom Nom</v>
      </c>
    </row>
    <row r="169" spans="1:5" x14ac:dyDescent="0.25">
      <c r="A169" t="str">
        <f t="shared" si="9"/>
        <v>789789789</v>
      </c>
      <c r="B169">
        <f>IF(D169=" "," ",VLOOKUP(D169,Donnée!$B$2:$D$177,3,FALSE))</f>
        <v>177</v>
      </c>
      <c r="C169" t="str">
        <f t="shared" si="10"/>
        <v>D</v>
      </c>
      <c r="D169" s="23" t="str">
        <f>TEXT(IF(Donnée!F169="N",Donnée!B169," "),"0000000")</f>
        <v>1020000</v>
      </c>
      <c r="E169" t="str">
        <f t="shared" si="11"/>
        <v>168 Prenom Nom</v>
      </c>
    </row>
    <row r="170" spans="1:5" x14ac:dyDescent="0.25">
      <c r="A170" t="str">
        <f t="shared" si="9"/>
        <v>789789789</v>
      </c>
      <c r="B170">
        <f>IF(D170=" "," ",VLOOKUP(D170,Donnée!$B$2:$D$177,3,FALSE))</f>
        <v>178</v>
      </c>
      <c r="C170" t="str">
        <f t="shared" si="10"/>
        <v>D</v>
      </c>
      <c r="D170" s="23" t="str">
        <f>TEXT(IF(Donnée!F170="N",Donnée!B170," "),"0000000")</f>
        <v>1025500</v>
      </c>
      <c r="E170" t="str">
        <f t="shared" si="11"/>
        <v>169 Prenom Nom</v>
      </c>
    </row>
    <row r="171" spans="1:5" x14ac:dyDescent="0.25">
      <c r="A171" t="str">
        <f t="shared" si="9"/>
        <v>789789789</v>
      </c>
      <c r="B171">
        <f>IF(D171=" "," ",VLOOKUP(D171,Donnée!$B$2:$D$177,3,FALSE))</f>
        <v>179</v>
      </c>
      <c r="C171" t="str">
        <f t="shared" si="10"/>
        <v>D</v>
      </c>
      <c r="D171" s="23" t="str">
        <f>TEXT(IF(Donnée!F171="N",Donnée!B171," "),"0000000")</f>
        <v>1031000</v>
      </c>
      <c r="E171" t="str">
        <f t="shared" si="11"/>
        <v>170 Prenom Nom</v>
      </c>
    </row>
    <row r="172" spans="1:5" x14ac:dyDescent="0.25">
      <c r="A172" t="str">
        <f t="shared" si="9"/>
        <v>789789789</v>
      </c>
      <c r="B172">
        <f>IF(D172=" "," ",VLOOKUP(D172,Donnée!$B$2:$D$177,3,FALSE))</f>
        <v>180</v>
      </c>
      <c r="C172" t="str">
        <f t="shared" si="10"/>
        <v>D</v>
      </c>
      <c r="D172" s="23" t="str">
        <f>TEXT(IF(Donnée!F172="N",Donnée!B172," "),"0000000")</f>
        <v>1036500</v>
      </c>
      <c r="E172" t="str">
        <f t="shared" si="11"/>
        <v>171 Prenom Nom</v>
      </c>
    </row>
    <row r="173" spans="1:5" x14ac:dyDescent="0.25">
      <c r="A173" t="str">
        <f t="shared" si="9"/>
        <v>789789789</v>
      </c>
      <c r="B173">
        <f>IF(D173=" "," ",VLOOKUP(D173,Donnée!$B$2:$D$177,3,FALSE))</f>
        <v>181</v>
      </c>
      <c r="C173" t="str">
        <f t="shared" si="10"/>
        <v>D</v>
      </c>
      <c r="D173" s="23" t="str">
        <f>TEXT(IF(Donnée!F173="N",Donnée!B173," "),"0000000")</f>
        <v>1042000</v>
      </c>
      <c r="E173" t="str">
        <f t="shared" si="11"/>
        <v>172 Prenom Nom</v>
      </c>
    </row>
    <row r="174" spans="1:5" x14ac:dyDescent="0.25">
      <c r="A174" t="str">
        <f t="shared" si="9"/>
        <v>789789789</v>
      </c>
      <c r="B174">
        <f>IF(D174=" "," ",VLOOKUP(D174,Donnée!$B$2:$D$177,3,FALSE))</f>
        <v>182</v>
      </c>
      <c r="C174" t="str">
        <f t="shared" si="10"/>
        <v>D</v>
      </c>
      <c r="D174" s="23" t="str">
        <f>TEXT(IF(Donnée!F174="N",Donnée!B174," "),"0000000")</f>
        <v>1047500</v>
      </c>
      <c r="E174" t="str">
        <f t="shared" si="11"/>
        <v>173 Prenom Nom</v>
      </c>
    </row>
    <row r="175" spans="1:5" x14ac:dyDescent="0.25">
      <c r="A175" t="str">
        <f t="shared" si="9"/>
        <v>789789789</v>
      </c>
      <c r="B175">
        <f>IF(D175=" "," ",VLOOKUP(D175,Donnée!$B$2:$D$177,3,FALSE))</f>
        <v>183</v>
      </c>
      <c r="C175" t="str">
        <f t="shared" si="10"/>
        <v>D</v>
      </c>
      <c r="D175" s="23" t="str">
        <f>TEXT(IF(Donnée!F175="N",Donnée!B175," "),"0000000")</f>
        <v>1053000</v>
      </c>
      <c r="E175" t="str">
        <f t="shared" si="11"/>
        <v>174 Prenom Nom</v>
      </c>
    </row>
    <row r="176" spans="1:5" x14ac:dyDescent="0.25">
      <c r="A176" t="str">
        <f t="shared" si="9"/>
        <v>789789789</v>
      </c>
      <c r="B176">
        <f>IF(D176=" "," ",VLOOKUP(D176,Donnée!$B$2:$D$177,3,FALSE))</f>
        <v>184</v>
      </c>
      <c r="C176" t="str">
        <f t="shared" si="10"/>
        <v>D</v>
      </c>
      <c r="D176" s="23" t="str">
        <f>TEXT(IF(Donnée!F176="N",Donnée!B176," "),"0000000")</f>
        <v>1058500</v>
      </c>
      <c r="E176" t="str">
        <f t="shared" si="11"/>
        <v>175 Prenom Nom</v>
      </c>
    </row>
    <row r="177" spans="1:5" x14ac:dyDescent="0.25">
      <c r="A177" t="str">
        <f t="shared" si="9"/>
        <v>789789789</v>
      </c>
      <c r="B177">
        <f>IF(D177=" "," ",VLOOKUP(D177,Donnée!$B$2:$D$177,3,FALSE))</f>
        <v>185</v>
      </c>
      <c r="C177" t="str">
        <f t="shared" si="10"/>
        <v>D</v>
      </c>
      <c r="D177" s="23" t="str">
        <f>TEXT(IF(Donnée!F177="N",Donnée!B177," "),"0000000")</f>
        <v>1064000</v>
      </c>
      <c r="E177" t="str">
        <f t="shared" si="11"/>
        <v>176 Prenom Nom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</vt:lpstr>
      <vt:lpstr>Tableau</vt:lpstr>
      <vt:lpstr>FCPI</vt:lpstr>
      <vt:lpstr>FCPI1</vt:lpstr>
      <vt:lpstr>Montant_en_EUR</vt:lpstr>
      <vt:lpstr>N°_PERS</vt:lpstr>
      <vt:lpstr>Num_Chq</vt:lpstr>
      <vt:lpstr>Ref_sansPS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MILLET (A454643)</dc:creator>
  <cp:lastModifiedBy>gmb</cp:lastModifiedBy>
  <dcterms:created xsi:type="dcterms:W3CDTF">2016-10-10T09:07:55Z</dcterms:created>
  <dcterms:modified xsi:type="dcterms:W3CDTF">2016-10-12T11:07:41Z</dcterms:modified>
</cp:coreProperties>
</file>