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240" windowHeight="10365"/>
  </bookViews>
  <sheets>
    <sheet name="Général" sheetId="6" r:id="rId1"/>
    <sheet name="EDP HG" sheetId="9" r:id="rId2"/>
    <sheet name="EDP PC" sheetId="10" r:id="rId3"/>
    <sheet name="EDP MATHS" sheetId="11" r:id="rId4"/>
    <sheet name="JSVA" sheetId="12" r:id="rId5"/>
    <sheet name="ETPE" sheetId="13" r:id="rId6"/>
    <sheet name="ESRI" sheetId="14" r:id="rId7"/>
  </sheets>
  <definedNames>
    <definedName name="_xlnm._FilterDatabase" localSheetId="0" hidden="1">Général!$B$2:$X$93</definedName>
    <definedName name="_xlnm.Print_Titles" localSheetId="0">Général!$2:$2</definedName>
    <definedName name="Z_0EF8B86E_9609_4D88_A3F4_DCAD55D6B591_.wvu.FilterData" localSheetId="0" hidden="1">Général!$E$29:$T$81</definedName>
    <definedName name="Z_18E0CF0A_A272_40AB_829A_DE6CD532C6F2_.wvu.FilterData" localSheetId="0" hidden="1">Général!$E$29:$T$78</definedName>
    <definedName name="Z_1E6FFC48_06DC_4C62_AF4A_1F08BEBE1957_.wvu.FilterData" localSheetId="0" hidden="1">Général!$E$29:$T$81</definedName>
    <definedName name="Z_22F1A1E6_3C62_40BB_8633_30CCD7CF14A9_.wvu.FilterData" localSheetId="0" hidden="1">Général!$E$29:$T$78</definedName>
    <definedName name="Z_22F1A1E6_3C62_40BB_8633_30CCD7CF14A9_.wvu.PrintArea" localSheetId="0" hidden="1">Général!$C$29:$T$95</definedName>
    <definedName name="Z_22F1A1E6_3C62_40BB_8633_30CCD7CF14A9_.wvu.PrintTitles" localSheetId="0" hidden="1">Général!#REF!</definedName>
    <definedName name="Z_826E2B6E_8ED8_4B5B_952C_E8FC51F21F27_.wvu.FilterData" localSheetId="0" hidden="1">Général!$E$29:$T$81</definedName>
    <definedName name="Z_AD5F2318_FB7E_4B26_80C6_09C756107B17_.wvu.FilterData" localSheetId="0" hidden="1">Général!$E$29:$T$81</definedName>
    <definedName name="_xlnm.Print_Area" localSheetId="0">Général!$B$2:$T$93</definedName>
  </definedNames>
  <calcPr calcId="162913"/>
  <customWorkbookViews>
    <customWorkbookView name="Administration centrale - Affichage personnalisé" guid="{22F1A1E6-3C62-40BB-8633-30CCD7CF14A9}" mergeInterval="0" personalView="1" maximized="1" windowWidth="2065" windowHeight="825" activeSheetId="1"/>
  </customWorkbookViews>
</workbook>
</file>

<file path=xl/calcChain.xml><?xml version="1.0" encoding="utf-8"?>
<calcChain xmlns="http://schemas.openxmlformats.org/spreadsheetml/2006/main">
  <c r="J3" i="9" l="1"/>
  <c r="J2" i="9"/>
  <c r="J3" i="6" l="1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A79" i="6"/>
  <c r="B79" i="6"/>
  <c r="C79" i="6"/>
  <c r="D79" i="6"/>
  <c r="E79" i="6"/>
  <c r="F79" i="6"/>
  <c r="U79" i="6"/>
  <c r="V79" i="6"/>
  <c r="W79" i="6"/>
  <c r="L80" i="6"/>
  <c r="O80" i="6"/>
  <c r="I86" i="6"/>
  <c r="J86" i="6" s="1"/>
  <c r="I87" i="6"/>
  <c r="J87" i="6" s="1"/>
  <c r="I88" i="6"/>
  <c r="J80" i="6" l="1"/>
</calcChain>
</file>

<file path=xl/sharedStrings.xml><?xml version="1.0" encoding="utf-8"?>
<sst xmlns="http://schemas.openxmlformats.org/spreadsheetml/2006/main" count="321" uniqueCount="108">
  <si>
    <t>Fonctions actuelles</t>
  </si>
  <si>
    <t>Fonctions antérieures</t>
  </si>
  <si>
    <t>Observations</t>
  </si>
  <si>
    <t>Prénom</t>
  </si>
  <si>
    <t xml:space="preserve">NOM </t>
  </si>
  <si>
    <t>Historique</t>
  </si>
  <si>
    <t>F</t>
  </si>
  <si>
    <t>H</t>
  </si>
  <si>
    <t>Formations initiales</t>
  </si>
  <si>
    <t>SUP</t>
  </si>
  <si>
    <t>PERDIR</t>
  </si>
  <si>
    <t>Administrateur civil</t>
  </si>
  <si>
    <t>IAIPR</t>
  </si>
  <si>
    <t>Parité</t>
  </si>
  <si>
    <t>femmes</t>
  </si>
  <si>
    <t>Moyenne d'âge</t>
  </si>
  <si>
    <t>Domaine :</t>
  </si>
  <si>
    <t xml:space="preserve">AC </t>
  </si>
  <si>
    <t>Autres</t>
  </si>
  <si>
    <t>Corps :</t>
  </si>
  <si>
    <t>Inspecteur santé et sécurité</t>
  </si>
  <si>
    <t>Proviseur</t>
  </si>
  <si>
    <t>Emplois/Fonctions :</t>
  </si>
  <si>
    <t>Attaché (AAE - AAEHC)</t>
  </si>
  <si>
    <t>hommes</t>
  </si>
  <si>
    <t>Magistrat</t>
  </si>
  <si>
    <t>DGS</t>
  </si>
  <si>
    <t>total</t>
  </si>
  <si>
    <t>Professeur agrégé/Maitre de conférences</t>
  </si>
  <si>
    <t>SGEPES</t>
  </si>
  <si>
    <t>Ingenieur de recherche/Directeur de recherche</t>
  </si>
  <si>
    <t xml:space="preserve">DASEN </t>
  </si>
  <si>
    <t>Conseiller d'administration des affaires sociales/Conseiller Principal d'éducation</t>
  </si>
  <si>
    <t>Inspecteur à compétance admin/jur/financ</t>
  </si>
  <si>
    <t>Agent comptable/Adjt gestionnaire</t>
  </si>
  <si>
    <t>Rapporteur cour des comptes/Cons Cour des Comptes/Auditrice IGAS</t>
  </si>
  <si>
    <t>Directeur (IUT -  Université - CNED)</t>
  </si>
  <si>
    <t>Emplois Supérieurs hors Educ. Nle</t>
  </si>
  <si>
    <t>Secrétaire général Ac/Adjointe Sec Gal Ac/SG DSDEN</t>
  </si>
  <si>
    <t>Emplois Supérieurs/Spéc Educ. Nle</t>
  </si>
  <si>
    <t>SCO et SCO/SI</t>
  </si>
  <si>
    <r>
      <rPr>
        <b/>
        <sz val="12"/>
        <rFont val="Calibri"/>
        <family val="2"/>
      </rPr>
      <t>10 doubles candidatures IG1C/IG2C</t>
    </r>
    <r>
      <rPr>
        <sz val="12"/>
        <rFont val="Calibri"/>
        <family val="2"/>
      </rPr>
      <t xml:space="preserve">  (1 non recevable en IG1C)
</t>
    </r>
  </si>
  <si>
    <t>Enseignant : MCF/Prof Ag</t>
  </si>
  <si>
    <t>audition</t>
  </si>
  <si>
    <t>audition possible</t>
  </si>
  <si>
    <t>pas d'audition</t>
  </si>
  <si>
    <t>observations audition</t>
  </si>
  <si>
    <t>Domaine</t>
  </si>
  <si>
    <t>Transmission voie hiérarchique</t>
  </si>
  <si>
    <t>Recevabilité</t>
  </si>
  <si>
    <t>auditionnés</t>
  </si>
  <si>
    <t>Liste Ministre</t>
  </si>
  <si>
    <t>candidatures recevables</t>
  </si>
  <si>
    <t>candidats auditionnés</t>
  </si>
  <si>
    <t>nomination</t>
  </si>
  <si>
    <t xml:space="preserve">                                                    </t>
  </si>
  <si>
    <t>Tableau récapitulatif des candidatrues IGÉSR 2C JO du 20 mai 2020 - Date de clotûre de l'appel à candidature le 10 juin 2020</t>
  </si>
  <si>
    <t>Emploi actuel</t>
  </si>
  <si>
    <t>Corps / Grade actuel</t>
  </si>
  <si>
    <t xml:space="preserve">Naissance
(xx/xx/xxxx) </t>
  </si>
  <si>
    <t>Age
à la date du jour
(formule)</t>
  </si>
  <si>
    <t>Catégorie A - Indice terminal hors échelle lettre A</t>
  </si>
  <si>
    <t>HDR, doctorat, agrégation ou équivvalent</t>
  </si>
  <si>
    <t>4 nans d'enseignement</t>
  </si>
  <si>
    <t>8 ans de service</t>
  </si>
  <si>
    <t>Magistrats de l'ordre judiciaire</t>
  </si>
  <si>
    <t>Agent en focntion dans le sorganisations internationales ou intregouvernementales</t>
  </si>
  <si>
    <t>xxx</t>
  </si>
  <si>
    <t>x</t>
  </si>
  <si>
    <t>emmanuelle</t>
  </si>
  <si>
    <t>anne</t>
  </si>
  <si>
    <t>xx</t>
  </si>
  <si>
    <t>xxxx</t>
  </si>
  <si>
    <t>yyy</t>
  </si>
  <si>
    <t>yy</t>
  </si>
  <si>
    <t>y</t>
  </si>
  <si>
    <t>yyyy</t>
  </si>
  <si>
    <t>ooo</t>
  </si>
  <si>
    <t>oo</t>
  </si>
  <si>
    <t>o</t>
  </si>
  <si>
    <t>oooo</t>
  </si>
  <si>
    <t>Profil</t>
  </si>
  <si>
    <t>EPD Histoire-géographie</t>
  </si>
  <si>
    <t>EDP Physique-chimie</t>
  </si>
  <si>
    <t>Dupont</t>
  </si>
  <si>
    <t>Xavier</t>
  </si>
  <si>
    <t>Pivert</t>
  </si>
  <si>
    <t>Patrick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</si>
  <si>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</si>
  <si>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</si>
  <si>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</si>
  <si>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</si>
  <si>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</si>
  <si>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</si>
  <si>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</si>
  <si>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</si>
  <si>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</si>
  <si>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</si>
  <si>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Nom 6</t>
  </si>
  <si>
    <t>Prénom 6</t>
  </si>
  <si>
    <t>Nom 7</t>
  </si>
  <si>
    <t>Prénom 7</t>
  </si>
  <si>
    <t>Nom 8</t>
  </si>
  <si>
    <t>Prénom 8</t>
  </si>
  <si>
    <t>JSVA</t>
  </si>
  <si>
    <t>EDP Mathématiques</t>
  </si>
  <si>
    <t>ESRI</t>
  </si>
  <si>
    <t>ETPE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</si>
</sst>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0.0%"/>
    <numFmt numFmtId="165" formatCode="yy"/>
  </numFmts>
  <fonts count="16" x14ac:knownFonts="1">
    <font>
      <sz val="10"/>
      <name val="Arial"/>
    </font>
    <font>
      <sz val="10"/>
      <name val="Arial"/>
    </font>
    <font>
      <b/>
      <sz val="12"/>
      <name val="Calibri"/>
      <family val="2"/>
    </font>
    <font>
      <sz val="12"/>
      <name val="Calibri"/>
      <family val="2"/>
    </font>
    <font>
      <sz val="12"/>
      <name val="Calibri"/>
      <family val="2"/>
    </font>
    <font>
      <u/>
      <sz val="10"/>
      <color theme="10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2"/>
      <color theme="1"/>
      <name val="Calibri"/>
      <family val="2"/>
      <scheme val="minor"/>
    </font>
    <font>
      <i/>
      <u/>
      <sz val="12"/>
      <name val="Calibri"/>
      <family val="2"/>
      <scheme val="minor"/>
    </font>
    <font>
      <u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8"/>
      <name val="Calibri"/>
      <family val="2"/>
      <scheme val="minor"/>
    </font>
    <font>
      <b/>
      <sz val="12"/>
      <color theme="8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172">
    <xf numFmtId="0" fontId="0" fillId="0" borderId="0" xfId="0"/>
    <xf numFmtId="0" fontId="6" fillId="2" borderId="1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/>
    <xf numFmtId="0" fontId="7" fillId="0" borderId="2" xfId="0" applyNumberFormat="1" applyFont="1" applyFill="1" applyBorder="1" applyAlignment="1">
      <alignment horizontal="center" vertical="center" wrapText="1"/>
    </xf>
    <xf numFmtId="0" fontId="7" fillId="0" borderId="2" xfId="0" applyNumberFormat="1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 wrapText="1"/>
    </xf>
    <xf numFmtId="0" fontId="7" fillId="0" borderId="2" xfId="0" applyNumberFormat="1" applyFont="1" applyFill="1" applyBorder="1" applyAlignment="1">
      <alignment horizontal="left" vertical="center" wrapText="1"/>
    </xf>
    <xf numFmtId="0" fontId="7" fillId="0" borderId="2" xfId="0" applyFont="1" applyFill="1" applyBorder="1" applyAlignment="1">
      <alignment horizontal="center" vertical="center"/>
    </xf>
    <xf numFmtId="0" fontId="6" fillId="0" borderId="0" xfId="0" applyNumberFormat="1" applyFont="1" applyFill="1" applyAlignment="1">
      <alignment horizontal="center"/>
    </xf>
    <xf numFmtId="0" fontId="7" fillId="0" borderId="2" xfId="0" applyFont="1" applyFill="1" applyBorder="1" applyAlignment="1">
      <alignment horizontal="left" vertical="center" wrapText="1"/>
    </xf>
    <xf numFmtId="0" fontId="6" fillId="0" borderId="0" xfId="0" applyFont="1" applyFill="1" applyAlignment="1">
      <alignment horizontal="center"/>
    </xf>
    <xf numFmtId="0" fontId="8" fillId="0" borderId="2" xfId="0" applyFont="1" applyFill="1" applyBorder="1" applyAlignment="1">
      <alignment horizontal="center"/>
    </xf>
    <xf numFmtId="0" fontId="9" fillId="0" borderId="2" xfId="0" applyNumberFormat="1" applyFont="1" applyFill="1" applyBorder="1" applyAlignment="1">
      <alignment horizontal="center" vertical="center"/>
    </xf>
    <xf numFmtId="14" fontId="9" fillId="0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/>
    </xf>
    <xf numFmtId="0" fontId="4" fillId="0" borderId="2" xfId="0" applyNumberFormat="1" applyFont="1" applyFill="1" applyBorder="1" applyAlignment="1">
      <alignment horizontal="left" vertical="center" wrapText="1"/>
    </xf>
    <xf numFmtId="0" fontId="8" fillId="0" borderId="0" xfId="0" applyFont="1" applyFill="1" applyAlignment="1">
      <alignment horizontal="center"/>
    </xf>
    <xf numFmtId="0" fontId="4" fillId="0" borderId="2" xfId="0" applyFont="1" applyFill="1" applyBorder="1" applyAlignment="1">
      <alignment horizontal="left" vertical="center" wrapText="1"/>
    </xf>
    <xf numFmtId="0" fontId="6" fillId="0" borderId="2" xfId="0" applyNumberFormat="1" applyFont="1" applyFill="1" applyBorder="1" applyAlignment="1">
      <alignment horizontal="left" vertical="center" wrapText="1"/>
    </xf>
    <xf numFmtId="0" fontId="7" fillId="0" borderId="2" xfId="0" applyFont="1" applyFill="1" applyBorder="1" applyAlignment="1">
      <alignment horizontal="center" vertical="top" wrapText="1"/>
    </xf>
    <xf numFmtId="14" fontId="7" fillId="0" borderId="2" xfId="0" applyNumberFormat="1" applyFont="1" applyFill="1" applyBorder="1" applyAlignment="1">
      <alignment horizontal="left" vertical="center" wrapText="1"/>
    </xf>
    <xf numFmtId="0" fontId="7" fillId="0" borderId="0" xfId="0" applyNumberFormat="1" applyFont="1" applyFill="1" applyBorder="1"/>
    <xf numFmtId="0" fontId="7" fillId="0" borderId="2" xfId="0" applyNumberFormat="1" applyFont="1" applyFill="1" applyBorder="1"/>
    <xf numFmtId="0" fontId="7" fillId="0" borderId="0" xfId="0" applyNumberFormat="1" applyFont="1" applyFill="1" applyBorder="1" applyAlignment="1">
      <alignment wrapText="1"/>
    </xf>
    <xf numFmtId="0" fontId="7" fillId="0" borderId="3" xfId="0" applyNumberFormat="1" applyFont="1" applyFill="1" applyBorder="1" applyAlignment="1">
      <alignment horizontal="center" vertical="center"/>
    </xf>
    <xf numFmtId="0" fontId="7" fillId="0" borderId="4" xfId="0" applyNumberFormat="1" applyFont="1" applyFill="1" applyBorder="1" applyAlignment="1">
      <alignment horizontal="center" vertical="center"/>
    </xf>
    <xf numFmtId="14" fontId="7" fillId="0" borderId="4" xfId="0" applyNumberFormat="1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left" vertical="center" wrapText="1"/>
    </xf>
    <xf numFmtId="0" fontId="7" fillId="0" borderId="5" xfId="0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1" fontId="7" fillId="0" borderId="6" xfId="0" applyNumberFormat="1" applyFont="1" applyFill="1" applyBorder="1" applyAlignment="1">
      <alignment wrapText="1"/>
    </xf>
    <xf numFmtId="0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 wrapText="1"/>
    </xf>
    <xf numFmtId="1" fontId="7" fillId="0" borderId="0" xfId="0" applyNumberFormat="1" applyFont="1" applyFill="1" applyBorder="1" applyAlignment="1">
      <alignment wrapText="1"/>
    </xf>
    <xf numFmtId="1" fontId="7" fillId="0" borderId="6" xfId="0" applyNumberFormat="1" applyFont="1" applyFill="1" applyBorder="1" applyAlignment="1">
      <alignment vertical="center"/>
    </xf>
    <xf numFmtId="1" fontId="7" fillId="0" borderId="0" xfId="0" applyNumberFormat="1" applyFont="1" applyFill="1" applyBorder="1" applyAlignment="1">
      <alignment vertical="center"/>
    </xf>
    <xf numFmtId="0" fontId="7" fillId="0" borderId="6" xfId="0" applyNumberFormat="1" applyFont="1" applyFill="1" applyBorder="1" applyAlignment="1">
      <alignment horizontal="left" vertical="center" indent="2"/>
    </xf>
    <xf numFmtId="0" fontId="7" fillId="0" borderId="0" xfId="0" applyFont="1" applyFill="1" applyBorder="1" applyAlignment="1">
      <alignment horizontal="left" indent="2"/>
    </xf>
    <xf numFmtId="0" fontId="10" fillId="0" borderId="0" xfId="0" applyFont="1" applyFill="1" applyBorder="1" applyAlignment="1">
      <alignment horizontal="left" indent="2"/>
    </xf>
    <xf numFmtId="0" fontId="7" fillId="0" borderId="0" xfId="0" applyFont="1" applyFill="1" applyBorder="1" applyAlignment="1">
      <alignment horizontal="center"/>
    </xf>
    <xf numFmtId="0" fontId="7" fillId="0" borderId="0" xfId="0" applyNumberFormat="1" applyFont="1" applyFill="1" applyAlignment="1">
      <alignment wrapText="1"/>
    </xf>
    <xf numFmtId="1" fontId="7" fillId="0" borderId="0" xfId="0" applyNumberFormat="1" applyFont="1" applyFill="1" applyBorder="1" applyAlignment="1">
      <alignment horizontal="left" vertical="center" wrapText="1"/>
    </xf>
    <xf numFmtId="14" fontId="7" fillId="0" borderId="0" xfId="0" applyNumberFormat="1" applyFont="1" applyFill="1" applyBorder="1"/>
    <xf numFmtId="0" fontId="7" fillId="0" borderId="0" xfId="0" applyNumberFormat="1" applyFont="1" applyFill="1" applyBorder="1" applyAlignment="1">
      <alignment horizontal="left" indent="2"/>
    </xf>
    <xf numFmtId="0" fontId="7" fillId="0" borderId="6" xfId="0" applyNumberFormat="1" applyFont="1" applyFill="1" applyBorder="1"/>
    <xf numFmtId="0" fontId="7" fillId="0" borderId="0" xfId="0" applyNumberFormat="1" applyFont="1" applyFill="1" applyBorder="1" applyAlignment="1">
      <alignment horizontal="left" wrapText="1" indent="2"/>
    </xf>
    <xf numFmtId="14" fontId="7" fillId="0" borderId="0" xfId="0" applyNumberFormat="1" applyFont="1" applyFill="1" applyBorder="1" applyAlignment="1">
      <alignment horizontal="center"/>
    </xf>
    <xf numFmtId="0" fontId="7" fillId="0" borderId="0" xfId="0" applyNumberFormat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 wrapText="1" indent="2"/>
    </xf>
    <xf numFmtId="0" fontId="7" fillId="0" borderId="0" xfId="0" applyNumberFormat="1" applyFont="1" applyFill="1" applyBorder="1" applyAlignment="1">
      <alignment horizontal="center"/>
    </xf>
    <xf numFmtId="164" fontId="7" fillId="0" borderId="0" xfId="3" applyNumberFormat="1" applyFont="1" applyFill="1" applyBorder="1" applyAlignment="1">
      <alignment horizontal="center"/>
    </xf>
    <xf numFmtId="0" fontId="7" fillId="0" borderId="6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/>
    <xf numFmtId="0" fontId="7" fillId="0" borderId="0" xfId="0" applyFont="1" applyFill="1" applyBorder="1"/>
    <xf numFmtId="1" fontId="7" fillId="0" borderId="7" xfId="0" applyNumberFormat="1" applyFont="1" applyFill="1" applyBorder="1" applyAlignment="1">
      <alignment wrapText="1"/>
    </xf>
    <xf numFmtId="0" fontId="7" fillId="0" borderId="8" xfId="0" applyNumberFormat="1" applyFont="1" applyFill="1" applyBorder="1" applyAlignment="1">
      <alignment wrapText="1"/>
    </xf>
    <xf numFmtId="0" fontId="7" fillId="0" borderId="8" xfId="0" applyNumberFormat="1" applyFont="1" applyFill="1" applyBorder="1" applyAlignment="1">
      <alignment horizontal="center" vertical="center"/>
    </xf>
    <xf numFmtId="14" fontId="7" fillId="0" borderId="8" xfId="0" applyNumberFormat="1" applyFont="1" applyFill="1" applyBorder="1"/>
    <xf numFmtId="0" fontId="7" fillId="0" borderId="8" xfId="0" applyNumberFormat="1" applyFont="1" applyFill="1" applyBorder="1"/>
    <xf numFmtId="0" fontId="6" fillId="0" borderId="7" xfId="0" applyFont="1" applyFill="1" applyBorder="1" applyAlignment="1">
      <alignment horizontal="left"/>
    </xf>
    <xf numFmtId="0" fontId="7" fillId="0" borderId="8" xfId="0" applyFont="1" applyFill="1" applyBorder="1"/>
    <xf numFmtId="0" fontId="7" fillId="0" borderId="9" xfId="0" applyFont="1" applyFill="1" applyBorder="1" applyAlignment="1">
      <alignment horizontal="left" indent="2"/>
    </xf>
    <xf numFmtId="1" fontId="7" fillId="0" borderId="0" xfId="0" applyNumberFormat="1" applyFont="1" applyFill="1" applyAlignment="1">
      <alignment wrapText="1"/>
    </xf>
    <xf numFmtId="0" fontId="7" fillId="0" borderId="0" xfId="0" applyNumberFormat="1" applyFont="1" applyFill="1" applyAlignment="1">
      <alignment horizontal="center" vertical="center"/>
    </xf>
    <xf numFmtId="14" fontId="7" fillId="0" borderId="0" xfId="0" applyNumberFormat="1" applyFont="1" applyFill="1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wrapText="1" indent="2"/>
    </xf>
    <xf numFmtId="0" fontId="7" fillId="0" borderId="0" xfId="0" applyNumberFormat="1" applyFont="1" applyFill="1" applyAlignment="1">
      <alignment textRotation="180"/>
    </xf>
    <xf numFmtId="0" fontId="7" fillId="0" borderId="0" xfId="0" applyNumberFormat="1" applyFont="1" applyFill="1" applyAlignment="1">
      <alignment horizontal="center"/>
    </xf>
    <xf numFmtId="0" fontId="7" fillId="0" borderId="0" xfId="0" applyNumberFormat="1" applyFont="1" applyFill="1" applyAlignment="1">
      <alignment horizontal="center" vertical="center" wrapText="1"/>
    </xf>
    <xf numFmtId="0" fontId="7" fillId="0" borderId="0" xfId="0" applyNumberFormat="1" applyFont="1" applyFill="1" applyAlignment="1">
      <alignment horizontal="left" vertical="top" wrapText="1"/>
    </xf>
    <xf numFmtId="0" fontId="7" fillId="0" borderId="6" xfId="0" applyNumberFormat="1" applyFont="1" applyFill="1" applyBorder="1" applyAlignment="1">
      <alignment vertical="center"/>
    </xf>
    <xf numFmtId="0" fontId="7" fillId="0" borderId="3" xfId="0" applyNumberFormat="1" applyFont="1" applyFill="1" applyBorder="1" applyAlignment="1">
      <alignment horizontal="center" vertical="center" wrapText="1"/>
    </xf>
    <xf numFmtId="0" fontId="7" fillId="0" borderId="6" xfId="0" applyFont="1" applyFill="1" applyBorder="1" applyAlignment="1">
      <alignment horizontal="left" indent="2"/>
    </xf>
    <xf numFmtId="0" fontId="7" fillId="0" borderId="6" xfId="0" applyNumberFormat="1" applyFont="1" applyFill="1" applyBorder="1" applyAlignment="1">
      <alignment horizontal="left" vertical="center" wrapText="1" indent="2"/>
    </xf>
    <xf numFmtId="0" fontId="7" fillId="0" borderId="6" xfId="0" applyFont="1" applyFill="1" applyBorder="1" applyAlignment="1">
      <alignment horizontal="left" vertical="center" wrapText="1" indent="2"/>
    </xf>
    <xf numFmtId="0" fontId="7" fillId="0" borderId="7" xfId="0" applyFont="1" applyFill="1" applyBorder="1" applyAlignment="1">
      <alignment horizontal="left" vertical="center" wrapText="1" indent="2"/>
    </xf>
    <xf numFmtId="0" fontId="7" fillId="0" borderId="4" xfId="0" applyNumberFormat="1" applyFont="1" applyFill="1" applyBorder="1" applyAlignment="1">
      <alignment horizontal="center" vertical="center" textRotation="180" wrapText="1"/>
    </xf>
    <xf numFmtId="14" fontId="11" fillId="0" borderId="0" xfId="0" applyNumberFormat="1" applyFont="1" applyFill="1" applyBorder="1" applyAlignment="1"/>
    <xf numFmtId="0" fontId="11" fillId="0" borderId="6" xfId="0" applyNumberFormat="1" applyFont="1" applyFill="1" applyBorder="1" applyAlignment="1">
      <alignment horizontal="left" wrapText="1" indent="1"/>
    </xf>
    <xf numFmtId="0" fontId="11" fillId="0" borderId="6" xfId="0" applyFont="1" applyFill="1" applyBorder="1" applyAlignment="1">
      <alignment horizontal="left" wrapText="1" indent="2"/>
    </xf>
    <xf numFmtId="0" fontId="7" fillId="0" borderId="6" xfId="0" applyFont="1" applyFill="1" applyBorder="1" applyAlignment="1">
      <alignment horizontal="left"/>
    </xf>
    <xf numFmtId="0" fontId="7" fillId="3" borderId="2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/>
    </xf>
    <xf numFmtId="0" fontId="7" fillId="0" borderId="0" xfId="0" applyNumberFormat="1" applyFont="1" applyFill="1" applyBorder="1" applyAlignment="1">
      <alignment vertical="top"/>
    </xf>
    <xf numFmtId="0" fontId="7" fillId="0" borderId="6" xfId="0" applyFont="1" applyFill="1" applyBorder="1" applyAlignment="1">
      <alignment horizontal="left" vertical="center" indent="2"/>
    </xf>
    <xf numFmtId="0" fontId="6" fillId="0" borderId="2" xfId="0" applyFont="1" applyFill="1" applyBorder="1" applyAlignment="1">
      <alignment horizontal="left" vertical="center" wrapText="1"/>
    </xf>
    <xf numFmtId="0" fontId="12" fillId="0" borderId="2" xfId="0" applyNumberFormat="1" applyFont="1" applyFill="1" applyBorder="1" applyAlignment="1">
      <alignment horizontal="left" vertical="center" wrapText="1"/>
    </xf>
    <xf numFmtId="0" fontId="11" fillId="0" borderId="10" xfId="0" applyNumberFormat="1" applyFont="1" applyFill="1" applyBorder="1" applyAlignment="1">
      <alignment horizontal="left" vertical="center" wrapText="1"/>
    </xf>
    <xf numFmtId="1" fontId="7" fillId="0" borderId="10" xfId="0" applyNumberFormat="1" applyFont="1" applyFill="1" applyBorder="1" applyAlignment="1">
      <alignment horizontal="left" wrapText="1"/>
    </xf>
    <xf numFmtId="0" fontId="7" fillId="0" borderId="10" xfId="0" applyNumberFormat="1" applyFont="1" applyFill="1" applyBorder="1" applyAlignment="1">
      <alignment horizontal="left" wrapText="1"/>
    </xf>
    <xf numFmtId="0" fontId="7" fillId="0" borderId="9" xfId="0" applyNumberFormat="1" applyFont="1" applyFill="1" applyBorder="1" applyAlignment="1">
      <alignment horizontal="left" wrapText="1"/>
    </xf>
    <xf numFmtId="0" fontId="7" fillId="0" borderId="0" xfId="0" applyNumberFormat="1" applyFont="1" applyFill="1" applyAlignment="1">
      <alignment horizontal="left" wrapText="1"/>
    </xf>
    <xf numFmtId="0" fontId="11" fillId="0" borderId="0" xfId="0" applyFont="1" applyFill="1" applyBorder="1" applyAlignment="1">
      <alignment horizontal="left" wrapText="1"/>
    </xf>
    <xf numFmtId="0" fontId="7" fillId="0" borderId="0" xfId="0" applyFont="1" applyFill="1" applyBorder="1" applyAlignment="1">
      <alignment horizontal="left" wrapText="1"/>
    </xf>
    <xf numFmtId="0" fontId="7" fillId="0" borderId="7" xfId="0" applyNumberFormat="1" applyFont="1" applyFill="1" applyBorder="1" applyAlignment="1">
      <alignment horizontal="left" wrapText="1"/>
    </xf>
    <xf numFmtId="0" fontId="7" fillId="0" borderId="0" xfId="0" applyFont="1" applyFill="1" applyBorder="1" applyAlignment="1">
      <alignment wrapText="1"/>
    </xf>
    <xf numFmtId="0" fontId="7" fillId="4" borderId="2" xfId="0" applyFont="1" applyFill="1" applyBorder="1" applyAlignment="1">
      <alignment horizontal="center" vertical="center" textRotation="180" wrapText="1"/>
    </xf>
    <xf numFmtId="0" fontId="7" fillId="5" borderId="2" xfId="0" applyFont="1" applyFill="1" applyBorder="1" applyAlignment="1">
      <alignment horizontal="center" vertical="center" textRotation="180" wrapText="1"/>
    </xf>
    <xf numFmtId="0" fontId="7" fillId="3" borderId="2" xfId="0" applyFont="1" applyFill="1" applyBorder="1" applyAlignment="1">
      <alignment horizontal="center" vertical="center" textRotation="180" wrapText="1"/>
    </xf>
    <xf numFmtId="0" fontId="6" fillId="0" borderId="2" xfId="0" applyNumberFormat="1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14" fontId="11" fillId="0" borderId="6" xfId="0" applyNumberFormat="1" applyFont="1" applyFill="1" applyBorder="1" applyAlignment="1">
      <alignment horizontal="left" vertical="center" wrapText="1"/>
    </xf>
    <xf numFmtId="9" fontId="7" fillId="0" borderId="6" xfId="0" applyNumberFormat="1" applyFont="1" applyFill="1" applyBorder="1" applyAlignment="1">
      <alignment horizontal="left" wrapText="1"/>
    </xf>
    <xf numFmtId="0" fontId="7" fillId="0" borderId="6" xfId="0" applyNumberFormat="1" applyFont="1" applyFill="1" applyBorder="1" applyAlignment="1">
      <alignment wrapText="1"/>
    </xf>
    <xf numFmtId="0" fontId="11" fillId="0" borderId="6" xfId="0" applyNumberFormat="1" applyFont="1" applyFill="1" applyBorder="1" applyAlignment="1">
      <alignment horizontal="left" vertical="center" wrapText="1"/>
    </xf>
    <xf numFmtId="0" fontId="7" fillId="0" borderId="6" xfId="0" applyNumberFormat="1" applyFont="1" applyFill="1" applyBorder="1" applyAlignment="1">
      <alignment horizontal="left" wrapText="1"/>
    </xf>
    <xf numFmtId="0" fontId="7" fillId="0" borderId="6" xfId="0" applyNumberFormat="1" applyFont="1" applyFill="1" applyBorder="1" applyAlignment="1">
      <alignment horizontal="center" vertical="center" wrapText="1"/>
    </xf>
    <xf numFmtId="0" fontId="7" fillId="0" borderId="7" xfId="0" applyNumberFormat="1" applyFont="1" applyFill="1" applyBorder="1" applyAlignment="1">
      <alignment wrapText="1"/>
    </xf>
    <xf numFmtId="0" fontId="3" fillId="0" borderId="2" xfId="0" applyFont="1" applyFill="1" applyBorder="1" applyAlignment="1">
      <alignment horizontal="left" vertical="center" wrapText="1"/>
    </xf>
    <xf numFmtId="0" fontId="7" fillId="2" borderId="2" xfId="0" applyNumberFormat="1" applyFont="1" applyFill="1" applyBorder="1" applyAlignment="1">
      <alignment horizontal="center" textRotation="180" wrapText="1"/>
    </xf>
    <xf numFmtId="0" fontId="7" fillId="0" borderId="10" xfId="0" applyNumberFormat="1" applyFont="1" applyFill="1" applyBorder="1"/>
    <xf numFmtId="0" fontId="7" fillId="0" borderId="8" xfId="0" applyFont="1" applyFill="1" applyBorder="1" applyAlignment="1">
      <alignment horizontal="center"/>
    </xf>
    <xf numFmtId="0" fontId="7" fillId="0" borderId="9" xfId="0" applyNumberFormat="1" applyFont="1" applyFill="1" applyBorder="1"/>
    <xf numFmtId="0" fontId="11" fillId="0" borderId="0" xfId="0" applyNumberFormat="1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center" vertical="center" textRotation="180" wrapText="1"/>
    </xf>
    <xf numFmtId="0" fontId="6" fillId="0" borderId="2" xfId="0" applyNumberFormat="1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Fill="1" applyBorder="1" applyAlignment="1">
      <alignment horizontal="center" vertical="center" wrapText="1"/>
    </xf>
    <xf numFmtId="14" fontId="13" fillId="0" borderId="2" xfId="0" applyNumberFormat="1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left" vertical="center" wrapText="1"/>
    </xf>
    <xf numFmtId="0" fontId="14" fillId="0" borderId="2" xfId="0" applyFont="1" applyFill="1" applyBorder="1" applyAlignment="1">
      <alignment horizontal="center"/>
    </xf>
    <xf numFmtId="0" fontId="13" fillId="4" borderId="2" xfId="0" applyFont="1" applyFill="1" applyBorder="1" applyAlignment="1">
      <alignment horizontal="center" vertical="center"/>
    </xf>
    <xf numFmtId="0" fontId="13" fillId="5" borderId="2" xfId="0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5" fillId="2" borderId="1" xfId="0" applyNumberFormat="1" applyFont="1" applyFill="1" applyBorder="1" applyAlignment="1">
      <alignment horizontal="center" vertical="center" textRotation="90" wrapText="1"/>
    </xf>
    <xf numFmtId="0" fontId="15" fillId="2" borderId="2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textRotation="90"/>
    </xf>
    <xf numFmtId="14" fontId="6" fillId="2" borderId="1" xfId="0" applyNumberFormat="1" applyFont="1" applyFill="1" applyBorder="1" applyAlignment="1">
      <alignment horizontal="center" vertical="center" wrapText="1"/>
    </xf>
    <xf numFmtId="165" fontId="7" fillId="0" borderId="2" xfId="0" applyNumberFormat="1" applyFont="1" applyFill="1" applyBorder="1" applyAlignment="1">
      <alignment horizontal="center" vertical="center"/>
    </xf>
    <xf numFmtId="165" fontId="7" fillId="0" borderId="0" xfId="0" applyNumberFormat="1" applyFont="1" applyFill="1" applyBorder="1" applyAlignment="1">
      <alignment horizontal="center"/>
    </xf>
    <xf numFmtId="0" fontId="7" fillId="0" borderId="6" xfId="0" applyNumberFormat="1" applyFont="1" applyFill="1" applyBorder="1" applyAlignment="1">
      <alignment horizontal="left"/>
    </xf>
    <xf numFmtId="0" fontId="7" fillId="0" borderId="3" xfId="0" applyNumberFormat="1" applyFont="1" applyFill="1" applyBorder="1"/>
    <xf numFmtId="0" fontId="7" fillId="0" borderId="4" xfId="0" applyNumberFormat="1" applyFont="1" applyFill="1" applyBorder="1"/>
    <xf numFmtId="0" fontId="7" fillId="0" borderId="5" xfId="0" applyNumberFormat="1" applyFont="1" applyFill="1" applyBorder="1"/>
    <xf numFmtId="0" fontId="7" fillId="0" borderId="7" xfId="0" applyNumberFormat="1" applyFont="1" applyFill="1" applyBorder="1"/>
    <xf numFmtId="0" fontId="15" fillId="0" borderId="1" xfId="0" applyNumberFormat="1" applyFont="1" applyFill="1" applyBorder="1" applyAlignment="1">
      <alignment horizontal="center" vertical="center" textRotation="90" wrapText="1"/>
    </xf>
    <xf numFmtId="0" fontId="15" fillId="0" borderId="2" xfId="0" applyNumberFormat="1" applyFont="1" applyFill="1" applyBorder="1" applyAlignment="1">
      <alignment horizontal="center" vertical="center" textRotation="90" wrapText="1"/>
    </xf>
    <xf numFmtId="0" fontId="15" fillId="0" borderId="3" xfId="0" applyNumberFormat="1" applyFont="1" applyFill="1" applyBorder="1" applyAlignment="1">
      <alignment horizontal="center" vertical="center" textRotation="90" wrapText="1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0" fontId="15" fillId="0" borderId="1" xfId="0" applyNumberFormat="1" applyFont="1" applyFill="1" applyBorder="1" applyAlignment="1">
      <alignment horizontal="center" vertical="center" wrapText="1"/>
    </xf>
    <xf numFmtId="0" fontId="15" fillId="0" borderId="2" xfId="0" applyNumberFormat="1" applyFont="1" applyFill="1" applyBorder="1" applyAlignment="1">
      <alignment horizontal="center" vertical="center" wrapText="1"/>
    </xf>
    <xf numFmtId="0" fontId="7" fillId="0" borderId="2" xfId="0" applyNumberFormat="1" applyFont="1" applyFill="1" applyBorder="1" applyAlignment="1">
      <alignment horizontal="center" wrapText="1"/>
    </xf>
    <xf numFmtId="0" fontId="7" fillId="0" borderId="2" xfId="0" applyNumberFormat="1" applyFont="1" applyFill="1" applyBorder="1" applyAlignment="1"/>
    <xf numFmtId="0" fontId="7" fillId="0" borderId="0" xfId="0" applyFont="1" applyFill="1" applyBorder="1" applyAlignment="1">
      <alignment horizontal="left" vertical="center" wrapText="1"/>
    </xf>
    <xf numFmtId="0" fontId="7" fillId="0" borderId="8" xfId="0" applyNumberFormat="1" applyFont="1" applyFill="1" applyBorder="1" applyAlignment="1">
      <alignment horizontal="left" wrapText="1"/>
    </xf>
    <xf numFmtId="14" fontId="6" fillId="0" borderId="2" xfId="0" applyNumberFormat="1" applyFont="1" applyFill="1" applyBorder="1" applyAlignment="1">
      <alignment horizontal="center" vertical="center" wrapText="1"/>
    </xf>
    <xf numFmtId="0" fontId="5" fillId="0" borderId="2" xfId="2" applyBorder="1" applyAlignment="1">
      <alignment horizontal="center" vertical="center"/>
    </xf>
    <xf numFmtId="0" fontId="7" fillId="0" borderId="6" xfId="0" applyNumberFormat="1" applyFont="1" applyFill="1" applyBorder="1" applyAlignment="1">
      <alignment horizontal="center" wrapText="1"/>
    </xf>
    <xf numFmtId="0" fontId="7" fillId="0" borderId="0" xfId="0" applyNumberFormat="1" applyFont="1" applyFill="1" applyBorder="1" applyAlignment="1">
      <alignment horizontal="center" wrapText="1"/>
    </xf>
    <xf numFmtId="1" fontId="7" fillId="0" borderId="8" xfId="0" applyNumberFormat="1" applyFont="1" applyFill="1" applyBorder="1" applyAlignment="1">
      <alignment horizontal="center" wrapText="1"/>
    </xf>
  </cellXfs>
  <cellStyles count="4">
    <cellStyle name="Euro" xfId="1"/>
    <cellStyle name="Lien hypertexte" xfId="2" builtinId="8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1246909</xdr:colOff>
      <xdr:row>1</xdr:row>
      <xdr:rowOff>1</xdr:rowOff>
    </xdr:from>
    <xdr:to>
      <xdr:col>23</xdr:col>
      <xdr:colOff>2407228</xdr:colOff>
      <xdr:row>1</xdr:row>
      <xdr:rowOff>329045</xdr:rowOff>
    </xdr:to>
    <xdr:sp macro="" textlink="">
      <xdr:nvSpPr>
        <xdr:cNvPr id="2" name="ZoneTexte 1"/>
        <xdr:cNvSpPr txBox="1"/>
      </xdr:nvSpPr>
      <xdr:spPr>
        <a:xfrm>
          <a:off x="20754109" y="1"/>
          <a:ext cx="866" cy="32904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20" baseline="0"/>
            <a:t>Avis membres du CODIR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1246909</xdr:colOff>
      <xdr:row>0</xdr:row>
      <xdr:rowOff>1</xdr:rowOff>
    </xdr:from>
    <xdr:to>
      <xdr:col>23</xdr:col>
      <xdr:colOff>2407228</xdr:colOff>
      <xdr:row>0</xdr:row>
      <xdr:rowOff>329045</xdr:rowOff>
    </xdr:to>
    <xdr:sp macro="" textlink="">
      <xdr:nvSpPr>
        <xdr:cNvPr id="2" name="ZoneTexte 1"/>
        <xdr:cNvSpPr txBox="1"/>
      </xdr:nvSpPr>
      <xdr:spPr>
        <a:xfrm>
          <a:off x="23678284" y="200026"/>
          <a:ext cx="2398569" cy="32904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20" baseline="0"/>
            <a:t>Avis membres du CODIR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1246909</xdr:colOff>
      <xdr:row>0</xdr:row>
      <xdr:rowOff>1</xdr:rowOff>
    </xdr:from>
    <xdr:to>
      <xdr:col>23</xdr:col>
      <xdr:colOff>2407228</xdr:colOff>
      <xdr:row>0</xdr:row>
      <xdr:rowOff>329045</xdr:rowOff>
    </xdr:to>
    <xdr:sp macro="" textlink="">
      <xdr:nvSpPr>
        <xdr:cNvPr id="2" name="ZoneTexte 1"/>
        <xdr:cNvSpPr txBox="1"/>
      </xdr:nvSpPr>
      <xdr:spPr>
        <a:xfrm>
          <a:off x="23678284" y="200026"/>
          <a:ext cx="2398569" cy="32904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20" baseline="0"/>
            <a:t>Avis membres du CODIR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1246909</xdr:colOff>
      <xdr:row>0</xdr:row>
      <xdr:rowOff>1</xdr:rowOff>
    </xdr:from>
    <xdr:to>
      <xdr:col>23</xdr:col>
      <xdr:colOff>2407228</xdr:colOff>
      <xdr:row>0</xdr:row>
      <xdr:rowOff>329045</xdr:rowOff>
    </xdr:to>
    <xdr:sp macro="" textlink="">
      <xdr:nvSpPr>
        <xdr:cNvPr id="2" name="ZoneTexte 1"/>
        <xdr:cNvSpPr txBox="1"/>
      </xdr:nvSpPr>
      <xdr:spPr>
        <a:xfrm>
          <a:off x="23678284" y="200026"/>
          <a:ext cx="2398569" cy="32904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20" baseline="0"/>
            <a:t>Avis membres du CODIR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1246909</xdr:colOff>
      <xdr:row>0</xdr:row>
      <xdr:rowOff>1</xdr:rowOff>
    </xdr:from>
    <xdr:to>
      <xdr:col>23</xdr:col>
      <xdr:colOff>2407228</xdr:colOff>
      <xdr:row>0</xdr:row>
      <xdr:rowOff>329045</xdr:rowOff>
    </xdr:to>
    <xdr:sp macro="" textlink="">
      <xdr:nvSpPr>
        <xdr:cNvPr id="2" name="ZoneTexte 1"/>
        <xdr:cNvSpPr txBox="1"/>
      </xdr:nvSpPr>
      <xdr:spPr>
        <a:xfrm>
          <a:off x="23678284" y="200026"/>
          <a:ext cx="2398569" cy="32904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20" baseline="0"/>
            <a:t>Avis membres du CODIR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1246909</xdr:colOff>
      <xdr:row>0</xdr:row>
      <xdr:rowOff>1</xdr:rowOff>
    </xdr:from>
    <xdr:to>
      <xdr:col>23</xdr:col>
      <xdr:colOff>2407228</xdr:colOff>
      <xdr:row>0</xdr:row>
      <xdr:rowOff>329045</xdr:rowOff>
    </xdr:to>
    <xdr:sp macro="" textlink="">
      <xdr:nvSpPr>
        <xdr:cNvPr id="2" name="ZoneTexte 1"/>
        <xdr:cNvSpPr txBox="1"/>
      </xdr:nvSpPr>
      <xdr:spPr>
        <a:xfrm>
          <a:off x="23678284" y="200026"/>
          <a:ext cx="2398569" cy="32904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20" baseline="0"/>
            <a:t>Avis membres du CODIR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1246909</xdr:colOff>
      <xdr:row>0</xdr:row>
      <xdr:rowOff>1</xdr:rowOff>
    </xdr:from>
    <xdr:to>
      <xdr:col>23</xdr:col>
      <xdr:colOff>2407228</xdr:colOff>
      <xdr:row>0</xdr:row>
      <xdr:rowOff>329045</xdr:rowOff>
    </xdr:to>
    <xdr:sp macro="" textlink="">
      <xdr:nvSpPr>
        <xdr:cNvPr id="2" name="ZoneTexte 1"/>
        <xdr:cNvSpPr txBox="1"/>
      </xdr:nvSpPr>
      <xdr:spPr>
        <a:xfrm>
          <a:off x="23678284" y="200026"/>
          <a:ext cx="2398569" cy="32904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20" baseline="0"/>
            <a:t>Avis membres du CODIR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D103"/>
  <sheetViews>
    <sheetView tabSelected="1" topLeftCell="C1" zoomScale="90" zoomScaleNormal="90" workbookViewId="0">
      <pane ySplit="2" topLeftCell="A9" activePane="bottomLeft" state="frozen"/>
      <selection pane="bottomLeft" activeCell="Q14" sqref="Q14"/>
    </sheetView>
  </sheetViews>
  <sheetFormatPr baseColWidth="10" defaultRowHeight="15.75" x14ac:dyDescent="0.25"/>
  <cols>
    <col min="1" max="1" width="23.85546875" style="70" bestFit="1" customWidth="1"/>
    <col min="2" max="2" width="8.85546875" style="71" bestFit="1" customWidth="1"/>
    <col min="3" max="4" width="8.85546875" style="48" bestFit="1" customWidth="1"/>
    <col min="5" max="5" width="7.140625" style="71" bestFit="1" customWidth="1"/>
    <col min="6" max="6" width="7.5703125" style="71" bestFit="1" customWidth="1"/>
    <col min="7" max="7" width="11" style="105" bestFit="1" customWidth="1"/>
    <col min="8" max="8" width="14.85546875" style="48" bestFit="1" customWidth="1"/>
    <col min="9" max="9" width="17" style="72" bestFit="1" customWidth="1"/>
    <col min="10" max="10" width="17.140625" style="4" bestFit="1" customWidth="1"/>
    <col min="11" max="11" width="18.85546875" style="48" bestFit="1" customWidth="1"/>
    <col min="12" max="12" width="18.140625" style="48" bestFit="1" customWidth="1"/>
    <col min="13" max="13" width="39.7109375" style="77" bestFit="1" customWidth="1"/>
    <col min="14" max="14" width="9.28515625" style="75" bestFit="1" customWidth="1"/>
    <col min="15" max="15" width="24.85546875" style="4" bestFit="1" customWidth="1"/>
    <col min="16" max="16" width="24.7109375" style="105" customWidth="1"/>
    <col min="17" max="17" width="15" style="105" bestFit="1" customWidth="1"/>
    <col min="18" max="18" width="8.85546875" style="4" bestFit="1" customWidth="1"/>
    <col min="19" max="19" width="8.85546875" style="48" bestFit="1" customWidth="1"/>
    <col min="20" max="20" width="8.85546875" style="4" bestFit="1" customWidth="1"/>
    <col min="21" max="23" width="9" style="47" bestFit="1" customWidth="1"/>
    <col min="24" max="24" width="9" style="4" bestFit="1" customWidth="1"/>
    <col min="25" max="26" width="6.7109375" style="4" bestFit="1" customWidth="1"/>
    <col min="27" max="29" width="3.85546875" style="4" bestFit="1" customWidth="1"/>
    <col min="30" max="30" width="9.7109375" style="4" bestFit="1" customWidth="1"/>
    <col min="31" max="16384" width="11.42578125" style="4"/>
  </cols>
  <sheetData>
    <row r="1" spans="1:30" x14ac:dyDescent="0.25">
      <c r="A1" s="171" t="s">
        <v>56</v>
      </c>
      <c r="B1" s="171"/>
      <c r="C1" s="171"/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171"/>
      <c r="P1" s="171"/>
      <c r="Q1" s="171"/>
      <c r="R1" s="171"/>
      <c r="S1" s="171"/>
      <c r="T1" s="171"/>
    </row>
    <row r="2" spans="1:30" ht="159" customHeight="1" x14ac:dyDescent="0.25">
      <c r="A2" s="144" t="s">
        <v>49</v>
      </c>
      <c r="B2" s="145" t="s">
        <v>51</v>
      </c>
      <c r="C2" s="144" t="s">
        <v>50</v>
      </c>
      <c r="D2" s="144" t="s">
        <v>54</v>
      </c>
      <c r="E2" s="1" t="s">
        <v>6</v>
      </c>
      <c r="F2" s="1" t="s">
        <v>7</v>
      </c>
      <c r="G2" s="3" t="s">
        <v>4</v>
      </c>
      <c r="H2" s="3" t="s">
        <v>3</v>
      </c>
      <c r="I2" s="147" t="s">
        <v>59</v>
      </c>
      <c r="J2" s="2" t="s">
        <v>60</v>
      </c>
      <c r="K2" s="3" t="s">
        <v>57</v>
      </c>
      <c r="L2" s="3" t="s">
        <v>58</v>
      </c>
      <c r="M2" s="3" t="s">
        <v>0</v>
      </c>
      <c r="N2" s="146" t="s">
        <v>47</v>
      </c>
      <c r="O2" s="3" t="s">
        <v>8</v>
      </c>
      <c r="P2" s="3" t="s">
        <v>1</v>
      </c>
      <c r="Q2" s="3" t="s">
        <v>81</v>
      </c>
      <c r="R2" s="144" t="s">
        <v>5</v>
      </c>
      <c r="S2" s="144" t="s">
        <v>2</v>
      </c>
      <c r="T2" s="144" t="s">
        <v>48</v>
      </c>
      <c r="U2" s="110" t="s">
        <v>43</v>
      </c>
      <c r="V2" s="111" t="s">
        <v>44</v>
      </c>
      <c r="W2" s="112" t="s">
        <v>45</v>
      </c>
      <c r="X2" s="123" t="s">
        <v>46</v>
      </c>
      <c r="Y2" s="144" t="s">
        <v>61</v>
      </c>
      <c r="Z2" s="144" t="s">
        <v>62</v>
      </c>
      <c r="AA2" s="144" t="s">
        <v>63</v>
      </c>
      <c r="AB2" s="144" t="s">
        <v>64</v>
      </c>
      <c r="AC2" s="144" t="s">
        <v>65</v>
      </c>
      <c r="AD2" s="144" t="s">
        <v>66</v>
      </c>
    </row>
    <row r="3" spans="1:30" ht="44.25" customHeight="1" x14ac:dyDescent="0.25">
      <c r="A3" s="161">
        <v>1</v>
      </c>
      <c r="B3" s="156"/>
      <c r="C3" s="157"/>
      <c r="D3" s="155"/>
      <c r="E3" s="158">
        <v>1</v>
      </c>
      <c r="F3" s="158"/>
      <c r="G3" s="159" t="s">
        <v>84</v>
      </c>
      <c r="H3" s="159" t="s">
        <v>85</v>
      </c>
      <c r="I3" s="160">
        <v>33066</v>
      </c>
      <c r="J3" s="148">
        <f t="shared" ref="J3:J66" ca="1" si="0">TODAY()-I3</f>
        <v>10918</v>
      </c>
      <c r="K3" s="159" t="s">
        <v>67</v>
      </c>
      <c r="L3" s="159" t="s">
        <v>71</v>
      </c>
      <c r="M3" s="159" t="s">
        <v>67</v>
      </c>
      <c r="N3" s="133" t="s">
        <v>68</v>
      </c>
      <c r="O3" s="159" t="s">
        <v>71</v>
      </c>
      <c r="P3" s="113" t="s">
        <v>72</v>
      </c>
      <c r="Q3" s="159" t="s">
        <v>83</v>
      </c>
      <c r="R3" s="161"/>
      <c r="S3" s="161"/>
      <c r="T3" s="161"/>
      <c r="U3" s="8"/>
      <c r="V3" s="8"/>
      <c r="W3" s="8"/>
      <c r="X3" s="163"/>
      <c r="Y3" s="161"/>
      <c r="Z3" s="161"/>
      <c r="AA3" s="161"/>
      <c r="AB3" s="161"/>
      <c r="AC3" s="161"/>
      <c r="AD3" s="161"/>
    </row>
    <row r="4" spans="1:30" ht="44.25" customHeight="1" x14ac:dyDescent="0.25">
      <c r="A4" s="162">
        <v>1</v>
      </c>
      <c r="B4" s="156"/>
      <c r="C4" s="156"/>
      <c r="D4" s="156"/>
      <c r="E4" s="133"/>
      <c r="F4" s="133">
        <v>1</v>
      </c>
      <c r="G4" s="113" t="s">
        <v>86</v>
      </c>
      <c r="H4" s="113" t="s">
        <v>69</v>
      </c>
      <c r="I4" s="167">
        <v>25711</v>
      </c>
      <c r="J4" s="148">
        <f t="shared" ca="1" si="0"/>
        <v>18273</v>
      </c>
      <c r="K4" s="113" t="s">
        <v>73</v>
      </c>
      <c r="L4" s="113" t="s">
        <v>74</v>
      </c>
      <c r="M4" s="113" t="s">
        <v>73</v>
      </c>
      <c r="N4" s="133" t="s">
        <v>75</v>
      </c>
      <c r="O4" s="113" t="s">
        <v>74</v>
      </c>
      <c r="P4" s="113" t="s">
        <v>76</v>
      </c>
      <c r="Q4" s="113" t="s">
        <v>82</v>
      </c>
      <c r="R4" s="162"/>
      <c r="S4" s="162"/>
      <c r="T4" s="162"/>
      <c r="U4" s="8"/>
      <c r="V4" s="8"/>
      <c r="W4" s="8"/>
      <c r="X4" s="163"/>
      <c r="Y4" s="162"/>
      <c r="Z4" s="162"/>
      <c r="AA4" s="162"/>
      <c r="AB4" s="162"/>
      <c r="AC4" s="162"/>
      <c r="AD4" s="162"/>
    </row>
    <row r="5" spans="1:30" ht="44.25" customHeight="1" x14ac:dyDescent="0.25">
      <c r="A5" s="162"/>
      <c r="B5" s="162">
        <v>1</v>
      </c>
      <c r="C5" s="156"/>
      <c r="D5" s="156"/>
      <c r="E5" s="133"/>
      <c r="F5" s="133">
        <v>1</v>
      </c>
      <c r="G5" s="113" t="s">
        <v>87</v>
      </c>
      <c r="H5" s="113" t="s">
        <v>70</v>
      </c>
      <c r="I5" s="167">
        <v>27418</v>
      </c>
      <c r="J5" s="148">
        <f t="shared" ca="1" si="0"/>
        <v>16566</v>
      </c>
      <c r="K5" s="113" t="s">
        <v>77</v>
      </c>
      <c r="L5" s="113" t="s">
        <v>78</v>
      </c>
      <c r="M5" s="113" t="s">
        <v>77</v>
      </c>
      <c r="N5" s="133" t="s">
        <v>79</v>
      </c>
      <c r="O5" s="113" t="s">
        <v>78</v>
      </c>
      <c r="P5" s="113" t="s">
        <v>80</v>
      </c>
      <c r="Q5" s="113" t="s">
        <v>82</v>
      </c>
      <c r="R5" s="162"/>
      <c r="S5" s="162"/>
      <c r="T5" s="162"/>
      <c r="U5" s="8"/>
      <c r="V5" s="8"/>
      <c r="W5" s="8"/>
      <c r="X5" s="163"/>
      <c r="Y5" s="162"/>
      <c r="Z5" s="162"/>
      <c r="AA5" s="162"/>
      <c r="AB5" s="162"/>
      <c r="AC5" s="162"/>
      <c r="AD5" s="162"/>
    </row>
    <row r="6" spans="1:30" ht="44.25" customHeight="1" x14ac:dyDescent="0.25">
      <c r="A6" s="162"/>
      <c r="B6" s="156"/>
      <c r="C6" s="156"/>
      <c r="D6" s="156"/>
      <c r="E6" s="133"/>
      <c r="F6" s="133"/>
      <c r="G6" s="113" t="s">
        <v>88</v>
      </c>
      <c r="H6" s="113" t="s">
        <v>89</v>
      </c>
      <c r="I6" s="167"/>
      <c r="J6" s="148">
        <f t="shared" ca="1" si="0"/>
        <v>43984</v>
      </c>
      <c r="K6" s="113"/>
      <c r="L6" s="113"/>
      <c r="M6" s="113"/>
      <c r="N6" s="133"/>
      <c r="O6" s="113"/>
      <c r="P6" s="113"/>
      <c r="Q6" s="113" t="s">
        <v>104</v>
      </c>
      <c r="R6" s="162"/>
      <c r="S6" s="162"/>
      <c r="T6" s="162"/>
      <c r="U6" s="8"/>
      <c r="V6" s="8"/>
      <c r="W6" s="8"/>
      <c r="X6" s="163"/>
      <c r="Y6" s="162"/>
      <c r="Z6" s="162"/>
      <c r="AA6" s="162"/>
      <c r="AB6" s="162"/>
      <c r="AC6" s="162"/>
      <c r="AD6" s="162"/>
    </row>
    <row r="7" spans="1:30" ht="44.25" customHeight="1" x14ac:dyDescent="0.25">
      <c r="A7" s="162"/>
      <c r="B7" s="156"/>
      <c r="C7" s="156"/>
      <c r="D7" s="156"/>
      <c r="E7" s="133"/>
      <c r="F7" s="133"/>
      <c r="G7" s="113" t="s">
        <v>90</v>
      </c>
      <c r="H7" s="113" t="s">
        <v>91</v>
      </c>
      <c r="I7" s="167"/>
      <c r="J7" s="148">
        <f t="shared" ca="1" si="0"/>
        <v>43984</v>
      </c>
      <c r="K7" s="113"/>
      <c r="L7" s="113"/>
      <c r="M7" s="113"/>
      <c r="N7" s="133"/>
      <c r="O7" s="113"/>
      <c r="P7" s="113"/>
      <c r="Q7" s="113" t="s">
        <v>106</v>
      </c>
      <c r="R7" s="162"/>
      <c r="S7" s="162"/>
      <c r="T7" s="162"/>
      <c r="U7" s="8"/>
      <c r="V7" s="8"/>
      <c r="W7" s="8"/>
      <c r="X7" s="163"/>
      <c r="Y7" s="162"/>
      <c r="Z7" s="162"/>
      <c r="AA7" s="162"/>
      <c r="AB7" s="162"/>
      <c r="AC7" s="162"/>
      <c r="AD7" s="162"/>
    </row>
    <row r="8" spans="1:30" ht="44.25" customHeight="1" x14ac:dyDescent="0.25">
      <c r="A8" s="162"/>
      <c r="B8" s="156"/>
      <c r="C8" s="156"/>
      <c r="D8" s="156"/>
      <c r="E8" s="133"/>
      <c r="F8" s="133"/>
      <c r="G8" s="113" t="s">
        <v>92</v>
      </c>
      <c r="H8" s="113" t="s">
        <v>93</v>
      </c>
      <c r="I8" s="167"/>
      <c r="J8" s="148">
        <f t="shared" ca="1" si="0"/>
        <v>43984</v>
      </c>
      <c r="K8" s="113"/>
      <c r="L8" s="113"/>
      <c r="M8" s="113"/>
      <c r="N8" s="133"/>
      <c r="O8" s="113"/>
      <c r="P8" s="113"/>
      <c r="Q8" s="113" t="s">
        <v>107</v>
      </c>
      <c r="R8" s="162"/>
      <c r="S8" s="162"/>
      <c r="T8" s="162"/>
      <c r="U8" s="8"/>
      <c r="V8" s="8"/>
      <c r="W8" s="8"/>
      <c r="X8" s="163"/>
      <c r="Y8" s="162"/>
      <c r="Z8" s="162"/>
      <c r="AA8" s="162"/>
      <c r="AB8" s="162"/>
      <c r="AC8" s="162"/>
      <c r="AD8" s="162"/>
    </row>
    <row r="9" spans="1:30" ht="44.25" customHeight="1" x14ac:dyDescent="0.25">
      <c r="A9" s="162"/>
      <c r="B9" s="156"/>
      <c r="C9" s="156"/>
      <c r="D9" s="156"/>
      <c r="E9" s="133"/>
      <c r="F9" s="133"/>
      <c r="G9" s="113" t="s">
        <v>94</v>
      </c>
      <c r="H9" s="113" t="s">
        <v>95</v>
      </c>
      <c r="I9" s="167"/>
      <c r="J9" s="148">
        <f t="shared" ca="1" si="0"/>
        <v>43984</v>
      </c>
      <c r="K9" s="113"/>
      <c r="L9" s="113"/>
      <c r="M9" s="113"/>
      <c r="N9" s="133"/>
      <c r="O9" s="113"/>
      <c r="P9" s="113"/>
      <c r="Q9" s="113" t="s">
        <v>104</v>
      </c>
      <c r="R9" s="162"/>
      <c r="S9" s="162"/>
      <c r="T9" s="162"/>
      <c r="U9" s="8"/>
      <c r="V9" s="8"/>
      <c r="W9" s="8"/>
      <c r="X9" s="163"/>
      <c r="Y9" s="162"/>
      <c r="Z9" s="162"/>
      <c r="AA9" s="162"/>
      <c r="AB9" s="162"/>
      <c r="AC9" s="162"/>
      <c r="AD9" s="162"/>
    </row>
    <row r="10" spans="1:30" ht="44.25" customHeight="1" x14ac:dyDescent="0.25">
      <c r="A10" s="162"/>
      <c r="B10" s="156"/>
      <c r="C10" s="156"/>
      <c r="D10" s="156"/>
      <c r="E10" s="133"/>
      <c r="F10" s="133"/>
      <c r="G10" s="113" t="s">
        <v>96</v>
      </c>
      <c r="H10" s="113" t="s">
        <v>97</v>
      </c>
      <c r="I10" s="167"/>
      <c r="J10" s="148">
        <f t="shared" ca="1" si="0"/>
        <v>43984</v>
      </c>
      <c r="K10" s="113"/>
      <c r="L10" s="113"/>
      <c r="M10" s="113"/>
      <c r="N10" s="133"/>
      <c r="O10" s="113"/>
      <c r="P10" s="113"/>
      <c r="Q10" s="113" t="s">
        <v>106</v>
      </c>
      <c r="R10" s="162"/>
      <c r="S10" s="162"/>
      <c r="T10" s="162"/>
      <c r="U10" s="8"/>
      <c r="V10" s="8"/>
      <c r="W10" s="8"/>
      <c r="X10" s="163"/>
      <c r="Y10" s="162"/>
      <c r="Z10" s="162"/>
      <c r="AA10" s="162"/>
      <c r="AB10" s="162"/>
      <c r="AC10" s="162"/>
      <c r="AD10" s="162"/>
    </row>
    <row r="11" spans="1:30" ht="44.25" customHeight="1" x14ac:dyDescent="0.25">
      <c r="A11" s="162"/>
      <c r="B11" s="156"/>
      <c r="C11" s="156"/>
      <c r="D11" s="156"/>
      <c r="E11" s="133"/>
      <c r="F11" s="133"/>
      <c r="G11" s="113" t="s">
        <v>98</v>
      </c>
      <c r="H11" s="113" t="s">
        <v>99</v>
      </c>
      <c r="I11" s="167"/>
      <c r="J11" s="148">
        <f t="shared" ca="1" si="0"/>
        <v>43984</v>
      </c>
      <c r="K11" s="113"/>
      <c r="L11" s="113"/>
      <c r="M11" s="113"/>
      <c r="N11" s="133"/>
      <c r="O11" s="113"/>
      <c r="P11" s="113"/>
      <c r="Q11" s="113" t="s">
        <v>104</v>
      </c>
      <c r="R11" s="162"/>
      <c r="S11" s="162"/>
      <c r="T11" s="162"/>
      <c r="U11" s="8"/>
      <c r="V11" s="8"/>
      <c r="W11" s="8"/>
      <c r="X11" s="163"/>
      <c r="Y11" s="162"/>
      <c r="Z11" s="162"/>
      <c r="AA11" s="162"/>
      <c r="AB11" s="162"/>
      <c r="AC11" s="162"/>
      <c r="AD11" s="162"/>
    </row>
    <row r="12" spans="1:30" ht="44.25" customHeight="1" x14ac:dyDescent="0.25">
      <c r="A12" s="162"/>
      <c r="B12" s="156"/>
      <c r="C12" s="156"/>
      <c r="D12" s="156"/>
      <c r="E12" s="133"/>
      <c r="F12" s="133"/>
      <c r="G12" s="113" t="s">
        <v>100</v>
      </c>
      <c r="H12" s="113" t="s">
        <v>101</v>
      </c>
      <c r="I12" s="167"/>
      <c r="J12" s="148">
        <f t="shared" ca="1" si="0"/>
        <v>43984</v>
      </c>
      <c r="K12" s="113"/>
      <c r="L12" s="113"/>
      <c r="M12" s="113"/>
      <c r="N12" s="133"/>
      <c r="O12" s="113"/>
      <c r="P12" s="113"/>
      <c r="Q12" s="113" t="s">
        <v>105</v>
      </c>
      <c r="R12" s="162"/>
      <c r="S12" s="162"/>
      <c r="T12" s="162"/>
      <c r="U12" s="8"/>
      <c r="V12" s="8"/>
      <c r="W12" s="8"/>
      <c r="X12" s="163"/>
      <c r="Y12" s="162"/>
      <c r="Z12" s="162"/>
      <c r="AA12" s="162"/>
      <c r="AB12" s="162"/>
      <c r="AC12" s="162"/>
      <c r="AD12" s="162"/>
    </row>
    <row r="13" spans="1:30" ht="44.25" customHeight="1" x14ac:dyDescent="0.25">
      <c r="A13" s="162"/>
      <c r="B13" s="156"/>
      <c r="C13" s="156"/>
      <c r="D13" s="156"/>
      <c r="E13" s="133"/>
      <c r="F13" s="133"/>
      <c r="G13" s="113" t="s">
        <v>102</v>
      </c>
      <c r="H13" s="113" t="s">
        <v>103</v>
      </c>
      <c r="I13" s="167"/>
      <c r="J13" s="148">
        <f t="shared" ca="1" si="0"/>
        <v>43984</v>
      </c>
      <c r="K13" s="113"/>
      <c r="L13" s="113"/>
      <c r="M13" s="113"/>
      <c r="N13" s="133"/>
      <c r="O13" s="113"/>
      <c r="P13" s="113"/>
      <c r="Q13" s="113" t="s">
        <v>104</v>
      </c>
      <c r="R13" s="162"/>
      <c r="S13" s="162"/>
      <c r="T13" s="162"/>
      <c r="U13" s="8"/>
      <c r="V13" s="8"/>
      <c r="W13" s="8"/>
      <c r="X13" s="163"/>
      <c r="Y13" s="162"/>
      <c r="Z13" s="162"/>
      <c r="AA13" s="162"/>
      <c r="AB13" s="162"/>
      <c r="AC13" s="162"/>
      <c r="AD13" s="162"/>
    </row>
    <row r="14" spans="1:30" ht="44.25" customHeight="1" x14ac:dyDescent="0.25">
      <c r="A14" s="162"/>
      <c r="B14" s="156"/>
      <c r="C14" s="156"/>
      <c r="D14" s="156"/>
      <c r="E14" s="133"/>
      <c r="F14" s="133"/>
      <c r="G14" s="113"/>
      <c r="H14" s="113"/>
      <c r="I14" s="167"/>
      <c r="J14" s="148">
        <f t="shared" ca="1" si="0"/>
        <v>43984</v>
      </c>
      <c r="K14" s="113"/>
      <c r="L14" s="113"/>
      <c r="M14" s="113"/>
      <c r="N14" s="133"/>
      <c r="O14" s="113"/>
      <c r="P14" s="113"/>
      <c r="Q14" s="113"/>
      <c r="R14" s="162"/>
      <c r="S14" s="162"/>
      <c r="T14" s="162"/>
      <c r="U14" s="8"/>
      <c r="V14" s="8"/>
      <c r="W14" s="8"/>
      <c r="X14" s="163"/>
      <c r="Y14" s="162"/>
      <c r="Z14" s="162"/>
      <c r="AA14" s="162"/>
      <c r="AB14" s="162"/>
      <c r="AC14" s="162"/>
      <c r="AD14" s="162"/>
    </row>
    <row r="15" spans="1:30" ht="44.25" customHeight="1" x14ac:dyDescent="0.25">
      <c r="A15" s="162"/>
      <c r="B15" s="156"/>
      <c r="C15" s="156"/>
      <c r="D15" s="156"/>
      <c r="E15" s="133"/>
      <c r="F15" s="133"/>
      <c r="G15" s="113"/>
      <c r="H15" s="113"/>
      <c r="I15" s="167"/>
      <c r="J15" s="148">
        <f t="shared" ca="1" si="0"/>
        <v>43984</v>
      </c>
      <c r="K15" s="113"/>
      <c r="L15" s="113"/>
      <c r="M15" s="113"/>
      <c r="N15" s="133"/>
      <c r="O15" s="113"/>
      <c r="P15" s="113"/>
      <c r="Q15" s="113"/>
      <c r="R15" s="162"/>
      <c r="S15" s="162"/>
      <c r="T15" s="162"/>
      <c r="U15" s="8"/>
      <c r="V15" s="8"/>
      <c r="W15" s="8"/>
      <c r="X15" s="163"/>
      <c r="Y15" s="162"/>
      <c r="Z15" s="162"/>
      <c r="AA15" s="162"/>
      <c r="AB15" s="162"/>
      <c r="AC15" s="162"/>
      <c r="AD15" s="162"/>
    </row>
    <row r="16" spans="1:30" ht="44.25" customHeight="1" x14ac:dyDescent="0.25">
      <c r="A16" s="162"/>
      <c r="B16" s="156"/>
      <c r="C16" s="156"/>
      <c r="D16" s="156"/>
      <c r="E16" s="133"/>
      <c r="F16" s="133"/>
      <c r="G16" s="113"/>
      <c r="H16" s="113"/>
      <c r="I16" s="167"/>
      <c r="J16" s="148">
        <f t="shared" ca="1" si="0"/>
        <v>43984</v>
      </c>
      <c r="K16" s="113"/>
      <c r="L16" s="113"/>
      <c r="M16" s="113"/>
      <c r="N16" s="133"/>
      <c r="O16" s="113"/>
      <c r="P16" s="113"/>
      <c r="Q16" s="113"/>
      <c r="R16" s="162"/>
      <c r="S16" s="162"/>
      <c r="T16" s="162"/>
      <c r="U16" s="8"/>
      <c r="V16" s="8"/>
      <c r="W16" s="8"/>
      <c r="X16" s="163"/>
      <c r="Y16" s="162"/>
      <c r="Z16" s="162"/>
      <c r="AA16" s="162"/>
      <c r="AB16" s="162"/>
      <c r="AC16" s="162"/>
      <c r="AD16" s="162"/>
    </row>
    <row r="17" spans="1:30" ht="44.25" customHeight="1" x14ac:dyDescent="0.25">
      <c r="A17" s="162"/>
      <c r="B17" s="156"/>
      <c r="C17" s="156"/>
      <c r="D17" s="156"/>
      <c r="E17" s="133"/>
      <c r="F17" s="133"/>
      <c r="G17" s="113"/>
      <c r="H17" s="113"/>
      <c r="I17" s="167"/>
      <c r="J17" s="148">
        <f t="shared" ca="1" si="0"/>
        <v>43984</v>
      </c>
      <c r="K17" s="113"/>
      <c r="L17" s="113"/>
      <c r="M17" s="113"/>
      <c r="N17" s="133"/>
      <c r="O17" s="113"/>
      <c r="P17" s="113"/>
      <c r="Q17" s="113"/>
      <c r="R17" s="162"/>
      <c r="S17" s="162"/>
      <c r="T17" s="162"/>
      <c r="U17" s="8"/>
      <c r="V17" s="8"/>
      <c r="W17" s="8"/>
      <c r="X17" s="163"/>
      <c r="Y17" s="162"/>
      <c r="Z17" s="162"/>
      <c r="AA17" s="162"/>
      <c r="AB17" s="162"/>
      <c r="AC17" s="162"/>
      <c r="AD17" s="162"/>
    </row>
    <row r="18" spans="1:30" ht="44.25" customHeight="1" x14ac:dyDescent="0.25">
      <c r="A18" s="162"/>
      <c r="B18" s="156"/>
      <c r="C18" s="156"/>
      <c r="D18" s="156"/>
      <c r="E18" s="133"/>
      <c r="F18" s="133"/>
      <c r="G18" s="113"/>
      <c r="H18" s="113"/>
      <c r="I18" s="167"/>
      <c r="J18" s="148">
        <f t="shared" ca="1" si="0"/>
        <v>43984</v>
      </c>
      <c r="K18" s="113"/>
      <c r="L18" s="113"/>
      <c r="M18" s="113"/>
      <c r="N18" s="133"/>
      <c r="O18" s="113"/>
      <c r="P18" s="113"/>
      <c r="Q18" s="113"/>
      <c r="R18" s="162"/>
      <c r="S18" s="162"/>
      <c r="T18" s="162"/>
      <c r="U18" s="8"/>
      <c r="V18" s="8"/>
      <c r="W18" s="8"/>
      <c r="X18" s="163"/>
      <c r="Y18" s="162"/>
      <c r="Z18" s="162"/>
      <c r="AA18" s="162"/>
      <c r="AB18" s="162"/>
      <c r="AC18" s="162"/>
      <c r="AD18" s="162"/>
    </row>
    <row r="19" spans="1:30" ht="44.25" customHeight="1" x14ac:dyDescent="0.25">
      <c r="A19" s="162"/>
      <c r="B19" s="156"/>
      <c r="C19" s="156"/>
      <c r="D19" s="156"/>
      <c r="E19" s="133"/>
      <c r="F19" s="133"/>
      <c r="G19" s="113"/>
      <c r="H19" s="113"/>
      <c r="I19" s="167"/>
      <c r="J19" s="148">
        <f t="shared" ca="1" si="0"/>
        <v>43984</v>
      </c>
      <c r="K19" s="113"/>
      <c r="L19" s="113"/>
      <c r="M19" s="113"/>
      <c r="N19" s="133"/>
      <c r="O19" s="113"/>
      <c r="P19" s="113"/>
      <c r="Q19" s="113"/>
      <c r="R19" s="162"/>
      <c r="S19" s="162"/>
      <c r="T19" s="162"/>
      <c r="U19" s="8"/>
      <c r="V19" s="8"/>
      <c r="W19" s="8"/>
      <c r="X19" s="163"/>
      <c r="Y19" s="162"/>
      <c r="Z19" s="162"/>
      <c r="AA19" s="162"/>
      <c r="AB19" s="162"/>
      <c r="AC19" s="162"/>
      <c r="AD19" s="162"/>
    </row>
    <row r="20" spans="1:30" ht="44.25" customHeight="1" x14ac:dyDescent="0.25">
      <c r="A20" s="162"/>
      <c r="B20" s="156"/>
      <c r="C20" s="156"/>
      <c r="D20" s="156"/>
      <c r="E20" s="133"/>
      <c r="F20" s="133"/>
      <c r="G20" s="113"/>
      <c r="H20" s="113"/>
      <c r="I20" s="167"/>
      <c r="J20" s="148">
        <f t="shared" ca="1" si="0"/>
        <v>43984</v>
      </c>
      <c r="K20" s="113"/>
      <c r="L20" s="113"/>
      <c r="M20" s="113"/>
      <c r="N20" s="133"/>
      <c r="O20" s="113"/>
      <c r="P20" s="113"/>
      <c r="Q20" s="113"/>
      <c r="R20" s="162"/>
      <c r="S20" s="162"/>
      <c r="T20" s="162"/>
      <c r="U20" s="8"/>
      <c r="V20" s="8"/>
      <c r="W20" s="8"/>
      <c r="X20" s="163"/>
      <c r="Y20" s="162"/>
      <c r="Z20" s="162"/>
      <c r="AA20" s="162"/>
      <c r="AB20" s="162"/>
      <c r="AC20" s="162"/>
      <c r="AD20" s="162"/>
    </row>
    <row r="21" spans="1:30" ht="44.25" customHeight="1" x14ac:dyDescent="0.25">
      <c r="A21" s="162"/>
      <c r="B21" s="156"/>
      <c r="C21" s="156"/>
      <c r="D21" s="156"/>
      <c r="E21" s="133"/>
      <c r="F21" s="133"/>
      <c r="G21" s="113"/>
      <c r="H21" s="113"/>
      <c r="I21" s="167"/>
      <c r="J21" s="148">
        <f t="shared" ca="1" si="0"/>
        <v>43984</v>
      </c>
      <c r="K21" s="113"/>
      <c r="L21" s="113"/>
      <c r="M21" s="113"/>
      <c r="N21" s="133"/>
      <c r="O21" s="113"/>
      <c r="P21" s="113"/>
      <c r="Q21" s="113"/>
      <c r="R21" s="162"/>
      <c r="S21" s="162"/>
      <c r="T21" s="162"/>
      <c r="U21" s="8"/>
      <c r="V21" s="8"/>
      <c r="W21" s="8"/>
      <c r="X21" s="163"/>
      <c r="Y21" s="162"/>
      <c r="Z21" s="162"/>
      <c r="AA21" s="162"/>
      <c r="AB21" s="162"/>
      <c r="AC21" s="162"/>
      <c r="AD21" s="162"/>
    </row>
    <row r="22" spans="1:30" ht="44.25" customHeight="1" x14ac:dyDescent="0.25">
      <c r="A22" s="162"/>
      <c r="B22" s="156"/>
      <c r="C22" s="156"/>
      <c r="D22" s="156"/>
      <c r="E22" s="133"/>
      <c r="F22" s="133"/>
      <c r="G22" s="113"/>
      <c r="H22" s="113"/>
      <c r="I22" s="167"/>
      <c r="J22" s="148">
        <f t="shared" ca="1" si="0"/>
        <v>43984</v>
      </c>
      <c r="K22" s="113"/>
      <c r="L22" s="113"/>
      <c r="M22" s="113"/>
      <c r="N22" s="133"/>
      <c r="O22" s="113"/>
      <c r="P22" s="113"/>
      <c r="Q22" s="113"/>
      <c r="R22" s="162"/>
      <c r="S22" s="162"/>
      <c r="T22" s="162"/>
      <c r="U22" s="8"/>
      <c r="V22" s="8"/>
      <c r="W22" s="8"/>
      <c r="X22" s="163"/>
      <c r="Y22" s="162"/>
      <c r="Z22" s="162"/>
      <c r="AA22" s="162"/>
      <c r="AB22" s="162"/>
      <c r="AC22" s="162"/>
      <c r="AD22" s="162"/>
    </row>
    <row r="23" spans="1:30" ht="44.25" customHeight="1" x14ac:dyDescent="0.25">
      <c r="A23" s="162"/>
      <c r="B23" s="156"/>
      <c r="C23" s="156"/>
      <c r="D23" s="156"/>
      <c r="E23" s="133"/>
      <c r="F23" s="133"/>
      <c r="G23" s="113"/>
      <c r="H23" s="113"/>
      <c r="I23" s="167"/>
      <c r="J23" s="148">
        <f t="shared" ca="1" si="0"/>
        <v>43984</v>
      </c>
      <c r="K23" s="113"/>
      <c r="L23" s="113"/>
      <c r="M23" s="113"/>
      <c r="N23" s="133"/>
      <c r="O23" s="113"/>
      <c r="P23" s="113"/>
      <c r="Q23" s="113"/>
      <c r="R23" s="162"/>
      <c r="S23" s="162"/>
      <c r="T23" s="162"/>
      <c r="U23" s="8"/>
      <c r="V23" s="8"/>
      <c r="W23" s="8"/>
      <c r="X23" s="163"/>
      <c r="Y23" s="162"/>
      <c r="Z23" s="162"/>
      <c r="AA23" s="162"/>
      <c r="AB23" s="162"/>
      <c r="AC23" s="162"/>
      <c r="AD23" s="162"/>
    </row>
    <row r="24" spans="1:30" ht="44.25" customHeight="1" x14ac:dyDescent="0.25">
      <c r="A24" s="162"/>
      <c r="B24" s="156"/>
      <c r="C24" s="156"/>
      <c r="D24" s="156"/>
      <c r="E24" s="133"/>
      <c r="F24" s="133"/>
      <c r="G24" s="113"/>
      <c r="H24" s="113"/>
      <c r="I24" s="167"/>
      <c r="J24" s="148">
        <f t="shared" ca="1" si="0"/>
        <v>43984</v>
      </c>
      <c r="K24" s="113"/>
      <c r="L24" s="113"/>
      <c r="M24" s="113"/>
      <c r="N24" s="133"/>
      <c r="O24" s="113"/>
      <c r="P24" s="113"/>
      <c r="Q24" s="113"/>
      <c r="R24" s="162"/>
      <c r="S24" s="162"/>
      <c r="T24" s="162"/>
      <c r="U24" s="8"/>
      <c r="V24" s="8"/>
      <c r="W24" s="8"/>
      <c r="X24" s="163"/>
      <c r="Y24" s="162"/>
      <c r="Z24" s="162"/>
      <c r="AA24" s="162"/>
      <c r="AB24" s="162"/>
      <c r="AC24" s="162"/>
      <c r="AD24" s="162"/>
    </row>
    <row r="25" spans="1:30" ht="44.25" customHeight="1" x14ac:dyDescent="0.25">
      <c r="A25" s="162"/>
      <c r="B25" s="156"/>
      <c r="C25" s="156"/>
      <c r="D25" s="156"/>
      <c r="E25" s="133"/>
      <c r="F25" s="133"/>
      <c r="G25" s="113"/>
      <c r="H25" s="113"/>
      <c r="I25" s="167"/>
      <c r="J25" s="148">
        <f t="shared" ca="1" si="0"/>
        <v>43984</v>
      </c>
      <c r="K25" s="113"/>
      <c r="L25" s="113"/>
      <c r="M25" s="113"/>
      <c r="N25" s="133"/>
      <c r="O25" s="113"/>
      <c r="P25" s="113"/>
      <c r="Q25" s="113"/>
      <c r="R25" s="162"/>
      <c r="S25" s="162"/>
      <c r="T25" s="162"/>
      <c r="U25" s="8"/>
      <c r="V25" s="8"/>
      <c r="W25" s="8"/>
      <c r="X25" s="163"/>
      <c r="Y25" s="162"/>
      <c r="Z25" s="162"/>
      <c r="AA25" s="162"/>
      <c r="AB25" s="162"/>
      <c r="AC25" s="162"/>
      <c r="AD25" s="162"/>
    </row>
    <row r="26" spans="1:30" ht="44.25" customHeight="1" x14ac:dyDescent="0.25">
      <c r="A26" s="162"/>
      <c r="B26" s="156"/>
      <c r="C26" s="156"/>
      <c r="D26" s="156"/>
      <c r="E26" s="133"/>
      <c r="F26" s="133"/>
      <c r="G26" s="113"/>
      <c r="H26" s="113"/>
      <c r="I26" s="167"/>
      <c r="J26" s="148">
        <f t="shared" ca="1" si="0"/>
        <v>43984</v>
      </c>
      <c r="K26" s="113"/>
      <c r="L26" s="113"/>
      <c r="M26" s="113"/>
      <c r="N26" s="133"/>
      <c r="O26" s="113"/>
      <c r="P26" s="113"/>
      <c r="Q26" s="113"/>
      <c r="R26" s="162"/>
      <c r="S26" s="162"/>
      <c r="T26" s="162"/>
      <c r="U26" s="8"/>
      <c r="V26" s="8"/>
      <c r="W26" s="8"/>
      <c r="X26" s="163"/>
      <c r="Y26" s="162"/>
      <c r="Z26" s="162"/>
      <c r="AA26" s="162"/>
      <c r="AB26" s="162"/>
      <c r="AC26" s="162"/>
      <c r="AD26" s="162"/>
    </row>
    <row r="27" spans="1:30" ht="44.25" customHeight="1" x14ac:dyDescent="0.25">
      <c r="A27" s="162"/>
      <c r="B27" s="156"/>
      <c r="C27" s="156"/>
      <c r="D27" s="156"/>
      <c r="E27" s="133"/>
      <c r="F27" s="133"/>
      <c r="G27" s="113"/>
      <c r="H27" s="113"/>
      <c r="I27" s="167"/>
      <c r="J27" s="148">
        <f t="shared" ca="1" si="0"/>
        <v>43984</v>
      </c>
      <c r="K27" s="113"/>
      <c r="L27" s="113"/>
      <c r="M27" s="113"/>
      <c r="N27" s="133"/>
      <c r="O27" s="113"/>
      <c r="P27" s="113"/>
      <c r="Q27" s="113"/>
      <c r="R27" s="162"/>
      <c r="S27" s="162"/>
      <c r="T27" s="162"/>
      <c r="U27" s="8"/>
      <c r="V27" s="8"/>
      <c r="W27" s="8"/>
      <c r="X27" s="163"/>
      <c r="Y27" s="162"/>
      <c r="Z27" s="162"/>
      <c r="AA27" s="162"/>
      <c r="AB27" s="162"/>
      <c r="AC27" s="162"/>
      <c r="AD27" s="162"/>
    </row>
    <row r="28" spans="1:30" ht="44.25" customHeight="1" x14ac:dyDescent="0.25">
      <c r="A28" s="162"/>
      <c r="B28" s="156"/>
      <c r="C28" s="156"/>
      <c r="D28" s="156"/>
      <c r="E28" s="133"/>
      <c r="F28" s="133"/>
      <c r="G28" s="113"/>
      <c r="H28" s="113"/>
      <c r="I28" s="167"/>
      <c r="J28" s="148">
        <f t="shared" ca="1" si="0"/>
        <v>43984</v>
      </c>
      <c r="K28" s="113"/>
      <c r="L28" s="113"/>
      <c r="M28" s="113"/>
      <c r="N28" s="133"/>
      <c r="O28" s="113"/>
      <c r="P28" s="113"/>
      <c r="Q28" s="113"/>
      <c r="R28" s="162"/>
      <c r="S28" s="162"/>
      <c r="T28" s="162"/>
      <c r="U28" s="8"/>
      <c r="V28" s="8"/>
      <c r="W28" s="8"/>
      <c r="X28" s="163"/>
      <c r="Y28" s="162"/>
      <c r="Z28" s="162"/>
      <c r="AA28" s="162"/>
      <c r="AB28" s="162"/>
      <c r="AC28" s="162"/>
      <c r="AD28" s="162"/>
    </row>
    <row r="29" spans="1:30" s="11" customFormat="1" ht="44.25" customHeight="1" x14ac:dyDescent="0.25">
      <c r="A29" s="162"/>
      <c r="B29" s="5"/>
      <c r="C29" s="5"/>
      <c r="D29" s="5"/>
      <c r="E29" s="6"/>
      <c r="F29" s="6"/>
      <c r="G29" s="99"/>
      <c r="H29" s="113"/>
      <c r="I29" s="7"/>
      <c r="J29" s="148">
        <f t="shared" ca="1" si="0"/>
        <v>43984</v>
      </c>
      <c r="K29" s="5"/>
      <c r="L29" s="5"/>
      <c r="M29" s="5"/>
      <c r="N29" s="133"/>
      <c r="O29" s="8"/>
      <c r="P29" s="168"/>
      <c r="Q29" s="168"/>
      <c r="R29" s="133"/>
      <c r="S29" s="5"/>
      <c r="T29" s="8"/>
      <c r="U29" s="92"/>
      <c r="V29" s="94"/>
      <c r="W29" s="91"/>
      <c r="X29" s="96"/>
      <c r="Y29" s="96"/>
      <c r="Z29" s="96"/>
      <c r="AA29" s="96"/>
      <c r="AB29" s="96"/>
      <c r="AC29" s="96"/>
      <c r="AD29" s="96"/>
    </row>
    <row r="30" spans="1:30" s="11" customFormat="1" ht="44.25" customHeight="1" x14ac:dyDescent="0.25">
      <c r="A30" s="162"/>
      <c r="B30" s="96"/>
      <c r="C30" s="5"/>
      <c r="D30" s="5"/>
      <c r="E30" s="10"/>
      <c r="F30" s="10"/>
      <c r="G30" s="99"/>
      <c r="H30" s="114"/>
      <c r="I30" s="7"/>
      <c r="J30" s="148">
        <f t="shared" ca="1" si="0"/>
        <v>43984</v>
      </c>
      <c r="K30" s="8"/>
      <c r="L30" s="8"/>
      <c r="M30" s="8"/>
      <c r="N30" s="114"/>
      <c r="O30" s="8"/>
      <c r="P30" s="12" t="s">
        <v>55</v>
      </c>
      <c r="Q30" s="12"/>
      <c r="R30" s="8"/>
      <c r="S30" s="8"/>
      <c r="T30" s="8"/>
      <c r="U30" s="93"/>
      <c r="V30" s="95"/>
      <c r="W30" s="90"/>
      <c r="X30" s="96"/>
      <c r="Y30" s="96"/>
      <c r="Z30" s="96"/>
      <c r="AA30" s="96"/>
      <c r="AB30" s="96"/>
      <c r="AC30" s="96"/>
      <c r="AD30" s="96"/>
    </row>
    <row r="31" spans="1:30" s="11" customFormat="1" ht="44.25" customHeight="1" x14ac:dyDescent="0.25">
      <c r="A31" s="162"/>
      <c r="B31" s="96"/>
      <c r="C31" s="5"/>
      <c r="D31" s="5"/>
      <c r="E31" s="10"/>
      <c r="F31" s="10"/>
      <c r="G31" s="99"/>
      <c r="H31" s="114"/>
      <c r="I31" s="7"/>
      <c r="J31" s="148">
        <f t="shared" ca="1" si="0"/>
        <v>43984</v>
      </c>
      <c r="K31" s="8"/>
      <c r="L31" s="8"/>
      <c r="M31" s="8"/>
      <c r="N31" s="114"/>
      <c r="O31" s="8"/>
      <c r="P31" s="12"/>
      <c r="Q31" s="12"/>
      <c r="R31" s="8"/>
      <c r="S31" s="8"/>
      <c r="T31" s="8"/>
      <c r="U31" s="93"/>
      <c r="V31" s="95"/>
      <c r="W31" s="90"/>
      <c r="X31" s="96"/>
      <c r="Y31" s="96"/>
      <c r="Z31" s="96"/>
      <c r="AA31" s="96"/>
      <c r="AB31" s="96"/>
      <c r="AC31" s="96"/>
      <c r="AD31" s="96"/>
    </row>
    <row r="32" spans="1:30" s="11" customFormat="1" ht="44.25" customHeight="1" x14ac:dyDescent="0.25">
      <c r="A32" s="162"/>
      <c r="B32" s="96"/>
      <c r="C32" s="5"/>
      <c r="D32" s="5"/>
      <c r="E32" s="10"/>
      <c r="F32" s="10"/>
      <c r="G32" s="99"/>
      <c r="H32" s="114"/>
      <c r="I32" s="7"/>
      <c r="J32" s="148">
        <f t="shared" ca="1" si="0"/>
        <v>43984</v>
      </c>
      <c r="K32" s="8"/>
      <c r="L32" s="8"/>
      <c r="M32" s="8"/>
      <c r="N32" s="114"/>
      <c r="O32" s="8"/>
      <c r="P32" s="12"/>
      <c r="Q32" s="12"/>
      <c r="R32" s="8"/>
      <c r="S32" s="8"/>
      <c r="T32" s="8"/>
      <c r="U32" s="93"/>
      <c r="V32" s="95"/>
      <c r="W32" s="90"/>
      <c r="X32" s="96"/>
      <c r="Y32" s="96"/>
      <c r="Z32" s="96"/>
      <c r="AA32" s="96"/>
      <c r="AB32" s="96"/>
      <c r="AC32" s="96"/>
      <c r="AD32" s="96"/>
    </row>
    <row r="33" spans="1:30" s="11" customFormat="1" ht="174.75" customHeight="1" x14ac:dyDescent="0.25">
      <c r="A33" s="162"/>
      <c r="B33" s="96"/>
      <c r="C33" s="5"/>
      <c r="D33" s="5"/>
      <c r="E33" s="10"/>
      <c r="F33" s="10"/>
      <c r="G33" s="99"/>
      <c r="H33" s="114"/>
      <c r="I33" s="7"/>
      <c r="J33" s="148">
        <f t="shared" ca="1" si="0"/>
        <v>43984</v>
      </c>
      <c r="K33" s="8"/>
      <c r="L33" s="8"/>
      <c r="M33" s="8"/>
      <c r="N33" s="114"/>
      <c r="O33" s="8"/>
      <c r="P33" s="12"/>
      <c r="Q33" s="12"/>
      <c r="R33" s="8"/>
      <c r="S33" s="8"/>
      <c r="T33" s="8"/>
      <c r="U33" s="93"/>
      <c r="V33" s="95"/>
      <c r="W33" s="90"/>
      <c r="X33" s="96"/>
      <c r="Y33" s="96"/>
      <c r="Z33" s="96"/>
      <c r="AA33" s="96"/>
      <c r="AB33" s="96"/>
      <c r="AC33" s="96"/>
      <c r="AD33" s="96"/>
    </row>
    <row r="34" spans="1:30" s="11" customFormat="1" ht="174.75" customHeight="1" x14ac:dyDescent="0.25">
      <c r="A34" s="162"/>
      <c r="B34" s="96"/>
      <c r="C34" s="5"/>
      <c r="D34" s="5"/>
      <c r="E34" s="10"/>
      <c r="F34" s="10"/>
      <c r="G34" s="99"/>
      <c r="H34" s="114"/>
      <c r="I34" s="7"/>
      <c r="J34" s="148">
        <f t="shared" ca="1" si="0"/>
        <v>43984</v>
      </c>
      <c r="K34" s="8"/>
      <c r="L34" s="8"/>
      <c r="M34" s="8"/>
      <c r="N34" s="114"/>
      <c r="O34" s="8"/>
      <c r="P34" s="12"/>
      <c r="Q34" s="12"/>
      <c r="R34" s="8"/>
      <c r="S34" s="8"/>
      <c r="T34" s="8"/>
      <c r="U34" s="93"/>
      <c r="V34" s="95"/>
      <c r="W34" s="90"/>
      <c r="X34" s="96"/>
      <c r="Y34" s="96"/>
      <c r="Z34" s="96"/>
      <c r="AA34" s="96"/>
      <c r="AB34" s="96"/>
      <c r="AC34" s="96"/>
      <c r="AD34" s="96"/>
    </row>
    <row r="35" spans="1:30" s="11" customFormat="1" ht="174.75" customHeight="1" x14ac:dyDescent="0.25">
      <c r="A35" s="162"/>
      <c r="B35" s="96"/>
      <c r="C35" s="5"/>
      <c r="D35" s="5"/>
      <c r="E35" s="10"/>
      <c r="F35" s="10"/>
      <c r="G35" s="99"/>
      <c r="H35" s="114"/>
      <c r="I35" s="7"/>
      <c r="J35" s="148">
        <f t="shared" ca="1" si="0"/>
        <v>43984</v>
      </c>
      <c r="K35" s="8"/>
      <c r="L35" s="8"/>
      <c r="M35" s="8"/>
      <c r="N35" s="114"/>
      <c r="O35" s="8"/>
      <c r="P35" s="12"/>
      <c r="Q35" s="12"/>
      <c r="R35" s="8"/>
      <c r="S35" s="8"/>
      <c r="T35" s="8"/>
      <c r="U35" s="93"/>
      <c r="V35" s="95"/>
      <c r="W35" s="90"/>
      <c r="X35" s="96"/>
      <c r="Y35" s="96"/>
      <c r="Z35" s="96"/>
      <c r="AA35" s="96"/>
      <c r="AB35" s="96"/>
      <c r="AC35" s="96"/>
      <c r="AD35" s="96"/>
    </row>
    <row r="36" spans="1:30" s="11" customFormat="1" ht="174.75" customHeight="1" x14ac:dyDescent="0.25">
      <c r="A36" s="162"/>
      <c r="B36" s="96"/>
      <c r="C36" s="5"/>
      <c r="D36" s="5"/>
      <c r="E36" s="10"/>
      <c r="F36" s="10"/>
      <c r="G36" s="99"/>
      <c r="H36" s="114"/>
      <c r="I36" s="7"/>
      <c r="J36" s="148">
        <f t="shared" ca="1" si="0"/>
        <v>43984</v>
      </c>
      <c r="K36" s="8"/>
      <c r="L36" s="8"/>
      <c r="M36" s="8"/>
      <c r="N36" s="114"/>
      <c r="O36" s="8"/>
      <c r="P36" s="12"/>
      <c r="Q36" s="12"/>
      <c r="R36" s="8"/>
      <c r="S36" s="8"/>
      <c r="T36" s="8"/>
      <c r="U36" s="93"/>
      <c r="V36" s="95"/>
      <c r="W36" s="90"/>
      <c r="X36" s="96"/>
      <c r="Y36" s="96"/>
      <c r="Z36" s="96"/>
      <c r="AA36" s="96"/>
      <c r="AB36" s="96"/>
      <c r="AC36" s="96"/>
      <c r="AD36" s="96"/>
    </row>
    <row r="37" spans="1:30" s="11" customFormat="1" ht="174.75" customHeight="1" x14ac:dyDescent="0.25">
      <c r="A37" s="162"/>
      <c r="B37" s="96"/>
      <c r="C37" s="5"/>
      <c r="D37" s="5"/>
      <c r="E37" s="10"/>
      <c r="F37" s="10"/>
      <c r="G37" s="99"/>
      <c r="H37" s="114"/>
      <c r="I37" s="7"/>
      <c r="J37" s="148">
        <f t="shared" ca="1" si="0"/>
        <v>43984</v>
      </c>
      <c r="K37" s="8"/>
      <c r="L37" s="8"/>
      <c r="M37" s="8"/>
      <c r="N37" s="114"/>
      <c r="O37" s="8"/>
      <c r="P37" s="12"/>
      <c r="Q37" s="12"/>
      <c r="R37" s="8"/>
      <c r="S37" s="8"/>
      <c r="T37" s="8"/>
      <c r="U37" s="93"/>
      <c r="V37" s="95"/>
      <c r="W37" s="90"/>
      <c r="X37" s="96"/>
      <c r="Y37" s="96"/>
      <c r="Z37" s="96"/>
      <c r="AA37" s="96"/>
      <c r="AB37" s="96"/>
      <c r="AC37" s="96"/>
      <c r="AD37" s="96"/>
    </row>
    <row r="38" spans="1:30" s="11" customFormat="1" ht="174.75" customHeight="1" x14ac:dyDescent="0.25">
      <c r="A38" s="162"/>
      <c r="B38" s="96"/>
      <c r="C38" s="5"/>
      <c r="D38" s="5"/>
      <c r="E38" s="10"/>
      <c r="F38" s="10"/>
      <c r="G38" s="99"/>
      <c r="H38" s="114"/>
      <c r="I38" s="7"/>
      <c r="J38" s="148">
        <f t="shared" ca="1" si="0"/>
        <v>43984</v>
      </c>
      <c r="K38" s="8"/>
      <c r="L38" s="8"/>
      <c r="M38" s="8"/>
      <c r="N38" s="114"/>
      <c r="O38" s="8"/>
      <c r="P38" s="12"/>
      <c r="Q38" s="12"/>
      <c r="R38" s="8"/>
      <c r="S38" s="8"/>
      <c r="T38" s="8"/>
      <c r="U38" s="93"/>
      <c r="V38" s="95"/>
      <c r="W38" s="90"/>
      <c r="X38" s="96"/>
      <c r="Y38" s="96"/>
      <c r="Z38" s="96"/>
      <c r="AA38" s="96"/>
      <c r="AB38" s="96"/>
      <c r="AC38" s="96"/>
      <c r="AD38" s="96"/>
    </row>
    <row r="39" spans="1:30" s="11" customFormat="1" ht="174.75" customHeight="1" x14ac:dyDescent="0.25">
      <c r="A39" s="162"/>
      <c r="B39" s="96"/>
      <c r="C39" s="5"/>
      <c r="D39" s="5"/>
      <c r="E39" s="10"/>
      <c r="F39" s="10"/>
      <c r="G39" s="99"/>
      <c r="H39" s="114"/>
      <c r="I39" s="7"/>
      <c r="J39" s="148">
        <f t="shared" ca="1" si="0"/>
        <v>43984</v>
      </c>
      <c r="K39" s="8"/>
      <c r="L39" s="8"/>
      <c r="M39" s="8"/>
      <c r="N39" s="114"/>
      <c r="O39" s="8"/>
      <c r="P39" s="12"/>
      <c r="Q39" s="12"/>
      <c r="R39" s="8"/>
      <c r="S39" s="8"/>
      <c r="T39" s="8"/>
      <c r="U39" s="93"/>
      <c r="V39" s="95"/>
      <c r="W39" s="90"/>
      <c r="X39" s="96"/>
      <c r="Y39" s="96"/>
      <c r="Z39" s="96"/>
      <c r="AA39" s="96"/>
      <c r="AB39" s="96"/>
      <c r="AC39" s="96"/>
      <c r="AD39" s="96"/>
    </row>
    <row r="40" spans="1:30" s="11" customFormat="1" ht="174.75" customHeight="1" x14ac:dyDescent="0.25">
      <c r="A40" s="162"/>
      <c r="B40" s="96"/>
      <c r="C40" s="5"/>
      <c r="D40" s="5"/>
      <c r="E40" s="10"/>
      <c r="F40" s="10"/>
      <c r="G40" s="99"/>
      <c r="H40" s="114"/>
      <c r="I40" s="7"/>
      <c r="J40" s="148">
        <f t="shared" ca="1" si="0"/>
        <v>43984</v>
      </c>
      <c r="K40" s="8"/>
      <c r="L40" s="8"/>
      <c r="M40" s="8"/>
      <c r="N40" s="114"/>
      <c r="O40" s="8"/>
      <c r="P40" s="12"/>
      <c r="Q40" s="12"/>
      <c r="R40" s="8"/>
      <c r="S40" s="8"/>
      <c r="T40" s="8"/>
      <c r="U40" s="93"/>
      <c r="V40" s="95"/>
      <c r="W40" s="90"/>
      <c r="X40" s="96"/>
      <c r="Y40" s="96"/>
      <c r="Z40" s="96"/>
      <c r="AA40" s="96"/>
      <c r="AB40" s="96"/>
      <c r="AC40" s="96"/>
      <c r="AD40" s="96"/>
    </row>
    <row r="41" spans="1:30" s="11" customFormat="1" ht="174.75" customHeight="1" x14ac:dyDescent="0.25">
      <c r="A41" s="162"/>
      <c r="B41" s="96"/>
      <c r="C41" s="5"/>
      <c r="D41" s="5"/>
      <c r="E41" s="10"/>
      <c r="F41" s="10"/>
      <c r="G41" s="99"/>
      <c r="H41" s="114"/>
      <c r="I41" s="7"/>
      <c r="J41" s="148">
        <f t="shared" ca="1" si="0"/>
        <v>43984</v>
      </c>
      <c r="K41" s="8"/>
      <c r="L41" s="8"/>
      <c r="M41" s="8"/>
      <c r="N41" s="114"/>
      <c r="O41" s="8"/>
      <c r="P41" s="12"/>
      <c r="Q41" s="12"/>
      <c r="R41" s="8"/>
      <c r="S41" s="8"/>
      <c r="T41" s="8"/>
      <c r="U41" s="93"/>
      <c r="V41" s="95"/>
      <c r="W41" s="90"/>
      <c r="X41" s="96"/>
      <c r="Y41" s="96"/>
      <c r="Z41" s="96"/>
      <c r="AA41" s="96"/>
      <c r="AB41" s="96"/>
      <c r="AC41" s="96"/>
      <c r="AD41" s="96"/>
    </row>
    <row r="42" spans="1:30" s="11" customFormat="1" ht="174.75" customHeight="1" x14ac:dyDescent="0.25">
      <c r="A42" s="162"/>
      <c r="B42" s="96"/>
      <c r="C42" s="5"/>
      <c r="D42" s="5"/>
      <c r="E42" s="10"/>
      <c r="F42" s="10"/>
      <c r="G42" s="99"/>
      <c r="H42" s="114"/>
      <c r="I42" s="7"/>
      <c r="J42" s="148">
        <f t="shared" ca="1" si="0"/>
        <v>43984</v>
      </c>
      <c r="K42" s="8"/>
      <c r="L42" s="8"/>
      <c r="M42" s="8"/>
      <c r="N42" s="114"/>
      <c r="O42" s="8"/>
      <c r="P42" s="12"/>
      <c r="Q42" s="12"/>
      <c r="R42" s="8"/>
      <c r="S42" s="8"/>
      <c r="T42" s="8"/>
      <c r="U42" s="93"/>
      <c r="V42" s="95"/>
      <c r="W42" s="90"/>
      <c r="X42" s="96"/>
      <c r="Y42" s="96"/>
      <c r="Z42" s="96"/>
      <c r="AA42" s="96"/>
      <c r="AB42" s="96"/>
      <c r="AC42" s="96"/>
      <c r="AD42" s="96"/>
    </row>
    <row r="43" spans="1:30" s="11" customFormat="1" ht="174.75" customHeight="1" x14ac:dyDescent="0.25">
      <c r="A43" s="162"/>
      <c r="B43" s="96"/>
      <c r="C43" s="5"/>
      <c r="D43" s="5"/>
      <c r="E43" s="10"/>
      <c r="F43" s="10"/>
      <c r="G43" s="99"/>
      <c r="H43" s="114"/>
      <c r="I43" s="7"/>
      <c r="J43" s="148">
        <f t="shared" ca="1" si="0"/>
        <v>43984</v>
      </c>
      <c r="K43" s="8"/>
      <c r="L43" s="8"/>
      <c r="M43" s="8"/>
      <c r="N43" s="114"/>
      <c r="O43" s="8"/>
      <c r="P43" s="12"/>
      <c r="Q43" s="12"/>
      <c r="R43" s="8"/>
      <c r="S43" s="8"/>
      <c r="T43" s="8"/>
      <c r="U43" s="93"/>
      <c r="V43" s="95"/>
      <c r="W43" s="90"/>
      <c r="X43" s="96"/>
      <c r="Y43" s="96"/>
      <c r="Z43" s="96"/>
      <c r="AA43" s="96"/>
      <c r="AB43" s="96"/>
      <c r="AC43" s="96"/>
      <c r="AD43" s="96"/>
    </row>
    <row r="44" spans="1:30" s="11" customFormat="1" ht="174.75" customHeight="1" x14ac:dyDescent="0.25">
      <c r="A44" s="162"/>
      <c r="B44" s="96"/>
      <c r="C44" s="5"/>
      <c r="D44" s="5"/>
      <c r="E44" s="10"/>
      <c r="F44" s="10"/>
      <c r="G44" s="99"/>
      <c r="H44" s="114"/>
      <c r="I44" s="7"/>
      <c r="J44" s="148">
        <f t="shared" ca="1" si="0"/>
        <v>43984</v>
      </c>
      <c r="K44" s="8"/>
      <c r="L44" s="8"/>
      <c r="M44" s="8"/>
      <c r="N44" s="114"/>
      <c r="O44" s="8"/>
      <c r="P44" s="12"/>
      <c r="Q44" s="12"/>
      <c r="R44" s="8"/>
      <c r="S44" s="8"/>
      <c r="T44" s="8"/>
      <c r="U44" s="93"/>
      <c r="V44" s="95"/>
      <c r="W44" s="90"/>
      <c r="X44" s="96"/>
      <c r="Y44" s="96"/>
      <c r="Z44" s="96"/>
      <c r="AA44" s="96"/>
      <c r="AB44" s="96"/>
      <c r="AC44" s="96"/>
      <c r="AD44" s="96"/>
    </row>
    <row r="45" spans="1:30" s="11" customFormat="1" ht="174.75" customHeight="1" x14ac:dyDescent="0.25">
      <c r="A45" s="162"/>
      <c r="B45" s="96"/>
      <c r="C45" s="5"/>
      <c r="D45" s="5"/>
      <c r="E45" s="10"/>
      <c r="F45" s="10"/>
      <c r="G45" s="99"/>
      <c r="H45" s="114"/>
      <c r="I45" s="7"/>
      <c r="J45" s="148">
        <f t="shared" ca="1" si="0"/>
        <v>43984</v>
      </c>
      <c r="K45" s="8"/>
      <c r="L45" s="8"/>
      <c r="M45" s="8"/>
      <c r="N45" s="114"/>
      <c r="O45" s="8"/>
      <c r="P45" s="12"/>
      <c r="Q45" s="12"/>
      <c r="R45" s="8"/>
      <c r="S45" s="8"/>
      <c r="T45" s="8"/>
      <c r="U45" s="93"/>
      <c r="V45" s="95"/>
      <c r="W45" s="90"/>
      <c r="X45" s="96"/>
      <c r="Y45" s="96"/>
      <c r="Z45" s="96"/>
      <c r="AA45" s="96"/>
      <c r="AB45" s="96"/>
      <c r="AC45" s="96"/>
      <c r="AD45" s="96"/>
    </row>
    <row r="46" spans="1:30" s="11" customFormat="1" ht="174.75" customHeight="1" x14ac:dyDescent="0.25">
      <c r="A46" s="162"/>
      <c r="B46" s="96"/>
      <c r="C46" s="5"/>
      <c r="D46" s="5"/>
      <c r="E46" s="10"/>
      <c r="F46" s="10"/>
      <c r="G46" s="99"/>
      <c r="H46" s="114"/>
      <c r="I46" s="7"/>
      <c r="J46" s="148">
        <f t="shared" ca="1" si="0"/>
        <v>43984</v>
      </c>
      <c r="K46" s="8"/>
      <c r="L46" s="8"/>
      <c r="M46" s="8"/>
      <c r="N46" s="114"/>
      <c r="O46" s="8"/>
      <c r="P46" s="12"/>
      <c r="Q46" s="12"/>
      <c r="R46" s="8"/>
      <c r="S46" s="8"/>
      <c r="T46" s="8"/>
      <c r="U46" s="93"/>
      <c r="V46" s="95"/>
      <c r="W46" s="90"/>
      <c r="X46" s="96"/>
      <c r="Y46" s="96"/>
      <c r="Z46" s="96"/>
      <c r="AA46" s="96"/>
      <c r="AB46" s="96"/>
      <c r="AC46" s="96"/>
      <c r="AD46" s="96"/>
    </row>
    <row r="47" spans="1:30" s="11" customFormat="1" ht="174.75" customHeight="1" x14ac:dyDescent="0.25">
      <c r="A47" s="162"/>
      <c r="B47" s="96"/>
      <c r="C47" s="5"/>
      <c r="D47" s="5"/>
      <c r="E47" s="10"/>
      <c r="F47" s="10"/>
      <c r="G47" s="99"/>
      <c r="H47" s="114"/>
      <c r="I47" s="7"/>
      <c r="J47" s="148">
        <f t="shared" ca="1" si="0"/>
        <v>43984</v>
      </c>
      <c r="K47" s="8"/>
      <c r="L47" s="8"/>
      <c r="M47" s="8"/>
      <c r="N47" s="114"/>
      <c r="O47" s="8"/>
      <c r="P47" s="12"/>
      <c r="Q47" s="12"/>
      <c r="R47" s="8"/>
      <c r="S47" s="8"/>
      <c r="T47" s="8"/>
      <c r="U47" s="93"/>
      <c r="V47" s="95"/>
      <c r="W47" s="90"/>
      <c r="X47" s="96"/>
      <c r="Y47" s="96"/>
      <c r="Z47" s="96"/>
      <c r="AA47" s="96"/>
      <c r="AB47" s="96"/>
      <c r="AC47" s="96"/>
      <c r="AD47" s="96"/>
    </row>
    <row r="48" spans="1:30" s="11" customFormat="1" ht="174.75" customHeight="1" x14ac:dyDescent="0.25">
      <c r="A48" s="162"/>
      <c r="B48" s="96"/>
      <c r="C48" s="5"/>
      <c r="D48" s="5"/>
      <c r="E48" s="10"/>
      <c r="F48" s="10"/>
      <c r="G48" s="99"/>
      <c r="H48" s="114"/>
      <c r="I48" s="7"/>
      <c r="J48" s="148">
        <f t="shared" ca="1" si="0"/>
        <v>43984</v>
      </c>
      <c r="K48" s="8"/>
      <c r="L48" s="8"/>
      <c r="M48" s="8"/>
      <c r="N48" s="114"/>
      <c r="O48" s="8"/>
      <c r="P48" s="12"/>
      <c r="Q48" s="12"/>
      <c r="R48" s="8"/>
      <c r="S48" s="8"/>
      <c r="T48" s="8"/>
      <c r="U48" s="93"/>
      <c r="V48" s="95"/>
      <c r="W48" s="90"/>
      <c r="X48" s="96"/>
      <c r="Y48" s="96"/>
      <c r="Z48" s="96"/>
      <c r="AA48" s="96"/>
      <c r="AB48" s="96"/>
      <c r="AC48" s="96"/>
      <c r="AD48" s="96"/>
    </row>
    <row r="49" spans="1:30" s="11" customFormat="1" ht="174.75" customHeight="1" x14ac:dyDescent="0.25">
      <c r="A49" s="162"/>
      <c r="B49" s="96"/>
      <c r="C49" s="5"/>
      <c r="D49" s="5"/>
      <c r="E49" s="10"/>
      <c r="F49" s="10"/>
      <c r="G49" s="99"/>
      <c r="H49" s="114"/>
      <c r="I49" s="7"/>
      <c r="J49" s="148">
        <f t="shared" ca="1" si="0"/>
        <v>43984</v>
      </c>
      <c r="K49" s="8"/>
      <c r="L49" s="8"/>
      <c r="M49" s="8"/>
      <c r="N49" s="114"/>
      <c r="O49" s="8"/>
      <c r="P49" s="12"/>
      <c r="Q49" s="12"/>
      <c r="R49" s="8"/>
      <c r="S49" s="8"/>
      <c r="T49" s="8"/>
      <c r="U49" s="93"/>
      <c r="V49" s="95"/>
      <c r="W49" s="90"/>
      <c r="X49" s="96"/>
      <c r="Y49" s="96"/>
      <c r="Z49" s="96"/>
      <c r="AA49" s="96"/>
      <c r="AB49" s="96"/>
      <c r="AC49" s="96"/>
      <c r="AD49" s="96"/>
    </row>
    <row r="50" spans="1:30" s="11" customFormat="1" ht="174.75" customHeight="1" x14ac:dyDescent="0.25">
      <c r="A50" s="162"/>
      <c r="B50" s="96"/>
      <c r="C50" s="5"/>
      <c r="D50" s="5"/>
      <c r="E50" s="10"/>
      <c r="F50" s="10"/>
      <c r="G50" s="99"/>
      <c r="H50" s="114"/>
      <c r="I50" s="7"/>
      <c r="J50" s="148">
        <f t="shared" ca="1" si="0"/>
        <v>43984</v>
      </c>
      <c r="K50" s="8"/>
      <c r="L50" s="8"/>
      <c r="M50" s="8"/>
      <c r="N50" s="114"/>
      <c r="O50" s="8"/>
      <c r="P50" s="12"/>
      <c r="Q50" s="12"/>
      <c r="R50" s="8"/>
      <c r="S50" s="8"/>
      <c r="T50" s="8"/>
      <c r="U50" s="93"/>
      <c r="V50" s="95"/>
      <c r="W50" s="90"/>
      <c r="X50" s="96"/>
      <c r="Y50" s="96"/>
      <c r="Z50" s="96"/>
      <c r="AA50" s="96"/>
      <c r="AB50" s="96"/>
      <c r="AC50" s="96"/>
      <c r="AD50" s="96"/>
    </row>
    <row r="51" spans="1:30" s="11" customFormat="1" ht="174.75" customHeight="1" x14ac:dyDescent="0.25">
      <c r="A51" s="162"/>
      <c r="B51" s="96"/>
      <c r="C51" s="5"/>
      <c r="D51" s="5"/>
      <c r="E51" s="10"/>
      <c r="F51" s="10"/>
      <c r="G51" s="99"/>
      <c r="H51" s="114"/>
      <c r="I51" s="7"/>
      <c r="J51" s="148">
        <f t="shared" ca="1" si="0"/>
        <v>43984</v>
      </c>
      <c r="K51" s="8"/>
      <c r="L51" s="8"/>
      <c r="M51" s="8"/>
      <c r="N51" s="114"/>
      <c r="O51" s="8"/>
      <c r="P51" s="12"/>
      <c r="Q51" s="12"/>
      <c r="R51" s="8"/>
      <c r="S51" s="8"/>
      <c r="T51" s="8"/>
      <c r="U51" s="93"/>
      <c r="V51" s="95"/>
      <c r="W51" s="90"/>
      <c r="X51" s="96"/>
      <c r="Y51" s="96"/>
      <c r="Z51" s="96"/>
      <c r="AA51" s="96"/>
      <c r="AB51" s="96"/>
      <c r="AC51" s="96"/>
      <c r="AD51" s="96"/>
    </row>
    <row r="52" spans="1:30" s="11" customFormat="1" ht="174.75" customHeight="1" x14ac:dyDescent="0.25">
      <c r="A52" s="162"/>
      <c r="B52" s="96"/>
      <c r="C52" s="5"/>
      <c r="D52" s="5"/>
      <c r="E52" s="10"/>
      <c r="F52" s="10"/>
      <c r="G52" s="99"/>
      <c r="H52" s="114"/>
      <c r="I52" s="7"/>
      <c r="J52" s="148">
        <f t="shared" ca="1" si="0"/>
        <v>43984</v>
      </c>
      <c r="K52" s="8"/>
      <c r="L52" s="8"/>
      <c r="M52" s="8"/>
      <c r="N52" s="114"/>
      <c r="O52" s="8"/>
      <c r="P52" s="12"/>
      <c r="Q52" s="12"/>
      <c r="R52" s="8"/>
      <c r="S52" s="8"/>
      <c r="T52" s="8"/>
      <c r="U52" s="93"/>
      <c r="V52" s="95"/>
      <c r="W52" s="90"/>
      <c r="X52" s="96"/>
      <c r="Y52" s="96"/>
      <c r="Z52" s="96"/>
      <c r="AA52" s="96"/>
      <c r="AB52" s="96"/>
      <c r="AC52" s="96"/>
      <c r="AD52" s="96"/>
    </row>
    <row r="53" spans="1:30" s="11" customFormat="1" ht="174.75" customHeight="1" x14ac:dyDescent="0.25">
      <c r="A53" s="162"/>
      <c r="B53" s="96"/>
      <c r="C53" s="5"/>
      <c r="D53" s="5"/>
      <c r="E53" s="10"/>
      <c r="F53" s="10"/>
      <c r="G53" s="99"/>
      <c r="H53" s="114"/>
      <c r="I53" s="7"/>
      <c r="J53" s="148">
        <f t="shared" ca="1" si="0"/>
        <v>43984</v>
      </c>
      <c r="K53" s="8"/>
      <c r="L53" s="8"/>
      <c r="M53" s="8"/>
      <c r="N53" s="114"/>
      <c r="O53" s="8"/>
      <c r="P53" s="12"/>
      <c r="Q53" s="12"/>
      <c r="R53" s="8"/>
      <c r="S53" s="8"/>
      <c r="T53" s="8"/>
      <c r="U53" s="93"/>
      <c r="V53" s="95"/>
      <c r="W53" s="90"/>
      <c r="X53" s="96"/>
      <c r="Y53" s="96"/>
      <c r="Z53" s="96"/>
      <c r="AA53" s="96"/>
      <c r="AB53" s="96"/>
      <c r="AC53" s="96"/>
      <c r="AD53" s="96"/>
    </row>
    <row r="54" spans="1:30" s="11" customFormat="1" ht="174.75" customHeight="1" x14ac:dyDescent="0.25">
      <c r="A54" s="162"/>
      <c r="B54" s="96"/>
      <c r="C54" s="5"/>
      <c r="D54" s="5"/>
      <c r="E54" s="10"/>
      <c r="F54" s="10"/>
      <c r="G54" s="99"/>
      <c r="H54" s="114"/>
      <c r="I54" s="7"/>
      <c r="J54" s="148">
        <f t="shared" ca="1" si="0"/>
        <v>43984</v>
      </c>
      <c r="K54" s="8"/>
      <c r="L54" s="8"/>
      <c r="M54" s="8"/>
      <c r="N54" s="114"/>
      <c r="O54" s="8"/>
      <c r="P54" s="12"/>
      <c r="Q54" s="12"/>
      <c r="R54" s="8"/>
      <c r="S54" s="8"/>
      <c r="T54" s="8"/>
      <c r="U54" s="93"/>
      <c r="V54" s="95"/>
      <c r="W54" s="90"/>
      <c r="X54" s="96"/>
      <c r="Y54" s="96"/>
      <c r="Z54" s="96"/>
      <c r="AA54" s="96"/>
      <c r="AB54" s="96"/>
      <c r="AC54" s="96"/>
      <c r="AD54" s="96"/>
    </row>
    <row r="55" spans="1:30" s="11" customFormat="1" ht="242.25" customHeight="1" x14ac:dyDescent="0.25">
      <c r="A55" s="162"/>
      <c r="B55" s="96"/>
      <c r="C55" s="5"/>
      <c r="D55" s="5"/>
      <c r="E55" s="6"/>
      <c r="F55" s="6"/>
      <c r="G55" s="99"/>
      <c r="H55" s="114"/>
      <c r="I55" s="7"/>
      <c r="J55" s="148">
        <f t="shared" ca="1" si="0"/>
        <v>43984</v>
      </c>
      <c r="K55" s="5"/>
      <c r="L55" s="8"/>
      <c r="M55" s="5"/>
      <c r="N55" s="114"/>
      <c r="O55" s="8"/>
      <c r="P55" s="12"/>
      <c r="Q55" s="12"/>
      <c r="R55" s="5"/>
      <c r="S55" s="5"/>
      <c r="T55" s="8"/>
      <c r="U55" s="93"/>
      <c r="V55" s="95"/>
      <c r="W55" s="90"/>
      <c r="X55" s="96"/>
      <c r="Y55" s="96"/>
      <c r="Z55" s="96"/>
      <c r="AA55" s="96"/>
      <c r="AB55" s="96"/>
      <c r="AC55" s="96"/>
      <c r="AD55" s="96"/>
    </row>
    <row r="56" spans="1:30" s="13" customFormat="1" ht="198" customHeight="1" x14ac:dyDescent="0.25">
      <c r="A56" s="162"/>
      <c r="B56" s="17"/>
      <c r="C56" s="5"/>
      <c r="D56" s="5"/>
      <c r="E56" s="10"/>
      <c r="F56" s="10"/>
      <c r="G56" s="99"/>
      <c r="H56" s="114"/>
      <c r="I56" s="7"/>
      <c r="J56" s="148">
        <f t="shared" ca="1" si="0"/>
        <v>43984</v>
      </c>
      <c r="K56" s="8"/>
      <c r="L56" s="8"/>
      <c r="M56" s="8"/>
      <c r="N56" s="114"/>
      <c r="O56" s="8"/>
      <c r="P56" s="12"/>
      <c r="Q56" s="12"/>
      <c r="R56" s="8"/>
      <c r="S56" s="8"/>
      <c r="T56" s="8"/>
      <c r="U56" s="93"/>
      <c r="V56" s="95"/>
      <c r="W56" s="90"/>
      <c r="X56" s="17"/>
      <c r="Y56" s="17"/>
      <c r="Z56" s="17"/>
      <c r="AA56" s="17"/>
      <c r="AB56" s="17"/>
      <c r="AC56" s="17"/>
      <c r="AD56" s="17"/>
    </row>
    <row r="57" spans="1:30" s="13" customFormat="1" ht="159.75" customHeight="1" x14ac:dyDescent="0.25">
      <c r="A57" s="162"/>
      <c r="B57" s="17"/>
      <c r="C57" s="5"/>
      <c r="D57" s="5"/>
      <c r="E57" s="10"/>
      <c r="F57" s="10"/>
      <c r="G57" s="99"/>
      <c r="H57" s="114"/>
      <c r="I57" s="7"/>
      <c r="J57" s="148">
        <f t="shared" ca="1" si="0"/>
        <v>43984</v>
      </c>
      <c r="K57" s="8"/>
      <c r="L57" s="8"/>
      <c r="M57" s="8"/>
      <c r="N57" s="114"/>
      <c r="O57" s="8"/>
      <c r="P57" s="12"/>
      <c r="Q57" s="12"/>
      <c r="R57" s="8"/>
      <c r="S57" s="8"/>
      <c r="T57" s="8"/>
      <c r="U57" s="93"/>
      <c r="V57" s="95"/>
      <c r="W57" s="90"/>
      <c r="X57" s="17"/>
      <c r="Y57" s="17"/>
      <c r="Z57" s="17"/>
      <c r="AA57" s="17"/>
      <c r="AB57" s="17"/>
      <c r="AC57" s="17"/>
      <c r="AD57" s="17"/>
    </row>
    <row r="58" spans="1:30" s="13" customFormat="1" ht="228" customHeight="1" x14ac:dyDescent="0.25">
      <c r="A58" s="162"/>
      <c r="B58" s="17"/>
      <c r="C58" s="5"/>
      <c r="D58" s="5"/>
      <c r="E58" s="10"/>
      <c r="F58" s="10"/>
      <c r="G58" s="99"/>
      <c r="H58" s="114"/>
      <c r="I58" s="7"/>
      <c r="J58" s="148">
        <f t="shared" ca="1" si="0"/>
        <v>43984</v>
      </c>
      <c r="K58" s="8"/>
      <c r="L58" s="8"/>
      <c r="M58" s="8"/>
      <c r="N58" s="114"/>
      <c r="O58" s="8"/>
      <c r="P58" s="12"/>
      <c r="Q58" s="12"/>
      <c r="R58" s="8"/>
      <c r="S58" s="8"/>
      <c r="T58" s="8"/>
      <c r="U58" s="93"/>
      <c r="V58" s="95"/>
      <c r="W58" s="90"/>
      <c r="X58" s="17"/>
      <c r="Y58" s="17"/>
      <c r="Z58" s="17"/>
      <c r="AA58" s="17"/>
      <c r="AB58" s="17"/>
      <c r="AC58" s="17"/>
      <c r="AD58" s="17"/>
    </row>
    <row r="59" spans="1:30" s="13" customFormat="1" ht="159" customHeight="1" x14ac:dyDescent="0.25">
      <c r="A59" s="162"/>
      <c r="B59" s="17"/>
      <c r="C59" s="5"/>
      <c r="D59" s="5"/>
      <c r="E59" s="10"/>
      <c r="F59" s="10"/>
      <c r="G59" s="99"/>
      <c r="H59" s="114"/>
      <c r="I59" s="7"/>
      <c r="J59" s="148">
        <f t="shared" ca="1" si="0"/>
        <v>43984</v>
      </c>
      <c r="K59" s="8"/>
      <c r="L59" s="8"/>
      <c r="M59" s="8"/>
      <c r="N59" s="114"/>
      <c r="O59" s="8"/>
      <c r="P59" s="12"/>
      <c r="Q59" s="12"/>
      <c r="R59" s="8"/>
      <c r="S59" s="8"/>
      <c r="T59" s="8"/>
      <c r="U59" s="93"/>
      <c r="V59" s="95"/>
      <c r="W59" s="90"/>
      <c r="X59" s="17"/>
      <c r="Y59" s="17"/>
      <c r="Z59" s="17"/>
      <c r="AA59" s="17"/>
      <c r="AB59" s="17"/>
      <c r="AC59" s="17"/>
      <c r="AD59" s="17"/>
    </row>
    <row r="60" spans="1:30" s="13" customFormat="1" ht="221.25" customHeight="1" x14ac:dyDescent="0.25">
      <c r="A60" s="162"/>
      <c r="B60" s="17"/>
      <c r="C60" s="5"/>
      <c r="D60" s="5"/>
      <c r="E60" s="10"/>
      <c r="F60" s="10"/>
      <c r="G60" s="99"/>
      <c r="H60" s="114"/>
      <c r="I60" s="7"/>
      <c r="J60" s="148">
        <f t="shared" ca="1" si="0"/>
        <v>43984</v>
      </c>
      <c r="K60" s="8"/>
      <c r="L60" s="8"/>
      <c r="M60" s="8"/>
      <c r="N60" s="114"/>
      <c r="O60" s="8"/>
      <c r="P60" s="12"/>
      <c r="Q60" s="12"/>
      <c r="R60" s="8"/>
      <c r="S60" s="8"/>
      <c r="T60" s="8"/>
      <c r="U60" s="93"/>
      <c r="V60" s="95"/>
      <c r="W60" s="90"/>
      <c r="X60" s="17"/>
      <c r="Y60" s="17"/>
      <c r="Z60" s="17"/>
      <c r="AA60" s="17"/>
      <c r="AB60" s="17"/>
      <c r="AC60" s="17"/>
      <c r="AD60" s="17"/>
    </row>
    <row r="61" spans="1:30" s="13" customFormat="1" ht="178.5" customHeight="1" x14ac:dyDescent="0.25">
      <c r="A61" s="162"/>
      <c r="B61" s="17"/>
      <c r="C61" s="5"/>
      <c r="D61" s="5"/>
      <c r="E61" s="10"/>
      <c r="F61" s="10"/>
      <c r="G61" s="99"/>
      <c r="H61" s="114"/>
      <c r="I61" s="7"/>
      <c r="J61" s="148">
        <f t="shared" ca="1" si="0"/>
        <v>43984</v>
      </c>
      <c r="K61" s="8"/>
      <c r="L61" s="8"/>
      <c r="M61" s="8"/>
      <c r="N61" s="114"/>
      <c r="O61" s="8"/>
      <c r="P61" s="12"/>
      <c r="Q61" s="12"/>
      <c r="R61" s="6"/>
      <c r="S61" s="8"/>
      <c r="T61" s="8"/>
      <c r="U61" s="93"/>
      <c r="V61" s="95"/>
      <c r="W61" s="90"/>
      <c r="X61" s="17"/>
      <c r="Y61" s="17"/>
      <c r="Z61" s="17"/>
      <c r="AA61" s="17"/>
      <c r="AB61" s="17"/>
      <c r="AC61" s="17"/>
      <c r="AD61" s="17"/>
    </row>
    <row r="62" spans="1:30" s="13" customFormat="1" ht="172.5" customHeight="1" x14ac:dyDescent="0.25">
      <c r="A62" s="162"/>
      <c r="B62" s="17"/>
      <c r="C62" s="5"/>
      <c r="D62" s="5"/>
      <c r="E62" s="10"/>
      <c r="F62" s="10"/>
      <c r="G62" s="99"/>
      <c r="H62" s="114"/>
      <c r="I62" s="7"/>
      <c r="J62" s="148">
        <f t="shared" ca="1" si="0"/>
        <v>43984</v>
      </c>
      <c r="K62" s="8"/>
      <c r="L62" s="8"/>
      <c r="M62" s="8"/>
      <c r="N62" s="114"/>
      <c r="O62" s="8"/>
      <c r="P62" s="12"/>
      <c r="Q62" s="12"/>
      <c r="R62" s="8"/>
      <c r="S62" s="8"/>
      <c r="T62" s="8"/>
      <c r="U62" s="93"/>
      <c r="V62" s="95"/>
      <c r="W62" s="90"/>
      <c r="X62" s="17"/>
      <c r="Y62" s="17"/>
      <c r="Z62" s="17"/>
      <c r="AA62" s="17"/>
      <c r="AB62" s="17"/>
      <c r="AC62" s="17"/>
      <c r="AD62" s="17"/>
    </row>
    <row r="63" spans="1:30" s="13" customFormat="1" ht="264" customHeight="1" x14ac:dyDescent="0.25">
      <c r="A63" s="162"/>
      <c r="B63" s="10">
        <v>0</v>
      </c>
      <c r="C63" s="5"/>
      <c r="D63" s="5"/>
      <c r="E63" s="15"/>
      <c r="F63" s="15"/>
      <c r="G63" s="100"/>
      <c r="H63" s="100"/>
      <c r="I63" s="16"/>
      <c r="J63" s="148">
        <f t="shared" ca="1" si="0"/>
        <v>43984</v>
      </c>
      <c r="K63" s="5"/>
      <c r="L63" s="5"/>
      <c r="M63" s="5"/>
      <c r="N63" s="114"/>
      <c r="O63" s="5"/>
      <c r="P63" s="9"/>
      <c r="Q63" s="9"/>
      <c r="R63" s="8"/>
      <c r="S63" s="17"/>
      <c r="T63" s="17"/>
      <c r="U63" s="93"/>
      <c r="V63" s="95"/>
      <c r="W63" s="90"/>
      <c r="X63" s="17"/>
      <c r="Y63" s="17"/>
      <c r="Z63" s="17"/>
      <c r="AA63" s="17"/>
      <c r="AB63" s="17"/>
      <c r="AC63" s="17"/>
      <c r="AD63" s="17"/>
    </row>
    <row r="64" spans="1:30" s="13" customFormat="1" ht="409.5" customHeight="1" x14ac:dyDescent="0.25">
      <c r="A64" s="162"/>
      <c r="B64" s="10">
        <v>0</v>
      </c>
      <c r="C64" s="5"/>
      <c r="D64" s="5"/>
      <c r="E64" s="6"/>
      <c r="F64" s="6"/>
      <c r="G64" s="99"/>
      <c r="H64" s="113"/>
      <c r="I64" s="7"/>
      <c r="J64" s="148">
        <f t="shared" ca="1" si="0"/>
        <v>43984</v>
      </c>
      <c r="K64" s="5"/>
      <c r="L64" s="5"/>
      <c r="M64" s="5"/>
      <c r="N64" s="114"/>
      <c r="O64" s="5"/>
      <c r="P64" s="9"/>
      <c r="Q64" s="9"/>
      <c r="R64" s="5"/>
      <c r="S64" s="5"/>
      <c r="T64" s="8"/>
      <c r="U64" s="93"/>
      <c r="V64" s="95"/>
      <c r="W64" s="90"/>
      <c r="X64" s="17"/>
      <c r="Y64" s="17"/>
      <c r="Z64" s="17"/>
      <c r="AA64" s="17"/>
      <c r="AB64" s="17"/>
      <c r="AC64" s="17"/>
      <c r="AD64" s="17"/>
    </row>
    <row r="65" spans="1:30" s="13" customFormat="1" ht="199.5" customHeight="1" x14ac:dyDescent="0.25">
      <c r="A65" s="162"/>
      <c r="B65" s="17"/>
      <c r="C65" s="5"/>
      <c r="D65" s="5"/>
      <c r="E65" s="6"/>
      <c r="F65" s="6"/>
      <c r="G65" s="99"/>
      <c r="H65" s="113"/>
      <c r="I65" s="7"/>
      <c r="J65" s="148">
        <f t="shared" ca="1" si="0"/>
        <v>43984</v>
      </c>
      <c r="K65" s="5"/>
      <c r="L65" s="8"/>
      <c r="M65" s="5"/>
      <c r="N65" s="114"/>
      <c r="O65" s="5"/>
      <c r="P65" s="18"/>
      <c r="Q65" s="18"/>
      <c r="R65" s="5"/>
      <c r="S65" s="8"/>
      <c r="T65" s="8"/>
      <c r="U65" s="93"/>
      <c r="V65" s="95"/>
      <c r="W65" s="90"/>
      <c r="X65" s="96"/>
      <c r="Y65" s="17"/>
      <c r="Z65" s="17"/>
      <c r="AA65" s="17"/>
      <c r="AB65" s="17"/>
      <c r="AC65" s="17"/>
      <c r="AD65" s="17"/>
    </row>
    <row r="66" spans="1:30" s="11" customFormat="1" ht="144.75" customHeight="1" x14ac:dyDescent="0.25">
      <c r="A66" s="162"/>
      <c r="B66" s="5"/>
      <c r="C66" s="5"/>
      <c r="D66" s="10"/>
      <c r="E66" s="10"/>
      <c r="F66" s="10"/>
      <c r="G66" s="99"/>
      <c r="H66" s="114"/>
      <c r="I66" s="7"/>
      <c r="J66" s="148">
        <f t="shared" ca="1" si="0"/>
        <v>43984</v>
      </c>
      <c r="K66" s="8"/>
      <c r="L66" s="8"/>
      <c r="M66" s="8"/>
      <c r="N66" s="114"/>
      <c r="O66" s="8"/>
      <c r="P66" s="122"/>
      <c r="Q66" s="122"/>
      <c r="R66" s="8"/>
      <c r="S66" s="8"/>
      <c r="T66" s="8"/>
      <c r="U66" s="93"/>
      <c r="V66" s="95"/>
      <c r="W66" s="90"/>
      <c r="X66" s="17"/>
      <c r="Y66" s="96"/>
      <c r="Z66" s="96"/>
      <c r="AA66" s="96"/>
      <c r="AB66" s="96"/>
      <c r="AC66" s="96"/>
      <c r="AD66" s="96"/>
    </row>
    <row r="67" spans="1:30" s="13" customFormat="1" ht="132" customHeight="1" x14ac:dyDescent="0.25">
      <c r="A67" s="162"/>
      <c r="B67" s="17"/>
      <c r="C67" s="5"/>
      <c r="D67" s="5"/>
      <c r="E67" s="6"/>
      <c r="F67" s="6"/>
      <c r="G67" s="99"/>
      <c r="H67" s="113"/>
      <c r="I67" s="7"/>
      <c r="J67" s="148">
        <f t="shared" ref="J67:J77" ca="1" si="1">TODAY()-I67</f>
        <v>43984</v>
      </c>
      <c r="K67" s="5"/>
      <c r="L67" s="5"/>
      <c r="M67" s="5"/>
      <c r="N67" s="114"/>
      <c r="O67" s="8"/>
      <c r="P67" s="9"/>
      <c r="Q67" s="9"/>
      <c r="R67" s="5"/>
      <c r="S67" s="5"/>
      <c r="T67" s="8"/>
      <c r="U67" s="93"/>
      <c r="V67" s="95"/>
      <c r="W67" s="90"/>
      <c r="X67" s="164"/>
      <c r="Y67" s="17"/>
      <c r="Z67" s="17"/>
      <c r="AA67" s="17"/>
      <c r="AB67" s="17"/>
      <c r="AC67" s="17"/>
      <c r="AD67" s="17"/>
    </row>
    <row r="68" spans="1:30" ht="216.75" customHeight="1" x14ac:dyDescent="0.25">
      <c r="A68" s="162"/>
      <c r="B68" s="25"/>
      <c r="C68" s="5"/>
      <c r="D68" s="5"/>
      <c r="E68" s="6"/>
      <c r="F68" s="6"/>
      <c r="G68" s="99"/>
      <c r="H68" s="113"/>
      <c r="I68" s="7"/>
      <c r="J68" s="148">
        <f t="shared" ca="1" si="1"/>
        <v>43984</v>
      </c>
      <c r="K68" s="8"/>
      <c r="L68" s="8"/>
      <c r="M68" s="5"/>
      <c r="N68" s="114"/>
      <c r="O68" s="5"/>
      <c r="P68" s="9"/>
      <c r="Q68" s="9"/>
      <c r="R68" s="5"/>
      <c r="S68" s="5"/>
      <c r="T68" s="8"/>
      <c r="U68" s="93"/>
      <c r="V68" s="95"/>
      <c r="W68" s="90"/>
      <c r="X68" s="164"/>
      <c r="Y68" s="164"/>
      <c r="Z68" s="164"/>
      <c r="AA68" s="164"/>
      <c r="AB68" s="164"/>
      <c r="AC68" s="164"/>
      <c r="AD68" s="164"/>
    </row>
    <row r="69" spans="1:30" ht="304.5" customHeight="1" x14ac:dyDescent="0.25">
      <c r="A69" s="162"/>
      <c r="B69" s="25"/>
      <c r="C69" s="5"/>
      <c r="D69" s="5"/>
      <c r="E69" s="6"/>
      <c r="F69" s="6"/>
      <c r="G69" s="99"/>
      <c r="H69" s="113"/>
      <c r="I69" s="7"/>
      <c r="J69" s="148">
        <f t="shared" ca="1" si="1"/>
        <v>43984</v>
      </c>
      <c r="K69" s="8"/>
      <c r="L69" s="8"/>
      <c r="M69" s="8"/>
      <c r="N69" s="113"/>
      <c r="O69" s="8"/>
      <c r="P69" s="12"/>
      <c r="Q69" s="12"/>
      <c r="R69" s="5"/>
      <c r="S69" s="5"/>
      <c r="T69" s="8"/>
      <c r="U69" s="93"/>
      <c r="V69" s="95"/>
      <c r="W69" s="90"/>
      <c r="X69" s="14"/>
      <c r="Y69" s="164"/>
      <c r="Z69" s="164"/>
      <c r="AA69" s="164"/>
      <c r="AB69" s="164"/>
      <c r="AC69" s="164"/>
      <c r="AD69" s="164"/>
    </row>
    <row r="70" spans="1:30" s="19" customFormat="1" ht="174.75" customHeight="1" x14ac:dyDescent="0.25">
      <c r="A70" s="162"/>
      <c r="B70" s="14"/>
      <c r="C70" s="134"/>
      <c r="D70" s="134"/>
      <c r="E70" s="134"/>
      <c r="F70" s="134"/>
      <c r="G70" s="135"/>
      <c r="H70" s="136"/>
      <c r="I70" s="137"/>
      <c r="J70" s="148">
        <f t="shared" ca="1" si="1"/>
        <v>43984</v>
      </c>
      <c r="K70" s="138"/>
      <c r="L70" s="138"/>
      <c r="M70" s="138"/>
      <c r="N70" s="136"/>
      <c r="O70" s="138"/>
      <c r="P70" s="139"/>
      <c r="Q70" s="139"/>
      <c r="R70" s="138"/>
      <c r="S70" s="140"/>
      <c r="T70" s="138"/>
      <c r="U70" s="141"/>
      <c r="V70" s="142"/>
      <c r="W70" s="143"/>
      <c r="X70" s="140"/>
      <c r="Y70" s="14"/>
      <c r="Z70" s="14"/>
      <c r="AA70" s="14"/>
      <c r="AB70" s="14"/>
      <c r="AC70" s="14"/>
      <c r="AD70" s="14"/>
    </row>
    <row r="71" spans="1:30" ht="277.5" customHeight="1" x14ac:dyDescent="0.25">
      <c r="A71" s="162"/>
      <c r="B71" s="25"/>
      <c r="C71" s="5"/>
      <c r="D71" s="5"/>
      <c r="E71" s="6"/>
      <c r="F71" s="6"/>
      <c r="G71" s="21"/>
      <c r="H71" s="113"/>
      <c r="I71" s="7"/>
      <c r="J71" s="148">
        <f t="shared" ca="1" si="1"/>
        <v>43984</v>
      </c>
      <c r="K71" s="5"/>
      <c r="L71" s="8"/>
      <c r="M71" s="5"/>
      <c r="N71" s="113"/>
      <c r="O71" s="5"/>
      <c r="P71" s="9"/>
      <c r="Q71" s="9"/>
      <c r="R71" s="5"/>
      <c r="S71" s="5"/>
      <c r="T71" s="8"/>
      <c r="U71" s="93"/>
      <c r="V71" s="95"/>
      <c r="W71" s="90"/>
      <c r="X71" s="164"/>
      <c r="Y71" s="164"/>
      <c r="Z71" s="164"/>
      <c r="AA71" s="164"/>
      <c r="AB71" s="164"/>
      <c r="AC71" s="164"/>
      <c r="AD71" s="164"/>
    </row>
    <row r="72" spans="1:30" ht="294" customHeight="1" x14ac:dyDescent="0.25">
      <c r="A72" s="162"/>
      <c r="B72" s="25"/>
      <c r="C72" s="5"/>
      <c r="D72" s="5"/>
      <c r="E72" s="6"/>
      <c r="F72" s="6"/>
      <c r="G72" s="99"/>
      <c r="H72" s="113"/>
      <c r="I72" s="7"/>
      <c r="J72" s="148">
        <f t="shared" ca="1" si="1"/>
        <v>43984</v>
      </c>
      <c r="K72" s="8"/>
      <c r="L72" s="8"/>
      <c r="M72" s="8"/>
      <c r="N72" s="113"/>
      <c r="O72" s="8"/>
      <c r="P72" s="12"/>
      <c r="Q72" s="12"/>
      <c r="R72" s="5"/>
      <c r="S72" s="5"/>
      <c r="T72" s="8"/>
      <c r="U72" s="93"/>
      <c r="V72" s="95"/>
      <c r="W72" s="90"/>
      <c r="X72" s="164"/>
      <c r="Y72" s="164"/>
      <c r="Z72" s="164"/>
      <c r="AA72" s="164"/>
      <c r="AB72" s="164"/>
      <c r="AC72" s="164"/>
      <c r="AD72" s="164"/>
    </row>
    <row r="73" spans="1:30" ht="174.75" customHeight="1" x14ac:dyDescent="0.25">
      <c r="A73" s="162"/>
      <c r="B73" s="6"/>
      <c r="C73" s="5"/>
      <c r="D73" s="5"/>
      <c r="E73" s="10"/>
      <c r="F73" s="6"/>
      <c r="G73" s="99"/>
      <c r="H73" s="113"/>
      <c r="I73" s="7"/>
      <c r="J73" s="148">
        <f t="shared" ca="1" si="1"/>
        <v>43984</v>
      </c>
      <c r="K73" s="8"/>
      <c r="L73" s="8"/>
      <c r="M73" s="8"/>
      <c r="N73" s="113"/>
      <c r="O73" s="8"/>
      <c r="P73" s="12"/>
      <c r="Q73" s="12"/>
      <c r="R73" s="5"/>
      <c r="S73" s="5"/>
      <c r="T73" s="8"/>
      <c r="U73" s="93"/>
      <c r="V73" s="95"/>
      <c r="W73" s="90"/>
      <c r="X73" s="164"/>
      <c r="Y73" s="164"/>
      <c r="Z73" s="164"/>
      <c r="AA73" s="164"/>
      <c r="AB73" s="164"/>
      <c r="AC73" s="164"/>
      <c r="AD73" s="164"/>
    </row>
    <row r="74" spans="1:30" ht="94.5" customHeight="1" x14ac:dyDescent="0.25">
      <c r="A74" s="162"/>
      <c r="B74" s="25"/>
      <c r="C74" s="5"/>
      <c r="D74" s="5"/>
      <c r="E74" s="10"/>
      <c r="F74" s="6"/>
      <c r="G74" s="99"/>
      <c r="H74" s="113"/>
      <c r="I74" s="7"/>
      <c r="J74" s="148">
        <f t="shared" ca="1" si="1"/>
        <v>43984</v>
      </c>
      <c r="K74" s="8"/>
      <c r="L74" s="8"/>
      <c r="M74" s="8"/>
      <c r="N74" s="114"/>
      <c r="O74" s="8"/>
      <c r="P74" s="9"/>
      <c r="Q74" s="9"/>
      <c r="R74" s="5"/>
      <c r="S74" s="5"/>
      <c r="T74" s="8"/>
      <c r="U74" s="93"/>
      <c r="V74" s="95"/>
      <c r="W74" s="90"/>
      <c r="X74" s="164"/>
      <c r="Y74" s="164"/>
      <c r="Z74" s="164"/>
      <c r="AA74" s="164"/>
      <c r="AB74" s="164"/>
      <c r="AC74" s="164"/>
      <c r="AD74" s="164"/>
    </row>
    <row r="75" spans="1:30" s="13" customFormat="1" ht="235.5" customHeight="1" x14ac:dyDescent="0.25">
      <c r="A75" s="162"/>
      <c r="B75" s="17"/>
      <c r="C75" s="5"/>
      <c r="D75" s="5"/>
      <c r="E75" s="10"/>
      <c r="F75" s="6"/>
      <c r="G75" s="21"/>
      <c r="H75" s="113"/>
      <c r="I75" s="7"/>
      <c r="J75" s="148">
        <f t="shared" ca="1" si="1"/>
        <v>43984</v>
      </c>
      <c r="K75" s="8"/>
      <c r="L75" s="8"/>
      <c r="M75" s="8"/>
      <c r="N75" s="113"/>
      <c r="O75" s="8"/>
      <c r="P75" s="20"/>
      <c r="Q75" s="20"/>
      <c r="R75" s="5"/>
      <c r="S75" s="8"/>
      <c r="T75" s="8"/>
      <c r="U75" s="93"/>
      <c r="V75" s="95"/>
      <c r="W75" s="90"/>
      <c r="X75" s="17"/>
      <c r="Y75" s="17"/>
      <c r="Z75" s="17"/>
      <c r="AA75" s="17"/>
      <c r="AB75" s="17"/>
      <c r="AC75" s="17"/>
      <c r="AD75" s="17"/>
    </row>
    <row r="76" spans="1:30" s="13" customFormat="1" ht="109.5" customHeight="1" x14ac:dyDescent="0.25">
      <c r="A76" s="162"/>
      <c r="B76" s="17"/>
      <c r="C76" s="5"/>
      <c r="D76" s="5"/>
      <c r="E76" s="10"/>
      <c r="F76" s="10"/>
      <c r="G76" s="99"/>
      <c r="H76" s="114"/>
      <c r="I76" s="7"/>
      <c r="J76" s="148">
        <f t="shared" ca="1" si="1"/>
        <v>43984</v>
      </c>
      <c r="K76" s="8"/>
      <c r="L76" s="5"/>
      <c r="M76" s="8"/>
      <c r="N76" s="114"/>
      <c r="O76" s="8"/>
      <c r="P76" s="12"/>
      <c r="Q76" s="12"/>
      <c r="R76" s="6"/>
      <c r="S76" s="8"/>
      <c r="T76" s="8"/>
      <c r="U76" s="93"/>
      <c r="V76" s="95"/>
      <c r="W76" s="90"/>
      <c r="X76" s="17"/>
      <c r="Y76" s="17"/>
      <c r="Z76" s="17"/>
      <c r="AA76" s="17"/>
      <c r="AB76" s="17"/>
      <c r="AC76" s="17"/>
      <c r="AD76" s="17"/>
    </row>
    <row r="77" spans="1:30" ht="263.25" customHeight="1" x14ac:dyDescent="0.25">
      <c r="A77" s="162"/>
      <c r="B77" s="25"/>
      <c r="C77" s="5"/>
      <c r="D77" s="5"/>
      <c r="E77" s="10"/>
      <c r="F77" s="6"/>
      <c r="G77" s="99"/>
      <c r="H77" s="113"/>
      <c r="I77" s="7"/>
      <c r="J77" s="148">
        <f t="shared" ca="1" si="1"/>
        <v>43984</v>
      </c>
      <c r="K77" s="8"/>
      <c r="L77" s="8"/>
      <c r="M77" s="8"/>
      <c r="N77" s="113"/>
      <c r="O77" s="8"/>
      <c r="P77" s="21"/>
      <c r="Q77" s="21"/>
      <c r="R77" s="5"/>
      <c r="S77" s="5"/>
      <c r="T77" s="8"/>
      <c r="U77" s="93"/>
      <c r="V77" s="95"/>
      <c r="W77" s="90"/>
      <c r="X77" s="164"/>
      <c r="Y77" s="164"/>
      <c r="Z77" s="164"/>
      <c r="AA77" s="164"/>
      <c r="AB77" s="164"/>
      <c r="AC77" s="164"/>
      <c r="AD77" s="164"/>
    </row>
    <row r="78" spans="1:30" ht="168" customHeight="1" x14ac:dyDescent="0.25">
      <c r="A78" s="162"/>
      <c r="B78" s="25"/>
      <c r="C78" s="8"/>
      <c r="D78" s="8"/>
      <c r="E78" s="10"/>
      <c r="F78" s="10"/>
      <c r="G78" s="99"/>
      <c r="H78" s="114"/>
      <c r="I78" s="7"/>
      <c r="J78" s="148">
        <f ca="1">TODAY()-I78</f>
        <v>43984</v>
      </c>
      <c r="K78" s="8"/>
      <c r="L78" s="8"/>
      <c r="M78" s="8"/>
      <c r="N78" s="114"/>
      <c r="O78" s="22"/>
      <c r="P78" s="23"/>
      <c r="Q78" s="23"/>
      <c r="R78" s="10"/>
      <c r="S78" s="8"/>
      <c r="T78" s="8"/>
      <c r="U78" s="93"/>
      <c r="V78" s="95"/>
      <c r="W78" s="90"/>
      <c r="X78" s="164"/>
      <c r="Y78" s="164"/>
      <c r="Z78" s="164"/>
      <c r="AA78" s="164"/>
      <c r="AB78" s="164"/>
      <c r="AC78" s="164"/>
      <c r="AD78" s="164"/>
    </row>
    <row r="79" spans="1:30" s="24" customFormat="1" ht="30" customHeight="1" x14ac:dyDescent="0.25">
      <c r="A79" s="27">
        <f>SUM(A2:A78)</f>
        <v>2</v>
      </c>
      <c r="B79" s="28">
        <f>SUM(B2:B78)</f>
        <v>1</v>
      </c>
      <c r="C79" s="28">
        <f>SUM(C2:C78)</f>
        <v>0</v>
      </c>
      <c r="D79" s="28">
        <f>SUM(D2:D78)</f>
        <v>0</v>
      </c>
      <c r="E79" s="28">
        <f>SUM(E29:E78)</f>
        <v>0</v>
      </c>
      <c r="F79" s="28">
        <f>SUM(F2:F78)</f>
        <v>2</v>
      </c>
      <c r="G79" s="35"/>
      <c r="H79" s="31"/>
      <c r="I79" s="29"/>
      <c r="J79" s="30"/>
      <c r="K79" s="31"/>
      <c r="L79" s="32"/>
      <c r="M79" s="80"/>
      <c r="N79" s="85"/>
      <c r="O79" s="33"/>
      <c r="P79" s="34"/>
      <c r="Q79" s="165"/>
      <c r="R79" s="36"/>
      <c r="S79" s="37"/>
      <c r="T79" s="37"/>
      <c r="U79" s="97">
        <f>SUM(U30:U78)</f>
        <v>0</v>
      </c>
      <c r="V79" s="97">
        <f>SUM(V30:V78)</f>
        <v>0</v>
      </c>
      <c r="W79" s="97">
        <f>SUM(W30:W78)</f>
        <v>0</v>
      </c>
      <c r="X79" s="124"/>
      <c r="Y79" s="151"/>
      <c r="Z79" s="152"/>
      <c r="AA79" s="152"/>
      <c r="AB79" s="152"/>
      <c r="AC79" s="152"/>
      <c r="AD79" s="153"/>
    </row>
    <row r="80" spans="1:30" s="24" customFormat="1" ht="15" customHeight="1" x14ac:dyDescent="0.25">
      <c r="A80" s="38"/>
      <c r="B80" s="39"/>
      <c r="C80" s="26"/>
      <c r="D80" s="26"/>
      <c r="E80" s="39"/>
      <c r="F80" s="39"/>
      <c r="G80" s="101"/>
      <c r="H80" s="115" t="s">
        <v>15</v>
      </c>
      <c r="I80" s="86"/>
      <c r="J80" s="149">
        <f ca="1">AVERAGE(J29:J78)</f>
        <v>43984</v>
      </c>
      <c r="K80" s="87" t="s">
        <v>16</v>
      </c>
      <c r="L80" s="127">
        <f>SUM(L81:L85)</f>
        <v>0</v>
      </c>
      <c r="M80" s="88" t="s">
        <v>22</v>
      </c>
      <c r="N80" s="36"/>
      <c r="O80" s="128">
        <f>SUM(O81:O94)</f>
        <v>0</v>
      </c>
      <c r="P80" s="106" t="s">
        <v>19</v>
      </c>
      <c r="Q80" s="106"/>
      <c r="S80" s="40"/>
      <c r="T80" s="39"/>
      <c r="X80" s="124"/>
      <c r="Y80" s="52"/>
      <c r="AD80" s="124"/>
    </row>
    <row r="81" spans="1:30" s="24" customFormat="1" ht="15" customHeight="1" x14ac:dyDescent="0.25">
      <c r="A81" s="42" t="s">
        <v>52</v>
      </c>
      <c r="B81" s="39"/>
      <c r="C81" s="41"/>
      <c r="D81" s="43"/>
      <c r="E81" s="43"/>
      <c r="F81" s="43"/>
      <c r="G81" s="102"/>
      <c r="H81" s="116"/>
      <c r="I81" s="50"/>
      <c r="J81" s="57"/>
      <c r="K81" s="44" t="s">
        <v>17</v>
      </c>
      <c r="L81" s="39"/>
      <c r="M81" s="81" t="s">
        <v>36</v>
      </c>
      <c r="N81" s="46"/>
      <c r="O81" s="129"/>
      <c r="P81" s="107" t="s">
        <v>11</v>
      </c>
      <c r="Q81" s="107"/>
      <c r="S81" s="26"/>
      <c r="T81" s="60"/>
      <c r="X81" s="124"/>
      <c r="Y81" s="52"/>
      <c r="AD81" s="124"/>
    </row>
    <row r="82" spans="1:30" ht="15" customHeight="1" x14ac:dyDescent="0.25">
      <c r="A82" s="42" t="s">
        <v>52</v>
      </c>
      <c r="D82" s="49"/>
      <c r="E82" s="49"/>
      <c r="F82" s="49"/>
      <c r="G82" s="103"/>
      <c r="H82" s="116"/>
      <c r="I82" s="50"/>
      <c r="J82" s="24"/>
      <c r="K82" s="44" t="s">
        <v>40</v>
      </c>
      <c r="L82" s="39"/>
      <c r="M82" s="81" t="s">
        <v>31</v>
      </c>
      <c r="N82" s="51"/>
      <c r="O82" s="130"/>
      <c r="P82" s="107" t="s">
        <v>12</v>
      </c>
      <c r="Q82" s="107"/>
      <c r="R82" s="24"/>
      <c r="S82" s="26"/>
      <c r="T82" s="24"/>
      <c r="U82" s="24"/>
      <c r="V82" s="24"/>
      <c r="W82" s="24"/>
      <c r="X82" s="124"/>
      <c r="Y82" s="52"/>
      <c r="Z82" s="24"/>
      <c r="AA82" s="24"/>
      <c r="AB82" s="24"/>
      <c r="AC82" s="24"/>
      <c r="AD82" s="124"/>
    </row>
    <row r="83" spans="1:30" ht="15" customHeight="1" x14ac:dyDescent="0.25">
      <c r="A83" s="42" t="s">
        <v>52</v>
      </c>
      <c r="D83" s="43"/>
      <c r="E83" s="43"/>
      <c r="F83" s="43"/>
      <c r="G83" s="103"/>
      <c r="H83" s="117"/>
      <c r="I83" s="50"/>
      <c r="J83" s="24"/>
      <c r="K83" s="44" t="s">
        <v>9</v>
      </c>
      <c r="L83" s="39"/>
      <c r="M83" s="82" t="s">
        <v>38</v>
      </c>
      <c r="N83" s="53"/>
      <c r="O83" s="130"/>
      <c r="P83" s="107" t="s">
        <v>10</v>
      </c>
      <c r="Q83" s="107"/>
      <c r="R83" s="24"/>
      <c r="S83" s="26"/>
      <c r="T83" s="24"/>
      <c r="U83" s="24"/>
      <c r="V83" s="24"/>
      <c r="W83" s="24"/>
      <c r="X83" s="124"/>
      <c r="Y83" s="52"/>
      <c r="Z83" s="24"/>
      <c r="AA83" s="24"/>
      <c r="AB83" s="24"/>
      <c r="AC83" s="24"/>
      <c r="AD83" s="124"/>
    </row>
    <row r="84" spans="1:30" ht="15" customHeight="1" x14ac:dyDescent="0.25">
      <c r="A84" s="150"/>
      <c r="D84" s="43"/>
      <c r="E84" s="43"/>
      <c r="F84" s="43"/>
      <c r="G84" s="103"/>
      <c r="H84" s="117"/>
      <c r="I84" s="50"/>
      <c r="J84" s="24"/>
      <c r="K84" s="44" t="s">
        <v>18</v>
      </c>
      <c r="L84" s="39"/>
      <c r="M84" s="82" t="s">
        <v>20</v>
      </c>
      <c r="N84" s="51"/>
      <c r="O84" s="128"/>
      <c r="P84" s="107" t="s">
        <v>30</v>
      </c>
      <c r="Q84" s="107"/>
      <c r="R84" s="24"/>
      <c r="S84" s="26"/>
      <c r="T84" s="24"/>
      <c r="X84" s="124"/>
      <c r="Y84" s="52"/>
      <c r="Z84" s="24"/>
      <c r="AA84" s="24"/>
      <c r="AB84" s="24"/>
      <c r="AC84" s="24"/>
      <c r="AD84" s="124"/>
    </row>
    <row r="85" spans="1:30" ht="15" customHeight="1" x14ac:dyDescent="0.25">
      <c r="A85" s="42" t="s">
        <v>53</v>
      </c>
      <c r="D85" s="43"/>
      <c r="E85" s="43"/>
      <c r="F85" s="43"/>
      <c r="G85" s="103"/>
      <c r="H85" s="118" t="s">
        <v>13</v>
      </c>
      <c r="I85" s="54"/>
      <c r="J85" s="24"/>
      <c r="K85" s="44"/>
      <c r="L85" s="39"/>
      <c r="M85" s="83" t="s">
        <v>33</v>
      </c>
      <c r="N85" s="56"/>
      <c r="O85" s="130"/>
      <c r="P85" s="107" t="s">
        <v>28</v>
      </c>
      <c r="Q85" s="107"/>
      <c r="R85" s="24"/>
      <c r="S85" s="26"/>
      <c r="T85" s="24"/>
      <c r="X85" s="124"/>
      <c r="Y85" s="52"/>
      <c r="Z85" s="24"/>
      <c r="AA85" s="24"/>
      <c r="AB85" s="24"/>
      <c r="AC85" s="24"/>
      <c r="AD85" s="124"/>
    </row>
    <row r="86" spans="1:30" ht="15" customHeight="1" x14ac:dyDescent="0.25">
      <c r="A86" s="38"/>
      <c r="D86" s="26"/>
      <c r="E86" s="39"/>
      <c r="F86" s="55"/>
      <c r="G86" s="103"/>
      <c r="H86" s="119" t="s">
        <v>14</v>
      </c>
      <c r="I86" s="57">
        <f>E79</f>
        <v>0</v>
      </c>
      <c r="J86" s="58">
        <f>I86/A79</f>
        <v>0</v>
      </c>
      <c r="K86" s="59"/>
      <c r="L86" s="39"/>
      <c r="M86" s="83" t="s">
        <v>20</v>
      </c>
      <c r="N86" s="45"/>
      <c r="O86" s="130"/>
      <c r="P86" s="107" t="s">
        <v>23</v>
      </c>
      <c r="Q86" s="107"/>
      <c r="R86" s="24"/>
      <c r="S86" s="26"/>
      <c r="T86" s="24"/>
      <c r="X86" s="124"/>
      <c r="Y86" s="52"/>
      <c r="Z86" s="24"/>
      <c r="AA86" s="24"/>
      <c r="AB86" s="24"/>
      <c r="AC86" s="24"/>
      <c r="AD86" s="124"/>
    </row>
    <row r="87" spans="1:30" ht="15" customHeight="1" x14ac:dyDescent="0.25">
      <c r="A87" s="38"/>
      <c r="D87" s="26"/>
      <c r="E87" s="39"/>
      <c r="F87" s="39"/>
      <c r="G87" s="103"/>
      <c r="H87" s="119" t="s">
        <v>24</v>
      </c>
      <c r="I87" s="57">
        <f>F79</f>
        <v>2</v>
      </c>
      <c r="J87" s="58">
        <f>I87/A79</f>
        <v>1</v>
      </c>
      <c r="K87" s="52"/>
      <c r="L87" s="57">
        <v>0</v>
      </c>
      <c r="M87" s="83" t="s">
        <v>34</v>
      </c>
      <c r="N87" s="45"/>
      <c r="O87" s="130"/>
      <c r="P87" s="107" t="s">
        <v>25</v>
      </c>
      <c r="Q87" s="107"/>
      <c r="R87" s="24"/>
      <c r="S87" s="26"/>
      <c r="T87" s="24"/>
      <c r="X87" s="124"/>
      <c r="Y87" s="52"/>
      <c r="Z87" s="24"/>
      <c r="AA87" s="24"/>
      <c r="AB87" s="24"/>
      <c r="AC87" s="24"/>
      <c r="AD87" s="124"/>
    </row>
    <row r="88" spans="1:30" ht="15" customHeight="1" x14ac:dyDescent="0.25">
      <c r="A88" s="38"/>
      <c r="D88" s="26"/>
      <c r="E88" s="55"/>
      <c r="F88" s="55"/>
      <c r="G88" s="103"/>
      <c r="H88" s="120" t="s">
        <v>27</v>
      </c>
      <c r="I88" s="39">
        <f>I86+I87</f>
        <v>2</v>
      </c>
      <c r="J88" s="24"/>
      <c r="K88" s="79"/>
      <c r="L88" s="60"/>
      <c r="M88" s="98" t="s">
        <v>42</v>
      </c>
      <c r="N88" s="56"/>
      <c r="O88" s="130"/>
      <c r="P88" s="107" t="s">
        <v>32</v>
      </c>
      <c r="Q88" s="107"/>
      <c r="R88" s="169"/>
      <c r="S88" s="170"/>
      <c r="T88" s="170"/>
      <c r="X88" s="124"/>
      <c r="Y88" s="52"/>
      <c r="Z88" s="24"/>
      <c r="AA88" s="24"/>
      <c r="AB88" s="24"/>
      <c r="AC88" s="24"/>
      <c r="AD88" s="124"/>
    </row>
    <row r="89" spans="1:30" ht="15" customHeight="1" x14ac:dyDescent="0.25">
      <c r="A89" s="38"/>
      <c r="D89" s="26"/>
      <c r="E89" s="39"/>
      <c r="F89" s="39"/>
      <c r="G89" s="103"/>
      <c r="H89" s="117"/>
      <c r="I89" s="50"/>
      <c r="J89" s="24"/>
      <c r="K89" s="89"/>
      <c r="L89" s="61"/>
      <c r="M89" s="83" t="s">
        <v>21</v>
      </c>
      <c r="N89" s="45"/>
      <c r="O89" s="130"/>
      <c r="P89" s="107" t="s">
        <v>10</v>
      </c>
      <c r="Q89" s="107"/>
      <c r="R89" s="24"/>
      <c r="S89" s="26"/>
      <c r="T89" s="24"/>
      <c r="X89" s="124"/>
      <c r="Y89" s="52"/>
      <c r="Z89" s="24"/>
      <c r="AA89" s="24"/>
      <c r="AB89" s="24"/>
      <c r="AC89" s="24"/>
      <c r="AD89" s="124"/>
    </row>
    <row r="90" spans="1:30" ht="15" customHeight="1" x14ac:dyDescent="0.25">
      <c r="A90" s="38"/>
      <c r="D90" s="26"/>
      <c r="E90" s="39"/>
      <c r="F90" s="39"/>
      <c r="G90" s="103"/>
      <c r="H90" s="117"/>
      <c r="I90" s="50"/>
      <c r="J90" s="24"/>
      <c r="K90" s="81"/>
      <c r="L90" s="45"/>
      <c r="M90" s="98" t="s">
        <v>37</v>
      </c>
      <c r="N90" s="45"/>
      <c r="O90" s="130"/>
      <c r="P90" s="107" t="s">
        <v>29</v>
      </c>
      <c r="Q90" s="107"/>
      <c r="R90" s="131"/>
      <c r="S90" s="61"/>
      <c r="T90" s="132"/>
      <c r="U90" s="61"/>
      <c r="X90" s="124"/>
      <c r="Y90" s="52"/>
      <c r="Z90" s="24"/>
      <c r="AA90" s="24"/>
      <c r="AB90" s="24"/>
      <c r="AC90" s="24"/>
      <c r="AD90" s="124"/>
    </row>
    <row r="91" spans="1:30" ht="15" customHeight="1" x14ac:dyDescent="0.25">
      <c r="A91" s="38"/>
      <c r="D91" s="26"/>
      <c r="E91" s="39"/>
      <c r="F91" s="39"/>
      <c r="G91" s="103"/>
      <c r="H91" s="117"/>
      <c r="I91" s="50"/>
      <c r="J91" s="24"/>
      <c r="K91" s="89"/>
      <c r="L91" s="61"/>
      <c r="M91" s="98" t="s">
        <v>39</v>
      </c>
      <c r="N91" s="45"/>
      <c r="O91" s="130"/>
      <c r="P91" s="107" t="s">
        <v>26</v>
      </c>
      <c r="Q91" s="107"/>
      <c r="R91" s="131"/>
      <c r="S91" s="26"/>
      <c r="T91" s="24"/>
      <c r="X91" s="124"/>
      <c r="Y91" s="52"/>
      <c r="Z91" s="24"/>
      <c r="AA91" s="24"/>
      <c r="AB91" s="24"/>
      <c r="AC91" s="24"/>
      <c r="AD91" s="124"/>
    </row>
    <row r="92" spans="1:30" ht="31.5" x14ac:dyDescent="0.25">
      <c r="A92" s="38"/>
      <c r="D92" s="26"/>
      <c r="E92" s="39"/>
      <c r="F92" s="39"/>
      <c r="G92" s="103"/>
      <c r="H92" s="117"/>
      <c r="I92" s="50"/>
      <c r="J92" s="24"/>
      <c r="K92" s="89"/>
      <c r="L92" s="61"/>
      <c r="M92" s="83" t="s">
        <v>35</v>
      </c>
      <c r="N92" s="45"/>
      <c r="O92" s="130"/>
      <c r="P92" s="107"/>
      <c r="Q92" s="107"/>
      <c r="R92" s="61"/>
      <c r="S92" s="26"/>
      <c r="T92" s="24"/>
      <c r="X92" s="124"/>
      <c r="Y92" s="52"/>
      <c r="Z92" s="24"/>
      <c r="AA92" s="24"/>
      <c r="AB92" s="24"/>
      <c r="AC92" s="24"/>
      <c r="AD92" s="124"/>
    </row>
    <row r="93" spans="1:30" ht="15" customHeight="1" x14ac:dyDescent="0.25">
      <c r="A93" s="62"/>
      <c r="B93" s="64"/>
      <c r="C93" s="63"/>
      <c r="D93" s="63"/>
      <c r="E93" s="64"/>
      <c r="F93" s="64"/>
      <c r="G93" s="104"/>
      <c r="H93" s="121"/>
      <c r="I93" s="65"/>
      <c r="J93" s="66"/>
      <c r="K93" s="67"/>
      <c r="L93" s="68"/>
      <c r="M93" s="84"/>
      <c r="N93" s="68"/>
      <c r="O93" s="69"/>
      <c r="P93" s="108" t="s">
        <v>41</v>
      </c>
      <c r="Q93" s="166"/>
      <c r="R93" s="68"/>
      <c r="S93" s="63"/>
      <c r="T93" s="66"/>
      <c r="U93" s="125"/>
      <c r="V93" s="125"/>
      <c r="W93" s="125"/>
      <c r="X93" s="126"/>
      <c r="Y93" s="154"/>
      <c r="Z93" s="66"/>
      <c r="AA93" s="66"/>
      <c r="AB93" s="66"/>
      <c r="AC93" s="66"/>
      <c r="AD93" s="126"/>
    </row>
    <row r="94" spans="1:30" x14ac:dyDescent="0.25">
      <c r="K94" s="73"/>
      <c r="L94" s="61"/>
      <c r="M94" s="56"/>
      <c r="N94" s="61"/>
      <c r="O94" s="74"/>
      <c r="P94" s="109"/>
      <c r="Q94" s="109"/>
      <c r="R94" s="61"/>
    </row>
    <row r="95" spans="1:30" x14ac:dyDescent="0.25">
      <c r="M95" s="56"/>
      <c r="O95" s="76"/>
    </row>
    <row r="96" spans="1:30" x14ac:dyDescent="0.25">
      <c r="M96" s="56"/>
      <c r="O96" s="76"/>
    </row>
    <row r="97" spans="11:17" x14ac:dyDescent="0.25">
      <c r="M97" s="56"/>
      <c r="O97" s="76"/>
    </row>
    <row r="98" spans="11:17" x14ac:dyDescent="0.25">
      <c r="O98" s="76"/>
    </row>
    <row r="101" spans="11:17" ht="36.75" customHeight="1" x14ac:dyDescent="0.25">
      <c r="K101" s="73"/>
      <c r="P101" s="78"/>
      <c r="Q101" s="78"/>
    </row>
    <row r="102" spans="11:17" x14ac:dyDescent="0.25">
      <c r="K102" s="73"/>
    </row>
    <row r="103" spans="11:17" x14ac:dyDescent="0.25">
      <c r="K103" s="73"/>
    </row>
  </sheetData>
  <autoFilter ref="B2:X93"/>
  <mergeCells count="2">
    <mergeCell ref="R88:T88"/>
    <mergeCell ref="A1:T1"/>
  </mergeCells>
  <dataValidations count="1">
    <dataValidation type="list" allowBlank="1" showInputMessage="1" showErrorMessage="1" sqref="Q3:Q14">
      <formula1>"EPD Histoire-géographie, EDP Physique-chimie, EDP Mathématiques, JSVA, ETPE, ESRI"</formula1>
    </dataValidation>
  </dataValidations>
  <pageMargins left="0.23622047244094491" right="0.23622047244094491" top="0.74803149606299213" bottom="0.74803149606299213" header="0.31496062992125984" footer="0.31496062992125984"/>
  <pageSetup paperSize="8" scale="67" fitToHeight="0" orientation="landscape" r:id="rId1"/>
  <headerFooter alignWithMargins="0">
    <oddHeader>&amp;C&amp;A</oddHeader>
    <oddFooter>&amp;L&amp;D&amp;C&amp;P&amp;R&amp;F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"/>
  <sheetViews>
    <sheetView workbookViewId="0">
      <selection activeCell="E14" sqref="E14"/>
    </sheetView>
  </sheetViews>
  <sheetFormatPr baseColWidth="10" defaultRowHeight="12.75" x14ac:dyDescent="0.2"/>
  <sheetData>
    <row r="1" spans="1:30" s="4" customFormat="1" ht="159" customHeight="1" x14ac:dyDescent="0.25">
      <c r="A1" s="144" t="s">
        <v>49</v>
      </c>
      <c r="B1" s="145" t="s">
        <v>51</v>
      </c>
      <c r="C1" s="144" t="s">
        <v>50</v>
      </c>
      <c r="D1" s="144" t="s">
        <v>54</v>
      </c>
      <c r="E1" s="1" t="s">
        <v>6</v>
      </c>
      <c r="F1" s="1" t="s">
        <v>7</v>
      </c>
      <c r="G1" s="3" t="s">
        <v>4</v>
      </c>
      <c r="H1" s="3" t="s">
        <v>3</v>
      </c>
      <c r="I1" s="147" t="s">
        <v>59</v>
      </c>
      <c r="J1" s="2" t="s">
        <v>60</v>
      </c>
      <c r="K1" s="3" t="s">
        <v>57</v>
      </c>
      <c r="L1" s="3" t="s">
        <v>58</v>
      </c>
      <c r="M1" s="3" t="s">
        <v>0</v>
      </c>
      <c r="N1" s="146" t="s">
        <v>47</v>
      </c>
      <c r="O1" s="3" t="s">
        <v>8</v>
      </c>
      <c r="P1" s="3" t="s">
        <v>1</v>
      </c>
      <c r="Q1" s="3" t="s">
        <v>81</v>
      </c>
      <c r="R1" s="144" t="s">
        <v>5</v>
      </c>
      <c r="S1" s="144" t="s">
        <v>2</v>
      </c>
      <c r="T1" s="144" t="s">
        <v>48</v>
      </c>
      <c r="U1" s="110" t="s">
        <v>43</v>
      </c>
      <c r="V1" s="111" t="s">
        <v>44</v>
      </c>
      <c r="W1" s="112" t="s">
        <v>45</v>
      </c>
      <c r="X1" s="123" t="s">
        <v>46</v>
      </c>
      <c r="Y1" s="144" t="s">
        <v>61</v>
      </c>
      <c r="Z1" s="144" t="s">
        <v>62</v>
      </c>
      <c r="AA1" s="144" t="s">
        <v>63</v>
      </c>
      <c r="AB1" s="144" t="s">
        <v>64</v>
      </c>
      <c r="AC1" s="144" t="s">
        <v>65</v>
      </c>
      <c r="AD1" s="144" t="s">
        <v>66</v>
      </c>
    </row>
    <row r="2" spans="1:30" ht="63" x14ac:dyDescent="0.25">
      <c r="A2" s="162">
        <v>1</v>
      </c>
      <c r="B2" s="156"/>
      <c r="C2" s="156"/>
      <c r="D2" s="156"/>
      <c r="E2" s="133"/>
      <c r="F2" s="133">
        <v>1</v>
      </c>
      <c r="G2" s="113" t="s">
        <v>86</v>
      </c>
      <c r="H2" s="113" t="s">
        <v>69</v>
      </c>
      <c r="I2" s="167">
        <v>25711</v>
      </c>
      <c r="J2" s="148">
        <f t="shared" ref="J2:J3" ca="1" si="0">TODAY()-I2</f>
        <v>18273</v>
      </c>
      <c r="K2" s="113" t="s">
        <v>73</v>
      </c>
      <c r="L2" s="113" t="s">
        <v>74</v>
      </c>
      <c r="M2" s="113" t="s">
        <v>73</v>
      </c>
      <c r="N2" s="133" t="s">
        <v>75</v>
      </c>
      <c r="O2" s="113" t="s">
        <v>74</v>
      </c>
      <c r="P2" s="113" t="s">
        <v>76</v>
      </c>
      <c r="Q2" s="113" t="s">
        <v>82</v>
      </c>
      <c r="R2" s="162"/>
      <c r="S2" s="162"/>
      <c r="T2" s="162"/>
      <c r="U2" s="8"/>
      <c r="V2" s="8"/>
      <c r="W2" s="8"/>
      <c r="X2" s="163"/>
      <c r="Y2" s="162"/>
      <c r="Z2" s="162"/>
      <c r="AA2" s="162"/>
      <c r="AB2" s="162"/>
      <c r="AC2" s="162"/>
      <c r="AD2" s="162"/>
    </row>
    <row r="3" spans="1:30" ht="63" x14ac:dyDescent="0.25">
      <c r="A3" s="162"/>
      <c r="B3" s="162">
        <v>1</v>
      </c>
      <c r="C3" s="156"/>
      <c r="D3" s="156"/>
      <c r="E3" s="133"/>
      <c r="F3" s="133">
        <v>1</v>
      </c>
      <c r="G3" s="113" t="s">
        <v>87</v>
      </c>
      <c r="H3" s="113" t="s">
        <v>70</v>
      </c>
      <c r="I3" s="167">
        <v>27418</v>
      </c>
      <c r="J3" s="148">
        <f t="shared" ca="1" si="0"/>
        <v>16566</v>
      </c>
      <c r="K3" s="113" t="s">
        <v>77</v>
      </c>
      <c r="L3" s="113" t="s">
        <v>78</v>
      </c>
      <c r="M3" s="113" t="s">
        <v>77</v>
      </c>
      <c r="N3" s="133" t="s">
        <v>79</v>
      </c>
      <c r="O3" s="113" t="s">
        <v>78</v>
      </c>
      <c r="P3" s="113" t="s">
        <v>80</v>
      </c>
      <c r="Q3" s="113" t="s">
        <v>82</v>
      </c>
      <c r="R3" s="162"/>
      <c r="S3" s="162"/>
      <c r="T3" s="162"/>
      <c r="U3" s="8"/>
      <c r="V3" s="8"/>
      <c r="W3" s="8"/>
      <c r="X3" s="163"/>
      <c r="Y3" s="162"/>
      <c r="Z3" s="162"/>
      <c r="AA3" s="162"/>
      <c r="AB3" s="162"/>
      <c r="AC3" s="162"/>
      <c r="AD3" s="162"/>
    </row>
  </sheetData>
  <dataValidations count="1">
    <dataValidation type="list" allowBlank="1" showInputMessage="1" showErrorMessage="1" sqref="Q2:Q3">
      <formula1>"EPD Histoire-géographie, EDP Physique-chimie, EDP Mathématiques, JSVA, ETPE, ESRI"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1"/>
  <sheetViews>
    <sheetView workbookViewId="0"/>
  </sheetViews>
  <sheetFormatPr baseColWidth="10" defaultRowHeight="12.75" x14ac:dyDescent="0.2"/>
  <sheetData>
    <row r="1" spans="1:30" s="4" customFormat="1" ht="159" customHeight="1" x14ac:dyDescent="0.25">
      <c r="A1" s="144" t="s">
        <v>49</v>
      </c>
      <c r="B1" s="145" t="s">
        <v>51</v>
      </c>
      <c r="C1" s="144" t="s">
        <v>50</v>
      </c>
      <c r="D1" s="144" t="s">
        <v>54</v>
      </c>
      <c r="E1" s="1" t="s">
        <v>6</v>
      </c>
      <c r="F1" s="1" t="s">
        <v>7</v>
      </c>
      <c r="G1" s="3" t="s">
        <v>4</v>
      </c>
      <c r="H1" s="3" t="s">
        <v>3</v>
      </c>
      <c r="I1" s="147" t="s">
        <v>59</v>
      </c>
      <c r="J1" s="2" t="s">
        <v>60</v>
      </c>
      <c r="K1" s="3" t="s">
        <v>57</v>
      </c>
      <c r="L1" s="3" t="s">
        <v>58</v>
      </c>
      <c r="M1" s="3" t="s">
        <v>0</v>
      </c>
      <c r="N1" s="146" t="s">
        <v>47</v>
      </c>
      <c r="O1" s="3" t="s">
        <v>8</v>
      </c>
      <c r="P1" s="3" t="s">
        <v>1</v>
      </c>
      <c r="Q1" s="3" t="s">
        <v>81</v>
      </c>
      <c r="R1" s="144" t="s">
        <v>5</v>
      </c>
      <c r="S1" s="144" t="s">
        <v>2</v>
      </c>
      <c r="T1" s="144" t="s">
        <v>48</v>
      </c>
      <c r="U1" s="110" t="s">
        <v>43</v>
      </c>
      <c r="V1" s="111" t="s">
        <v>44</v>
      </c>
      <c r="W1" s="112" t="s">
        <v>45</v>
      </c>
      <c r="X1" s="123" t="s">
        <v>46</v>
      </c>
      <c r="Y1" s="144" t="s">
        <v>61</v>
      </c>
      <c r="Z1" s="144" t="s">
        <v>62</v>
      </c>
      <c r="AA1" s="144" t="s">
        <v>63</v>
      </c>
      <c r="AB1" s="144" t="s">
        <v>64</v>
      </c>
      <c r="AC1" s="144" t="s">
        <v>65</v>
      </c>
      <c r="AD1" s="144" t="s">
        <v>66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1"/>
  <sheetViews>
    <sheetView workbookViewId="0"/>
  </sheetViews>
  <sheetFormatPr baseColWidth="10" defaultRowHeight="12.75" x14ac:dyDescent="0.2"/>
  <sheetData>
    <row r="1" spans="1:30" s="4" customFormat="1" ht="159" customHeight="1" x14ac:dyDescent="0.25">
      <c r="A1" s="144" t="s">
        <v>49</v>
      </c>
      <c r="B1" s="145" t="s">
        <v>51</v>
      </c>
      <c r="C1" s="144" t="s">
        <v>50</v>
      </c>
      <c r="D1" s="144" t="s">
        <v>54</v>
      </c>
      <c r="E1" s="1" t="s">
        <v>6</v>
      </c>
      <c r="F1" s="1" t="s">
        <v>7</v>
      </c>
      <c r="G1" s="3" t="s">
        <v>4</v>
      </c>
      <c r="H1" s="3" t="s">
        <v>3</v>
      </c>
      <c r="I1" s="147" t="s">
        <v>59</v>
      </c>
      <c r="J1" s="2" t="s">
        <v>60</v>
      </c>
      <c r="K1" s="3" t="s">
        <v>57</v>
      </c>
      <c r="L1" s="3" t="s">
        <v>58</v>
      </c>
      <c r="M1" s="3" t="s">
        <v>0</v>
      </c>
      <c r="N1" s="146" t="s">
        <v>47</v>
      </c>
      <c r="O1" s="3" t="s">
        <v>8</v>
      </c>
      <c r="P1" s="3" t="s">
        <v>1</v>
      </c>
      <c r="Q1" s="3" t="s">
        <v>81</v>
      </c>
      <c r="R1" s="144" t="s">
        <v>5</v>
      </c>
      <c r="S1" s="144" t="s">
        <v>2</v>
      </c>
      <c r="T1" s="144" t="s">
        <v>48</v>
      </c>
      <c r="U1" s="110" t="s">
        <v>43</v>
      </c>
      <c r="V1" s="111" t="s">
        <v>44</v>
      </c>
      <c r="W1" s="112" t="s">
        <v>45</v>
      </c>
      <c r="X1" s="123" t="s">
        <v>46</v>
      </c>
      <c r="Y1" s="144" t="s">
        <v>61</v>
      </c>
      <c r="Z1" s="144" t="s">
        <v>62</v>
      </c>
      <c r="AA1" s="144" t="s">
        <v>63</v>
      </c>
      <c r="AB1" s="144" t="s">
        <v>64</v>
      </c>
      <c r="AC1" s="144" t="s">
        <v>65</v>
      </c>
      <c r="AD1" s="144" t="s">
        <v>66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D6"/>
  <sheetViews>
    <sheetView workbookViewId="0">
      <selection activeCell="B2" sqref="A2:XFD6"/>
    </sheetView>
  </sheetViews>
  <sheetFormatPr baseColWidth="10" defaultRowHeight="12.75" x14ac:dyDescent="0.2"/>
  <sheetData>
    <row r="1" spans="1:30" s="4" customFormat="1" ht="159" customHeight="1" x14ac:dyDescent="0.25">
      <c r="A1" s="144" t="s">
        <v>49</v>
      </c>
      <c r="B1" s="145" t="s">
        <v>51</v>
      </c>
      <c r="C1" s="144" t="s">
        <v>50</v>
      </c>
      <c r="D1" s="144" t="s">
        <v>54</v>
      </c>
      <c r="E1" s="1" t="s">
        <v>6</v>
      </c>
      <c r="F1" s="1" t="s">
        <v>7</v>
      </c>
      <c r="G1" s="3" t="s">
        <v>4</v>
      </c>
      <c r="H1" s="3" t="s">
        <v>3</v>
      </c>
      <c r="I1" s="147" t="s">
        <v>59</v>
      </c>
      <c r="J1" s="2" t="s">
        <v>60</v>
      </c>
      <c r="K1" s="3" t="s">
        <v>57</v>
      </c>
      <c r="L1" s="3" t="s">
        <v>58</v>
      </c>
      <c r="M1" s="3" t="s">
        <v>0</v>
      </c>
      <c r="N1" s="146" t="s">
        <v>47</v>
      </c>
      <c r="O1" s="3" t="s">
        <v>8</v>
      </c>
      <c r="P1" s="3" t="s">
        <v>1</v>
      </c>
      <c r="Q1" s="3" t="s">
        <v>81</v>
      </c>
      <c r="R1" s="144" t="s">
        <v>5</v>
      </c>
      <c r="S1" s="144" t="s">
        <v>2</v>
      </c>
      <c r="T1" s="144" t="s">
        <v>48</v>
      </c>
      <c r="U1" s="110" t="s">
        <v>43</v>
      </c>
      <c r="V1" s="111" t="s">
        <v>44</v>
      </c>
      <c r="W1" s="112" t="s">
        <v>45</v>
      </c>
      <c r="X1" s="123" t="s">
        <v>46</v>
      </c>
      <c r="Y1" s="144" t="s">
        <v>61</v>
      </c>
      <c r="Z1" s="144" t="s">
        <v>62</v>
      </c>
      <c r="AA1" s="144" t="s">
        <v>63</v>
      </c>
      <c r="AB1" s="144" t="s">
        <v>64</v>
      </c>
      <c r="AC1" s="144" t="s">
        <v>65</v>
      </c>
      <c r="AD1" s="144" t="s">
        <v>66</v>
      </c>
    </row>
    <row r="2" spans="1:30" ht="15.75" x14ac:dyDescent="0.25">
      <c r="A2" s="162"/>
      <c r="B2" s="156"/>
      <c r="C2" s="156"/>
      <c r="D2" s="156"/>
      <c r="E2" s="133"/>
      <c r="F2" s="133"/>
      <c r="G2" s="113"/>
      <c r="H2" s="113"/>
      <c r="I2" s="167"/>
      <c r="J2" s="148"/>
      <c r="K2" s="113"/>
      <c r="L2" s="113"/>
      <c r="M2" s="113"/>
      <c r="N2" s="133"/>
      <c r="O2" s="113"/>
      <c r="P2" s="113"/>
      <c r="Q2" s="113"/>
      <c r="R2" s="162"/>
      <c r="S2" s="162"/>
      <c r="T2" s="162"/>
      <c r="U2" s="8"/>
      <c r="V2" s="8"/>
      <c r="W2" s="8"/>
      <c r="X2" s="163"/>
      <c r="Y2" s="162"/>
      <c r="Z2" s="162"/>
      <c r="AA2" s="162"/>
      <c r="AB2" s="162"/>
      <c r="AC2" s="162"/>
      <c r="AD2" s="162"/>
    </row>
    <row r="3" spans="1:30" ht="15.75" x14ac:dyDescent="0.25">
      <c r="A3" s="162"/>
      <c r="B3" s="156"/>
      <c r="C3" s="156"/>
      <c r="D3" s="156"/>
      <c r="E3" s="133"/>
      <c r="F3" s="133"/>
      <c r="G3" s="113"/>
      <c r="H3" s="113"/>
      <c r="I3" s="167"/>
      <c r="J3" s="148"/>
      <c r="K3" s="113"/>
      <c r="L3" s="113"/>
      <c r="M3" s="113"/>
      <c r="N3" s="133"/>
      <c r="O3" s="113"/>
      <c r="P3" s="113"/>
      <c r="Q3" s="113"/>
      <c r="R3" s="162"/>
      <c r="S3" s="162"/>
      <c r="T3" s="162"/>
      <c r="U3" s="8"/>
      <c r="V3" s="8"/>
      <c r="W3" s="8"/>
      <c r="X3" s="163"/>
      <c r="Y3" s="162"/>
      <c r="Z3" s="162"/>
      <c r="AA3" s="162"/>
      <c r="AB3" s="162"/>
      <c r="AC3" s="162"/>
      <c r="AD3" s="162"/>
    </row>
    <row r="4" spans="1:30" ht="15.75" x14ac:dyDescent="0.25">
      <c r="A4" s="162"/>
      <c r="B4" s="156"/>
      <c r="C4" s="156"/>
      <c r="D4" s="156"/>
      <c r="E4" s="133"/>
      <c r="F4" s="133"/>
      <c r="G4" s="113"/>
      <c r="H4" s="113"/>
      <c r="I4" s="167"/>
      <c r="J4" s="148"/>
      <c r="K4" s="113"/>
      <c r="L4" s="113"/>
      <c r="M4" s="113"/>
      <c r="N4" s="133"/>
      <c r="O4" s="113"/>
      <c r="P4" s="113"/>
      <c r="Q4" s="113"/>
      <c r="R4" s="162"/>
      <c r="S4" s="162"/>
      <c r="T4" s="162"/>
      <c r="U4" s="8"/>
      <c r="V4" s="8"/>
      <c r="W4" s="8"/>
      <c r="X4" s="163"/>
      <c r="Y4" s="162"/>
      <c r="Z4" s="162"/>
      <c r="AA4" s="162"/>
      <c r="AB4" s="162"/>
      <c r="AC4" s="162"/>
      <c r="AD4" s="162"/>
    </row>
    <row r="5" spans="1:30" ht="15.75" x14ac:dyDescent="0.25">
      <c r="A5" s="162"/>
      <c r="B5" s="156"/>
      <c r="C5" s="156"/>
      <c r="D5" s="156"/>
      <c r="E5" s="133"/>
      <c r="F5" s="133"/>
      <c r="G5" s="113"/>
      <c r="H5" s="113"/>
      <c r="I5" s="167"/>
      <c r="J5" s="148"/>
      <c r="K5" s="113"/>
      <c r="L5" s="113"/>
      <c r="M5" s="113"/>
      <c r="N5" s="133"/>
      <c r="O5" s="113"/>
      <c r="P5" s="113"/>
      <c r="Q5" s="113"/>
      <c r="R5" s="162"/>
      <c r="S5" s="162"/>
      <c r="T5" s="162"/>
      <c r="U5" s="8"/>
      <c r="V5" s="8"/>
      <c r="W5" s="8"/>
      <c r="X5" s="163"/>
      <c r="Y5" s="162"/>
      <c r="Z5" s="162"/>
      <c r="AA5" s="162"/>
      <c r="AB5" s="162"/>
      <c r="AC5" s="162"/>
      <c r="AD5" s="162"/>
    </row>
    <row r="6" spans="1:30" ht="15.75" x14ac:dyDescent="0.25">
      <c r="A6" s="162"/>
      <c r="B6" s="156"/>
      <c r="C6" s="156"/>
      <c r="D6" s="156"/>
      <c r="E6" s="133"/>
      <c r="F6" s="133"/>
      <c r="G6" s="113"/>
      <c r="H6" s="113"/>
      <c r="I6" s="167"/>
      <c r="J6" s="148"/>
      <c r="K6" s="113"/>
      <c r="L6" s="113"/>
      <c r="M6" s="113"/>
      <c r="N6" s="133"/>
      <c r="O6" s="113"/>
      <c r="P6" s="113"/>
      <c r="Q6" s="113"/>
      <c r="R6" s="162"/>
      <c r="S6" s="162"/>
      <c r="T6" s="162"/>
      <c r="U6" s="8"/>
      <c r="V6" s="8"/>
      <c r="W6" s="8"/>
      <c r="X6" s="163"/>
      <c r="Y6" s="162"/>
      <c r="Z6" s="162"/>
      <c r="AA6" s="162"/>
      <c r="AB6" s="162"/>
      <c r="AC6" s="162"/>
      <c r="AD6" s="162"/>
    </row>
  </sheetData>
  <dataValidations count="1">
    <dataValidation type="list" allowBlank="1" showInputMessage="1" showErrorMessage="1" sqref="Q2:Q6">
      <formula1>"EPD Histoire-géographie, EDP Physique-chimie, EDP Mathématiques, JSVA, ETPE, ESRI"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1"/>
  <sheetViews>
    <sheetView workbookViewId="0"/>
  </sheetViews>
  <sheetFormatPr baseColWidth="10" defaultRowHeight="12.75" x14ac:dyDescent="0.2"/>
  <sheetData>
    <row r="1" spans="1:30" s="4" customFormat="1" ht="159" customHeight="1" x14ac:dyDescent="0.25">
      <c r="A1" s="144" t="s">
        <v>49</v>
      </c>
      <c r="B1" s="145" t="s">
        <v>51</v>
      </c>
      <c r="C1" s="144" t="s">
        <v>50</v>
      </c>
      <c r="D1" s="144" t="s">
        <v>54</v>
      </c>
      <c r="E1" s="1" t="s">
        <v>6</v>
      </c>
      <c r="F1" s="1" t="s">
        <v>7</v>
      </c>
      <c r="G1" s="3" t="s">
        <v>4</v>
      </c>
      <c r="H1" s="3" t="s">
        <v>3</v>
      </c>
      <c r="I1" s="147" t="s">
        <v>59</v>
      </c>
      <c r="J1" s="2" t="s">
        <v>60</v>
      </c>
      <c r="K1" s="3" t="s">
        <v>57</v>
      </c>
      <c r="L1" s="3" t="s">
        <v>58</v>
      </c>
      <c r="M1" s="3" t="s">
        <v>0</v>
      </c>
      <c r="N1" s="146" t="s">
        <v>47</v>
      </c>
      <c r="O1" s="3" t="s">
        <v>8</v>
      </c>
      <c r="P1" s="3" t="s">
        <v>1</v>
      </c>
      <c r="Q1" s="3" t="s">
        <v>81</v>
      </c>
      <c r="R1" s="144" t="s">
        <v>5</v>
      </c>
      <c r="S1" s="144" t="s">
        <v>2</v>
      </c>
      <c r="T1" s="144" t="s">
        <v>48</v>
      </c>
      <c r="U1" s="110" t="s">
        <v>43</v>
      </c>
      <c r="V1" s="111" t="s">
        <v>44</v>
      </c>
      <c r="W1" s="112" t="s">
        <v>45</v>
      </c>
      <c r="X1" s="123" t="s">
        <v>46</v>
      </c>
      <c r="Y1" s="144" t="s">
        <v>61</v>
      </c>
      <c r="Z1" s="144" t="s">
        <v>62</v>
      </c>
      <c r="AA1" s="144" t="s">
        <v>63</v>
      </c>
      <c r="AB1" s="144" t="s">
        <v>64</v>
      </c>
      <c r="AC1" s="144" t="s">
        <v>65</v>
      </c>
      <c r="AD1" s="144" t="s">
        <v>66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D1"/>
  <sheetViews>
    <sheetView workbookViewId="0"/>
  </sheetViews>
  <sheetFormatPr baseColWidth="10" defaultRowHeight="12.75" x14ac:dyDescent="0.2"/>
  <sheetData>
    <row r="1" spans="1:30" s="4" customFormat="1" ht="159" customHeight="1" x14ac:dyDescent="0.25">
      <c r="A1" s="144" t="s">
        <v>49</v>
      </c>
      <c r="B1" s="145" t="s">
        <v>51</v>
      </c>
      <c r="C1" s="144" t="s">
        <v>50</v>
      </c>
      <c r="D1" s="144" t="s">
        <v>54</v>
      </c>
      <c r="E1" s="1" t="s">
        <v>6</v>
      </c>
      <c r="F1" s="1" t="s">
        <v>7</v>
      </c>
      <c r="G1" s="3" t="s">
        <v>4</v>
      </c>
      <c r="H1" s="3" t="s">
        <v>3</v>
      </c>
      <c r="I1" s="147" t="s">
        <v>59</v>
      </c>
      <c r="J1" s="2" t="s">
        <v>60</v>
      </c>
      <c r="K1" s="3" t="s">
        <v>57</v>
      </c>
      <c r="L1" s="3" t="s">
        <v>58</v>
      </c>
      <c r="M1" s="3" t="s">
        <v>0</v>
      </c>
      <c r="N1" s="146" t="s">
        <v>47</v>
      </c>
      <c r="O1" s="3" t="s">
        <v>8</v>
      </c>
      <c r="P1" s="3" t="s">
        <v>1</v>
      </c>
      <c r="Q1" s="3" t="s">
        <v>81</v>
      </c>
      <c r="R1" s="144" t="s">
        <v>5</v>
      </c>
      <c r="S1" s="144" t="s">
        <v>2</v>
      </c>
      <c r="T1" s="144" t="s">
        <v>48</v>
      </c>
      <c r="U1" s="110" t="s">
        <v>43</v>
      </c>
      <c r="V1" s="111" t="s">
        <v>44</v>
      </c>
      <c r="W1" s="112" t="s">
        <v>45</v>
      </c>
      <c r="X1" s="123" t="s">
        <v>46</v>
      </c>
      <c r="Y1" s="144" t="s">
        <v>61</v>
      </c>
      <c r="Z1" s="144" t="s">
        <v>62</v>
      </c>
      <c r="AA1" s="144" t="s">
        <v>63</v>
      </c>
      <c r="AB1" s="144" t="s">
        <v>64</v>
      </c>
      <c r="AC1" s="144" t="s">
        <v>65</v>
      </c>
      <c r="AD1" s="144" t="s">
        <v>66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Général</vt:lpstr>
      <vt:lpstr>EDP HG</vt:lpstr>
      <vt:lpstr>EDP PC</vt:lpstr>
      <vt:lpstr>EDP MATHS</vt:lpstr>
      <vt:lpstr>JSVA</vt:lpstr>
      <vt:lpstr>ETPE</vt:lpstr>
      <vt:lpstr>ESRI</vt:lpstr>
      <vt:lpstr>Général!Impression_des_titres</vt:lpstr>
      <vt:lpstr>Général!Zone_d_impression</vt:lpstr>
    </vt:vector>
  </TitlesOfParts>
  <Company>MEN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</dc:creator>
  <cp:lastModifiedBy>Guy Blancher</cp:lastModifiedBy>
  <cp:lastPrinted>2019-11-26T10:01:21Z</cp:lastPrinted>
  <dcterms:created xsi:type="dcterms:W3CDTF">2016-01-15T09:51:45Z</dcterms:created>
  <dcterms:modified xsi:type="dcterms:W3CDTF">2020-06-02T18:58:55Z</dcterms:modified>
</cp:coreProperties>
</file>