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18750" windowHeight="6630"/>
  </bookViews>
  <sheets>
    <sheet name="Feuil1" sheetId="1" r:id="rId1"/>
  </sheets>
  <calcPr calcId="162913" calcMode="manual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5" i="1" l="1"/>
  <c r="I5" i="1"/>
  <c r="H5" i="1" s="1"/>
  <c r="G4" i="1"/>
  <c r="I4" i="1"/>
  <c r="G3" i="1"/>
  <c r="I3" i="1"/>
  <c r="H3" i="1" s="1"/>
  <c r="G2" i="1"/>
  <c r="H4" i="1" s="1"/>
  <c r="I2" i="1"/>
  <c r="H2" i="1"/>
  <c r="G11" i="1"/>
  <c r="I11" i="1"/>
  <c r="H11" i="1" s="1"/>
  <c r="G10" i="1"/>
  <c r="I10" i="1"/>
  <c r="G9" i="1"/>
  <c r="I9" i="1"/>
  <c r="H9" i="1" s="1"/>
  <c r="G8" i="1"/>
  <c r="I8" i="1"/>
  <c r="G7" i="1"/>
  <c r="I7" i="1"/>
  <c r="H7" i="1" s="1"/>
  <c r="H8" i="1" l="1"/>
  <c r="H10" i="1"/>
  <c r="G6" i="1"/>
  <c r="I6" i="1"/>
  <c r="H6" i="1" l="1"/>
</calcChain>
</file>

<file path=xl/sharedStrings.xml><?xml version="1.0" encoding="utf-8"?>
<sst xmlns="http://schemas.openxmlformats.org/spreadsheetml/2006/main" count="19" uniqueCount="11">
  <si>
    <t>check</t>
  </si>
  <si>
    <t>nom</t>
  </si>
  <si>
    <t>date</t>
  </si>
  <si>
    <t>heure début</t>
  </si>
  <si>
    <t>heure fin</t>
  </si>
  <si>
    <t>temps pause</t>
  </si>
  <si>
    <t>MAX</t>
  </si>
  <si>
    <t>JEAN</t>
  </si>
  <si>
    <t>N° Sem</t>
  </si>
  <si>
    <t>TOTAL HEURE</t>
  </si>
  <si>
    <t>état jour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</si>
</sst>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16" fontId="0" fillId="0" borderId="0" xfId="0" applyNumberFormat="1"/>
    <xf numFmtId="20" fontId="0" fillId="0" borderId="0" xfId="0" applyNumberFormat="1"/>
    <xf numFmtId="0" fontId="0" fillId="0" borderId="0" xfId="0" applyAlignment="1">
      <alignment horizontal="center"/>
    </xf>
    <xf numFmtId="0" fontId="0" fillId="0" borderId="0" xfId="0" applyAlignment="1">
      <alignment horizontal="center" wrapText="1"/>
    </xf>
  </cellXfs>
  <cellStyles count="1">
    <cellStyle name="Normal" xfId="0" builtinId="0"/>
  </cellStyles>
  <dxfs count="3">
    <dxf>
      <numFmt numFmtId="25" formatCode="hh:mm"/>
    </dxf>
    <dxf>
      <alignment horizontal="center" vertical="bottom" textRotation="0" wrapText="0" indent="0" justifyLastLine="0" shrinkToFit="0" readingOrder="0"/>
    </dxf>
    <dxf>
      <alignment horizontal="center" vertical="bottom" textRotation="0" wrapText="1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514350</xdr:colOff>
          <xdr:row>0</xdr:row>
          <xdr:rowOff>180975</xdr:rowOff>
        </xdr:from>
        <xdr:to>
          <xdr:col>11</xdr:col>
          <xdr:colOff>285750</xdr:colOff>
          <xdr:row>5</xdr:row>
          <xdr:rowOff>133350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Calcul pour les lignes au même nom et semaine que la cellule active</a:t>
              </a:r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id="1" name="Tableau1" displayName="Tableau1" ref="A1:I11" totalsRowShown="0" headerRowDxfId="2">
  <autoFilter ref="A1:I11"/>
  <tableColumns count="9">
    <tableColumn id="1" name="check" dataDxfId="1"/>
    <tableColumn id="2" name="nom"/>
    <tableColumn id="3" name="date"/>
    <tableColumn id="4" name="heure début"/>
    <tableColumn id="5" name="heure fin"/>
    <tableColumn id="6" name="temps pause"/>
    <tableColumn id="7" name="état jour"/>
    <tableColumn id="8" name="TOTAL HEURE" dataDxfId="0">
      <calculatedColumnFormula>SUMIFS(Tableau1[état jour],Tableau1[nom],Tableau1[[#This Row],[nom]],Tableau1[N° Sem],Tableau1[[#This Row],[N° Sem]])</calculatedColumnFormula>
    </tableColumn>
    <tableColumn id="9" name="N° Sem">
      <calculatedColumnFormula>_xlfn.ISOWEEKNUM(C2)</calculatedColumnFormula>
    </tableColumn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table" Target="../tables/table1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I11"/>
  <sheetViews>
    <sheetView tabSelected="1" workbookViewId="0">
      <selection activeCell="M12" sqref="M12"/>
    </sheetView>
  </sheetViews>
  <sheetFormatPr baseColWidth="10" defaultRowHeight="15" x14ac:dyDescent="0.25"/>
  <cols>
    <col min="1" max="1" width="8.42578125" customWidth="1"/>
    <col min="4" max="6" width="12.42578125" customWidth="1"/>
    <col min="8" max="8" width="14.85546875" customWidth="1"/>
  </cols>
  <sheetData>
    <row r="1" spans="1:9" x14ac:dyDescent="0.25">
      <c r="A1" s="4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10</v>
      </c>
      <c r="H1" s="4" t="s">
        <v>9</v>
      </c>
      <c r="I1" s="4" t="s">
        <v>8</v>
      </c>
    </row>
    <row r="2" spans="1:9" x14ac:dyDescent="0.25">
      <c r="A2" s="3">
        <v>2</v>
      </c>
      <c r="B2" t="s">
        <v>6</v>
      </c>
      <c r="C2" s="1">
        <v>43600</v>
      </c>
      <c r="D2" s="2">
        <v>0.33333333333333331</v>
      </c>
      <c r="E2" s="2">
        <v>0.375</v>
      </c>
      <c r="F2" s="2">
        <v>4.1666666666666664E-2</v>
      </c>
      <c r="G2" s="2">
        <f>E2-D2-F2</f>
        <v>0</v>
      </c>
      <c r="H2" s="2">
        <f>SUMIFS(Tableau1[état jour],Tableau1[nom],Tableau1[[#This Row],[nom]],Tableau1[N° Sem],Tableau1[[#This Row],[N° Sem]])</f>
        <v>0</v>
      </c>
      <c r="I2">
        <f>_xlfn.ISOWEEKNUM(C2)</f>
        <v>20</v>
      </c>
    </row>
    <row r="3" spans="1:9" x14ac:dyDescent="0.25">
      <c r="A3" s="3">
        <v>2</v>
      </c>
      <c r="B3" t="s">
        <v>6</v>
      </c>
      <c r="C3" s="1">
        <v>43601</v>
      </c>
      <c r="D3" s="2">
        <v>0.33333333333333331</v>
      </c>
      <c r="E3" s="2">
        <v>0.375</v>
      </c>
      <c r="F3" s="2">
        <v>4.1666666666666664E-2</v>
      </c>
      <c r="G3" s="2">
        <f t="shared" ref="G3:G11" si="0">E3-D3-F3</f>
        <v>0</v>
      </c>
      <c r="H3" s="2">
        <f>SUMIFS(Tableau1[état jour],Tableau1[nom],Tableau1[[#This Row],[nom]],Tableau1[N° Sem],Tableau1[[#This Row],[N° Sem]])</f>
        <v>0</v>
      </c>
      <c r="I3">
        <f t="shared" ref="I3:I10" si="1">_xlfn.ISOWEEKNUM(C3)</f>
        <v>20</v>
      </c>
    </row>
    <row r="4" spans="1:9" x14ac:dyDescent="0.25">
      <c r="A4" s="3">
        <v>2</v>
      </c>
      <c r="B4" t="s">
        <v>6</v>
      </c>
      <c r="C4" s="1">
        <v>43602</v>
      </c>
      <c r="D4" s="2"/>
      <c r="E4" s="2"/>
      <c r="F4" s="2"/>
      <c r="G4" s="2">
        <f t="shared" si="0"/>
        <v>0</v>
      </c>
      <c r="H4" s="2">
        <f>SUMIFS(Tableau1[état jour],Tableau1[nom],Tableau1[[#This Row],[nom]],Tableau1[N° Sem],Tableau1[[#This Row],[N° Sem]])</f>
        <v>0</v>
      </c>
      <c r="I4">
        <f t="shared" si="1"/>
        <v>20</v>
      </c>
    </row>
    <row r="5" spans="1:9" x14ac:dyDescent="0.25">
      <c r="A5" s="3">
        <v>2</v>
      </c>
      <c r="B5" t="s">
        <v>6</v>
      </c>
      <c r="C5" s="1">
        <v>43603</v>
      </c>
      <c r="D5" s="2"/>
      <c r="E5" s="2"/>
      <c r="F5" s="2"/>
      <c r="G5" s="2">
        <f t="shared" si="0"/>
        <v>0</v>
      </c>
      <c r="H5" s="2">
        <f>SUMIFS(Tableau1[état jour],Tableau1[nom],Tableau1[[#This Row],[nom]],Tableau1[N° Sem],Tableau1[[#This Row],[N° Sem]])</f>
        <v>0</v>
      </c>
      <c r="I5">
        <f t="shared" si="1"/>
        <v>20</v>
      </c>
    </row>
    <row r="6" spans="1:9" x14ac:dyDescent="0.25">
      <c r="A6" s="3">
        <v>1</v>
      </c>
      <c r="B6" t="s">
        <v>6</v>
      </c>
      <c r="C6" s="1">
        <v>43615</v>
      </c>
      <c r="D6" s="2"/>
      <c r="E6" s="2"/>
      <c r="F6" s="2"/>
      <c r="G6" s="2">
        <f t="shared" si="0"/>
        <v>0</v>
      </c>
      <c r="H6" s="2">
        <f>SUMIFS(Tableau1[état jour],Tableau1[nom],Tableau1[[#This Row],[nom]],Tableau1[N° Sem],Tableau1[[#This Row],[N° Sem]])</f>
        <v>0</v>
      </c>
      <c r="I6">
        <f t="shared" si="1"/>
        <v>22</v>
      </c>
    </row>
    <row r="7" spans="1:9" x14ac:dyDescent="0.25">
      <c r="A7" s="3">
        <v>2</v>
      </c>
      <c r="B7" t="s">
        <v>7</v>
      </c>
      <c r="C7" s="1">
        <v>43600</v>
      </c>
      <c r="D7" s="2"/>
      <c r="E7" s="2"/>
      <c r="F7" s="2"/>
      <c r="G7" s="2">
        <f t="shared" si="0"/>
        <v>0</v>
      </c>
      <c r="H7" s="2">
        <f>SUMIFS(Tableau1[état jour],Tableau1[nom],Tableau1[[#This Row],[nom]],Tableau1[N° Sem],Tableau1[[#This Row],[N° Sem]])</f>
        <v>0</v>
      </c>
      <c r="I7">
        <f t="shared" si="1"/>
        <v>20</v>
      </c>
    </row>
    <row r="8" spans="1:9" x14ac:dyDescent="0.25">
      <c r="A8" s="3">
        <v>2</v>
      </c>
      <c r="B8" t="s">
        <v>7</v>
      </c>
      <c r="C8" s="1">
        <v>43601</v>
      </c>
      <c r="D8" s="2"/>
      <c r="E8" s="2"/>
      <c r="F8" s="2"/>
      <c r="G8" s="2">
        <f t="shared" si="0"/>
        <v>0</v>
      </c>
      <c r="H8" s="2">
        <f>SUMIFS(Tableau1[état jour],Tableau1[nom],Tableau1[[#This Row],[nom]],Tableau1[N° Sem],Tableau1[[#This Row],[N° Sem]])</f>
        <v>0</v>
      </c>
      <c r="I8">
        <f t="shared" si="1"/>
        <v>20</v>
      </c>
    </row>
    <row r="9" spans="1:9" x14ac:dyDescent="0.25">
      <c r="A9" s="3">
        <v>2</v>
      </c>
      <c r="B9" t="s">
        <v>7</v>
      </c>
      <c r="C9" s="1">
        <v>43602</v>
      </c>
      <c r="D9" s="2"/>
      <c r="E9" s="2"/>
      <c r="F9" s="2"/>
      <c r="G9" s="2">
        <f t="shared" si="0"/>
        <v>0</v>
      </c>
      <c r="H9" s="2">
        <f>SUMIFS(Tableau1[état jour],Tableau1[nom],Tableau1[[#This Row],[nom]],Tableau1[N° Sem],Tableau1[[#This Row],[N° Sem]])</f>
        <v>0</v>
      </c>
      <c r="I9">
        <f t="shared" si="1"/>
        <v>20</v>
      </c>
    </row>
    <row r="10" spans="1:9" x14ac:dyDescent="0.25">
      <c r="A10" s="3">
        <v>2</v>
      </c>
      <c r="B10" t="s">
        <v>7</v>
      </c>
      <c r="C10" s="1">
        <v>43603</v>
      </c>
      <c r="D10" s="2"/>
      <c r="E10" s="2"/>
      <c r="F10" s="2"/>
      <c r="G10" s="2">
        <f t="shared" si="0"/>
        <v>0</v>
      </c>
      <c r="H10" s="2">
        <f>SUMIFS(Tableau1[état jour],Tableau1[nom],Tableau1[[#This Row],[nom]],Tableau1[N° Sem],Tableau1[[#This Row],[N° Sem]])</f>
        <v>0</v>
      </c>
      <c r="I10">
        <f t="shared" si="1"/>
        <v>20</v>
      </c>
    </row>
    <row r="11" spans="1:9" x14ac:dyDescent="0.25">
      <c r="A11" s="3">
        <v>2</v>
      </c>
      <c r="B11" t="s">
        <v>7</v>
      </c>
      <c r="C11" s="1">
        <v>43604</v>
      </c>
      <c r="D11" s="2"/>
      <c r="E11" s="2"/>
      <c r="F11" s="2"/>
      <c r="G11" s="2">
        <f t="shared" si="0"/>
        <v>0</v>
      </c>
      <c r="H11" s="2">
        <f>SUMIFS(Tableau1[état jour],Tableau1[nom],Tableau1[[#This Row],[nom]],Tableau1[N° Sem],Tableau1[[#This Row],[N° Sem]])</f>
        <v>0</v>
      </c>
      <c r="I11">
        <f>_xlfn.ISOWEEKNUM(C11)</f>
        <v>20</v>
      </c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CALCUL">
                <anchor moveWithCells="1" sizeWithCells="1">
                  <from>
                    <xdr:col>9</xdr:col>
                    <xdr:colOff>514350</xdr:colOff>
                    <xdr:row>0</xdr:row>
                    <xdr:rowOff>180975</xdr:rowOff>
                  </from>
                  <to>
                    <xdr:col>11</xdr:col>
                    <xdr:colOff>285750</xdr:colOff>
                    <xdr:row>5</xdr:row>
                    <xdr:rowOff>133350</xdr:rowOff>
                  </to>
                </anchor>
              </controlPr>
            </control>
          </mc:Choice>
        </mc:AlternateContent>
      </controls>
    </mc:Choice>
  </mc:AlternateContent>
  <tableParts count="1">
    <tablePart r:id="rId5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maxime koffel</dc:creator>
  <cp:lastModifiedBy>Guy Blancher</cp:lastModifiedBy>
  <dcterms:created xsi:type="dcterms:W3CDTF">2019-08-26T12:28:10Z</dcterms:created>
  <dcterms:modified xsi:type="dcterms:W3CDTF">2019-08-26T19:09:16Z</dcterms:modified>
</cp:coreProperties>
</file>