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4.xml" ContentType="application/vnd.openxmlformats-officedocument.drawing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5.xml" ContentType="application/vnd.openxmlformats-officedocument.drawing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drawings/drawing6.xml" ContentType="application/vnd.openxmlformats-officedocument.drawing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drawings/drawing7.xml" ContentType="application/vnd.openxmlformats-officedocument.drawing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315" windowHeight="10275" tabRatio="728" activeTab="3"/>
  </bookViews>
  <sheets>
    <sheet name="Général" sheetId="1" r:id="rId1"/>
    <sheet name="Apave" sheetId="18" r:id="rId2"/>
    <sheet name="Raby" sheetId="16" r:id="rId3"/>
    <sheet name="Cogé Mureaux" sheetId="2" r:id="rId4"/>
    <sheet name="gmb" sheetId="19" r:id="rId5"/>
    <sheet name="Ezy sur Eure" sheetId="3" r:id="rId6"/>
    <sheet name="Gravigny" sheetId="4" r:id="rId7"/>
    <sheet name="Synthèse" sheetId="13" r:id="rId8"/>
  </sheets>
  <calcPr calcId="152511" concurrentCalc="0"/>
</workbook>
</file>

<file path=xl/calcChain.xml><?xml version="1.0" encoding="utf-8"?>
<calcChain xmlns="http://schemas.openxmlformats.org/spreadsheetml/2006/main">
  <c r="AA323" i="19" l="1"/>
  <c r="Z323" i="19"/>
  <c r="Y323" i="19"/>
  <c r="W323" i="19"/>
  <c r="AA322" i="19"/>
  <c r="Z322" i="19"/>
  <c r="Y322" i="19"/>
  <c r="W322" i="19"/>
  <c r="AA321" i="19"/>
  <c r="Z321" i="19"/>
  <c r="Y321" i="19"/>
  <c r="W321" i="19"/>
  <c r="AA320" i="19"/>
  <c r="Z320" i="19"/>
  <c r="Y320" i="19"/>
  <c r="W320" i="19"/>
  <c r="AA319" i="19"/>
  <c r="Z319" i="19"/>
  <c r="Y319" i="19"/>
  <c r="W319" i="19"/>
  <c r="AA318" i="19"/>
  <c r="Z318" i="19"/>
  <c r="Y318" i="19"/>
  <c r="W318" i="19"/>
  <c r="AA317" i="19"/>
  <c r="Z317" i="19"/>
  <c r="Y317" i="19"/>
  <c r="W317" i="19"/>
  <c r="AA316" i="19"/>
  <c r="Z316" i="19"/>
  <c r="Y316" i="19"/>
  <c r="W316" i="19"/>
  <c r="AA315" i="19"/>
  <c r="Z315" i="19"/>
  <c r="Y315" i="19"/>
  <c r="W315" i="19"/>
  <c r="AA314" i="19"/>
  <c r="Z314" i="19"/>
  <c r="Y314" i="19"/>
  <c r="W314" i="19"/>
  <c r="AA313" i="19"/>
  <c r="Z313" i="19"/>
  <c r="Y313" i="19"/>
  <c r="W313" i="19"/>
  <c r="AA312" i="19"/>
  <c r="Z312" i="19"/>
  <c r="Y312" i="19"/>
  <c r="W312" i="19"/>
  <c r="AA311" i="19"/>
  <c r="Z311" i="19"/>
  <c r="Y311" i="19"/>
  <c r="W311" i="19"/>
  <c r="AA310" i="19"/>
  <c r="Z310" i="19"/>
  <c r="Y310" i="19"/>
  <c r="W310" i="19"/>
  <c r="AA309" i="19"/>
  <c r="Z309" i="19"/>
  <c r="Y309" i="19"/>
  <c r="W309" i="19"/>
  <c r="AA308" i="19"/>
  <c r="Z308" i="19"/>
  <c r="Y308" i="19"/>
  <c r="W308" i="19"/>
  <c r="AA307" i="19"/>
  <c r="Z307" i="19"/>
  <c r="Y307" i="19"/>
  <c r="W307" i="19"/>
  <c r="AA306" i="19"/>
  <c r="Z306" i="19"/>
  <c r="Y306" i="19"/>
  <c r="W306" i="19"/>
  <c r="AA305" i="19"/>
  <c r="Z305" i="19"/>
  <c r="Y305" i="19"/>
  <c r="W305" i="19"/>
  <c r="AA304" i="19"/>
  <c r="Z304" i="19"/>
  <c r="Y304" i="19"/>
  <c r="W304" i="19"/>
  <c r="AA303" i="19"/>
  <c r="Z303" i="19"/>
  <c r="Y303" i="19"/>
  <c r="W303" i="19"/>
  <c r="AA302" i="19"/>
  <c r="Z302" i="19"/>
  <c r="Y302" i="19"/>
  <c r="W302" i="19"/>
  <c r="AA301" i="19"/>
  <c r="Z301" i="19"/>
  <c r="Y301" i="19"/>
  <c r="W301" i="19"/>
  <c r="AA300" i="19"/>
  <c r="Z300" i="19"/>
  <c r="Y300" i="19"/>
  <c r="W300" i="19"/>
  <c r="AA299" i="19"/>
  <c r="Z299" i="19"/>
  <c r="Y299" i="19"/>
  <c r="W299" i="19"/>
  <c r="AA298" i="19"/>
  <c r="Z298" i="19"/>
  <c r="Y298" i="19"/>
  <c r="W298" i="19"/>
  <c r="AA297" i="19"/>
  <c r="Z297" i="19"/>
  <c r="Y297" i="19"/>
  <c r="W297" i="19"/>
  <c r="AA296" i="19"/>
  <c r="Z296" i="19"/>
  <c r="Y296" i="19"/>
  <c r="W296" i="19"/>
  <c r="AA295" i="19"/>
  <c r="Z295" i="19"/>
  <c r="Y295" i="19"/>
  <c r="W295" i="19"/>
  <c r="AA294" i="19"/>
  <c r="Z294" i="19"/>
  <c r="Y294" i="19"/>
  <c r="W294" i="19"/>
  <c r="AA293" i="19"/>
  <c r="Z293" i="19"/>
  <c r="Y293" i="19"/>
  <c r="W293" i="19"/>
  <c r="AA292" i="19"/>
  <c r="Z292" i="19"/>
  <c r="Y292" i="19"/>
  <c r="W292" i="19"/>
  <c r="AA291" i="19"/>
  <c r="Z291" i="19"/>
  <c r="Y291" i="19"/>
  <c r="W291" i="19"/>
  <c r="AA290" i="19"/>
  <c r="Z290" i="19"/>
  <c r="Y290" i="19"/>
  <c r="W290" i="19"/>
  <c r="AA289" i="19"/>
  <c r="Z289" i="19"/>
  <c r="Y289" i="19"/>
  <c r="W289" i="19"/>
  <c r="AA288" i="19"/>
  <c r="Z288" i="19"/>
  <c r="Y288" i="19"/>
  <c r="W288" i="19"/>
  <c r="AA287" i="19"/>
  <c r="Z287" i="19"/>
  <c r="Y287" i="19"/>
  <c r="W287" i="19"/>
  <c r="AA286" i="19"/>
  <c r="Z286" i="19"/>
  <c r="Y286" i="19"/>
  <c r="W286" i="19"/>
  <c r="AA285" i="19"/>
  <c r="Z285" i="19"/>
  <c r="Y285" i="19"/>
  <c r="W285" i="19"/>
  <c r="AA284" i="19"/>
  <c r="Z284" i="19"/>
  <c r="Y284" i="19"/>
  <c r="W284" i="19"/>
  <c r="AA283" i="19"/>
  <c r="Z283" i="19"/>
  <c r="Y283" i="19"/>
  <c r="W283" i="19"/>
  <c r="AA282" i="19"/>
  <c r="Z282" i="19"/>
  <c r="Y282" i="19"/>
  <c r="W282" i="19"/>
  <c r="AA281" i="19"/>
  <c r="Z281" i="19"/>
  <c r="Y281" i="19"/>
  <c r="W281" i="19"/>
  <c r="AA280" i="19"/>
  <c r="Z280" i="19"/>
  <c r="Y280" i="19"/>
  <c r="W280" i="19"/>
  <c r="AA279" i="19"/>
  <c r="Z279" i="19"/>
  <c r="Y279" i="19"/>
  <c r="W279" i="19"/>
  <c r="AA278" i="19"/>
  <c r="Z278" i="19"/>
  <c r="Y278" i="19"/>
  <c r="W278" i="19"/>
  <c r="AA277" i="19"/>
  <c r="Z277" i="19"/>
  <c r="Y277" i="19"/>
  <c r="W277" i="19"/>
  <c r="AA276" i="19"/>
  <c r="Z276" i="19"/>
  <c r="Y276" i="19"/>
  <c r="W276" i="19"/>
  <c r="AA275" i="19"/>
  <c r="Z275" i="19"/>
  <c r="Y275" i="19"/>
  <c r="W275" i="19"/>
  <c r="AA274" i="19"/>
  <c r="Z274" i="19"/>
  <c r="Y274" i="19"/>
  <c r="W274" i="19"/>
  <c r="AA273" i="19"/>
  <c r="Z273" i="19"/>
  <c r="Y273" i="19"/>
  <c r="W273" i="19"/>
  <c r="AA272" i="19"/>
  <c r="Z272" i="19"/>
  <c r="Y272" i="19"/>
  <c r="W272" i="19"/>
  <c r="AA271" i="19"/>
  <c r="Z271" i="19"/>
  <c r="Y271" i="19"/>
  <c r="W271" i="19"/>
  <c r="AA270" i="19"/>
  <c r="Z270" i="19"/>
  <c r="Y270" i="19"/>
  <c r="W270" i="19"/>
  <c r="AA269" i="19"/>
  <c r="Z269" i="19"/>
  <c r="Y269" i="19"/>
  <c r="W269" i="19"/>
  <c r="AA268" i="19"/>
  <c r="Z268" i="19"/>
  <c r="Y268" i="19"/>
  <c r="W268" i="19"/>
  <c r="AA267" i="19"/>
  <c r="Z267" i="19"/>
  <c r="Y267" i="19"/>
  <c r="W267" i="19"/>
  <c r="AA266" i="19"/>
  <c r="Z266" i="19"/>
  <c r="Y266" i="19"/>
  <c r="W266" i="19"/>
  <c r="AA265" i="19"/>
  <c r="Z265" i="19"/>
  <c r="Y265" i="19"/>
  <c r="W265" i="19"/>
  <c r="AA264" i="19"/>
  <c r="Z264" i="19"/>
  <c r="Y264" i="19"/>
  <c r="W264" i="19"/>
  <c r="AA263" i="19"/>
  <c r="Z263" i="19"/>
  <c r="Y263" i="19"/>
  <c r="W263" i="19"/>
  <c r="AA262" i="19"/>
  <c r="Z262" i="19"/>
  <c r="Y262" i="19"/>
  <c r="W262" i="19"/>
  <c r="AA261" i="19"/>
  <c r="Z261" i="19"/>
  <c r="Y261" i="19"/>
  <c r="W261" i="19"/>
  <c r="AA260" i="19"/>
  <c r="Z260" i="19"/>
  <c r="Y260" i="19"/>
  <c r="W260" i="19"/>
  <c r="AA259" i="19"/>
  <c r="Z259" i="19"/>
  <c r="Y259" i="19"/>
  <c r="W259" i="19"/>
  <c r="AA258" i="19"/>
  <c r="Z258" i="19"/>
  <c r="Y258" i="19"/>
  <c r="W258" i="19"/>
  <c r="AA257" i="19"/>
  <c r="Z257" i="19"/>
  <c r="Y257" i="19"/>
  <c r="W257" i="19"/>
  <c r="AA256" i="19"/>
  <c r="Z256" i="19"/>
  <c r="Y256" i="19"/>
  <c r="W256" i="19"/>
  <c r="AA255" i="19"/>
  <c r="Z255" i="19"/>
  <c r="Y255" i="19"/>
  <c r="W255" i="19"/>
  <c r="AA254" i="19"/>
  <c r="Z254" i="19"/>
  <c r="Y254" i="19"/>
  <c r="W254" i="19"/>
  <c r="AA253" i="19"/>
  <c r="Z253" i="19"/>
  <c r="Y253" i="19"/>
  <c r="W253" i="19"/>
  <c r="AA252" i="19"/>
  <c r="Z252" i="19"/>
  <c r="Y252" i="19"/>
  <c r="W252" i="19"/>
  <c r="AA251" i="19"/>
  <c r="Z251" i="19"/>
  <c r="Y251" i="19"/>
  <c r="W251" i="19"/>
  <c r="AA250" i="19"/>
  <c r="Z250" i="19"/>
  <c r="Y250" i="19"/>
  <c r="W250" i="19"/>
  <c r="AA249" i="19"/>
  <c r="Z249" i="19"/>
  <c r="Y249" i="19"/>
  <c r="W249" i="19"/>
  <c r="AA248" i="19"/>
  <c r="Z248" i="19"/>
  <c r="Y248" i="19"/>
  <c r="W248" i="19"/>
  <c r="AA247" i="19"/>
  <c r="Z247" i="19"/>
  <c r="Y247" i="19"/>
  <c r="W247" i="19"/>
  <c r="AA246" i="19"/>
  <c r="Z246" i="19"/>
  <c r="Y246" i="19"/>
  <c r="W246" i="19"/>
  <c r="AA245" i="19"/>
  <c r="Z245" i="19"/>
  <c r="Y245" i="19"/>
  <c r="W245" i="19"/>
  <c r="AA244" i="19"/>
  <c r="Z244" i="19"/>
  <c r="Y244" i="19"/>
  <c r="W244" i="19"/>
  <c r="AA243" i="19"/>
  <c r="Z243" i="19"/>
  <c r="Y243" i="19"/>
  <c r="W243" i="19"/>
  <c r="AA242" i="19"/>
  <c r="Z242" i="19"/>
  <c r="Y242" i="19"/>
  <c r="W242" i="19"/>
  <c r="AA241" i="19"/>
  <c r="Z241" i="19"/>
  <c r="Y241" i="19"/>
  <c r="W241" i="19"/>
  <c r="AA240" i="19"/>
  <c r="Z240" i="19"/>
  <c r="Y240" i="19"/>
  <c r="W240" i="19"/>
  <c r="AA239" i="19"/>
  <c r="Z239" i="19"/>
  <c r="Y239" i="19"/>
  <c r="W239" i="19"/>
  <c r="AA238" i="19"/>
  <c r="Z238" i="19"/>
  <c r="Y238" i="19"/>
  <c r="W238" i="19"/>
  <c r="AA237" i="19"/>
  <c r="Z237" i="19"/>
  <c r="Y237" i="19"/>
  <c r="W237" i="19"/>
  <c r="AA236" i="19"/>
  <c r="Z236" i="19"/>
  <c r="Y236" i="19"/>
  <c r="W236" i="19"/>
  <c r="AA235" i="19"/>
  <c r="Z235" i="19"/>
  <c r="Y235" i="19"/>
  <c r="W235" i="19"/>
  <c r="AA234" i="19"/>
  <c r="Z234" i="19"/>
  <c r="Y234" i="19"/>
  <c r="W234" i="19"/>
  <c r="AA233" i="19"/>
  <c r="Z233" i="19"/>
  <c r="Y233" i="19"/>
  <c r="W233" i="19"/>
  <c r="AA232" i="19"/>
  <c r="Z232" i="19"/>
  <c r="Y232" i="19"/>
  <c r="W232" i="19"/>
  <c r="AA231" i="19"/>
  <c r="Z231" i="19"/>
  <c r="Y231" i="19"/>
  <c r="W231" i="19"/>
  <c r="AA230" i="19"/>
  <c r="Z230" i="19"/>
  <c r="Y230" i="19"/>
  <c r="W230" i="19"/>
  <c r="AA229" i="19"/>
  <c r="Z229" i="19"/>
  <c r="Y229" i="19"/>
  <c r="W229" i="19"/>
  <c r="AA228" i="19"/>
  <c r="Z228" i="19"/>
  <c r="Y228" i="19"/>
  <c r="W228" i="19"/>
  <c r="AA227" i="19"/>
  <c r="Z227" i="19"/>
  <c r="Y227" i="19"/>
  <c r="W227" i="19"/>
  <c r="AA226" i="19"/>
  <c r="Z226" i="19"/>
  <c r="Y226" i="19"/>
  <c r="W226" i="19"/>
  <c r="AA225" i="19"/>
  <c r="Z225" i="19"/>
  <c r="Y225" i="19"/>
  <c r="W225" i="19"/>
  <c r="AA224" i="19"/>
  <c r="Z224" i="19"/>
  <c r="Y224" i="19"/>
  <c r="W224" i="19"/>
  <c r="AA223" i="19"/>
  <c r="Z223" i="19"/>
  <c r="Y223" i="19"/>
  <c r="W223" i="19"/>
  <c r="AA222" i="19"/>
  <c r="Z222" i="19"/>
  <c r="Y222" i="19"/>
  <c r="W222" i="19"/>
  <c r="AA221" i="19"/>
  <c r="Z221" i="19"/>
  <c r="Y221" i="19"/>
  <c r="W221" i="19"/>
  <c r="AA220" i="19"/>
  <c r="Z220" i="19"/>
  <c r="Y220" i="19"/>
  <c r="W220" i="19"/>
  <c r="AA219" i="19"/>
  <c r="Z219" i="19"/>
  <c r="Y219" i="19"/>
  <c r="W219" i="19"/>
  <c r="AA218" i="19"/>
  <c r="Z218" i="19"/>
  <c r="Y218" i="19"/>
  <c r="W218" i="19"/>
  <c r="AA217" i="19"/>
  <c r="Z217" i="19"/>
  <c r="Y217" i="19"/>
  <c r="W217" i="19"/>
  <c r="AA216" i="19"/>
  <c r="Z216" i="19"/>
  <c r="Y216" i="19"/>
  <c r="W216" i="19"/>
  <c r="AA215" i="19"/>
  <c r="Z215" i="19"/>
  <c r="Y215" i="19"/>
  <c r="W215" i="19"/>
  <c r="AA214" i="19"/>
  <c r="Z214" i="19"/>
  <c r="Y214" i="19"/>
  <c r="W214" i="19"/>
  <c r="AA213" i="19"/>
  <c r="Z213" i="19"/>
  <c r="Y213" i="19"/>
  <c r="W213" i="19"/>
  <c r="AA212" i="19"/>
  <c r="Z212" i="19"/>
  <c r="Y212" i="19"/>
  <c r="W212" i="19"/>
  <c r="AA211" i="19"/>
  <c r="Z211" i="19"/>
  <c r="Y211" i="19"/>
  <c r="W211" i="19"/>
  <c r="AA210" i="19"/>
  <c r="Z210" i="19"/>
  <c r="Y210" i="19"/>
  <c r="W210" i="19"/>
  <c r="AA209" i="19"/>
  <c r="Z209" i="19"/>
  <c r="Y209" i="19"/>
  <c r="W209" i="19"/>
  <c r="AA208" i="19"/>
  <c r="Z208" i="19"/>
  <c r="Y208" i="19"/>
  <c r="W208" i="19"/>
  <c r="AA207" i="19"/>
  <c r="Z207" i="19"/>
  <c r="Y207" i="19"/>
  <c r="W207" i="19"/>
  <c r="AA206" i="19"/>
  <c r="Z206" i="19"/>
  <c r="Y206" i="19"/>
  <c r="W206" i="19"/>
  <c r="AA205" i="19"/>
  <c r="Z205" i="19"/>
  <c r="Y205" i="19"/>
  <c r="W205" i="19"/>
  <c r="AA204" i="19"/>
  <c r="Z204" i="19"/>
  <c r="Y204" i="19"/>
  <c r="W204" i="19"/>
  <c r="AA203" i="19"/>
  <c r="Z203" i="19"/>
  <c r="Y203" i="19"/>
  <c r="W203" i="19"/>
  <c r="AA202" i="19"/>
  <c r="Z202" i="19"/>
  <c r="Y202" i="19"/>
  <c r="W202" i="19"/>
  <c r="AA201" i="19"/>
  <c r="Z201" i="19"/>
  <c r="Y201" i="19"/>
  <c r="W201" i="19"/>
  <c r="AA200" i="19"/>
  <c r="Z200" i="19"/>
  <c r="Y200" i="19"/>
  <c r="W200" i="19"/>
  <c r="AA199" i="19"/>
  <c r="Z199" i="19"/>
  <c r="Y199" i="19"/>
  <c r="W199" i="19"/>
  <c r="AA198" i="19"/>
  <c r="Z198" i="19"/>
  <c r="Y198" i="19"/>
  <c r="W198" i="19"/>
  <c r="AA197" i="19"/>
  <c r="Z197" i="19"/>
  <c r="Y197" i="19"/>
  <c r="W197" i="19"/>
  <c r="AA196" i="19"/>
  <c r="Z196" i="19"/>
  <c r="Y196" i="19"/>
  <c r="W196" i="19"/>
  <c r="AA195" i="19"/>
  <c r="Z195" i="19"/>
  <c r="Y195" i="19"/>
  <c r="W195" i="19"/>
  <c r="AA194" i="19"/>
  <c r="Z194" i="19"/>
  <c r="Y194" i="19"/>
  <c r="W194" i="19"/>
  <c r="AA193" i="19"/>
  <c r="Z193" i="19"/>
  <c r="Y193" i="19"/>
  <c r="W193" i="19"/>
  <c r="AA192" i="19"/>
  <c r="Z192" i="19"/>
  <c r="Y192" i="19"/>
  <c r="W192" i="19"/>
  <c r="AA191" i="19"/>
  <c r="Z191" i="19"/>
  <c r="Y191" i="19"/>
  <c r="W191" i="19"/>
  <c r="AA190" i="19"/>
  <c r="Z190" i="19"/>
  <c r="Y190" i="19"/>
  <c r="W190" i="19"/>
  <c r="AA189" i="19"/>
  <c r="Z189" i="19"/>
  <c r="Y189" i="19"/>
  <c r="W189" i="19"/>
  <c r="AA188" i="19"/>
  <c r="Z188" i="19"/>
  <c r="Y188" i="19"/>
  <c r="W188" i="19"/>
  <c r="AA187" i="19"/>
  <c r="Z187" i="19"/>
  <c r="Y187" i="19"/>
  <c r="W187" i="19"/>
  <c r="AA186" i="19"/>
  <c r="Z186" i="19"/>
  <c r="Y186" i="19"/>
  <c r="W186" i="19"/>
  <c r="AA185" i="19"/>
  <c r="Z185" i="19"/>
  <c r="Y185" i="19"/>
  <c r="W185" i="19"/>
  <c r="AA184" i="19"/>
  <c r="Z184" i="19"/>
  <c r="Y184" i="19"/>
  <c r="W184" i="19"/>
  <c r="AA183" i="19"/>
  <c r="Z183" i="19"/>
  <c r="Y183" i="19"/>
  <c r="W183" i="19"/>
  <c r="AA182" i="19"/>
  <c r="Z182" i="19"/>
  <c r="Y182" i="19"/>
  <c r="W182" i="19"/>
  <c r="AA181" i="19"/>
  <c r="Z181" i="19"/>
  <c r="Y181" i="19"/>
  <c r="W181" i="19"/>
  <c r="AA180" i="19"/>
  <c r="Z180" i="19"/>
  <c r="Y180" i="19"/>
  <c r="W180" i="19"/>
  <c r="AA179" i="19"/>
  <c r="Z179" i="19"/>
  <c r="Y179" i="19"/>
  <c r="W179" i="19"/>
  <c r="AA178" i="19"/>
  <c r="Z178" i="19"/>
  <c r="Y178" i="19"/>
  <c r="W178" i="19"/>
  <c r="AA177" i="19"/>
  <c r="Z177" i="19"/>
  <c r="Y177" i="19"/>
  <c r="W177" i="19"/>
  <c r="AA176" i="19"/>
  <c r="Z176" i="19"/>
  <c r="Y176" i="19"/>
  <c r="W176" i="19"/>
  <c r="AA175" i="19"/>
  <c r="Z175" i="19"/>
  <c r="Y175" i="19"/>
  <c r="W175" i="19"/>
  <c r="AA174" i="19"/>
  <c r="Z174" i="19"/>
  <c r="Y174" i="19"/>
  <c r="W174" i="19"/>
  <c r="AA173" i="19"/>
  <c r="Z173" i="19"/>
  <c r="Y173" i="19"/>
  <c r="W173" i="19"/>
  <c r="AA172" i="19"/>
  <c r="Z172" i="19"/>
  <c r="Y172" i="19"/>
  <c r="W172" i="19"/>
  <c r="AA171" i="19"/>
  <c r="Z171" i="19"/>
  <c r="Y171" i="19"/>
  <c r="W171" i="19"/>
  <c r="AA170" i="19"/>
  <c r="Z170" i="19"/>
  <c r="Y170" i="19"/>
  <c r="W170" i="19"/>
  <c r="AA169" i="19"/>
  <c r="Z169" i="19"/>
  <c r="Y169" i="19"/>
  <c r="W169" i="19"/>
  <c r="AA168" i="19"/>
  <c r="Z168" i="19"/>
  <c r="Y168" i="19"/>
  <c r="W168" i="19"/>
  <c r="AA167" i="19"/>
  <c r="Z167" i="19"/>
  <c r="Y167" i="19"/>
  <c r="W167" i="19"/>
  <c r="AA166" i="19"/>
  <c r="Z166" i="19"/>
  <c r="Y166" i="19"/>
  <c r="W166" i="19"/>
  <c r="AA165" i="19"/>
  <c r="Z165" i="19"/>
  <c r="Y165" i="19"/>
  <c r="W165" i="19"/>
  <c r="AA164" i="19"/>
  <c r="Z164" i="19"/>
  <c r="Y164" i="19"/>
  <c r="W164" i="19"/>
  <c r="AA163" i="19"/>
  <c r="Z163" i="19"/>
  <c r="Y163" i="19"/>
  <c r="W163" i="19"/>
  <c r="AA162" i="19"/>
  <c r="Z162" i="19"/>
  <c r="Y162" i="19"/>
  <c r="W162" i="19"/>
  <c r="AA161" i="19"/>
  <c r="Z161" i="19"/>
  <c r="Y161" i="19"/>
  <c r="W161" i="19"/>
  <c r="AA160" i="19"/>
  <c r="Z160" i="19"/>
  <c r="Y160" i="19"/>
  <c r="W160" i="19"/>
  <c r="AA159" i="19"/>
  <c r="Z159" i="19"/>
  <c r="Y159" i="19"/>
  <c r="W159" i="19"/>
  <c r="AA158" i="19"/>
  <c r="Z158" i="19"/>
  <c r="Y158" i="19"/>
  <c r="W158" i="19"/>
  <c r="AA157" i="19"/>
  <c r="Z157" i="19"/>
  <c r="Y157" i="19"/>
  <c r="W157" i="19"/>
  <c r="AA156" i="19"/>
  <c r="Z156" i="19"/>
  <c r="Y156" i="19"/>
  <c r="W156" i="19"/>
  <c r="AA155" i="19"/>
  <c r="Z155" i="19"/>
  <c r="Y155" i="19"/>
  <c r="W155" i="19"/>
  <c r="AA154" i="19"/>
  <c r="Z154" i="19"/>
  <c r="Y154" i="19"/>
  <c r="W154" i="19"/>
  <c r="AA153" i="19"/>
  <c r="Z153" i="19"/>
  <c r="Y153" i="19"/>
  <c r="W153" i="19"/>
  <c r="AA152" i="19"/>
  <c r="Z152" i="19"/>
  <c r="Y152" i="19"/>
  <c r="W152" i="19"/>
  <c r="AA151" i="19"/>
  <c r="Z151" i="19"/>
  <c r="Y151" i="19"/>
  <c r="W151" i="19"/>
  <c r="AA150" i="19"/>
  <c r="Z150" i="19"/>
  <c r="Y150" i="19"/>
  <c r="W150" i="19"/>
  <c r="AA149" i="19"/>
  <c r="Z149" i="19"/>
  <c r="Y149" i="19"/>
  <c r="W149" i="19"/>
  <c r="AA148" i="19"/>
  <c r="Z148" i="19"/>
  <c r="Y148" i="19"/>
  <c r="W148" i="19"/>
  <c r="AA147" i="19"/>
  <c r="Z147" i="19"/>
  <c r="Y147" i="19"/>
  <c r="W147" i="19"/>
  <c r="AA146" i="19"/>
  <c r="Z146" i="19"/>
  <c r="Y146" i="19"/>
  <c r="W146" i="19"/>
  <c r="AA145" i="19"/>
  <c r="Z145" i="19"/>
  <c r="Y145" i="19"/>
  <c r="W145" i="19"/>
  <c r="AA144" i="19"/>
  <c r="Z144" i="19"/>
  <c r="Y144" i="19"/>
  <c r="W144" i="19"/>
  <c r="AA143" i="19"/>
  <c r="Z143" i="19"/>
  <c r="Y143" i="19"/>
  <c r="W143" i="19"/>
  <c r="AA142" i="19"/>
  <c r="Z142" i="19"/>
  <c r="Y142" i="19"/>
  <c r="W142" i="19"/>
  <c r="AA141" i="19"/>
  <c r="Z141" i="19"/>
  <c r="Y141" i="19"/>
  <c r="W141" i="19"/>
  <c r="AA140" i="19"/>
  <c r="Z140" i="19"/>
  <c r="Y140" i="19"/>
  <c r="W140" i="19"/>
  <c r="AA139" i="19"/>
  <c r="Z139" i="19"/>
  <c r="Y139" i="19"/>
  <c r="W139" i="19"/>
  <c r="AA138" i="19"/>
  <c r="Z138" i="19"/>
  <c r="Y138" i="19"/>
  <c r="W138" i="19"/>
  <c r="AA137" i="19"/>
  <c r="Z137" i="19"/>
  <c r="Y137" i="19"/>
  <c r="W137" i="19"/>
  <c r="AA136" i="19"/>
  <c r="Z136" i="19"/>
  <c r="Y136" i="19"/>
  <c r="W136" i="19"/>
  <c r="AA135" i="19"/>
  <c r="Z135" i="19"/>
  <c r="Y135" i="19"/>
  <c r="W135" i="19"/>
  <c r="AA134" i="19"/>
  <c r="Z134" i="19"/>
  <c r="Y134" i="19"/>
  <c r="W134" i="19"/>
  <c r="AA133" i="19"/>
  <c r="Z133" i="19"/>
  <c r="Y133" i="19"/>
  <c r="W133" i="19"/>
  <c r="AA132" i="19"/>
  <c r="Z132" i="19"/>
  <c r="Y132" i="19"/>
  <c r="W132" i="19"/>
  <c r="AA131" i="19"/>
  <c r="Z131" i="19"/>
  <c r="Y131" i="19"/>
  <c r="W131" i="19"/>
  <c r="AA130" i="19"/>
  <c r="Z130" i="19"/>
  <c r="Y130" i="19"/>
  <c r="W130" i="19"/>
  <c r="AA129" i="19"/>
  <c r="Z129" i="19"/>
  <c r="Y129" i="19"/>
  <c r="W129" i="19"/>
  <c r="AA128" i="19"/>
  <c r="Z128" i="19"/>
  <c r="Y128" i="19"/>
  <c r="W128" i="19"/>
  <c r="AA127" i="19"/>
  <c r="Z127" i="19"/>
  <c r="Y127" i="19"/>
  <c r="W127" i="19"/>
  <c r="AA126" i="19"/>
  <c r="Z126" i="19"/>
  <c r="Y126" i="19"/>
  <c r="W126" i="19"/>
  <c r="AA125" i="19"/>
  <c r="Z125" i="19"/>
  <c r="Y125" i="19"/>
  <c r="W125" i="19"/>
  <c r="AA124" i="19"/>
  <c r="Z124" i="19"/>
  <c r="Y124" i="19"/>
  <c r="W124" i="19"/>
  <c r="AA123" i="19"/>
  <c r="Z123" i="19"/>
  <c r="Y123" i="19"/>
  <c r="W123" i="19"/>
  <c r="AA122" i="19"/>
  <c r="Z122" i="19"/>
  <c r="Y122" i="19"/>
  <c r="W122" i="19"/>
  <c r="AA121" i="19"/>
  <c r="Z121" i="19"/>
  <c r="Y121" i="19"/>
  <c r="W121" i="19"/>
  <c r="AA120" i="19"/>
  <c r="Z120" i="19"/>
  <c r="Y120" i="19"/>
  <c r="W120" i="19"/>
  <c r="AA119" i="19"/>
  <c r="Z119" i="19"/>
  <c r="Y119" i="19"/>
  <c r="W119" i="19"/>
  <c r="AA118" i="19"/>
  <c r="Z118" i="19"/>
  <c r="Y118" i="19"/>
  <c r="W118" i="19"/>
  <c r="AA117" i="19"/>
  <c r="Z117" i="19"/>
  <c r="Y117" i="19"/>
  <c r="W117" i="19"/>
  <c r="AA116" i="19"/>
  <c r="Z116" i="19"/>
  <c r="Y116" i="19"/>
  <c r="W116" i="19"/>
  <c r="AA115" i="19"/>
  <c r="Z115" i="19"/>
  <c r="Y115" i="19"/>
  <c r="W115" i="19"/>
  <c r="AA114" i="19"/>
  <c r="Z114" i="19"/>
  <c r="Y114" i="19"/>
  <c r="W114" i="19"/>
  <c r="AA113" i="19"/>
  <c r="Z113" i="19"/>
  <c r="Y113" i="19"/>
  <c r="W113" i="19"/>
  <c r="AA112" i="19"/>
  <c r="Z112" i="19"/>
  <c r="Y112" i="19"/>
  <c r="W112" i="19"/>
  <c r="AA111" i="19"/>
  <c r="Z111" i="19"/>
  <c r="Y111" i="19"/>
  <c r="W111" i="19"/>
  <c r="AA110" i="19"/>
  <c r="Z110" i="19"/>
  <c r="Y110" i="19"/>
  <c r="W110" i="19"/>
  <c r="AA109" i="19"/>
  <c r="Z109" i="19"/>
  <c r="Y109" i="19"/>
  <c r="W109" i="19"/>
  <c r="AA108" i="19"/>
  <c r="Z108" i="19"/>
  <c r="Y108" i="19"/>
  <c r="W108" i="19"/>
  <c r="AA107" i="19"/>
  <c r="Z107" i="19"/>
  <c r="Y107" i="19"/>
  <c r="W107" i="19"/>
  <c r="AA106" i="19"/>
  <c r="Z106" i="19"/>
  <c r="Y106" i="19"/>
  <c r="W106" i="19"/>
  <c r="AA105" i="19"/>
  <c r="Z105" i="19"/>
  <c r="Y105" i="19"/>
  <c r="W105" i="19"/>
  <c r="AA104" i="19"/>
  <c r="Z104" i="19"/>
  <c r="Y104" i="19"/>
  <c r="W104" i="19"/>
  <c r="AA103" i="19"/>
  <c r="Z103" i="19"/>
  <c r="Y103" i="19"/>
  <c r="W103" i="19"/>
  <c r="AA102" i="19"/>
  <c r="Z102" i="19"/>
  <c r="Y102" i="19"/>
  <c r="W102" i="19"/>
  <c r="AA101" i="19"/>
  <c r="Z101" i="19"/>
  <c r="Y101" i="19"/>
  <c r="W101" i="19"/>
  <c r="AA100" i="19"/>
  <c r="Z100" i="19"/>
  <c r="Y100" i="19"/>
  <c r="W100" i="19"/>
  <c r="AA99" i="19"/>
  <c r="Z99" i="19"/>
  <c r="Y99" i="19"/>
  <c r="W99" i="19"/>
  <c r="AA98" i="19"/>
  <c r="Z98" i="19"/>
  <c r="Y98" i="19"/>
  <c r="W98" i="19"/>
  <c r="AA97" i="19"/>
  <c r="Z97" i="19"/>
  <c r="Y97" i="19"/>
  <c r="W97" i="19"/>
  <c r="AA96" i="19"/>
  <c r="Z96" i="19"/>
  <c r="Y96" i="19"/>
  <c r="W96" i="19"/>
  <c r="AA95" i="19"/>
  <c r="Z95" i="19"/>
  <c r="Y95" i="19"/>
  <c r="W95" i="19"/>
  <c r="AA94" i="19"/>
  <c r="Z94" i="19"/>
  <c r="Y94" i="19"/>
  <c r="W94" i="19"/>
  <c r="AA93" i="19"/>
  <c r="Z93" i="19"/>
  <c r="Y93" i="19"/>
  <c r="W93" i="19"/>
  <c r="AA92" i="19"/>
  <c r="Z92" i="19"/>
  <c r="Y92" i="19"/>
  <c r="W92" i="19"/>
  <c r="AA91" i="19"/>
  <c r="Z91" i="19"/>
  <c r="Y91" i="19"/>
  <c r="W91" i="19"/>
  <c r="AA90" i="19"/>
  <c r="Z90" i="19"/>
  <c r="Y90" i="19"/>
  <c r="W90" i="19"/>
  <c r="AA89" i="19"/>
  <c r="Z89" i="19"/>
  <c r="Y89" i="19"/>
  <c r="W89" i="19"/>
  <c r="AA88" i="19"/>
  <c r="Z88" i="19"/>
  <c r="Y88" i="19"/>
  <c r="W88" i="19"/>
  <c r="AA87" i="19"/>
  <c r="Z87" i="19"/>
  <c r="Y87" i="19"/>
  <c r="W87" i="19"/>
  <c r="AA86" i="19"/>
  <c r="Z86" i="19"/>
  <c r="Y86" i="19"/>
  <c r="W86" i="19"/>
  <c r="AA85" i="19"/>
  <c r="Z85" i="19"/>
  <c r="Y85" i="19"/>
  <c r="W85" i="19"/>
  <c r="AA84" i="19"/>
  <c r="Z84" i="19"/>
  <c r="Y84" i="19"/>
  <c r="W84" i="19"/>
  <c r="AA83" i="19"/>
  <c r="Z83" i="19"/>
  <c r="Y83" i="19"/>
  <c r="W83" i="19"/>
  <c r="AA82" i="19"/>
  <c r="Z82" i="19"/>
  <c r="Y82" i="19"/>
  <c r="W82" i="19"/>
  <c r="AA81" i="19"/>
  <c r="Z81" i="19"/>
  <c r="Y81" i="19"/>
  <c r="W81" i="19"/>
  <c r="AA80" i="19"/>
  <c r="Z80" i="19"/>
  <c r="Y80" i="19"/>
  <c r="W80" i="19"/>
  <c r="AA79" i="19"/>
  <c r="Z79" i="19"/>
  <c r="Y79" i="19"/>
  <c r="W79" i="19"/>
  <c r="AA78" i="19"/>
  <c r="Z78" i="19"/>
  <c r="Y78" i="19"/>
  <c r="W78" i="19"/>
  <c r="AA77" i="19"/>
  <c r="Z77" i="19"/>
  <c r="Y77" i="19"/>
  <c r="W77" i="19"/>
  <c r="AA76" i="19"/>
  <c r="Z76" i="19"/>
  <c r="Y76" i="19"/>
  <c r="W76" i="19"/>
  <c r="AA75" i="19"/>
  <c r="Z75" i="19"/>
  <c r="Y75" i="19"/>
  <c r="W75" i="19"/>
  <c r="AA74" i="19"/>
  <c r="Z74" i="19"/>
  <c r="Y74" i="19"/>
  <c r="W74" i="19"/>
  <c r="AA73" i="19"/>
  <c r="Z73" i="19"/>
  <c r="Y73" i="19"/>
  <c r="W73" i="19"/>
  <c r="AA72" i="19"/>
  <c r="Z72" i="19"/>
  <c r="Y72" i="19"/>
  <c r="W72" i="19"/>
  <c r="AA71" i="19"/>
  <c r="Z71" i="19"/>
  <c r="Y71" i="19"/>
  <c r="W71" i="19"/>
  <c r="AA70" i="19"/>
  <c r="Z70" i="19"/>
  <c r="Y70" i="19"/>
  <c r="W70" i="19"/>
  <c r="AA69" i="19"/>
  <c r="Z69" i="19"/>
  <c r="Y69" i="19"/>
  <c r="W69" i="19"/>
  <c r="AA68" i="19"/>
  <c r="Z68" i="19"/>
  <c r="Y68" i="19"/>
  <c r="W68" i="19"/>
  <c r="AA67" i="19"/>
  <c r="Z67" i="19"/>
  <c r="Y67" i="19"/>
  <c r="W67" i="19"/>
  <c r="AA66" i="19"/>
  <c r="Z66" i="19"/>
  <c r="Y66" i="19"/>
  <c r="W66" i="19"/>
  <c r="AA65" i="19"/>
  <c r="Z65" i="19"/>
  <c r="Y65" i="19"/>
  <c r="W65" i="19"/>
  <c r="AA64" i="19"/>
  <c r="Z64" i="19"/>
  <c r="Y64" i="19"/>
  <c r="W64" i="19"/>
  <c r="AA63" i="19"/>
  <c r="Z63" i="19"/>
  <c r="Y63" i="19"/>
  <c r="W63" i="19"/>
  <c r="AA62" i="19"/>
  <c r="Z62" i="19"/>
  <c r="Y62" i="19"/>
  <c r="W62" i="19"/>
  <c r="AA61" i="19"/>
  <c r="Z61" i="19"/>
  <c r="Y61" i="19"/>
  <c r="W61" i="19"/>
  <c r="AA60" i="19"/>
  <c r="Z60" i="19"/>
  <c r="Y60" i="19"/>
  <c r="W60" i="19"/>
  <c r="AA59" i="19"/>
  <c r="Z59" i="19"/>
  <c r="Y59" i="19"/>
  <c r="W59" i="19"/>
  <c r="AA58" i="19"/>
  <c r="Z58" i="19"/>
  <c r="Y58" i="19"/>
  <c r="W58" i="19"/>
  <c r="AA57" i="19"/>
  <c r="Z57" i="19"/>
  <c r="Y57" i="19"/>
  <c r="W57" i="19"/>
  <c r="AA56" i="19"/>
  <c r="Z56" i="19"/>
  <c r="Y56" i="19"/>
  <c r="W56" i="19"/>
  <c r="AA55" i="19"/>
  <c r="Z55" i="19"/>
  <c r="Y55" i="19"/>
  <c r="W55" i="19"/>
  <c r="AA54" i="19"/>
  <c r="Z54" i="19"/>
  <c r="Y54" i="19"/>
  <c r="W54" i="19"/>
  <c r="AA53" i="19"/>
  <c r="Z53" i="19"/>
  <c r="Y53" i="19"/>
  <c r="W53" i="19"/>
  <c r="AA52" i="19"/>
  <c r="Z52" i="19"/>
  <c r="Y52" i="19"/>
  <c r="W52" i="19"/>
  <c r="AA51" i="19"/>
  <c r="Z51" i="19"/>
  <c r="Y51" i="19"/>
  <c r="W51" i="19"/>
  <c r="AA50" i="19"/>
  <c r="Z50" i="19"/>
  <c r="Y50" i="19"/>
  <c r="W50" i="19"/>
  <c r="AA49" i="19"/>
  <c r="Z49" i="19"/>
  <c r="Y49" i="19"/>
  <c r="W49" i="19"/>
  <c r="AA48" i="19"/>
  <c r="Z48" i="19"/>
  <c r="Y48" i="19"/>
  <c r="W48" i="19"/>
  <c r="AA47" i="19"/>
  <c r="Z47" i="19"/>
  <c r="Y47" i="19"/>
  <c r="W47" i="19"/>
  <c r="AA46" i="19"/>
  <c r="Z46" i="19"/>
  <c r="Y46" i="19"/>
  <c r="W46" i="19"/>
  <c r="AA45" i="19"/>
  <c r="Z45" i="19"/>
  <c r="Y45" i="19"/>
  <c r="W45" i="19"/>
  <c r="AA44" i="19"/>
  <c r="Z44" i="19"/>
  <c r="Y44" i="19"/>
  <c r="W44" i="19"/>
  <c r="AA43" i="19"/>
  <c r="Z43" i="19"/>
  <c r="Y43" i="19"/>
  <c r="W43" i="19"/>
  <c r="AA42" i="19"/>
  <c r="Z42" i="19"/>
  <c r="Y42" i="19"/>
  <c r="W42" i="19"/>
  <c r="AA41" i="19"/>
  <c r="Z41" i="19"/>
  <c r="Y41" i="19"/>
  <c r="W41" i="19"/>
  <c r="AA40" i="19"/>
  <c r="Z40" i="19"/>
  <c r="Y40" i="19"/>
  <c r="W40" i="19"/>
  <c r="AA39" i="19"/>
  <c r="Z39" i="19"/>
  <c r="Y39" i="19"/>
  <c r="W39" i="19"/>
  <c r="AA38" i="19"/>
  <c r="Z38" i="19"/>
  <c r="Y38" i="19"/>
  <c r="W38" i="19"/>
  <c r="AA37" i="19"/>
  <c r="Z37" i="19"/>
  <c r="Y37" i="19"/>
  <c r="W37" i="19"/>
  <c r="AA36" i="19"/>
  <c r="Z36" i="19"/>
  <c r="Y36" i="19"/>
  <c r="W36" i="19"/>
  <c r="AA35" i="19"/>
  <c r="Z35" i="19"/>
  <c r="Y35" i="19"/>
  <c r="W35" i="19"/>
  <c r="AA34" i="19"/>
  <c r="Z34" i="19"/>
  <c r="Y34" i="19"/>
  <c r="W34" i="19"/>
  <c r="AA33" i="19"/>
  <c r="Z33" i="19"/>
  <c r="Y33" i="19"/>
  <c r="W33" i="19"/>
  <c r="AA32" i="19"/>
  <c r="Z32" i="19"/>
  <c r="Y32" i="19"/>
  <c r="W32" i="19"/>
  <c r="AA31" i="19"/>
  <c r="Z31" i="19"/>
  <c r="Y31" i="19"/>
  <c r="W31" i="19"/>
  <c r="AA30" i="19"/>
  <c r="Z30" i="19"/>
  <c r="Y30" i="19"/>
  <c r="W30" i="19"/>
  <c r="AA29" i="19"/>
  <c r="Z29" i="19"/>
  <c r="Y29" i="19"/>
  <c r="W29" i="19"/>
  <c r="AA28" i="19"/>
  <c r="Z28" i="19"/>
  <c r="Y28" i="19"/>
  <c r="W28" i="19"/>
  <c r="AA27" i="19"/>
  <c r="Z27" i="19"/>
  <c r="Y27" i="19"/>
  <c r="W27" i="19"/>
  <c r="AA26" i="19"/>
  <c r="Z26" i="19"/>
  <c r="Y26" i="19"/>
  <c r="W26" i="19"/>
  <c r="AA25" i="19"/>
  <c r="Z25" i="19"/>
  <c r="Y25" i="19"/>
  <c r="W25" i="19"/>
  <c r="AA24" i="19"/>
  <c r="Z24" i="19"/>
  <c r="Y24" i="19"/>
  <c r="W24" i="19"/>
  <c r="AA23" i="19"/>
  <c r="Z23" i="19"/>
  <c r="Y23" i="19"/>
  <c r="W23" i="19"/>
  <c r="H22" i="19"/>
  <c r="AA20" i="19"/>
  <c r="Z20" i="19"/>
  <c r="Y20" i="19"/>
  <c r="D3" i="19"/>
  <c r="L4" i="19"/>
  <c r="L5" i="19"/>
  <c r="L6" i="19"/>
  <c r="L7" i="19"/>
  <c r="L8" i="19"/>
  <c r="L9" i="19"/>
  <c r="L10" i="19"/>
  <c r="L11" i="19"/>
  <c r="L12" i="19"/>
  <c r="L13" i="19"/>
  <c r="L14" i="19"/>
  <c r="L15" i="19"/>
  <c r="L17" i="19"/>
  <c r="J17" i="19"/>
  <c r="J19" i="19"/>
  <c r="I17" i="19"/>
  <c r="I19" i="19"/>
  <c r="H17" i="19"/>
  <c r="H19" i="19"/>
  <c r="G19" i="19"/>
  <c r="G17" i="19"/>
  <c r="U4" i="19"/>
  <c r="U5" i="19"/>
  <c r="U6" i="19"/>
  <c r="U7" i="19"/>
  <c r="U8" i="19"/>
  <c r="U9" i="19"/>
  <c r="U10" i="19"/>
  <c r="U11" i="19"/>
  <c r="U12" i="19"/>
  <c r="U13" i="19"/>
  <c r="U14" i="19"/>
  <c r="U15" i="19"/>
  <c r="S4" i="19"/>
  <c r="S5" i="19"/>
  <c r="S6" i="19"/>
  <c r="S7" i="19"/>
  <c r="S8" i="19"/>
  <c r="S9" i="19"/>
  <c r="S10" i="19"/>
  <c r="S11" i="19"/>
  <c r="S12" i="19"/>
  <c r="S13" i="19"/>
  <c r="S14" i="19"/>
  <c r="S15" i="19"/>
  <c r="R4" i="19"/>
  <c r="R5" i="19"/>
  <c r="R6" i="19"/>
  <c r="R7" i="19"/>
  <c r="R8" i="19"/>
  <c r="R9" i="19"/>
  <c r="R10" i="19"/>
  <c r="R11" i="19"/>
  <c r="R12" i="19"/>
  <c r="R13" i="19"/>
  <c r="R14" i="19"/>
  <c r="R15" i="19"/>
  <c r="Q4" i="19"/>
  <c r="Q5" i="19"/>
  <c r="Q6" i="19"/>
  <c r="Q7" i="19"/>
  <c r="Q8" i="19"/>
  <c r="Q9" i="19"/>
  <c r="Q10" i="19"/>
  <c r="Q11" i="19"/>
  <c r="Q12" i="19"/>
  <c r="Q13" i="19"/>
  <c r="Q14" i="19"/>
  <c r="Q15" i="19"/>
  <c r="P15" i="19"/>
  <c r="M15" i="19"/>
  <c r="G15" i="19"/>
  <c r="P14" i="19"/>
  <c r="M14" i="19"/>
  <c r="G14" i="19"/>
  <c r="P13" i="19"/>
  <c r="M13" i="19"/>
  <c r="G13" i="19"/>
  <c r="P12" i="19"/>
  <c r="M12" i="19"/>
  <c r="G12" i="19"/>
  <c r="P11" i="19"/>
  <c r="M11" i="19"/>
  <c r="G11" i="19"/>
  <c r="P10" i="19"/>
  <c r="M10" i="19"/>
  <c r="G10" i="19"/>
  <c r="P9" i="19"/>
  <c r="M9" i="19"/>
  <c r="G9" i="19"/>
  <c r="P8" i="19"/>
  <c r="M8" i="19"/>
  <c r="G8" i="19"/>
  <c r="P7" i="19"/>
  <c r="M7" i="19"/>
  <c r="G7" i="19"/>
  <c r="P6" i="19"/>
  <c r="M6" i="19"/>
  <c r="G6" i="19"/>
  <c r="P5" i="19"/>
  <c r="M5" i="19"/>
  <c r="G5" i="19"/>
  <c r="P4" i="19"/>
  <c r="M4" i="19"/>
  <c r="G4" i="19"/>
  <c r="Q6" i="2"/>
  <c r="H22" i="2"/>
  <c r="L15" i="4"/>
  <c r="L14" i="4"/>
  <c r="L13" i="4"/>
  <c r="L12" i="4"/>
  <c r="L11" i="4"/>
  <c r="L10" i="4"/>
  <c r="L9" i="4"/>
  <c r="L8" i="4"/>
  <c r="L15" i="3"/>
  <c r="L14" i="3"/>
  <c r="L13" i="3"/>
  <c r="L12" i="3"/>
  <c r="L11" i="3"/>
  <c r="L10" i="3"/>
  <c r="L9" i="3"/>
  <c r="L8" i="3"/>
  <c r="L15" i="16"/>
  <c r="L14" i="16"/>
  <c r="L13" i="16"/>
  <c r="L12" i="16"/>
  <c r="L11" i="16"/>
  <c r="L10" i="16"/>
  <c r="L9" i="16"/>
  <c r="L8" i="16"/>
  <c r="A18" i="13"/>
  <c r="AA323" i="18"/>
  <c r="Z323" i="18"/>
  <c r="Y323" i="18"/>
  <c r="W323" i="18"/>
  <c r="AA322" i="18"/>
  <c r="Z322" i="18"/>
  <c r="Y322" i="18"/>
  <c r="W322" i="18"/>
  <c r="AA321" i="18"/>
  <c r="Z321" i="18"/>
  <c r="Y321" i="18"/>
  <c r="W321" i="18"/>
  <c r="AA320" i="18"/>
  <c r="Z320" i="18"/>
  <c r="Y320" i="18"/>
  <c r="W320" i="18"/>
  <c r="AA319" i="18"/>
  <c r="Z319" i="18"/>
  <c r="Y319" i="18"/>
  <c r="W319" i="18"/>
  <c r="AA318" i="18"/>
  <c r="Z318" i="18"/>
  <c r="Y318" i="18"/>
  <c r="W318" i="18"/>
  <c r="AA317" i="18"/>
  <c r="Z317" i="18"/>
  <c r="Y317" i="18"/>
  <c r="W317" i="18"/>
  <c r="AA316" i="18"/>
  <c r="Z316" i="18"/>
  <c r="Y316" i="18"/>
  <c r="W316" i="18"/>
  <c r="AA315" i="18"/>
  <c r="Z315" i="18"/>
  <c r="Y315" i="18"/>
  <c r="W315" i="18"/>
  <c r="AA314" i="18"/>
  <c r="Z314" i="18"/>
  <c r="Y314" i="18"/>
  <c r="W314" i="18"/>
  <c r="AA313" i="18"/>
  <c r="Z313" i="18"/>
  <c r="Y313" i="18"/>
  <c r="W313" i="18"/>
  <c r="AA312" i="18"/>
  <c r="Z312" i="18"/>
  <c r="Y312" i="18"/>
  <c r="W312" i="18"/>
  <c r="AA311" i="18"/>
  <c r="Z311" i="18"/>
  <c r="Y311" i="18"/>
  <c r="W311" i="18"/>
  <c r="AA310" i="18"/>
  <c r="Z310" i="18"/>
  <c r="Y310" i="18"/>
  <c r="W310" i="18"/>
  <c r="AA309" i="18"/>
  <c r="Z309" i="18"/>
  <c r="Y309" i="18"/>
  <c r="W309" i="18"/>
  <c r="AA308" i="18"/>
  <c r="Z308" i="18"/>
  <c r="Y308" i="18"/>
  <c r="W308" i="18"/>
  <c r="AA307" i="18"/>
  <c r="Z307" i="18"/>
  <c r="Y307" i="18"/>
  <c r="W307" i="18"/>
  <c r="AA306" i="18"/>
  <c r="Z306" i="18"/>
  <c r="Y306" i="18"/>
  <c r="W306" i="18"/>
  <c r="AA305" i="18"/>
  <c r="Z305" i="18"/>
  <c r="Y305" i="18"/>
  <c r="W305" i="18"/>
  <c r="AA304" i="18"/>
  <c r="Z304" i="18"/>
  <c r="Y304" i="18"/>
  <c r="W304" i="18"/>
  <c r="AA303" i="18"/>
  <c r="Z303" i="18"/>
  <c r="Y303" i="18"/>
  <c r="W303" i="18"/>
  <c r="AA302" i="18"/>
  <c r="Z302" i="18"/>
  <c r="Y302" i="18"/>
  <c r="W302" i="18"/>
  <c r="AA301" i="18"/>
  <c r="Z301" i="18"/>
  <c r="Y301" i="18"/>
  <c r="W301" i="18"/>
  <c r="AA300" i="18"/>
  <c r="Z300" i="18"/>
  <c r="Y300" i="18"/>
  <c r="W300" i="18"/>
  <c r="AA299" i="18"/>
  <c r="Z299" i="18"/>
  <c r="Y299" i="18"/>
  <c r="W299" i="18"/>
  <c r="AA298" i="18"/>
  <c r="Z298" i="18"/>
  <c r="Y298" i="18"/>
  <c r="W298" i="18"/>
  <c r="AA297" i="18"/>
  <c r="Z297" i="18"/>
  <c r="Y297" i="18"/>
  <c r="W297" i="18"/>
  <c r="AA296" i="18"/>
  <c r="Z296" i="18"/>
  <c r="Y296" i="18"/>
  <c r="W296" i="18"/>
  <c r="AA295" i="18"/>
  <c r="Z295" i="18"/>
  <c r="Y295" i="18"/>
  <c r="W295" i="18"/>
  <c r="AA294" i="18"/>
  <c r="Z294" i="18"/>
  <c r="Y294" i="18"/>
  <c r="W294" i="18"/>
  <c r="AA293" i="18"/>
  <c r="Z293" i="18"/>
  <c r="Y293" i="18"/>
  <c r="W293" i="18"/>
  <c r="AA292" i="18"/>
  <c r="Z292" i="18"/>
  <c r="Y292" i="18"/>
  <c r="W292" i="18"/>
  <c r="AA291" i="18"/>
  <c r="Z291" i="18"/>
  <c r="Y291" i="18"/>
  <c r="W291" i="18"/>
  <c r="AA290" i="18"/>
  <c r="Z290" i="18"/>
  <c r="Y290" i="18"/>
  <c r="W290" i="18"/>
  <c r="AA289" i="18"/>
  <c r="Z289" i="18"/>
  <c r="Y289" i="18"/>
  <c r="W289" i="18"/>
  <c r="AA288" i="18"/>
  <c r="Z288" i="18"/>
  <c r="Y288" i="18"/>
  <c r="W288" i="18"/>
  <c r="AA287" i="18"/>
  <c r="Z287" i="18"/>
  <c r="Y287" i="18"/>
  <c r="W287" i="18"/>
  <c r="AA286" i="18"/>
  <c r="Z286" i="18"/>
  <c r="Y286" i="18"/>
  <c r="W286" i="18"/>
  <c r="AA285" i="18"/>
  <c r="Z285" i="18"/>
  <c r="Y285" i="18"/>
  <c r="W285" i="18"/>
  <c r="AA284" i="18"/>
  <c r="Z284" i="18"/>
  <c r="Y284" i="18"/>
  <c r="W284" i="18"/>
  <c r="AA283" i="18"/>
  <c r="Z283" i="18"/>
  <c r="Y283" i="18"/>
  <c r="W283" i="18"/>
  <c r="AA282" i="18"/>
  <c r="Z282" i="18"/>
  <c r="Y282" i="18"/>
  <c r="W282" i="18"/>
  <c r="AA281" i="18"/>
  <c r="Z281" i="18"/>
  <c r="Y281" i="18"/>
  <c r="W281" i="18"/>
  <c r="AA280" i="18"/>
  <c r="Z280" i="18"/>
  <c r="Y280" i="18"/>
  <c r="W280" i="18"/>
  <c r="AA279" i="18"/>
  <c r="Z279" i="18"/>
  <c r="Y279" i="18"/>
  <c r="W279" i="18"/>
  <c r="AA278" i="18"/>
  <c r="Z278" i="18"/>
  <c r="Y278" i="18"/>
  <c r="W278" i="18"/>
  <c r="AA277" i="18"/>
  <c r="Z277" i="18"/>
  <c r="Y277" i="18"/>
  <c r="W277" i="18"/>
  <c r="AA276" i="18"/>
  <c r="Z276" i="18"/>
  <c r="Y276" i="18"/>
  <c r="W276" i="18"/>
  <c r="AA275" i="18"/>
  <c r="Z275" i="18"/>
  <c r="Y275" i="18"/>
  <c r="W275" i="18"/>
  <c r="AA274" i="18"/>
  <c r="Z274" i="18"/>
  <c r="Y274" i="18"/>
  <c r="W274" i="18"/>
  <c r="AA273" i="18"/>
  <c r="Z273" i="18"/>
  <c r="Y273" i="18"/>
  <c r="W273" i="18"/>
  <c r="AA272" i="18"/>
  <c r="Z272" i="18"/>
  <c r="Y272" i="18"/>
  <c r="W272" i="18"/>
  <c r="AA271" i="18"/>
  <c r="Z271" i="18"/>
  <c r="Y271" i="18"/>
  <c r="W271" i="18"/>
  <c r="AA270" i="18"/>
  <c r="Z270" i="18"/>
  <c r="Y270" i="18"/>
  <c r="W270" i="18"/>
  <c r="AA269" i="18"/>
  <c r="Z269" i="18"/>
  <c r="Y269" i="18"/>
  <c r="W269" i="18"/>
  <c r="AA268" i="18"/>
  <c r="Z268" i="18"/>
  <c r="Y268" i="18"/>
  <c r="W268" i="18"/>
  <c r="AA267" i="18"/>
  <c r="Z267" i="18"/>
  <c r="Y267" i="18"/>
  <c r="W267" i="18"/>
  <c r="AA266" i="18"/>
  <c r="Z266" i="18"/>
  <c r="Y266" i="18"/>
  <c r="W266" i="18"/>
  <c r="AA265" i="18"/>
  <c r="Z265" i="18"/>
  <c r="Y265" i="18"/>
  <c r="W265" i="18"/>
  <c r="AA264" i="18"/>
  <c r="Z264" i="18"/>
  <c r="Y264" i="18"/>
  <c r="W264" i="18"/>
  <c r="AA263" i="18"/>
  <c r="Z263" i="18"/>
  <c r="Y263" i="18"/>
  <c r="W263" i="18"/>
  <c r="AA262" i="18"/>
  <c r="Z262" i="18"/>
  <c r="Y262" i="18"/>
  <c r="W262" i="18"/>
  <c r="AA261" i="18"/>
  <c r="Z261" i="18"/>
  <c r="Y261" i="18"/>
  <c r="W261" i="18"/>
  <c r="AA260" i="18"/>
  <c r="Z260" i="18"/>
  <c r="Y260" i="18"/>
  <c r="W260" i="18"/>
  <c r="AA259" i="18"/>
  <c r="Z259" i="18"/>
  <c r="Y259" i="18"/>
  <c r="W259" i="18"/>
  <c r="AA258" i="18"/>
  <c r="Z258" i="18"/>
  <c r="Y258" i="18"/>
  <c r="W258" i="18"/>
  <c r="AA257" i="18"/>
  <c r="Z257" i="18"/>
  <c r="Y257" i="18"/>
  <c r="W257" i="18"/>
  <c r="AA256" i="18"/>
  <c r="Z256" i="18"/>
  <c r="Y256" i="18"/>
  <c r="W256" i="18"/>
  <c r="AA255" i="18"/>
  <c r="Z255" i="18"/>
  <c r="Y255" i="18"/>
  <c r="W255" i="18"/>
  <c r="AA254" i="18"/>
  <c r="Z254" i="18"/>
  <c r="Y254" i="18"/>
  <c r="W254" i="18"/>
  <c r="AA253" i="18"/>
  <c r="Z253" i="18"/>
  <c r="Y253" i="18"/>
  <c r="W253" i="18"/>
  <c r="AA252" i="18"/>
  <c r="Z252" i="18"/>
  <c r="Y252" i="18"/>
  <c r="W252" i="18"/>
  <c r="AA251" i="18"/>
  <c r="Z251" i="18"/>
  <c r="Y251" i="18"/>
  <c r="W251" i="18"/>
  <c r="AA250" i="18"/>
  <c r="Z250" i="18"/>
  <c r="Y250" i="18"/>
  <c r="W250" i="18"/>
  <c r="AA249" i="18"/>
  <c r="Z249" i="18"/>
  <c r="Y249" i="18"/>
  <c r="W249" i="18"/>
  <c r="AA248" i="18"/>
  <c r="Z248" i="18"/>
  <c r="Y248" i="18"/>
  <c r="W248" i="18"/>
  <c r="AA247" i="18"/>
  <c r="Z247" i="18"/>
  <c r="Y247" i="18"/>
  <c r="W247" i="18"/>
  <c r="AA246" i="18"/>
  <c r="Z246" i="18"/>
  <c r="Y246" i="18"/>
  <c r="W246" i="18"/>
  <c r="AA245" i="18"/>
  <c r="Z245" i="18"/>
  <c r="Y245" i="18"/>
  <c r="W245" i="18"/>
  <c r="AA244" i="18"/>
  <c r="Z244" i="18"/>
  <c r="Y244" i="18"/>
  <c r="W244" i="18"/>
  <c r="AA243" i="18"/>
  <c r="Z243" i="18"/>
  <c r="Y243" i="18"/>
  <c r="W243" i="18"/>
  <c r="AA242" i="18"/>
  <c r="Z242" i="18"/>
  <c r="Y242" i="18"/>
  <c r="W242" i="18"/>
  <c r="AA241" i="18"/>
  <c r="Z241" i="18"/>
  <c r="Y241" i="18"/>
  <c r="W241" i="18"/>
  <c r="AA240" i="18"/>
  <c r="Z240" i="18"/>
  <c r="Y240" i="18"/>
  <c r="W240" i="18"/>
  <c r="AA239" i="18"/>
  <c r="Z239" i="18"/>
  <c r="Y239" i="18"/>
  <c r="W239" i="18"/>
  <c r="AA238" i="18"/>
  <c r="Z238" i="18"/>
  <c r="Y238" i="18"/>
  <c r="W238" i="18"/>
  <c r="AA237" i="18"/>
  <c r="Z237" i="18"/>
  <c r="Y237" i="18"/>
  <c r="W237" i="18"/>
  <c r="AA236" i="18"/>
  <c r="Z236" i="18"/>
  <c r="Y236" i="18"/>
  <c r="W236" i="18"/>
  <c r="AA235" i="18"/>
  <c r="Z235" i="18"/>
  <c r="Y235" i="18"/>
  <c r="W235" i="18"/>
  <c r="AA234" i="18"/>
  <c r="Z234" i="18"/>
  <c r="Y234" i="18"/>
  <c r="W234" i="18"/>
  <c r="AA233" i="18"/>
  <c r="Z233" i="18"/>
  <c r="Y233" i="18"/>
  <c r="W233" i="18"/>
  <c r="AA232" i="18"/>
  <c r="Z232" i="18"/>
  <c r="Y232" i="18"/>
  <c r="W232" i="18"/>
  <c r="AA231" i="18"/>
  <c r="Z231" i="18"/>
  <c r="Y231" i="18"/>
  <c r="W231" i="18"/>
  <c r="AA230" i="18"/>
  <c r="Z230" i="18"/>
  <c r="Y230" i="18"/>
  <c r="W230" i="18"/>
  <c r="AA229" i="18"/>
  <c r="Z229" i="18"/>
  <c r="Y229" i="18"/>
  <c r="W229" i="18"/>
  <c r="AA228" i="18"/>
  <c r="Z228" i="18"/>
  <c r="Y228" i="18"/>
  <c r="W228" i="18"/>
  <c r="AA227" i="18"/>
  <c r="Z227" i="18"/>
  <c r="Y227" i="18"/>
  <c r="W227" i="18"/>
  <c r="AA226" i="18"/>
  <c r="Z226" i="18"/>
  <c r="Y226" i="18"/>
  <c r="W226" i="18"/>
  <c r="AA225" i="18"/>
  <c r="Z225" i="18"/>
  <c r="Y225" i="18"/>
  <c r="W225" i="18"/>
  <c r="AA224" i="18"/>
  <c r="Z224" i="18"/>
  <c r="Y224" i="18"/>
  <c r="W224" i="18"/>
  <c r="AA223" i="18"/>
  <c r="Z223" i="18"/>
  <c r="Y223" i="18"/>
  <c r="W223" i="18"/>
  <c r="AA222" i="18"/>
  <c r="Z222" i="18"/>
  <c r="Y222" i="18"/>
  <c r="W222" i="18"/>
  <c r="AA221" i="18"/>
  <c r="Z221" i="18"/>
  <c r="Y221" i="18"/>
  <c r="W221" i="18"/>
  <c r="AA220" i="18"/>
  <c r="Z220" i="18"/>
  <c r="Y220" i="18"/>
  <c r="W220" i="18"/>
  <c r="AA219" i="18"/>
  <c r="Z219" i="18"/>
  <c r="Y219" i="18"/>
  <c r="W219" i="18"/>
  <c r="AA218" i="18"/>
  <c r="Z218" i="18"/>
  <c r="Y218" i="18"/>
  <c r="W218" i="18"/>
  <c r="AA217" i="18"/>
  <c r="Z217" i="18"/>
  <c r="Y217" i="18"/>
  <c r="W217" i="18"/>
  <c r="AA216" i="18"/>
  <c r="Z216" i="18"/>
  <c r="Y216" i="18"/>
  <c r="W216" i="18"/>
  <c r="AA215" i="18"/>
  <c r="Z215" i="18"/>
  <c r="Y215" i="18"/>
  <c r="W215" i="18"/>
  <c r="AA214" i="18"/>
  <c r="Z214" i="18"/>
  <c r="Y214" i="18"/>
  <c r="W214" i="18"/>
  <c r="AA213" i="18"/>
  <c r="Z213" i="18"/>
  <c r="Y213" i="18"/>
  <c r="W213" i="18"/>
  <c r="AA212" i="18"/>
  <c r="Z212" i="18"/>
  <c r="Y212" i="18"/>
  <c r="W212" i="18"/>
  <c r="AA211" i="18"/>
  <c r="Z211" i="18"/>
  <c r="Y211" i="18"/>
  <c r="W211" i="18"/>
  <c r="AA210" i="18"/>
  <c r="Z210" i="18"/>
  <c r="Y210" i="18"/>
  <c r="W210" i="18"/>
  <c r="AA209" i="18"/>
  <c r="Z209" i="18"/>
  <c r="Y209" i="18"/>
  <c r="W209" i="18"/>
  <c r="AA208" i="18"/>
  <c r="Z208" i="18"/>
  <c r="Y208" i="18"/>
  <c r="W208" i="18"/>
  <c r="AA207" i="18"/>
  <c r="Z207" i="18"/>
  <c r="Y207" i="18"/>
  <c r="W207" i="18"/>
  <c r="AA206" i="18"/>
  <c r="Z206" i="18"/>
  <c r="Y206" i="18"/>
  <c r="W206" i="18"/>
  <c r="AA205" i="18"/>
  <c r="Z205" i="18"/>
  <c r="Y205" i="18"/>
  <c r="W205" i="18"/>
  <c r="AA204" i="18"/>
  <c r="Z204" i="18"/>
  <c r="Y204" i="18"/>
  <c r="W204" i="18"/>
  <c r="AA203" i="18"/>
  <c r="Z203" i="18"/>
  <c r="Y203" i="18"/>
  <c r="W203" i="18"/>
  <c r="AA202" i="18"/>
  <c r="Z202" i="18"/>
  <c r="Y202" i="18"/>
  <c r="W202" i="18"/>
  <c r="AA201" i="18"/>
  <c r="Z201" i="18"/>
  <c r="Y201" i="18"/>
  <c r="W201" i="18"/>
  <c r="AA200" i="18"/>
  <c r="Z200" i="18"/>
  <c r="Y200" i="18"/>
  <c r="W200" i="18"/>
  <c r="AA199" i="18"/>
  <c r="Z199" i="18"/>
  <c r="Y199" i="18"/>
  <c r="W199" i="18"/>
  <c r="AA198" i="18"/>
  <c r="Z198" i="18"/>
  <c r="Y198" i="18"/>
  <c r="W198" i="18"/>
  <c r="AA197" i="18"/>
  <c r="Z197" i="18"/>
  <c r="Y197" i="18"/>
  <c r="W197" i="18"/>
  <c r="AA196" i="18"/>
  <c r="Z196" i="18"/>
  <c r="Y196" i="18"/>
  <c r="W196" i="18"/>
  <c r="AA195" i="18"/>
  <c r="Z195" i="18"/>
  <c r="Y195" i="18"/>
  <c r="W195" i="18"/>
  <c r="AA194" i="18"/>
  <c r="Z194" i="18"/>
  <c r="Y194" i="18"/>
  <c r="W194" i="18"/>
  <c r="AA193" i="18"/>
  <c r="Z193" i="18"/>
  <c r="Y193" i="18"/>
  <c r="W193" i="18"/>
  <c r="AA192" i="18"/>
  <c r="Z192" i="18"/>
  <c r="Y192" i="18"/>
  <c r="W192" i="18"/>
  <c r="AA191" i="18"/>
  <c r="Z191" i="18"/>
  <c r="Y191" i="18"/>
  <c r="W191" i="18"/>
  <c r="AA190" i="18"/>
  <c r="Z190" i="18"/>
  <c r="Y190" i="18"/>
  <c r="W190" i="18"/>
  <c r="AA189" i="18"/>
  <c r="Z189" i="18"/>
  <c r="Y189" i="18"/>
  <c r="W189" i="18"/>
  <c r="AA188" i="18"/>
  <c r="Z188" i="18"/>
  <c r="Y188" i="18"/>
  <c r="W188" i="18"/>
  <c r="AA187" i="18"/>
  <c r="Z187" i="18"/>
  <c r="Y187" i="18"/>
  <c r="W187" i="18"/>
  <c r="AA186" i="18"/>
  <c r="Z186" i="18"/>
  <c r="Y186" i="18"/>
  <c r="W186" i="18"/>
  <c r="AA185" i="18"/>
  <c r="Z185" i="18"/>
  <c r="Y185" i="18"/>
  <c r="W185" i="18"/>
  <c r="AA184" i="18"/>
  <c r="Z184" i="18"/>
  <c r="Y184" i="18"/>
  <c r="W184" i="18"/>
  <c r="AA183" i="18"/>
  <c r="Z183" i="18"/>
  <c r="Y183" i="18"/>
  <c r="W183" i="18"/>
  <c r="AA182" i="18"/>
  <c r="Z182" i="18"/>
  <c r="Y182" i="18"/>
  <c r="W182" i="18"/>
  <c r="AA181" i="18"/>
  <c r="Z181" i="18"/>
  <c r="Y181" i="18"/>
  <c r="W181" i="18"/>
  <c r="AA180" i="18"/>
  <c r="Z180" i="18"/>
  <c r="Y180" i="18"/>
  <c r="W180" i="18"/>
  <c r="AA179" i="18"/>
  <c r="Z179" i="18"/>
  <c r="Y179" i="18"/>
  <c r="W179" i="18"/>
  <c r="AA178" i="18"/>
  <c r="Z178" i="18"/>
  <c r="Y178" i="18"/>
  <c r="W178" i="18"/>
  <c r="AA177" i="18"/>
  <c r="Z177" i="18"/>
  <c r="Y177" i="18"/>
  <c r="W177" i="18"/>
  <c r="AA176" i="18"/>
  <c r="Z176" i="18"/>
  <c r="Y176" i="18"/>
  <c r="W176" i="18"/>
  <c r="AA175" i="18"/>
  <c r="Z175" i="18"/>
  <c r="Y175" i="18"/>
  <c r="W175" i="18"/>
  <c r="AA174" i="18"/>
  <c r="Z174" i="18"/>
  <c r="Y174" i="18"/>
  <c r="W174" i="18"/>
  <c r="AA173" i="18"/>
  <c r="Z173" i="18"/>
  <c r="Y173" i="18"/>
  <c r="W173" i="18"/>
  <c r="AA172" i="18"/>
  <c r="Z172" i="18"/>
  <c r="Y172" i="18"/>
  <c r="W172" i="18"/>
  <c r="AA171" i="18"/>
  <c r="Z171" i="18"/>
  <c r="Y171" i="18"/>
  <c r="W171" i="18"/>
  <c r="AA170" i="18"/>
  <c r="Z170" i="18"/>
  <c r="Y170" i="18"/>
  <c r="W170" i="18"/>
  <c r="AA169" i="18"/>
  <c r="Z169" i="18"/>
  <c r="Y169" i="18"/>
  <c r="W169" i="18"/>
  <c r="AA168" i="18"/>
  <c r="Z168" i="18"/>
  <c r="Y168" i="18"/>
  <c r="W168" i="18"/>
  <c r="AA167" i="18"/>
  <c r="Z167" i="18"/>
  <c r="Y167" i="18"/>
  <c r="W167" i="18"/>
  <c r="AA166" i="18"/>
  <c r="Z166" i="18"/>
  <c r="Y166" i="18"/>
  <c r="W166" i="18"/>
  <c r="AA165" i="18"/>
  <c r="Z165" i="18"/>
  <c r="Y165" i="18"/>
  <c r="W165" i="18"/>
  <c r="AA164" i="18"/>
  <c r="Z164" i="18"/>
  <c r="Y164" i="18"/>
  <c r="W164" i="18"/>
  <c r="AA163" i="18"/>
  <c r="Z163" i="18"/>
  <c r="Y163" i="18"/>
  <c r="W163" i="18"/>
  <c r="AA162" i="18"/>
  <c r="Z162" i="18"/>
  <c r="Y162" i="18"/>
  <c r="W162" i="18"/>
  <c r="AA161" i="18"/>
  <c r="Z161" i="18"/>
  <c r="Y161" i="18"/>
  <c r="W161" i="18"/>
  <c r="AA160" i="18"/>
  <c r="Z160" i="18"/>
  <c r="Y160" i="18"/>
  <c r="W160" i="18"/>
  <c r="AA159" i="18"/>
  <c r="Z159" i="18"/>
  <c r="Y159" i="18"/>
  <c r="W159" i="18"/>
  <c r="AA158" i="18"/>
  <c r="Z158" i="18"/>
  <c r="Y158" i="18"/>
  <c r="W158" i="18"/>
  <c r="AA157" i="18"/>
  <c r="Z157" i="18"/>
  <c r="Y157" i="18"/>
  <c r="W157" i="18"/>
  <c r="AA156" i="18"/>
  <c r="Z156" i="18"/>
  <c r="Y156" i="18"/>
  <c r="W156" i="18"/>
  <c r="AA155" i="18"/>
  <c r="Z155" i="18"/>
  <c r="Y155" i="18"/>
  <c r="W155" i="18"/>
  <c r="AA154" i="18"/>
  <c r="Z154" i="18"/>
  <c r="Y154" i="18"/>
  <c r="W154" i="18"/>
  <c r="AA153" i="18"/>
  <c r="Z153" i="18"/>
  <c r="Y153" i="18"/>
  <c r="W153" i="18"/>
  <c r="AA152" i="18"/>
  <c r="Z152" i="18"/>
  <c r="Y152" i="18"/>
  <c r="W152" i="18"/>
  <c r="AA151" i="18"/>
  <c r="Z151" i="18"/>
  <c r="Y151" i="18"/>
  <c r="W151" i="18"/>
  <c r="AA150" i="18"/>
  <c r="Z150" i="18"/>
  <c r="Y150" i="18"/>
  <c r="W150" i="18"/>
  <c r="AA149" i="18"/>
  <c r="Z149" i="18"/>
  <c r="Y149" i="18"/>
  <c r="W149" i="18"/>
  <c r="AA148" i="18"/>
  <c r="Z148" i="18"/>
  <c r="Y148" i="18"/>
  <c r="W148" i="18"/>
  <c r="AA147" i="18"/>
  <c r="Z147" i="18"/>
  <c r="Y147" i="18"/>
  <c r="W147" i="18"/>
  <c r="AA146" i="18"/>
  <c r="Z146" i="18"/>
  <c r="Y146" i="18"/>
  <c r="W146" i="18"/>
  <c r="AA145" i="18"/>
  <c r="Z145" i="18"/>
  <c r="Y145" i="18"/>
  <c r="W145" i="18"/>
  <c r="AA144" i="18"/>
  <c r="Z144" i="18"/>
  <c r="Y144" i="18"/>
  <c r="W144" i="18"/>
  <c r="AA143" i="18"/>
  <c r="Z143" i="18"/>
  <c r="Y143" i="18"/>
  <c r="W143" i="18"/>
  <c r="AA142" i="18"/>
  <c r="Z142" i="18"/>
  <c r="Y142" i="18"/>
  <c r="W142" i="18"/>
  <c r="AA141" i="18"/>
  <c r="Z141" i="18"/>
  <c r="Y141" i="18"/>
  <c r="W141" i="18"/>
  <c r="AA140" i="18"/>
  <c r="Z140" i="18"/>
  <c r="Y140" i="18"/>
  <c r="W140" i="18"/>
  <c r="AA139" i="18"/>
  <c r="Z139" i="18"/>
  <c r="Y139" i="18"/>
  <c r="W139" i="18"/>
  <c r="AA138" i="18"/>
  <c r="Z138" i="18"/>
  <c r="Y138" i="18"/>
  <c r="W138" i="18"/>
  <c r="AA137" i="18"/>
  <c r="Z137" i="18"/>
  <c r="Y137" i="18"/>
  <c r="W137" i="18"/>
  <c r="AA136" i="18"/>
  <c r="Z136" i="18"/>
  <c r="Y136" i="18"/>
  <c r="W136" i="18"/>
  <c r="AA135" i="18"/>
  <c r="Z135" i="18"/>
  <c r="Y135" i="18"/>
  <c r="W135" i="18"/>
  <c r="AA134" i="18"/>
  <c r="Z134" i="18"/>
  <c r="Y134" i="18"/>
  <c r="W134" i="18"/>
  <c r="AA133" i="18"/>
  <c r="Z133" i="18"/>
  <c r="Y133" i="18"/>
  <c r="W133" i="18"/>
  <c r="AA132" i="18"/>
  <c r="Z132" i="18"/>
  <c r="Y132" i="18"/>
  <c r="W132" i="18"/>
  <c r="AA131" i="18"/>
  <c r="Z131" i="18"/>
  <c r="Y131" i="18"/>
  <c r="W131" i="18"/>
  <c r="AA130" i="18"/>
  <c r="Z130" i="18"/>
  <c r="Y130" i="18"/>
  <c r="W130" i="18"/>
  <c r="AA129" i="18"/>
  <c r="Z129" i="18"/>
  <c r="Y129" i="18"/>
  <c r="W129" i="18"/>
  <c r="AA128" i="18"/>
  <c r="Z128" i="18"/>
  <c r="Y128" i="18"/>
  <c r="W128" i="18"/>
  <c r="AA127" i="18"/>
  <c r="Z127" i="18"/>
  <c r="Y127" i="18"/>
  <c r="W127" i="18"/>
  <c r="AA126" i="18"/>
  <c r="Z126" i="18"/>
  <c r="Y126" i="18"/>
  <c r="W126" i="18"/>
  <c r="AA125" i="18"/>
  <c r="Z125" i="18"/>
  <c r="Y125" i="18"/>
  <c r="W125" i="18"/>
  <c r="AA124" i="18"/>
  <c r="Z124" i="18"/>
  <c r="Y124" i="18"/>
  <c r="W124" i="18"/>
  <c r="AA123" i="18"/>
  <c r="Z123" i="18"/>
  <c r="Y123" i="18"/>
  <c r="W123" i="18"/>
  <c r="AA122" i="18"/>
  <c r="Z122" i="18"/>
  <c r="Y122" i="18"/>
  <c r="W122" i="18"/>
  <c r="AA121" i="18"/>
  <c r="Z121" i="18"/>
  <c r="Y121" i="18"/>
  <c r="W121" i="18"/>
  <c r="AA120" i="18"/>
  <c r="Z120" i="18"/>
  <c r="Y120" i="18"/>
  <c r="W120" i="18"/>
  <c r="AA119" i="18"/>
  <c r="Z119" i="18"/>
  <c r="Y119" i="18"/>
  <c r="W119" i="18"/>
  <c r="AA118" i="18"/>
  <c r="Z118" i="18"/>
  <c r="Y118" i="18"/>
  <c r="W118" i="18"/>
  <c r="AA117" i="18"/>
  <c r="Z117" i="18"/>
  <c r="Y117" i="18"/>
  <c r="W117" i="18"/>
  <c r="AA116" i="18"/>
  <c r="Z116" i="18"/>
  <c r="Y116" i="18"/>
  <c r="W116" i="18"/>
  <c r="AA115" i="18"/>
  <c r="Z115" i="18"/>
  <c r="Y115" i="18"/>
  <c r="W115" i="18"/>
  <c r="AA114" i="18"/>
  <c r="Z114" i="18"/>
  <c r="Y114" i="18"/>
  <c r="W114" i="18"/>
  <c r="AA113" i="18"/>
  <c r="Z113" i="18"/>
  <c r="Y113" i="18"/>
  <c r="W113" i="18"/>
  <c r="AA112" i="18"/>
  <c r="Z112" i="18"/>
  <c r="Y112" i="18"/>
  <c r="W112" i="18"/>
  <c r="AA111" i="18"/>
  <c r="Z111" i="18"/>
  <c r="Y111" i="18"/>
  <c r="W111" i="18"/>
  <c r="AA110" i="18"/>
  <c r="Z110" i="18"/>
  <c r="Y110" i="18"/>
  <c r="W110" i="18"/>
  <c r="AA109" i="18"/>
  <c r="Z109" i="18"/>
  <c r="Y109" i="18"/>
  <c r="W109" i="18"/>
  <c r="AA108" i="18"/>
  <c r="Z108" i="18"/>
  <c r="Y108" i="18"/>
  <c r="W108" i="18"/>
  <c r="AA107" i="18"/>
  <c r="Z107" i="18"/>
  <c r="Y107" i="18"/>
  <c r="W107" i="18"/>
  <c r="AA106" i="18"/>
  <c r="Z106" i="18"/>
  <c r="Y106" i="18"/>
  <c r="W106" i="18"/>
  <c r="AA105" i="18"/>
  <c r="Z105" i="18"/>
  <c r="Y105" i="18"/>
  <c r="W105" i="18"/>
  <c r="AA104" i="18"/>
  <c r="Z104" i="18"/>
  <c r="Y104" i="18"/>
  <c r="W104" i="18"/>
  <c r="AA103" i="18"/>
  <c r="Z103" i="18"/>
  <c r="Y103" i="18"/>
  <c r="W103" i="18"/>
  <c r="AA102" i="18"/>
  <c r="Z102" i="18"/>
  <c r="Y102" i="18"/>
  <c r="W102" i="18"/>
  <c r="AA101" i="18"/>
  <c r="Z101" i="18"/>
  <c r="Y101" i="18"/>
  <c r="W101" i="18"/>
  <c r="AA100" i="18"/>
  <c r="Z100" i="18"/>
  <c r="Y100" i="18"/>
  <c r="W100" i="18"/>
  <c r="AA99" i="18"/>
  <c r="Z99" i="18"/>
  <c r="Y99" i="18"/>
  <c r="W99" i="18"/>
  <c r="AA98" i="18"/>
  <c r="Z98" i="18"/>
  <c r="Y98" i="18"/>
  <c r="W98" i="18"/>
  <c r="AA97" i="18"/>
  <c r="Z97" i="18"/>
  <c r="Y97" i="18"/>
  <c r="W97" i="18"/>
  <c r="AA96" i="18"/>
  <c r="Z96" i="18"/>
  <c r="Y96" i="18"/>
  <c r="W96" i="18"/>
  <c r="AA95" i="18"/>
  <c r="Z95" i="18"/>
  <c r="Y95" i="18"/>
  <c r="W95" i="18"/>
  <c r="AA94" i="18"/>
  <c r="Z94" i="18"/>
  <c r="Y94" i="18"/>
  <c r="W94" i="18"/>
  <c r="AA93" i="18"/>
  <c r="Z93" i="18"/>
  <c r="Y93" i="18"/>
  <c r="W93" i="18"/>
  <c r="AA92" i="18"/>
  <c r="Z92" i="18"/>
  <c r="Y92" i="18"/>
  <c r="W92" i="18"/>
  <c r="AA91" i="18"/>
  <c r="Z91" i="18"/>
  <c r="Y91" i="18"/>
  <c r="W91" i="18"/>
  <c r="AA90" i="18"/>
  <c r="Z90" i="18"/>
  <c r="Y90" i="18"/>
  <c r="W90" i="18"/>
  <c r="AA89" i="18"/>
  <c r="Z89" i="18"/>
  <c r="Y89" i="18"/>
  <c r="W89" i="18"/>
  <c r="AA88" i="18"/>
  <c r="Z88" i="18"/>
  <c r="Y88" i="18"/>
  <c r="W88" i="18"/>
  <c r="AA87" i="18"/>
  <c r="Z87" i="18"/>
  <c r="Y87" i="18"/>
  <c r="W87" i="18"/>
  <c r="AA86" i="18"/>
  <c r="Z86" i="18"/>
  <c r="Y86" i="18"/>
  <c r="W86" i="18"/>
  <c r="AA85" i="18"/>
  <c r="Z85" i="18"/>
  <c r="Y85" i="18"/>
  <c r="W85" i="18"/>
  <c r="AA84" i="18"/>
  <c r="Z84" i="18"/>
  <c r="Y84" i="18"/>
  <c r="W84" i="18"/>
  <c r="AA83" i="18"/>
  <c r="Z83" i="18"/>
  <c r="Y83" i="18"/>
  <c r="W83" i="18"/>
  <c r="AA82" i="18"/>
  <c r="Z82" i="18"/>
  <c r="Y82" i="18"/>
  <c r="W82" i="18"/>
  <c r="AA81" i="18"/>
  <c r="Z81" i="18"/>
  <c r="Y81" i="18"/>
  <c r="W81" i="18"/>
  <c r="AA80" i="18"/>
  <c r="Z80" i="18"/>
  <c r="Y80" i="18"/>
  <c r="W80" i="18"/>
  <c r="AA79" i="18"/>
  <c r="Z79" i="18"/>
  <c r="Y79" i="18"/>
  <c r="W79" i="18"/>
  <c r="AA78" i="18"/>
  <c r="Z78" i="18"/>
  <c r="Y78" i="18"/>
  <c r="W78" i="18"/>
  <c r="AA77" i="18"/>
  <c r="Z77" i="18"/>
  <c r="Y77" i="18"/>
  <c r="W77" i="18"/>
  <c r="AA76" i="18"/>
  <c r="Z76" i="18"/>
  <c r="Y76" i="18"/>
  <c r="W76" i="18"/>
  <c r="AA75" i="18"/>
  <c r="Z75" i="18"/>
  <c r="Y75" i="18"/>
  <c r="W75" i="18"/>
  <c r="AA74" i="18"/>
  <c r="Z74" i="18"/>
  <c r="Y74" i="18"/>
  <c r="W74" i="18"/>
  <c r="AA73" i="18"/>
  <c r="Z73" i="18"/>
  <c r="Y73" i="18"/>
  <c r="W73" i="18"/>
  <c r="AA72" i="18"/>
  <c r="Z72" i="18"/>
  <c r="Y72" i="18"/>
  <c r="W72" i="18"/>
  <c r="AA71" i="18"/>
  <c r="Z71" i="18"/>
  <c r="Y71" i="18"/>
  <c r="W71" i="18"/>
  <c r="AA70" i="18"/>
  <c r="Z70" i="18"/>
  <c r="Y70" i="18"/>
  <c r="W70" i="18"/>
  <c r="AA69" i="18"/>
  <c r="Z69" i="18"/>
  <c r="Y69" i="18"/>
  <c r="W69" i="18"/>
  <c r="AA68" i="18"/>
  <c r="Z68" i="18"/>
  <c r="Y68" i="18"/>
  <c r="W68" i="18"/>
  <c r="AA67" i="18"/>
  <c r="Z67" i="18"/>
  <c r="Y67" i="18"/>
  <c r="W67" i="18"/>
  <c r="AA66" i="18"/>
  <c r="Z66" i="18"/>
  <c r="Y66" i="18"/>
  <c r="W66" i="18"/>
  <c r="AA65" i="18"/>
  <c r="Z65" i="18"/>
  <c r="Y65" i="18"/>
  <c r="W65" i="18"/>
  <c r="AA64" i="18"/>
  <c r="Z64" i="18"/>
  <c r="Y64" i="18"/>
  <c r="W64" i="18"/>
  <c r="AA63" i="18"/>
  <c r="Z63" i="18"/>
  <c r="Y63" i="18"/>
  <c r="W63" i="18"/>
  <c r="AA62" i="18"/>
  <c r="Z62" i="18"/>
  <c r="Y62" i="18"/>
  <c r="W62" i="18"/>
  <c r="AA61" i="18"/>
  <c r="Z61" i="18"/>
  <c r="Y61" i="18"/>
  <c r="W61" i="18"/>
  <c r="AA60" i="18"/>
  <c r="Z60" i="18"/>
  <c r="Y60" i="18"/>
  <c r="W60" i="18"/>
  <c r="AA59" i="18"/>
  <c r="Z59" i="18"/>
  <c r="Y59" i="18"/>
  <c r="W59" i="18"/>
  <c r="AA58" i="18"/>
  <c r="Z58" i="18"/>
  <c r="Y58" i="18"/>
  <c r="W58" i="18"/>
  <c r="AA57" i="18"/>
  <c r="Z57" i="18"/>
  <c r="Y57" i="18"/>
  <c r="W57" i="18"/>
  <c r="AA56" i="18"/>
  <c r="Z56" i="18"/>
  <c r="Y56" i="18"/>
  <c r="W56" i="18"/>
  <c r="AA55" i="18"/>
  <c r="Z55" i="18"/>
  <c r="Y55" i="18"/>
  <c r="W55" i="18"/>
  <c r="AA54" i="18"/>
  <c r="Z54" i="18"/>
  <c r="Y54" i="18"/>
  <c r="W54" i="18"/>
  <c r="AA53" i="18"/>
  <c r="Z53" i="18"/>
  <c r="Y53" i="18"/>
  <c r="W53" i="18"/>
  <c r="AA52" i="18"/>
  <c r="Z52" i="18"/>
  <c r="Y52" i="18"/>
  <c r="W52" i="18"/>
  <c r="AA51" i="18"/>
  <c r="Z51" i="18"/>
  <c r="Y51" i="18"/>
  <c r="W51" i="18"/>
  <c r="AA50" i="18"/>
  <c r="Z50" i="18"/>
  <c r="Y50" i="18"/>
  <c r="W50" i="18"/>
  <c r="AA49" i="18"/>
  <c r="Z49" i="18"/>
  <c r="Y49" i="18"/>
  <c r="W49" i="18"/>
  <c r="AA48" i="18"/>
  <c r="Z48" i="18"/>
  <c r="Y48" i="18"/>
  <c r="W48" i="18"/>
  <c r="AA47" i="18"/>
  <c r="Z47" i="18"/>
  <c r="Y47" i="18"/>
  <c r="W47" i="18"/>
  <c r="AA46" i="18"/>
  <c r="Z46" i="18"/>
  <c r="Y46" i="18"/>
  <c r="W46" i="18"/>
  <c r="AA45" i="18"/>
  <c r="Z45" i="18"/>
  <c r="Y45" i="18"/>
  <c r="W45" i="18"/>
  <c r="AA44" i="18"/>
  <c r="Z44" i="18"/>
  <c r="Y44" i="18"/>
  <c r="W44" i="18"/>
  <c r="AA43" i="18"/>
  <c r="Z43" i="18"/>
  <c r="Y43" i="18"/>
  <c r="W43" i="18"/>
  <c r="AA42" i="18"/>
  <c r="Z42" i="18"/>
  <c r="Y42" i="18"/>
  <c r="W42" i="18"/>
  <c r="AA41" i="18"/>
  <c r="Z41" i="18"/>
  <c r="Y41" i="18"/>
  <c r="W41" i="18"/>
  <c r="AA40" i="18"/>
  <c r="Z40" i="18"/>
  <c r="Y40" i="18"/>
  <c r="W40" i="18"/>
  <c r="AA39" i="18"/>
  <c r="Z39" i="18"/>
  <c r="Y39" i="18"/>
  <c r="W39" i="18"/>
  <c r="AA38" i="18"/>
  <c r="Z38" i="18"/>
  <c r="Y38" i="18"/>
  <c r="W38" i="18"/>
  <c r="AA37" i="18"/>
  <c r="Z37" i="18"/>
  <c r="Y37" i="18"/>
  <c r="W37" i="18"/>
  <c r="AA36" i="18"/>
  <c r="Z36" i="18"/>
  <c r="Y36" i="18"/>
  <c r="W36" i="18"/>
  <c r="AA35" i="18"/>
  <c r="Z35" i="18"/>
  <c r="Y35" i="18"/>
  <c r="W35" i="18"/>
  <c r="AA34" i="18"/>
  <c r="Z34" i="18"/>
  <c r="Y34" i="18"/>
  <c r="W34" i="18"/>
  <c r="AA33" i="18"/>
  <c r="Z33" i="18"/>
  <c r="Y33" i="18"/>
  <c r="W33" i="18"/>
  <c r="AA32" i="18"/>
  <c r="Z32" i="18"/>
  <c r="Y32" i="18"/>
  <c r="W32" i="18"/>
  <c r="AA31" i="18"/>
  <c r="Z31" i="18"/>
  <c r="Y31" i="18"/>
  <c r="W31" i="18"/>
  <c r="AA30" i="18"/>
  <c r="Z30" i="18"/>
  <c r="Y30" i="18"/>
  <c r="W30" i="18"/>
  <c r="AA29" i="18"/>
  <c r="Z29" i="18"/>
  <c r="Y29" i="18"/>
  <c r="W29" i="18"/>
  <c r="AA28" i="18"/>
  <c r="Z28" i="18"/>
  <c r="Y28" i="18"/>
  <c r="W28" i="18"/>
  <c r="AA27" i="18"/>
  <c r="Z27" i="18"/>
  <c r="Y27" i="18"/>
  <c r="W27" i="18"/>
  <c r="AA26" i="18"/>
  <c r="Z26" i="18"/>
  <c r="Y26" i="18"/>
  <c r="W26" i="18"/>
  <c r="AA25" i="18"/>
  <c r="Z25" i="18"/>
  <c r="Y25" i="18"/>
  <c r="W25" i="18"/>
  <c r="AA24" i="18"/>
  <c r="Z24" i="18"/>
  <c r="Y24" i="18"/>
  <c r="W24" i="18"/>
  <c r="AA23" i="18"/>
  <c r="Z23" i="18"/>
  <c r="Y23" i="18"/>
  <c r="W23" i="18"/>
  <c r="AA20" i="18"/>
  <c r="I18" i="13"/>
  <c r="Z20" i="18"/>
  <c r="F18" i="13"/>
  <c r="Y20" i="18"/>
  <c r="C18" i="13"/>
  <c r="J17" i="18"/>
  <c r="H18" i="13"/>
  <c r="I17" i="18"/>
  <c r="E18" i="13"/>
  <c r="H17" i="18"/>
  <c r="B18" i="13"/>
  <c r="P15" i="18"/>
  <c r="M15" i="18"/>
  <c r="G15" i="18"/>
  <c r="P14" i="18"/>
  <c r="M14" i="18"/>
  <c r="G14" i="18"/>
  <c r="P13" i="18"/>
  <c r="M13" i="18"/>
  <c r="G13" i="18"/>
  <c r="P12" i="18"/>
  <c r="M12" i="18"/>
  <c r="G12" i="18"/>
  <c r="P11" i="18"/>
  <c r="M11" i="18"/>
  <c r="G11" i="18"/>
  <c r="P10" i="18"/>
  <c r="M10" i="18"/>
  <c r="G10" i="18"/>
  <c r="P9" i="18"/>
  <c r="M9" i="18"/>
  <c r="G9" i="18"/>
  <c r="P8" i="18"/>
  <c r="M8" i="18"/>
  <c r="G8" i="18"/>
  <c r="P7" i="18"/>
  <c r="M7" i="18"/>
  <c r="G7" i="18"/>
  <c r="P6" i="18"/>
  <c r="M6" i="18"/>
  <c r="G6" i="18"/>
  <c r="P5" i="18"/>
  <c r="M5" i="18"/>
  <c r="G5" i="18"/>
  <c r="S4" i="18"/>
  <c r="S5" i="18"/>
  <c r="S6" i="18"/>
  <c r="S7" i="18"/>
  <c r="S8" i="18"/>
  <c r="S9" i="18"/>
  <c r="S10" i="18"/>
  <c r="S11" i="18"/>
  <c r="S12" i="18"/>
  <c r="S13" i="18"/>
  <c r="S14" i="18"/>
  <c r="S15" i="18"/>
  <c r="R4" i="18"/>
  <c r="R5" i="18"/>
  <c r="R6" i="18"/>
  <c r="R7" i="18"/>
  <c r="R8" i="18"/>
  <c r="R9" i="18"/>
  <c r="R10" i="18"/>
  <c r="R11" i="18"/>
  <c r="R12" i="18"/>
  <c r="R13" i="18"/>
  <c r="R14" i="18"/>
  <c r="R15" i="18"/>
  <c r="Q4" i="18"/>
  <c r="Q5" i="18"/>
  <c r="Q6" i="18"/>
  <c r="Q7" i="18"/>
  <c r="Q8" i="18"/>
  <c r="Q9" i="18"/>
  <c r="Q10" i="18"/>
  <c r="Q11" i="18"/>
  <c r="Q12" i="18"/>
  <c r="Q13" i="18"/>
  <c r="Q14" i="18"/>
  <c r="Q15" i="18"/>
  <c r="P4" i="18"/>
  <c r="G4" i="18"/>
  <c r="D3" i="18"/>
  <c r="G19" i="18"/>
  <c r="L4" i="18"/>
  <c r="G18" i="13"/>
  <c r="D18" i="13"/>
  <c r="J18" i="13"/>
  <c r="G17" i="18"/>
  <c r="A30" i="13"/>
  <c r="A29" i="13"/>
  <c r="A28" i="13"/>
  <c r="A27" i="13"/>
  <c r="L5" i="18"/>
  <c r="L6" i="18"/>
  <c r="L7" i="18"/>
  <c r="U4" i="18"/>
  <c r="M4" i="18"/>
  <c r="I29" i="13"/>
  <c r="F29" i="13"/>
  <c r="C29" i="13"/>
  <c r="H29" i="13"/>
  <c r="E29" i="13"/>
  <c r="B29" i="13"/>
  <c r="AA323" i="16"/>
  <c r="Z323" i="16"/>
  <c r="Y323" i="16"/>
  <c r="W323" i="16"/>
  <c r="AA322" i="16"/>
  <c r="Z322" i="16"/>
  <c r="Y322" i="16"/>
  <c r="W322" i="16"/>
  <c r="AA321" i="16"/>
  <c r="Z321" i="16"/>
  <c r="Y321" i="16"/>
  <c r="W321" i="16"/>
  <c r="AA320" i="16"/>
  <c r="Z320" i="16"/>
  <c r="Y320" i="16"/>
  <c r="W320" i="16"/>
  <c r="AA319" i="16"/>
  <c r="Z319" i="16"/>
  <c r="Y319" i="16"/>
  <c r="W319" i="16"/>
  <c r="AA318" i="16"/>
  <c r="Z318" i="16"/>
  <c r="Y318" i="16"/>
  <c r="W318" i="16"/>
  <c r="AA317" i="16"/>
  <c r="Z317" i="16"/>
  <c r="Y317" i="16"/>
  <c r="W317" i="16"/>
  <c r="AA316" i="16"/>
  <c r="Z316" i="16"/>
  <c r="Y316" i="16"/>
  <c r="W316" i="16"/>
  <c r="AA315" i="16"/>
  <c r="Z315" i="16"/>
  <c r="Y315" i="16"/>
  <c r="W315" i="16"/>
  <c r="AA314" i="16"/>
  <c r="Z314" i="16"/>
  <c r="Y314" i="16"/>
  <c r="W314" i="16"/>
  <c r="AA313" i="16"/>
  <c r="Z313" i="16"/>
  <c r="Y313" i="16"/>
  <c r="W313" i="16"/>
  <c r="AA312" i="16"/>
  <c r="Z312" i="16"/>
  <c r="Y312" i="16"/>
  <c r="W312" i="16"/>
  <c r="AA311" i="16"/>
  <c r="Z311" i="16"/>
  <c r="Y311" i="16"/>
  <c r="W311" i="16"/>
  <c r="AA310" i="16"/>
  <c r="Z310" i="16"/>
  <c r="Y310" i="16"/>
  <c r="W310" i="16"/>
  <c r="AA309" i="16"/>
  <c r="Z309" i="16"/>
  <c r="Y309" i="16"/>
  <c r="W309" i="16"/>
  <c r="AA308" i="16"/>
  <c r="Z308" i="16"/>
  <c r="Y308" i="16"/>
  <c r="W308" i="16"/>
  <c r="AA307" i="16"/>
  <c r="Z307" i="16"/>
  <c r="Y307" i="16"/>
  <c r="W307" i="16"/>
  <c r="AA306" i="16"/>
  <c r="Z306" i="16"/>
  <c r="Y306" i="16"/>
  <c r="W306" i="16"/>
  <c r="AA305" i="16"/>
  <c r="Z305" i="16"/>
  <c r="Y305" i="16"/>
  <c r="W305" i="16"/>
  <c r="AA304" i="16"/>
  <c r="Z304" i="16"/>
  <c r="Y304" i="16"/>
  <c r="W304" i="16"/>
  <c r="AA303" i="16"/>
  <c r="Z303" i="16"/>
  <c r="Y303" i="16"/>
  <c r="W303" i="16"/>
  <c r="AA302" i="16"/>
  <c r="Z302" i="16"/>
  <c r="Y302" i="16"/>
  <c r="W302" i="16"/>
  <c r="AA301" i="16"/>
  <c r="Z301" i="16"/>
  <c r="Y301" i="16"/>
  <c r="W301" i="16"/>
  <c r="AA300" i="16"/>
  <c r="Z300" i="16"/>
  <c r="Y300" i="16"/>
  <c r="W300" i="16"/>
  <c r="AA299" i="16"/>
  <c r="Z299" i="16"/>
  <c r="Y299" i="16"/>
  <c r="W299" i="16"/>
  <c r="AA298" i="16"/>
  <c r="Z298" i="16"/>
  <c r="Y298" i="16"/>
  <c r="W298" i="16"/>
  <c r="AA297" i="16"/>
  <c r="Z297" i="16"/>
  <c r="Y297" i="16"/>
  <c r="W297" i="16"/>
  <c r="AA296" i="16"/>
  <c r="Z296" i="16"/>
  <c r="Y296" i="16"/>
  <c r="W296" i="16"/>
  <c r="AA295" i="16"/>
  <c r="Z295" i="16"/>
  <c r="Y295" i="16"/>
  <c r="W295" i="16"/>
  <c r="AA294" i="16"/>
  <c r="Z294" i="16"/>
  <c r="Y294" i="16"/>
  <c r="W294" i="16"/>
  <c r="AA293" i="16"/>
  <c r="Z293" i="16"/>
  <c r="Y293" i="16"/>
  <c r="W293" i="16"/>
  <c r="AA292" i="16"/>
  <c r="Z292" i="16"/>
  <c r="Y292" i="16"/>
  <c r="W292" i="16"/>
  <c r="AA291" i="16"/>
  <c r="Z291" i="16"/>
  <c r="Y291" i="16"/>
  <c r="W291" i="16"/>
  <c r="AA290" i="16"/>
  <c r="Z290" i="16"/>
  <c r="Y290" i="16"/>
  <c r="W290" i="16"/>
  <c r="AA289" i="16"/>
  <c r="Z289" i="16"/>
  <c r="Y289" i="16"/>
  <c r="W289" i="16"/>
  <c r="AA288" i="16"/>
  <c r="Z288" i="16"/>
  <c r="Y288" i="16"/>
  <c r="W288" i="16"/>
  <c r="AA287" i="16"/>
  <c r="Z287" i="16"/>
  <c r="Y287" i="16"/>
  <c r="W287" i="16"/>
  <c r="AA286" i="16"/>
  <c r="Z286" i="16"/>
  <c r="Y286" i="16"/>
  <c r="W286" i="16"/>
  <c r="AA285" i="16"/>
  <c r="Z285" i="16"/>
  <c r="Y285" i="16"/>
  <c r="W285" i="16"/>
  <c r="AA284" i="16"/>
  <c r="Z284" i="16"/>
  <c r="Y284" i="16"/>
  <c r="W284" i="16"/>
  <c r="AA283" i="16"/>
  <c r="Z283" i="16"/>
  <c r="Y283" i="16"/>
  <c r="W283" i="16"/>
  <c r="AA282" i="16"/>
  <c r="Z282" i="16"/>
  <c r="Y282" i="16"/>
  <c r="W282" i="16"/>
  <c r="AA281" i="16"/>
  <c r="Z281" i="16"/>
  <c r="Y281" i="16"/>
  <c r="W281" i="16"/>
  <c r="AA280" i="16"/>
  <c r="Z280" i="16"/>
  <c r="Y280" i="16"/>
  <c r="W280" i="16"/>
  <c r="AA279" i="16"/>
  <c r="Z279" i="16"/>
  <c r="Y279" i="16"/>
  <c r="W279" i="16"/>
  <c r="AA278" i="16"/>
  <c r="Z278" i="16"/>
  <c r="Y278" i="16"/>
  <c r="W278" i="16"/>
  <c r="AA277" i="16"/>
  <c r="Z277" i="16"/>
  <c r="Y277" i="16"/>
  <c r="W277" i="16"/>
  <c r="AA276" i="16"/>
  <c r="Z276" i="16"/>
  <c r="Y276" i="16"/>
  <c r="W276" i="16"/>
  <c r="AA275" i="16"/>
  <c r="Z275" i="16"/>
  <c r="Y275" i="16"/>
  <c r="W275" i="16"/>
  <c r="AA274" i="16"/>
  <c r="Z274" i="16"/>
  <c r="Y274" i="16"/>
  <c r="W274" i="16"/>
  <c r="AA273" i="16"/>
  <c r="Z273" i="16"/>
  <c r="Y273" i="16"/>
  <c r="W273" i="16"/>
  <c r="AA272" i="16"/>
  <c r="Z272" i="16"/>
  <c r="Y272" i="16"/>
  <c r="W272" i="16"/>
  <c r="AA271" i="16"/>
  <c r="Z271" i="16"/>
  <c r="Y271" i="16"/>
  <c r="W271" i="16"/>
  <c r="AA270" i="16"/>
  <c r="Z270" i="16"/>
  <c r="Y270" i="16"/>
  <c r="W270" i="16"/>
  <c r="AA269" i="16"/>
  <c r="Z269" i="16"/>
  <c r="Y269" i="16"/>
  <c r="W269" i="16"/>
  <c r="AA268" i="16"/>
  <c r="Z268" i="16"/>
  <c r="Y268" i="16"/>
  <c r="W268" i="16"/>
  <c r="AA267" i="16"/>
  <c r="Z267" i="16"/>
  <c r="Y267" i="16"/>
  <c r="W267" i="16"/>
  <c r="AA266" i="16"/>
  <c r="Z266" i="16"/>
  <c r="Y266" i="16"/>
  <c r="W266" i="16"/>
  <c r="AA265" i="16"/>
  <c r="Z265" i="16"/>
  <c r="Y265" i="16"/>
  <c r="W265" i="16"/>
  <c r="AA264" i="16"/>
  <c r="Z264" i="16"/>
  <c r="Y264" i="16"/>
  <c r="W264" i="16"/>
  <c r="AA263" i="16"/>
  <c r="Z263" i="16"/>
  <c r="Y263" i="16"/>
  <c r="W263" i="16"/>
  <c r="AA262" i="16"/>
  <c r="Z262" i="16"/>
  <c r="Y262" i="16"/>
  <c r="W262" i="16"/>
  <c r="AA261" i="16"/>
  <c r="Z261" i="16"/>
  <c r="Y261" i="16"/>
  <c r="W261" i="16"/>
  <c r="AA260" i="16"/>
  <c r="Z260" i="16"/>
  <c r="Y260" i="16"/>
  <c r="W260" i="16"/>
  <c r="AA259" i="16"/>
  <c r="Z259" i="16"/>
  <c r="Y259" i="16"/>
  <c r="W259" i="16"/>
  <c r="AA258" i="16"/>
  <c r="Z258" i="16"/>
  <c r="Y258" i="16"/>
  <c r="W258" i="16"/>
  <c r="AA257" i="16"/>
  <c r="Z257" i="16"/>
  <c r="Y257" i="16"/>
  <c r="W257" i="16"/>
  <c r="AA256" i="16"/>
  <c r="Z256" i="16"/>
  <c r="Y256" i="16"/>
  <c r="W256" i="16"/>
  <c r="AA255" i="16"/>
  <c r="Z255" i="16"/>
  <c r="Y255" i="16"/>
  <c r="W255" i="16"/>
  <c r="AA254" i="16"/>
  <c r="Z254" i="16"/>
  <c r="Y254" i="16"/>
  <c r="W254" i="16"/>
  <c r="AA253" i="16"/>
  <c r="Z253" i="16"/>
  <c r="Y253" i="16"/>
  <c r="W253" i="16"/>
  <c r="AA252" i="16"/>
  <c r="Z252" i="16"/>
  <c r="Y252" i="16"/>
  <c r="W252" i="16"/>
  <c r="AA251" i="16"/>
  <c r="Z251" i="16"/>
  <c r="Y251" i="16"/>
  <c r="W251" i="16"/>
  <c r="AA250" i="16"/>
  <c r="Z250" i="16"/>
  <c r="Y250" i="16"/>
  <c r="W250" i="16"/>
  <c r="AA249" i="16"/>
  <c r="Z249" i="16"/>
  <c r="Y249" i="16"/>
  <c r="W249" i="16"/>
  <c r="AA248" i="16"/>
  <c r="Z248" i="16"/>
  <c r="Y248" i="16"/>
  <c r="W248" i="16"/>
  <c r="AA247" i="16"/>
  <c r="Z247" i="16"/>
  <c r="Y247" i="16"/>
  <c r="W247" i="16"/>
  <c r="AA246" i="16"/>
  <c r="Z246" i="16"/>
  <c r="Y246" i="16"/>
  <c r="W246" i="16"/>
  <c r="AA245" i="16"/>
  <c r="Z245" i="16"/>
  <c r="Y245" i="16"/>
  <c r="W245" i="16"/>
  <c r="AA244" i="16"/>
  <c r="Z244" i="16"/>
  <c r="Y244" i="16"/>
  <c r="W244" i="16"/>
  <c r="AA243" i="16"/>
  <c r="Z243" i="16"/>
  <c r="Y243" i="16"/>
  <c r="W243" i="16"/>
  <c r="AA242" i="16"/>
  <c r="Z242" i="16"/>
  <c r="Y242" i="16"/>
  <c r="W242" i="16"/>
  <c r="AA241" i="16"/>
  <c r="Z241" i="16"/>
  <c r="Y241" i="16"/>
  <c r="W241" i="16"/>
  <c r="AA240" i="16"/>
  <c r="Z240" i="16"/>
  <c r="Y240" i="16"/>
  <c r="W240" i="16"/>
  <c r="AA239" i="16"/>
  <c r="Z239" i="16"/>
  <c r="Y239" i="16"/>
  <c r="W239" i="16"/>
  <c r="AA238" i="16"/>
  <c r="Z238" i="16"/>
  <c r="Y238" i="16"/>
  <c r="W238" i="16"/>
  <c r="AA237" i="16"/>
  <c r="Z237" i="16"/>
  <c r="Y237" i="16"/>
  <c r="W237" i="16"/>
  <c r="AA236" i="16"/>
  <c r="Z236" i="16"/>
  <c r="Y236" i="16"/>
  <c r="W236" i="16"/>
  <c r="AA235" i="16"/>
  <c r="Z235" i="16"/>
  <c r="Y235" i="16"/>
  <c r="W235" i="16"/>
  <c r="AA234" i="16"/>
  <c r="Z234" i="16"/>
  <c r="Y234" i="16"/>
  <c r="W234" i="16"/>
  <c r="AA233" i="16"/>
  <c r="Z233" i="16"/>
  <c r="Y233" i="16"/>
  <c r="W233" i="16"/>
  <c r="AA232" i="16"/>
  <c r="Z232" i="16"/>
  <c r="Y232" i="16"/>
  <c r="W232" i="16"/>
  <c r="AA231" i="16"/>
  <c r="Z231" i="16"/>
  <c r="Y231" i="16"/>
  <c r="W231" i="16"/>
  <c r="AA230" i="16"/>
  <c r="Z230" i="16"/>
  <c r="Y230" i="16"/>
  <c r="W230" i="16"/>
  <c r="AA229" i="16"/>
  <c r="Z229" i="16"/>
  <c r="Y229" i="16"/>
  <c r="W229" i="16"/>
  <c r="AA228" i="16"/>
  <c r="Z228" i="16"/>
  <c r="Y228" i="16"/>
  <c r="W228" i="16"/>
  <c r="AA227" i="16"/>
  <c r="Z227" i="16"/>
  <c r="Y227" i="16"/>
  <c r="W227" i="16"/>
  <c r="AA226" i="16"/>
  <c r="Z226" i="16"/>
  <c r="Y226" i="16"/>
  <c r="W226" i="16"/>
  <c r="AA225" i="16"/>
  <c r="Z225" i="16"/>
  <c r="Y225" i="16"/>
  <c r="W225" i="16"/>
  <c r="AA224" i="16"/>
  <c r="Z224" i="16"/>
  <c r="Y224" i="16"/>
  <c r="W224" i="16"/>
  <c r="AA223" i="16"/>
  <c r="Z223" i="16"/>
  <c r="Y223" i="16"/>
  <c r="W223" i="16"/>
  <c r="AA222" i="16"/>
  <c r="Z222" i="16"/>
  <c r="Y222" i="16"/>
  <c r="W222" i="16"/>
  <c r="AA221" i="16"/>
  <c r="Z221" i="16"/>
  <c r="Y221" i="16"/>
  <c r="W221" i="16"/>
  <c r="AA220" i="16"/>
  <c r="Z220" i="16"/>
  <c r="Y220" i="16"/>
  <c r="W220" i="16"/>
  <c r="AA219" i="16"/>
  <c r="Z219" i="16"/>
  <c r="Y219" i="16"/>
  <c r="W219" i="16"/>
  <c r="AA218" i="16"/>
  <c r="Z218" i="16"/>
  <c r="Y218" i="16"/>
  <c r="W218" i="16"/>
  <c r="AA217" i="16"/>
  <c r="Z217" i="16"/>
  <c r="Y217" i="16"/>
  <c r="W217" i="16"/>
  <c r="AA216" i="16"/>
  <c r="Z216" i="16"/>
  <c r="Y216" i="16"/>
  <c r="W216" i="16"/>
  <c r="AA215" i="16"/>
  <c r="Z215" i="16"/>
  <c r="Y215" i="16"/>
  <c r="W215" i="16"/>
  <c r="AA214" i="16"/>
  <c r="Z214" i="16"/>
  <c r="Y214" i="16"/>
  <c r="W214" i="16"/>
  <c r="AA213" i="16"/>
  <c r="Z213" i="16"/>
  <c r="Y213" i="16"/>
  <c r="W213" i="16"/>
  <c r="AA212" i="16"/>
  <c r="Z212" i="16"/>
  <c r="Y212" i="16"/>
  <c r="W212" i="16"/>
  <c r="AA211" i="16"/>
  <c r="Z211" i="16"/>
  <c r="Y211" i="16"/>
  <c r="W211" i="16"/>
  <c r="AA210" i="16"/>
  <c r="Z210" i="16"/>
  <c r="Y210" i="16"/>
  <c r="W210" i="16"/>
  <c r="AA209" i="16"/>
  <c r="Z209" i="16"/>
  <c r="Y209" i="16"/>
  <c r="W209" i="16"/>
  <c r="AA208" i="16"/>
  <c r="Z208" i="16"/>
  <c r="Y208" i="16"/>
  <c r="W208" i="16"/>
  <c r="AA207" i="16"/>
  <c r="Z207" i="16"/>
  <c r="Y207" i="16"/>
  <c r="W207" i="16"/>
  <c r="AA206" i="16"/>
  <c r="Z206" i="16"/>
  <c r="Y206" i="16"/>
  <c r="W206" i="16"/>
  <c r="AA205" i="16"/>
  <c r="Z205" i="16"/>
  <c r="Y205" i="16"/>
  <c r="W205" i="16"/>
  <c r="AA204" i="16"/>
  <c r="Z204" i="16"/>
  <c r="Y204" i="16"/>
  <c r="W204" i="16"/>
  <c r="AA203" i="16"/>
  <c r="Z203" i="16"/>
  <c r="Y203" i="16"/>
  <c r="W203" i="16"/>
  <c r="AA202" i="16"/>
  <c r="Z202" i="16"/>
  <c r="Y202" i="16"/>
  <c r="W202" i="16"/>
  <c r="AA201" i="16"/>
  <c r="Z201" i="16"/>
  <c r="Y201" i="16"/>
  <c r="W201" i="16"/>
  <c r="AA200" i="16"/>
  <c r="Z200" i="16"/>
  <c r="Y200" i="16"/>
  <c r="W200" i="16"/>
  <c r="AA199" i="16"/>
  <c r="Z199" i="16"/>
  <c r="Y199" i="16"/>
  <c r="W199" i="16"/>
  <c r="AA198" i="16"/>
  <c r="Z198" i="16"/>
  <c r="Y198" i="16"/>
  <c r="W198" i="16"/>
  <c r="AA197" i="16"/>
  <c r="Z197" i="16"/>
  <c r="Y197" i="16"/>
  <c r="W197" i="16"/>
  <c r="AA196" i="16"/>
  <c r="Z196" i="16"/>
  <c r="Y196" i="16"/>
  <c r="W196" i="16"/>
  <c r="AA195" i="16"/>
  <c r="Z195" i="16"/>
  <c r="Y195" i="16"/>
  <c r="W195" i="16"/>
  <c r="AA194" i="16"/>
  <c r="Z194" i="16"/>
  <c r="Y194" i="16"/>
  <c r="W194" i="16"/>
  <c r="AA193" i="16"/>
  <c r="Z193" i="16"/>
  <c r="Y193" i="16"/>
  <c r="W193" i="16"/>
  <c r="AA192" i="16"/>
  <c r="Z192" i="16"/>
  <c r="Y192" i="16"/>
  <c r="W192" i="16"/>
  <c r="AA191" i="16"/>
  <c r="Z191" i="16"/>
  <c r="Y191" i="16"/>
  <c r="W191" i="16"/>
  <c r="AA190" i="16"/>
  <c r="Z190" i="16"/>
  <c r="Y190" i="16"/>
  <c r="W190" i="16"/>
  <c r="AA189" i="16"/>
  <c r="Z189" i="16"/>
  <c r="Y189" i="16"/>
  <c r="W189" i="16"/>
  <c r="AA188" i="16"/>
  <c r="Z188" i="16"/>
  <c r="Y188" i="16"/>
  <c r="W188" i="16"/>
  <c r="AA187" i="16"/>
  <c r="Z187" i="16"/>
  <c r="Y187" i="16"/>
  <c r="W187" i="16"/>
  <c r="AA186" i="16"/>
  <c r="Z186" i="16"/>
  <c r="Y186" i="16"/>
  <c r="W186" i="16"/>
  <c r="AA185" i="16"/>
  <c r="Z185" i="16"/>
  <c r="Y185" i="16"/>
  <c r="W185" i="16"/>
  <c r="AA184" i="16"/>
  <c r="Z184" i="16"/>
  <c r="Y184" i="16"/>
  <c r="W184" i="16"/>
  <c r="AA183" i="16"/>
  <c r="Z183" i="16"/>
  <c r="Y183" i="16"/>
  <c r="W183" i="16"/>
  <c r="AA182" i="16"/>
  <c r="Z182" i="16"/>
  <c r="Y182" i="16"/>
  <c r="W182" i="16"/>
  <c r="AA181" i="16"/>
  <c r="Z181" i="16"/>
  <c r="Y181" i="16"/>
  <c r="W181" i="16"/>
  <c r="AA180" i="16"/>
  <c r="Z180" i="16"/>
  <c r="Y180" i="16"/>
  <c r="W180" i="16"/>
  <c r="AA179" i="16"/>
  <c r="Z179" i="16"/>
  <c r="Y179" i="16"/>
  <c r="W179" i="16"/>
  <c r="AA178" i="16"/>
  <c r="Z178" i="16"/>
  <c r="Y178" i="16"/>
  <c r="W178" i="16"/>
  <c r="AA177" i="16"/>
  <c r="Z177" i="16"/>
  <c r="Y177" i="16"/>
  <c r="W177" i="16"/>
  <c r="AA176" i="16"/>
  <c r="Z176" i="16"/>
  <c r="Y176" i="16"/>
  <c r="W176" i="16"/>
  <c r="AA175" i="16"/>
  <c r="Z175" i="16"/>
  <c r="Y175" i="16"/>
  <c r="W175" i="16"/>
  <c r="AA174" i="16"/>
  <c r="Z174" i="16"/>
  <c r="Y174" i="16"/>
  <c r="W174" i="16"/>
  <c r="AA173" i="16"/>
  <c r="Z173" i="16"/>
  <c r="Y173" i="16"/>
  <c r="W173" i="16"/>
  <c r="AA172" i="16"/>
  <c r="Z172" i="16"/>
  <c r="Y172" i="16"/>
  <c r="W172" i="16"/>
  <c r="AA171" i="16"/>
  <c r="Z171" i="16"/>
  <c r="Y171" i="16"/>
  <c r="W171" i="16"/>
  <c r="AA170" i="16"/>
  <c r="Z170" i="16"/>
  <c r="Y170" i="16"/>
  <c r="W170" i="16"/>
  <c r="AA169" i="16"/>
  <c r="Z169" i="16"/>
  <c r="Y169" i="16"/>
  <c r="W169" i="16"/>
  <c r="AA168" i="16"/>
  <c r="Z168" i="16"/>
  <c r="Y168" i="16"/>
  <c r="W168" i="16"/>
  <c r="AA167" i="16"/>
  <c r="Z167" i="16"/>
  <c r="Y167" i="16"/>
  <c r="W167" i="16"/>
  <c r="AA166" i="16"/>
  <c r="Z166" i="16"/>
  <c r="Y166" i="16"/>
  <c r="W166" i="16"/>
  <c r="AA165" i="16"/>
  <c r="Z165" i="16"/>
  <c r="Y165" i="16"/>
  <c r="W165" i="16"/>
  <c r="AA164" i="16"/>
  <c r="Z164" i="16"/>
  <c r="Y164" i="16"/>
  <c r="W164" i="16"/>
  <c r="AA163" i="16"/>
  <c r="Z163" i="16"/>
  <c r="Y163" i="16"/>
  <c r="W163" i="16"/>
  <c r="AA162" i="16"/>
  <c r="Z162" i="16"/>
  <c r="Y162" i="16"/>
  <c r="W162" i="16"/>
  <c r="AA161" i="16"/>
  <c r="Z161" i="16"/>
  <c r="Y161" i="16"/>
  <c r="W161" i="16"/>
  <c r="AA160" i="16"/>
  <c r="Z160" i="16"/>
  <c r="Y160" i="16"/>
  <c r="W160" i="16"/>
  <c r="AA159" i="16"/>
  <c r="Z159" i="16"/>
  <c r="Y159" i="16"/>
  <c r="W159" i="16"/>
  <c r="AA158" i="16"/>
  <c r="Z158" i="16"/>
  <c r="Y158" i="16"/>
  <c r="W158" i="16"/>
  <c r="AA157" i="16"/>
  <c r="Z157" i="16"/>
  <c r="Y157" i="16"/>
  <c r="W157" i="16"/>
  <c r="AA156" i="16"/>
  <c r="Z156" i="16"/>
  <c r="Y156" i="16"/>
  <c r="W156" i="16"/>
  <c r="AA155" i="16"/>
  <c r="Z155" i="16"/>
  <c r="Y155" i="16"/>
  <c r="W155" i="16"/>
  <c r="AA154" i="16"/>
  <c r="Z154" i="16"/>
  <c r="Y154" i="16"/>
  <c r="W154" i="16"/>
  <c r="AA153" i="16"/>
  <c r="Z153" i="16"/>
  <c r="Y153" i="16"/>
  <c r="W153" i="16"/>
  <c r="AA152" i="16"/>
  <c r="Z152" i="16"/>
  <c r="Y152" i="16"/>
  <c r="W152" i="16"/>
  <c r="AA151" i="16"/>
  <c r="Z151" i="16"/>
  <c r="Y151" i="16"/>
  <c r="W151" i="16"/>
  <c r="AA150" i="16"/>
  <c r="Z150" i="16"/>
  <c r="Y150" i="16"/>
  <c r="W150" i="16"/>
  <c r="AA149" i="16"/>
  <c r="Z149" i="16"/>
  <c r="Y149" i="16"/>
  <c r="W149" i="16"/>
  <c r="AA148" i="16"/>
  <c r="Z148" i="16"/>
  <c r="Y148" i="16"/>
  <c r="W148" i="16"/>
  <c r="AA147" i="16"/>
  <c r="Z147" i="16"/>
  <c r="Y147" i="16"/>
  <c r="W147" i="16"/>
  <c r="AA146" i="16"/>
  <c r="Z146" i="16"/>
  <c r="Y146" i="16"/>
  <c r="W146" i="16"/>
  <c r="AA145" i="16"/>
  <c r="Z145" i="16"/>
  <c r="Y145" i="16"/>
  <c r="W145" i="16"/>
  <c r="AA144" i="16"/>
  <c r="Z144" i="16"/>
  <c r="Y144" i="16"/>
  <c r="W144" i="16"/>
  <c r="AA143" i="16"/>
  <c r="Z143" i="16"/>
  <c r="Y143" i="16"/>
  <c r="W143" i="16"/>
  <c r="AA142" i="16"/>
  <c r="Z142" i="16"/>
  <c r="Y142" i="16"/>
  <c r="W142" i="16"/>
  <c r="AA141" i="16"/>
  <c r="Z141" i="16"/>
  <c r="Y141" i="16"/>
  <c r="W141" i="16"/>
  <c r="AA140" i="16"/>
  <c r="Z140" i="16"/>
  <c r="Y140" i="16"/>
  <c r="W140" i="16"/>
  <c r="AA139" i="16"/>
  <c r="Z139" i="16"/>
  <c r="Y139" i="16"/>
  <c r="W139" i="16"/>
  <c r="AA138" i="16"/>
  <c r="Z138" i="16"/>
  <c r="Y138" i="16"/>
  <c r="W138" i="16"/>
  <c r="AA137" i="16"/>
  <c r="Z137" i="16"/>
  <c r="Y137" i="16"/>
  <c r="W137" i="16"/>
  <c r="AA136" i="16"/>
  <c r="Z136" i="16"/>
  <c r="Y136" i="16"/>
  <c r="W136" i="16"/>
  <c r="AA135" i="16"/>
  <c r="Z135" i="16"/>
  <c r="Y135" i="16"/>
  <c r="W135" i="16"/>
  <c r="AA134" i="16"/>
  <c r="Z134" i="16"/>
  <c r="Y134" i="16"/>
  <c r="W134" i="16"/>
  <c r="AA133" i="16"/>
  <c r="Z133" i="16"/>
  <c r="Y133" i="16"/>
  <c r="W133" i="16"/>
  <c r="AA132" i="16"/>
  <c r="Z132" i="16"/>
  <c r="Y132" i="16"/>
  <c r="W132" i="16"/>
  <c r="AA131" i="16"/>
  <c r="Z131" i="16"/>
  <c r="Y131" i="16"/>
  <c r="W131" i="16"/>
  <c r="AA130" i="16"/>
  <c r="Z130" i="16"/>
  <c r="Y130" i="16"/>
  <c r="W130" i="16"/>
  <c r="AA129" i="16"/>
  <c r="Z129" i="16"/>
  <c r="Y129" i="16"/>
  <c r="W129" i="16"/>
  <c r="AA128" i="16"/>
  <c r="Z128" i="16"/>
  <c r="Y128" i="16"/>
  <c r="W128" i="16"/>
  <c r="AA127" i="16"/>
  <c r="Z127" i="16"/>
  <c r="Y127" i="16"/>
  <c r="W127" i="16"/>
  <c r="AA126" i="16"/>
  <c r="Z126" i="16"/>
  <c r="Y126" i="16"/>
  <c r="W126" i="16"/>
  <c r="AA125" i="16"/>
  <c r="Z125" i="16"/>
  <c r="Y125" i="16"/>
  <c r="W125" i="16"/>
  <c r="AA124" i="16"/>
  <c r="Z124" i="16"/>
  <c r="Y124" i="16"/>
  <c r="W124" i="16"/>
  <c r="AA123" i="16"/>
  <c r="Z123" i="16"/>
  <c r="Y123" i="16"/>
  <c r="W123" i="16"/>
  <c r="AA122" i="16"/>
  <c r="Z122" i="16"/>
  <c r="Y122" i="16"/>
  <c r="W122" i="16"/>
  <c r="AA121" i="16"/>
  <c r="Z121" i="16"/>
  <c r="Y121" i="16"/>
  <c r="W121" i="16"/>
  <c r="AA120" i="16"/>
  <c r="Z120" i="16"/>
  <c r="Y120" i="16"/>
  <c r="W120" i="16"/>
  <c r="AA119" i="16"/>
  <c r="Z119" i="16"/>
  <c r="Y119" i="16"/>
  <c r="W119" i="16"/>
  <c r="AA118" i="16"/>
  <c r="Z118" i="16"/>
  <c r="Y118" i="16"/>
  <c r="W118" i="16"/>
  <c r="AA117" i="16"/>
  <c r="Z117" i="16"/>
  <c r="Y117" i="16"/>
  <c r="W117" i="16"/>
  <c r="AA116" i="16"/>
  <c r="Z116" i="16"/>
  <c r="Y116" i="16"/>
  <c r="W116" i="16"/>
  <c r="AA115" i="16"/>
  <c r="Z115" i="16"/>
  <c r="Y115" i="16"/>
  <c r="W115" i="16"/>
  <c r="AA114" i="16"/>
  <c r="Z114" i="16"/>
  <c r="Y114" i="16"/>
  <c r="W114" i="16"/>
  <c r="AA113" i="16"/>
  <c r="Z113" i="16"/>
  <c r="Y113" i="16"/>
  <c r="W113" i="16"/>
  <c r="AA112" i="16"/>
  <c r="Z112" i="16"/>
  <c r="Y112" i="16"/>
  <c r="W112" i="16"/>
  <c r="AA111" i="16"/>
  <c r="Z111" i="16"/>
  <c r="Y111" i="16"/>
  <c r="W111" i="16"/>
  <c r="AA110" i="16"/>
  <c r="Z110" i="16"/>
  <c r="Y110" i="16"/>
  <c r="W110" i="16"/>
  <c r="AA109" i="16"/>
  <c r="Z109" i="16"/>
  <c r="Y109" i="16"/>
  <c r="W109" i="16"/>
  <c r="AA108" i="16"/>
  <c r="Z108" i="16"/>
  <c r="Y108" i="16"/>
  <c r="W108" i="16"/>
  <c r="AA107" i="16"/>
  <c r="Z107" i="16"/>
  <c r="Y107" i="16"/>
  <c r="W107" i="16"/>
  <c r="AA106" i="16"/>
  <c r="Z106" i="16"/>
  <c r="Y106" i="16"/>
  <c r="W106" i="16"/>
  <c r="AA105" i="16"/>
  <c r="Z105" i="16"/>
  <c r="Y105" i="16"/>
  <c r="W105" i="16"/>
  <c r="AA104" i="16"/>
  <c r="Z104" i="16"/>
  <c r="Y104" i="16"/>
  <c r="W104" i="16"/>
  <c r="AA103" i="16"/>
  <c r="Z103" i="16"/>
  <c r="Y103" i="16"/>
  <c r="W103" i="16"/>
  <c r="AA102" i="16"/>
  <c r="Z102" i="16"/>
  <c r="Y102" i="16"/>
  <c r="W102" i="16"/>
  <c r="AA101" i="16"/>
  <c r="Z101" i="16"/>
  <c r="Y101" i="16"/>
  <c r="W101" i="16"/>
  <c r="AA100" i="16"/>
  <c r="Z100" i="16"/>
  <c r="Y100" i="16"/>
  <c r="W100" i="16"/>
  <c r="AA99" i="16"/>
  <c r="Z99" i="16"/>
  <c r="Y99" i="16"/>
  <c r="W99" i="16"/>
  <c r="AA98" i="16"/>
  <c r="Z98" i="16"/>
  <c r="Y98" i="16"/>
  <c r="W98" i="16"/>
  <c r="AA97" i="16"/>
  <c r="Z97" i="16"/>
  <c r="Y97" i="16"/>
  <c r="W97" i="16"/>
  <c r="AA96" i="16"/>
  <c r="Z96" i="16"/>
  <c r="Y96" i="16"/>
  <c r="W96" i="16"/>
  <c r="AA95" i="16"/>
  <c r="Z95" i="16"/>
  <c r="Y95" i="16"/>
  <c r="W95" i="16"/>
  <c r="AA94" i="16"/>
  <c r="Z94" i="16"/>
  <c r="Y94" i="16"/>
  <c r="W94" i="16"/>
  <c r="AA93" i="16"/>
  <c r="Z93" i="16"/>
  <c r="Y93" i="16"/>
  <c r="W93" i="16"/>
  <c r="AA92" i="16"/>
  <c r="Z92" i="16"/>
  <c r="Y92" i="16"/>
  <c r="W92" i="16"/>
  <c r="AA91" i="16"/>
  <c r="Z91" i="16"/>
  <c r="Y91" i="16"/>
  <c r="W91" i="16"/>
  <c r="AA90" i="16"/>
  <c r="Z90" i="16"/>
  <c r="Y90" i="16"/>
  <c r="W90" i="16"/>
  <c r="AA89" i="16"/>
  <c r="Z89" i="16"/>
  <c r="Y89" i="16"/>
  <c r="W89" i="16"/>
  <c r="AA88" i="16"/>
  <c r="Z88" i="16"/>
  <c r="Y88" i="16"/>
  <c r="W88" i="16"/>
  <c r="AA87" i="16"/>
  <c r="Z87" i="16"/>
  <c r="Y87" i="16"/>
  <c r="W87" i="16"/>
  <c r="AA86" i="16"/>
  <c r="Z86" i="16"/>
  <c r="Y86" i="16"/>
  <c r="W86" i="16"/>
  <c r="AA85" i="16"/>
  <c r="Z85" i="16"/>
  <c r="Y85" i="16"/>
  <c r="W85" i="16"/>
  <c r="AA84" i="16"/>
  <c r="Z84" i="16"/>
  <c r="Y84" i="16"/>
  <c r="W84" i="16"/>
  <c r="AA83" i="16"/>
  <c r="Z83" i="16"/>
  <c r="Y83" i="16"/>
  <c r="W83" i="16"/>
  <c r="AA82" i="16"/>
  <c r="Z82" i="16"/>
  <c r="Y82" i="16"/>
  <c r="W82" i="16"/>
  <c r="AA81" i="16"/>
  <c r="Z81" i="16"/>
  <c r="Y81" i="16"/>
  <c r="W81" i="16"/>
  <c r="AA80" i="16"/>
  <c r="Z80" i="16"/>
  <c r="Y80" i="16"/>
  <c r="W80" i="16"/>
  <c r="AA79" i="16"/>
  <c r="Z79" i="16"/>
  <c r="Y79" i="16"/>
  <c r="W79" i="16"/>
  <c r="AA78" i="16"/>
  <c r="Z78" i="16"/>
  <c r="Y78" i="16"/>
  <c r="W78" i="16"/>
  <c r="AA77" i="16"/>
  <c r="Z77" i="16"/>
  <c r="Y77" i="16"/>
  <c r="W77" i="16"/>
  <c r="AA76" i="16"/>
  <c r="Z76" i="16"/>
  <c r="Y76" i="16"/>
  <c r="W76" i="16"/>
  <c r="AA75" i="16"/>
  <c r="Z75" i="16"/>
  <c r="Y75" i="16"/>
  <c r="W75" i="16"/>
  <c r="AA74" i="16"/>
  <c r="Z74" i="16"/>
  <c r="Y74" i="16"/>
  <c r="W74" i="16"/>
  <c r="AA73" i="16"/>
  <c r="Z73" i="16"/>
  <c r="Y73" i="16"/>
  <c r="W73" i="16"/>
  <c r="AA72" i="16"/>
  <c r="Z72" i="16"/>
  <c r="Y72" i="16"/>
  <c r="W72" i="16"/>
  <c r="AA71" i="16"/>
  <c r="Z71" i="16"/>
  <c r="Y71" i="16"/>
  <c r="W71" i="16"/>
  <c r="AA70" i="16"/>
  <c r="Z70" i="16"/>
  <c r="Y70" i="16"/>
  <c r="W70" i="16"/>
  <c r="AA69" i="16"/>
  <c r="Z69" i="16"/>
  <c r="Y69" i="16"/>
  <c r="W69" i="16"/>
  <c r="AA68" i="16"/>
  <c r="Z68" i="16"/>
  <c r="Y68" i="16"/>
  <c r="W68" i="16"/>
  <c r="AA67" i="16"/>
  <c r="Z67" i="16"/>
  <c r="Y67" i="16"/>
  <c r="W67" i="16"/>
  <c r="AA66" i="16"/>
  <c r="Z66" i="16"/>
  <c r="Y66" i="16"/>
  <c r="W66" i="16"/>
  <c r="AA65" i="16"/>
  <c r="Z65" i="16"/>
  <c r="Y65" i="16"/>
  <c r="W65" i="16"/>
  <c r="AA64" i="16"/>
  <c r="Z64" i="16"/>
  <c r="Y64" i="16"/>
  <c r="W64" i="16"/>
  <c r="AA63" i="16"/>
  <c r="Z63" i="16"/>
  <c r="Y63" i="16"/>
  <c r="W63" i="16"/>
  <c r="AA62" i="16"/>
  <c r="Z62" i="16"/>
  <c r="Y62" i="16"/>
  <c r="W62" i="16"/>
  <c r="AA61" i="16"/>
  <c r="Z61" i="16"/>
  <c r="Y61" i="16"/>
  <c r="W61" i="16"/>
  <c r="AA60" i="16"/>
  <c r="Z60" i="16"/>
  <c r="Y60" i="16"/>
  <c r="W60" i="16"/>
  <c r="AA59" i="16"/>
  <c r="Z59" i="16"/>
  <c r="Y59" i="16"/>
  <c r="W59" i="16"/>
  <c r="AA58" i="16"/>
  <c r="Z58" i="16"/>
  <c r="Y58" i="16"/>
  <c r="W58" i="16"/>
  <c r="AA57" i="16"/>
  <c r="Z57" i="16"/>
  <c r="Y57" i="16"/>
  <c r="W57" i="16"/>
  <c r="AA56" i="16"/>
  <c r="Z56" i="16"/>
  <c r="Y56" i="16"/>
  <c r="W56" i="16"/>
  <c r="AA55" i="16"/>
  <c r="Z55" i="16"/>
  <c r="Y55" i="16"/>
  <c r="W55" i="16"/>
  <c r="AA54" i="16"/>
  <c r="Z54" i="16"/>
  <c r="Y54" i="16"/>
  <c r="W54" i="16"/>
  <c r="AA53" i="16"/>
  <c r="Z53" i="16"/>
  <c r="Y53" i="16"/>
  <c r="W53" i="16"/>
  <c r="AA52" i="16"/>
  <c r="Z52" i="16"/>
  <c r="Y52" i="16"/>
  <c r="W52" i="16"/>
  <c r="AA51" i="16"/>
  <c r="Z51" i="16"/>
  <c r="Y51" i="16"/>
  <c r="W51" i="16"/>
  <c r="AA50" i="16"/>
  <c r="Z50" i="16"/>
  <c r="Y50" i="16"/>
  <c r="W50" i="16"/>
  <c r="AA49" i="16"/>
  <c r="Z49" i="16"/>
  <c r="Y49" i="16"/>
  <c r="W49" i="16"/>
  <c r="AA48" i="16"/>
  <c r="Z48" i="16"/>
  <c r="Y48" i="16"/>
  <c r="W48" i="16"/>
  <c r="AA47" i="16"/>
  <c r="Z47" i="16"/>
  <c r="Y47" i="16"/>
  <c r="W47" i="16"/>
  <c r="AA46" i="16"/>
  <c r="Z46" i="16"/>
  <c r="Y46" i="16"/>
  <c r="W46" i="16"/>
  <c r="AA45" i="16"/>
  <c r="Z45" i="16"/>
  <c r="Y45" i="16"/>
  <c r="W45" i="16"/>
  <c r="AA44" i="16"/>
  <c r="Z44" i="16"/>
  <c r="Y44" i="16"/>
  <c r="W44" i="16"/>
  <c r="AA43" i="16"/>
  <c r="Z43" i="16"/>
  <c r="Y43" i="16"/>
  <c r="W43" i="16"/>
  <c r="AA42" i="16"/>
  <c r="Z42" i="16"/>
  <c r="Y42" i="16"/>
  <c r="W42" i="16"/>
  <c r="AA41" i="16"/>
  <c r="Z41" i="16"/>
  <c r="Y41" i="16"/>
  <c r="W41" i="16"/>
  <c r="AA40" i="16"/>
  <c r="Z40" i="16"/>
  <c r="Y40" i="16"/>
  <c r="W40" i="16"/>
  <c r="AA39" i="16"/>
  <c r="Z39" i="16"/>
  <c r="Y39" i="16"/>
  <c r="W39" i="16"/>
  <c r="AA38" i="16"/>
  <c r="Z38" i="16"/>
  <c r="Y38" i="16"/>
  <c r="W38" i="16"/>
  <c r="AA37" i="16"/>
  <c r="Z37" i="16"/>
  <c r="Y37" i="16"/>
  <c r="W37" i="16"/>
  <c r="AA36" i="16"/>
  <c r="Z36" i="16"/>
  <c r="Y36" i="16"/>
  <c r="W36" i="16"/>
  <c r="AA35" i="16"/>
  <c r="Z35" i="16"/>
  <c r="Y35" i="16"/>
  <c r="W35" i="16"/>
  <c r="AA34" i="16"/>
  <c r="Z34" i="16"/>
  <c r="Y34" i="16"/>
  <c r="W34" i="16"/>
  <c r="AA33" i="16"/>
  <c r="Z33" i="16"/>
  <c r="Y33" i="16"/>
  <c r="W33" i="16"/>
  <c r="AA32" i="16"/>
  <c r="Z32" i="16"/>
  <c r="Y32" i="16"/>
  <c r="W32" i="16"/>
  <c r="AA31" i="16"/>
  <c r="Z31" i="16"/>
  <c r="Y31" i="16"/>
  <c r="W31" i="16"/>
  <c r="AA30" i="16"/>
  <c r="Z30" i="16"/>
  <c r="Y30" i="16"/>
  <c r="W30" i="16"/>
  <c r="AA29" i="16"/>
  <c r="Z29" i="16"/>
  <c r="Y29" i="16"/>
  <c r="W29" i="16"/>
  <c r="AA28" i="16"/>
  <c r="Z28" i="16"/>
  <c r="Y28" i="16"/>
  <c r="W28" i="16"/>
  <c r="AA27" i="16"/>
  <c r="Z27" i="16"/>
  <c r="Y27" i="16"/>
  <c r="W27" i="16"/>
  <c r="AA26" i="16"/>
  <c r="Z26" i="16"/>
  <c r="Y26" i="16"/>
  <c r="W26" i="16"/>
  <c r="AA25" i="16"/>
  <c r="Z25" i="16"/>
  <c r="Y25" i="16"/>
  <c r="W25" i="16"/>
  <c r="AA24" i="16"/>
  <c r="Z24" i="16"/>
  <c r="Y24" i="16"/>
  <c r="W24" i="16"/>
  <c r="AA23" i="16"/>
  <c r="Z23" i="16"/>
  <c r="Y23" i="16"/>
  <c r="W23" i="16"/>
  <c r="AA20" i="16"/>
  <c r="I30" i="13"/>
  <c r="Z20" i="16"/>
  <c r="F30" i="13"/>
  <c r="Y20" i="16"/>
  <c r="C30" i="13"/>
  <c r="J17" i="16"/>
  <c r="H30" i="13"/>
  <c r="I17" i="16"/>
  <c r="E30" i="13"/>
  <c r="H17" i="16"/>
  <c r="B30" i="13"/>
  <c r="P15" i="16"/>
  <c r="M15" i="16"/>
  <c r="G15" i="16"/>
  <c r="P14" i="16"/>
  <c r="M14" i="16"/>
  <c r="G14" i="16"/>
  <c r="P13" i="16"/>
  <c r="M13" i="16"/>
  <c r="G13" i="16"/>
  <c r="P12" i="16"/>
  <c r="M12" i="16"/>
  <c r="G12" i="16"/>
  <c r="P11" i="16"/>
  <c r="M11" i="16"/>
  <c r="G11" i="16"/>
  <c r="P10" i="16"/>
  <c r="M10" i="16"/>
  <c r="G10" i="16"/>
  <c r="P9" i="16"/>
  <c r="M9" i="16"/>
  <c r="G9" i="16"/>
  <c r="P8" i="16"/>
  <c r="M8" i="16"/>
  <c r="G8" i="16"/>
  <c r="P7" i="16"/>
  <c r="M7" i="16"/>
  <c r="G7" i="16"/>
  <c r="P6" i="16"/>
  <c r="M6" i="16"/>
  <c r="G6" i="16"/>
  <c r="P5" i="16"/>
  <c r="M5" i="16"/>
  <c r="G5" i="16"/>
  <c r="S4" i="16"/>
  <c r="S5" i="16"/>
  <c r="S6" i="16"/>
  <c r="S7" i="16"/>
  <c r="S8" i="16"/>
  <c r="S9" i="16"/>
  <c r="S10" i="16"/>
  <c r="S11" i="16"/>
  <c r="S12" i="16"/>
  <c r="S13" i="16"/>
  <c r="S14" i="16"/>
  <c r="S15" i="16"/>
  <c r="R4" i="16"/>
  <c r="R5" i="16"/>
  <c r="R6" i="16"/>
  <c r="R7" i="16"/>
  <c r="R8" i="16"/>
  <c r="R9" i="16"/>
  <c r="R10" i="16"/>
  <c r="R11" i="16"/>
  <c r="R12" i="16"/>
  <c r="R13" i="16"/>
  <c r="R14" i="16"/>
  <c r="R15" i="16"/>
  <c r="Q4" i="16"/>
  <c r="Q5" i="16"/>
  <c r="Q6" i="16"/>
  <c r="Q7" i="16"/>
  <c r="Q8" i="16"/>
  <c r="Q9" i="16"/>
  <c r="Q10" i="16"/>
  <c r="Q11" i="16"/>
  <c r="Q12" i="16"/>
  <c r="Q13" i="16"/>
  <c r="Q14" i="16"/>
  <c r="Q15" i="16"/>
  <c r="P4" i="16"/>
  <c r="G4" i="16"/>
  <c r="D3" i="16"/>
  <c r="I27" i="13"/>
  <c r="F27" i="13"/>
  <c r="C27" i="13"/>
  <c r="H27" i="13"/>
  <c r="E27" i="13"/>
  <c r="B27" i="13"/>
  <c r="I28" i="13"/>
  <c r="F28" i="13"/>
  <c r="C28" i="13"/>
  <c r="H28" i="13"/>
  <c r="E28" i="13"/>
  <c r="B28" i="13"/>
  <c r="I8" i="13"/>
  <c r="F8" i="13"/>
  <c r="C8" i="13"/>
  <c r="I7" i="13"/>
  <c r="F7" i="13"/>
  <c r="C7" i="13"/>
  <c r="H7" i="13"/>
  <c r="J7" i="13"/>
  <c r="B7" i="13"/>
  <c r="I26" i="13"/>
  <c r="F26" i="13"/>
  <c r="C26" i="13"/>
  <c r="I25" i="13"/>
  <c r="F25" i="13"/>
  <c r="C25" i="13"/>
  <c r="I24" i="13"/>
  <c r="F24" i="13"/>
  <c r="C24" i="13"/>
  <c r="I23" i="13"/>
  <c r="F23" i="13"/>
  <c r="C23" i="13"/>
  <c r="I22" i="13"/>
  <c r="F22" i="13"/>
  <c r="C22" i="13"/>
  <c r="I21" i="13"/>
  <c r="F21" i="13"/>
  <c r="C21" i="13"/>
  <c r="H21" i="13"/>
  <c r="J21" i="13"/>
  <c r="B21" i="13"/>
  <c r="AA323" i="4"/>
  <c r="Z323" i="4"/>
  <c r="Y323" i="4"/>
  <c r="W323" i="4"/>
  <c r="AA322" i="4"/>
  <c r="Z322" i="4"/>
  <c r="Y322" i="4"/>
  <c r="W322" i="4"/>
  <c r="AA321" i="4"/>
  <c r="Z321" i="4"/>
  <c r="Y321" i="4"/>
  <c r="W321" i="4"/>
  <c r="AA320" i="4"/>
  <c r="Z320" i="4"/>
  <c r="Y320" i="4"/>
  <c r="W320" i="4"/>
  <c r="AA319" i="4"/>
  <c r="Z319" i="4"/>
  <c r="Y319" i="4"/>
  <c r="W319" i="4"/>
  <c r="AA318" i="4"/>
  <c r="Z318" i="4"/>
  <c r="Y318" i="4"/>
  <c r="W318" i="4"/>
  <c r="AA317" i="4"/>
  <c r="Z317" i="4"/>
  <c r="Y317" i="4"/>
  <c r="W317" i="4"/>
  <c r="AA316" i="4"/>
  <c r="Z316" i="4"/>
  <c r="Y316" i="4"/>
  <c r="W316" i="4"/>
  <c r="AA315" i="4"/>
  <c r="Z315" i="4"/>
  <c r="Y315" i="4"/>
  <c r="W315" i="4"/>
  <c r="AA314" i="4"/>
  <c r="Z314" i="4"/>
  <c r="Y314" i="4"/>
  <c r="W314" i="4"/>
  <c r="AA313" i="4"/>
  <c r="Z313" i="4"/>
  <c r="Y313" i="4"/>
  <c r="W313" i="4"/>
  <c r="AA312" i="4"/>
  <c r="Z312" i="4"/>
  <c r="Y312" i="4"/>
  <c r="W312" i="4"/>
  <c r="AA311" i="4"/>
  <c r="Z311" i="4"/>
  <c r="Y311" i="4"/>
  <c r="W311" i="4"/>
  <c r="AA310" i="4"/>
  <c r="Z310" i="4"/>
  <c r="Y310" i="4"/>
  <c r="W310" i="4"/>
  <c r="AA309" i="4"/>
  <c r="Z309" i="4"/>
  <c r="Y309" i="4"/>
  <c r="W309" i="4"/>
  <c r="AA308" i="4"/>
  <c r="Z308" i="4"/>
  <c r="Y308" i="4"/>
  <c r="W308" i="4"/>
  <c r="AA307" i="4"/>
  <c r="Z307" i="4"/>
  <c r="Y307" i="4"/>
  <c r="W307" i="4"/>
  <c r="AA306" i="4"/>
  <c r="Z306" i="4"/>
  <c r="Y306" i="4"/>
  <c r="W306" i="4"/>
  <c r="AA305" i="4"/>
  <c r="Z305" i="4"/>
  <c r="Y305" i="4"/>
  <c r="W305" i="4"/>
  <c r="AA304" i="4"/>
  <c r="Z304" i="4"/>
  <c r="Y304" i="4"/>
  <c r="W304" i="4"/>
  <c r="AA303" i="4"/>
  <c r="Z303" i="4"/>
  <c r="Y303" i="4"/>
  <c r="W303" i="4"/>
  <c r="AA302" i="4"/>
  <c r="Z302" i="4"/>
  <c r="Y302" i="4"/>
  <c r="W302" i="4"/>
  <c r="AA301" i="4"/>
  <c r="Z301" i="4"/>
  <c r="Y301" i="4"/>
  <c r="W301" i="4"/>
  <c r="AA300" i="4"/>
  <c r="Z300" i="4"/>
  <c r="Y300" i="4"/>
  <c r="W300" i="4"/>
  <c r="AA299" i="4"/>
  <c r="Z299" i="4"/>
  <c r="Y299" i="4"/>
  <c r="W299" i="4"/>
  <c r="AA298" i="4"/>
  <c r="Z298" i="4"/>
  <c r="Y298" i="4"/>
  <c r="W298" i="4"/>
  <c r="AA297" i="4"/>
  <c r="Z297" i="4"/>
  <c r="Y297" i="4"/>
  <c r="W297" i="4"/>
  <c r="AA296" i="4"/>
  <c r="Z296" i="4"/>
  <c r="Y296" i="4"/>
  <c r="W296" i="4"/>
  <c r="AA295" i="4"/>
  <c r="Z295" i="4"/>
  <c r="Y295" i="4"/>
  <c r="W295" i="4"/>
  <c r="AA294" i="4"/>
  <c r="Z294" i="4"/>
  <c r="Y294" i="4"/>
  <c r="W294" i="4"/>
  <c r="AA293" i="4"/>
  <c r="Z293" i="4"/>
  <c r="Y293" i="4"/>
  <c r="W293" i="4"/>
  <c r="AA292" i="4"/>
  <c r="Z292" i="4"/>
  <c r="Y292" i="4"/>
  <c r="W292" i="4"/>
  <c r="AA291" i="4"/>
  <c r="Z291" i="4"/>
  <c r="Y291" i="4"/>
  <c r="W291" i="4"/>
  <c r="AA290" i="4"/>
  <c r="Z290" i="4"/>
  <c r="Y290" i="4"/>
  <c r="W290" i="4"/>
  <c r="AA289" i="4"/>
  <c r="Z289" i="4"/>
  <c r="Y289" i="4"/>
  <c r="W289" i="4"/>
  <c r="AA288" i="4"/>
  <c r="Z288" i="4"/>
  <c r="Y288" i="4"/>
  <c r="W288" i="4"/>
  <c r="AA287" i="4"/>
  <c r="Z287" i="4"/>
  <c r="Y287" i="4"/>
  <c r="W287" i="4"/>
  <c r="AA286" i="4"/>
  <c r="Z286" i="4"/>
  <c r="Y286" i="4"/>
  <c r="W286" i="4"/>
  <c r="AA285" i="4"/>
  <c r="Z285" i="4"/>
  <c r="Y285" i="4"/>
  <c r="W285" i="4"/>
  <c r="AA284" i="4"/>
  <c r="Z284" i="4"/>
  <c r="Y284" i="4"/>
  <c r="W284" i="4"/>
  <c r="AA283" i="4"/>
  <c r="Z283" i="4"/>
  <c r="Y283" i="4"/>
  <c r="W283" i="4"/>
  <c r="AA282" i="4"/>
  <c r="Z282" i="4"/>
  <c r="Y282" i="4"/>
  <c r="W282" i="4"/>
  <c r="AA281" i="4"/>
  <c r="Z281" i="4"/>
  <c r="Y281" i="4"/>
  <c r="W281" i="4"/>
  <c r="AA280" i="4"/>
  <c r="Z280" i="4"/>
  <c r="Y280" i="4"/>
  <c r="W280" i="4"/>
  <c r="AA279" i="4"/>
  <c r="Z279" i="4"/>
  <c r="Y279" i="4"/>
  <c r="W279" i="4"/>
  <c r="AA278" i="4"/>
  <c r="Z278" i="4"/>
  <c r="Y278" i="4"/>
  <c r="W278" i="4"/>
  <c r="AA277" i="4"/>
  <c r="Z277" i="4"/>
  <c r="Y277" i="4"/>
  <c r="W277" i="4"/>
  <c r="AA276" i="4"/>
  <c r="Z276" i="4"/>
  <c r="Y276" i="4"/>
  <c r="W276" i="4"/>
  <c r="AA275" i="4"/>
  <c r="Z275" i="4"/>
  <c r="Y275" i="4"/>
  <c r="W275" i="4"/>
  <c r="AA274" i="4"/>
  <c r="Z274" i="4"/>
  <c r="Y274" i="4"/>
  <c r="W274" i="4"/>
  <c r="AA273" i="4"/>
  <c r="Z273" i="4"/>
  <c r="Y273" i="4"/>
  <c r="W273" i="4"/>
  <c r="AA272" i="4"/>
  <c r="Z272" i="4"/>
  <c r="Y272" i="4"/>
  <c r="W272" i="4"/>
  <c r="AA271" i="4"/>
  <c r="Z271" i="4"/>
  <c r="Y271" i="4"/>
  <c r="W271" i="4"/>
  <c r="AA270" i="4"/>
  <c r="Z270" i="4"/>
  <c r="Y270" i="4"/>
  <c r="W270" i="4"/>
  <c r="AA269" i="4"/>
  <c r="Z269" i="4"/>
  <c r="Y269" i="4"/>
  <c r="W269" i="4"/>
  <c r="AA268" i="4"/>
  <c r="Z268" i="4"/>
  <c r="Y268" i="4"/>
  <c r="W268" i="4"/>
  <c r="AA267" i="4"/>
  <c r="Z267" i="4"/>
  <c r="Y267" i="4"/>
  <c r="W267" i="4"/>
  <c r="AA266" i="4"/>
  <c r="Z266" i="4"/>
  <c r="Y266" i="4"/>
  <c r="W266" i="4"/>
  <c r="AA265" i="4"/>
  <c r="Z265" i="4"/>
  <c r="Y265" i="4"/>
  <c r="W265" i="4"/>
  <c r="AA264" i="4"/>
  <c r="Z264" i="4"/>
  <c r="Y264" i="4"/>
  <c r="W264" i="4"/>
  <c r="AA263" i="4"/>
  <c r="Z263" i="4"/>
  <c r="Y263" i="4"/>
  <c r="W263" i="4"/>
  <c r="AA262" i="4"/>
  <c r="Z262" i="4"/>
  <c r="Y262" i="4"/>
  <c r="W262" i="4"/>
  <c r="AA261" i="4"/>
  <c r="Z261" i="4"/>
  <c r="Y261" i="4"/>
  <c r="W261" i="4"/>
  <c r="AA260" i="4"/>
  <c r="Z260" i="4"/>
  <c r="Y260" i="4"/>
  <c r="W260" i="4"/>
  <c r="AA259" i="4"/>
  <c r="Z259" i="4"/>
  <c r="Y259" i="4"/>
  <c r="W259" i="4"/>
  <c r="AA258" i="4"/>
  <c r="Z258" i="4"/>
  <c r="Y258" i="4"/>
  <c r="W258" i="4"/>
  <c r="AA257" i="4"/>
  <c r="Z257" i="4"/>
  <c r="Y257" i="4"/>
  <c r="W257" i="4"/>
  <c r="AA256" i="4"/>
  <c r="Z256" i="4"/>
  <c r="Y256" i="4"/>
  <c r="W256" i="4"/>
  <c r="AA255" i="4"/>
  <c r="Z255" i="4"/>
  <c r="Y255" i="4"/>
  <c r="W255" i="4"/>
  <c r="AA254" i="4"/>
  <c r="Z254" i="4"/>
  <c r="Y254" i="4"/>
  <c r="W254" i="4"/>
  <c r="AA253" i="4"/>
  <c r="Z253" i="4"/>
  <c r="Y253" i="4"/>
  <c r="W253" i="4"/>
  <c r="AA252" i="4"/>
  <c r="Z252" i="4"/>
  <c r="Y252" i="4"/>
  <c r="W252" i="4"/>
  <c r="AA251" i="4"/>
  <c r="Z251" i="4"/>
  <c r="Y251" i="4"/>
  <c r="W251" i="4"/>
  <c r="AA250" i="4"/>
  <c r="Z250" i="4"/>
  <c r="Y250" i="4"/>
  <c r="W250" i="4"/>
  <c r="AA249" i="4"/>
  <c r="Z249" i="4"/>
  <c r="Y249" i="4"/>
  <c r="W249" i="4"/>
  <c r="AA248" i="4"/>
  <c r="Z248" i="4"/>
  <c r="Y248" i="4"/>
  <c r="W248" i="4"/>
  <c r="AA247" i="4"/>
  <c r="Z247" i="4"/>
  <c r="Y247" i="4"/>
  <c r="W247" i="4"/>
  <c r="AA246" i="4"/>
  <c r="Z246" i="4"/>
  <c r="Y246" i="4"/>
  <c r="W246" i="4"/>
  <c r="AA245" i="4"/>
  <c r="Z245" i="4"/>
  <c r="Y245" i="4"/>
  <c r="W245" i="4"/>
  <c r="AA244" i="4"/>
  <c r="Z244" i="4"/>
  <c r="Y244" i="4"/>
  <c r="W244" i="4"/>
  <c r="AA243" i="4"/>
  <c r="Z243" i="4"/>
  <c r="Y243" i="4"/>
  <c r="W243" i="4"/>
  <c r="AA242" i="4"/>
  <c r="Z242" i="4"/>
  <c r="Y242" i="4"/>
  <c r="W242" i="4"/>
  <c r="AA241" i="4"/>
  <c r="Z241" i="4"/>
  <c r="Y241" i="4"/>
  <c r="W241" i="4"/>
  <c r="AA240" i="4"/>
  <c r="Z240" i="4"/>
  <c r="Y240" i="4"/>
  <c r="W240" i="4"/>
  <c r="AA239" i="4"/>
  <c r="Z239" i="4"/>
  <c r="Y239" i="4"/>
  <c r="W239" i="4"/>
  <c r="AA238" i="4"/>
  <c r="Z238" i="4"/>
  <c r="Y238" i="4"/>
  <c r="W238" i="4"/>
  <c r="AA237" i="4"/>
  <c r="Z237" i="4"/>
  <c r="Y237" i="4"/>
  <c r="W237" i="4"/>
  <c r="AA236" i="4"/>
  <c r="Z236" i="4"/>
  <c r="Y236" i="4"/>
  <c r="W236" i="4"/>
  <c r="AA235" i="4"/>
  <c r="Z235" i="4"/>
  <c r="Y235" i="4"/>
  <c r="W235" i="4"/>
  <c r="AA234" i="4"/>
  <c r="Z234" i="4"/>
  <c r="Y234" i="4"/>
  <c r="W234" i="4"/>
  <c r="AA233" i="4"/>
  <c r="Z233" i="4"/>
  <c r="Y233" i="4"/>
  <c r="W233" i="4"/>
  <c r="AA232" i="4"/>
  <c r="Z232" i="4"/>
  <c r="Y232" i="4"/>
  <c r="W232" i="4"/>
  <c r="AA231" i="4"/>
  <c r="Z231" i="4"/>
  <c r="Y231" i="4"/>
  <c r="W231" i="4"/>
  <c r="AA230" i="4"/>
  <c r="Z230" i="4"/>
  <c r="Y230" i="4"/>
  <c r="W230" i="4"/>
  <c r="AA229" i="4"/>
  <c r="Z229" i="4"/>
  <c r="Y229" i="4"/>
  <c r="W229" i="4"/>
  <c r="AA228" i="4"/>
  <c r="Z228" i="4"/>
  <c r="Y228" i="4"/>
  <c r="W228" i="4"/>
  <c r="AA227" i="4"/>
  <c r="Z227" i="4"/>
  <c r="Y227" i="4"/>
  <c r="W227" i="4"/>
  <c r="AA226" i="4"/>
  <c r="Z226" i="4"/>
  <c r="Y226" i="4"/>
  <c r="W226" i="4"/>
  <c r="AA225" i="4"/>
  <c r="Z225" i="4"/>
  <c r="Y225" i="4"/>
  <c r="W225" i="4"/>
  <c r="AA224" i="4"/>
  <c r="Z224" i="4"/>
  <c r="Y224" i="4"/>
  <c r="W224" i="4"/>
  <c r="AA223" i="4"/>
  <c r="Z223" i="4"/>
  <c r="Y223" i="4"/>
  <c r="W223" i="4"/>
  <c r="AA222" i="4"/>
  <c r="Z222" i="4"/>
  <c r="Y222" i="4"/>
  <c r="W222" i="4"/>
  <c r="AA221" i="4"/>
  <c r="Z221" i="4"/>
  <c r="Y221" i="4"/>
  <c r="W221" i="4"/>
  <c r="AA220" i="4"/>
  <c r="Z220" i="4"/>
  <c r="Y220" i="4"/>
  <c r="W220" i="4"/>
  <c r="AA219" i="4"/>
  <c r="Z219" i="4"/>
  <c r="Y219" i="4"/>
  <c r="W219" i="4"/>
  <c r="AA218" i="4"/>
  <c r="Z218" i="4"/>
  <c r="Y218" i="4"/>
  <c r="W218" i="4"/>
  <c r="AA217" i="4"/>
  <c r="Z217" i="4"/>
  <c r="Y217" i="4"/>
  <c r="W217" i="4"/>
  <c r="AA216" i="4"/>
  <c r="Z216" i="4"/>
  <c r="Y216" i="4"/>
  <c r="W216" i="4"/>
  <c r="AA215" i="4"/>
  <c r="Z215" i="4"/>
  <c r="Y215" i="4"/>
  <c r="W215" i="4"/>
  <c r="AA214" i="4"/>
  <c r="Z214" i="4"/>
  <c r="Y214" i="4"/>
  <c r="W214" i="4"/>
  <c r="AA213" i="4"/>
  <c r="Z213" i="4"/>
  <c r="Y213" i="4"/>
  <c r="W213" i="4"/>
  <c r="AA212" i="4"/>
  <c r="Z212" i="4"/>
  <c r="Y212" i="4"/>
  <c r="W212" i="4"/>
  <c r="AA211" i="4"/>
  <c r="Z211" i="4"/>
  <c r="Y211" i="4"/>
  <c r="W211" i="4"/>
  <c r="AA210" i="4"/>
  <c r="Z210" i="4"/>
  <c r="Y210" i="4"/>
  <c r="W210" i="4"/>
  <c r="AA209" i="4"/>
  <c r="Z209" i="4"/>
  <c r="Y209" i="4"/>
  <c r="W209" i="4"/>
  <c r="AA208" i="4"/>
  <c r="Z208" i="4"/>
  <c r="Y208" i="4"/>
  <c r="W208" i="4"/>
  <c r="AA207" i="4"/>
  <c r="Z207" i="4"/>
  <c r="Y207" i="4"/>
  <c r="W207" i="4"/>
  <c r="AA206" i="4"/>
  <c r="Z206" i="4"/>
  <c r="Y206" i="4"/>
  <c r="W206" i="4"/>
  <c r="AA205" i="4"/>
  <c r="Z205" i="4"/>
  <c r="Y205" i="4"/>
  <c r="W205" i="4"/>
  <c r="AA204" i="4"/>
  <c r="Z204" i="4"/>
  <c r="Y204" i="4"/>
  <c r="W204" i="4"/>
  <c r="AA203" i="4"/>
  <c r="Z203" i="4"/>
  <c r="Y203" i="4"/>
  <c r="W203" i="4"/>
  <c r="AA202" i="4"/>
  <c r="Z202" i="4"/>
  <c r="Y202" i="4"/>
  <c r="W202" i="4"/>
  <c r="AA201" i="4"/>
  <c r="Z201" i="4"/>
  <c r="Y201" i="4"/>
  <c r="W201" i="4"/>
  <c r="AA200" i="4"/>
  <c r="Z200" i="4"/>
  <c r="Y200" i="4"/>
  <c r="W200" i="4"/>
  <c r="AA199" i="4"/>
  <c r="Z199" i="4"/>
  <c r="Y199" i="4"/>
  <c r="W199" i="4"/>
  <c r="AA198" i="4"/>
  <c r="Z198" i="4"/>
  <c r="Y198" i="4"/>
  <c r="W198" i="4"/>
  <c r="AA197" i="4"/>
  <c r="Z197" i="4"/>
  <c r="Y197" i="4"/>
  <c r="W197" i="4"/>
  <c r="AA196" i="4"/>
  <c r="Z196" i="4"/>
  <c r="Y196" i="4"/>
  <c r="W196" i="4"/>
  <c r="AA195" i="4"/>
  <c r="Z195" i="4"/>
  <c r="Y195" i="4"/>
  <c r="W195" i="4"/>
  <c r="AA194" i="4"/>
  <c r="Z194" i="4"/>
  <c r="Y194" i="4"/>
  <c r="W194" i="4"/>
  <c r="AA193" i="4"/>
  <c r="Z193" i="4"/>
  <c r="Y193" i="4"/>
  <c r="W193" i="4"/>
  <c r="AA192" i="4"/>
  <c r="Z192" i="4"/>
  <c r="Y192" i="4"/>
  <c r="W192" i="4"/>
  <c r="AA191" i="4"/>
  <c r="Z191" i="4"/>
  <c r="Y191" i="4"/>
  <c r="W191" i="4"/>
  <c r="AA190" i="4"/>
  <c r="Z190" i="4"/>
  <c r="Y190" i="4"/>
  <c r="W190" i="4"/>
  <c r="AA189" i="4"/>
  <c r="Z189" i="4"/>
  <c r="Y189" i="4"/>
  <c r="W189" i="4"/>
  <c r="AA188" i="4"/>
  <c r="Z188" i="4"/>
  <c r="Y188" i="4"/>
  <c r="W188" i="4"/>
  <c r="AA187" i="4"/>
  <c r="Z187" i="4"/>
  <c r="Y187" i="4"/>
  <c r="W187" i="4"/>
  <c r="AA186" i="4"/>
  <c r="Z186" i="4"/>
  <c r="Y186" i="4"/>
  <c r="W186" i="4"/>
  <c r="AA185" i="4"/>
  <c r="Z185" i="4"/>
  <c r="Y185" i="4"/>
  <c r="W185" i="4"/>
  <c r="AA184" i="4"/>
  <c r="Z184" i="4"/>
  <c r="Y184" i="4"/>
  <c r="W184" i="4"/>
  <c r="AA183" i="4"/>
  <c r="Z183" i="4"/>
  <c r="Y183" i="4"/>
  <c r="W183" i="4"/>
  <c r="AA182" i="4"/>
  <c r="Z182" i="4"/>
  <c r="Y182" i="4"/>
  <c r="W182" i="4"/>
  <c r="AA181" i="4"/>
  <c r="Z181" i="4"/>
  <c r="Y181" i="4"/>
  <c r="W181" i="4"/>
  <c r="AA180" i="4"/>
  <c r="Z180" i="4"/>
  <c r="Y180" i="4"/>
  <c r="W180" i="4"/>
  <c r="AA179" i="4"/>
  <c r="Z179" i="4"/>
  <c r="Y179" i="4"/>
  <c r="W179" i="4"/>
  <c r="AA178" i="4"/>
  <c r="Z178" i="4"/>
  <c r="Y178" i="4"/>
  <c r="W178" i="4"/>
  <c r="AA177" i="4"/>
  <c r="Z177" i="4"/>
  <c r="Y177" i="4"/>
  <c r="W177" i="4"/>
  <c r="AA176" i="4"/>
  <c r="Z176" i="4"/>
  <c r="Y176" i="4"/>
  <c r="W176" i="4"/>
  <c r="AA175" i="4"/>
  <c r="Z175" i="4"/>
  <c r="Y175" i="4"/>
  <c r="W175" i="4"/>
  <c r="AA174" i="4"/>
  <c r="Z174" i="4"/>
  <c r="Y174" i="4"/>
  <c r="W174" i="4"/>
  <c r="AA173" i="4"/>
  <c r="Z173" i="4"/>
  <c r="Y173" i="4"/>
  <c r="W173" i="4"/>
  <c r="AA172" i="4"/>
  <c r="Z172" i="4"/>
  <c r="Y172" i="4"/>
  <c r="W172" i="4"/>
  <c r="AA171" i="4"/>
  <c r="Z171" i="4"/>
  <c r="Y171" i="4"/>
  <c r="W171" i="4"/>
  <c r="AA170" i="4"/>
  <c r="Z170" i="4"/>
  <c r="Y170" i="4"/>
  <c r="W170" i="4"/>
  <c r="AA169" i="4"/>
  <c r="Z169" i="4"/>
  <c r="Y169" i="4"/>
  <c r="W169" i="4"/>
  <c r="AA168" i="4"/>
  <c r="Z168" i="4"/>
  <c r="Y168" i="4"/>
  <c r="W168" i="4"/>
  <c r="AA167" i="4"/>
  <c r="Z167" i="4"/>
  <c r="Y167" i="4"/>
  <c r="W167" i="4"/>
  <c r="AA166" i="4"/>
  <c r="Z166" i="4"/>
  <c r="Y166" i="4"/>
  <c r="W166" i="4"/>
  <c r="AA165" i="4"/>
  <c r="Z165" i="4"/>
  <c r="Y165" i="4"/>
  <c r="W165" i="4"/>
  <c r="AA164" i="4"/>
  <c r="Z164" i="4"/>
  <c r="Y164" i="4"/>
  <c r="W164" i="4"/>
  <c r="AA163" i="4"/>
  <c r="Z163" i="4"/>
  <c r="Y163" i="4"/>
  <c r="W163" i="4"/>
  <c r="AA162" i="4"/>
  <c r="Z162" i="4"/>
  <c r="Y162" i="4"/>
  <c r="W162" i="4"/>
  <c r="AA161" i="4"/>
  <c r="Z161" i="4"/>
  <c r="Y161" i="4"/>
  <c r="W161" i="4"/>
  <c r="AA160" i="4"/>
  <c r="Z160" i="4"/>
  <c r="Y160" i="4"/>
  <c r="W160" i="4"/>
  <c r="AA159" i="4"/>
  <c r="Z159" i="4"/>
  <c r="Y159" i="4"/>
  <c r="W159" i="4"/>
  <c r="AA158" i="4"/>
  <c r="Z158" i="4"/>
  <c r="Y158" i="4"/>
  <c r="W158" i="4"/>
  <c r="AA157" i="4"/>
  <c r="Z157" i="4"/>
  <c r="Y157" i="4"/>
  <c r="W157" i="4"/>
  <c r="AA156" i="4"/>
  <c r="Z156" i="4"/>
  <c r="Y156" i="4"/>
  <c r="W156" i="4"/>
  <c r="AA155" i="4"/>
  <c r="Z155" i="4"/>
  <c r="Y155" i="4"/>
  <c r="W155" i="4"/>
  <c r="AA154" i="4"/>
  <c r="Z154" i="4"/>
  <c r="Y154" i="4"/>
  <c r="W154" i="4"/>
  <c r="AA153" i="4"/>
  <c r="Z153" i="4"/>
  <c r="Y153" i="4"/>
  <c r="W153" i="4"/>
  <c r="AA152" i="4"/>
  <c r="Z152" i="4"/>
  <c r="Y152" i="4"/>
  <c r="W152" i="4"/>
  <c r="AA151" i="4"/>
  <c r="Z151" i="4"/>
  <c r="Y151" i="4"/>
  <c r="W151" i="4"/>
  <c r="AA150" i="4"/>
  <c r="Z150" i="4"/>
  <c r="Y150" i="4"/>
  <c r="W150" i="4"/>
  <c r="AA149" i="4"/>
  <c r="Z149" i="4"/>
  <c r="Y149" i="4"/>
  <c r="W149" i="4"/>
  <c r="AA148" i="4"/>
  <c r="Z148" i="4"/>
  <c r="Y148" i="4"/>
  <c r="W148" i="4"/>
  <c r="AA147" i="4"/>
  <c r="Z147" i="4"/>
  <c r="Y147" i="4"/>
  <c r="W147" i="4"/>
  <c r="AA146" i="4"/>
  <c r="Z146" i="4"/>
  <c r="Y146" i="4"/>
  <c r="W146" i="4"/>
  <c r="AA145" i="4"/>
  <c r="Z145" i="4"/>
  <c r="Y145" i="4"/>
  <c r="W145" i="4"/>
  <c r="AA144" i="4"/>
  <c r="Z144" i="4"/>
  <c r="Y144" i="4"/>
  <c r="W144" i="4"/>
  <c r="AA143" i="4"/>
  <c r="Z143" i="4"/>
  <c r="Y143" i="4"/>
  <c r="W143" i="4"/>
  <c r="AA142" i="4"/>
  <c r="Z142" i="4"/>
  <c r="Y142" i="4"/>
  <c r="W142" i="4"/>
  <c r="AA141" i="4"/>
  <c r="Z141" i="4"/>
  <c r="Y141" i="4"/>
  <c r="W141" i="4"/>
  <c r="AA140" i="4"/>
  <c r="Z140" i="4"/>
  <c r="Y140" i="4"/>
  <c r="W140" i="4"/>
  <c r="AA139" i="4"/>
  <c r="Z139" i="4"/>
  <c r="Y139" i="4"/>
  <c r="W139" i="4"/>
  <c r="AA138" i="4"/>
  <c r="Z138" i="4"/>
  <c r="Y138" i="4"/>
  <c r="W138" i="4"/>
  <c r="AA137" i="4"/>
  <c r="Z137" i="4"/>
  <c r="Y137" i="4"/>
  <c r="W137" i="4"/>
  <c r="AA136" i="4"/>
  <c r="Z136" i="4"/>
  <c r="Y136" i="4"/>
  <c r="W136" i="4"/>
  <c r="AA135" i="4"/>
  <c r="Z135" i="4"/>
  <c r="Y135" i="4"/>
  <c r="W135" i="4"/>
  <c r="AA134" i="4"/>
  <c r="Z134" i="4"/>
  <c r="Y134" i="4"/>
  <c r="W134" i="4"/>
  <c r="AA133" i="4"/>
  <c r="Z133" i="4"/>
  <c r="Y133" i="4"/>
  <c r="W133" i="4"/>
  <c r="AA132" i="4"/>
  <c r="Z132" i="4"/>
  <c r="Y132" i="4"/>
  <c r="W132" i="4"/>
  <c r="AA131" i="4"/>
  <c r="Z131" i="4"/>
  <c r="Y131" i="4"/>
  <c r="W131" i="4"/>
  <c r="AA130" i="4"/>
  <c r="Z130" i="4"/>
  <c r="Y130" i="4"/>
  <c r="W130" i="4"/>
  <c r="AA129" i="4"/>
  <c r="Z129" i="4"/>
  <c r="Y129" i="4"/>
  <c r="W129" i="4"/>
  <c r="AA128" i="4"/>
  <c r="Z128" i="4"/>
  <c r="Y128" i="4"/>
  <c r="W128" i="4"/>
  <c r="AA127" i="4"/>
  <c r="Z127" i="4"/>
  <c r="Y127" i="4"/>
  <c r="W127" i="4"/>
  <c r="AA126" i="4"/>
  <c r="Z126" i="4"/>
  <c r="Y126" i="4"/>
  <c r="W126" i="4"/>
  <c r="AA125" i="4"/>
  <c r="Z125" i="4"/>
  <c r="Y125" i="4"/>
  <c r="W125" i="4"/>
  <c r="AA124" i="4"/>
  <c r="Z124" i="4"/>
  <c r="Y124" i="4"/>
  <c r="W124" i="4"/>
  <c r="AA123" i="4"/>
  <c r="Z123" i="4"/>
  <c r="Y123" i="4"/>
  <c r="W123" i="4"/>
  <c r="AA122" i="4"/>
  <c r="Z122" i="4"/>
  <c r="Y122" i="4"/>
  <c r="W122" i="4"/>
  <c r="AA121" i="4"/>
  <c r="Z121" i="4"/>
  <c r="Y121" i="4"/>
  <c r="W121" i="4"/>
  <c r="AA120" i="4"/>
  <c r="Z120" i="4"/>
  <c r="Y120" i="4"/>
  <c r="W120" i="4"/>
  <c r="AA119" i="4"/>
  <c r="Z119" i="4"/>
  <c r="Y119" i="4"/>
  <c r="W119" i="4"/>
  <c r="AA118" i="4"/>
  <c r="Z118" i="4"/>
  <c r="Y118" i="4"/>
  <c r="W118" i="4"/>
  <c r="AA117" i="4"/>
  <c r="Z117" i="4"/>
  <c r="Y117" i="4"/>
  <c r="W117" i="4"/>
  <c r="AA116" i="4"/>
  <c r="Z116" i="4"/>
  <c r="Y116" i="4"/>
  <c r="W116" i="4"/>
  <c r="AA115" i="4"/>
  <c r="Z115" i="4"/>
  <c r="Y115" i="4"/>
  <c r="W115" i="4"/>
  <c r="AA114" i="4"/>
  <c r="Z114" i="4"/>
  <c r="Y114" i="4"/>
  <c r="W114" i="4"/>
  <c r="AA113" i="4"/>
  <c r="Z113" i="4"/>
  <c r="Y113" i="4"/>
  <c r="W113" i="4"/>
  <c r="AA112" i="4"/>
  <c r="Z112" i="4"/>
  <c r="Y112" i="4"/>
  <c r="W112" i="4"/>
  <c r="AA111" i="4"/>
  <c r="Z111" i="4"/>
  <c r="Y111" i="4"/>
  <c r="W111" i="4"/>
  <c r="AA110" i="4"/>
  <c r="Z110" i="4"/>
  <c r="Y110" i="4"/>
  <c r="W110" i="4"/>
  <c r="AA109" i="4"/>
  <c r="Z109" i="4"/>
  <c r="Y109" i="4"/>
  <c r="W109" i="4"/>
  <c r="AA108" i="4"/>
  <c r="Z108" i="4"/>
  <c r="Y108" i="4"/>
  <c r="W108" i="4"/>
  <c r="AA107" i="4"/>
  <c r="Z107" i="4"/>
  <c r="Y107" i="4"/>
  <c r="W107" i="4"/>
  <c r="AA106" i="4"/>
  <c r="Z106" i="4"/>
  <c r="Y106" i="4"/>
  <c r="W106" i="4"/>
  <c r="AA105" i="4"/>
  <c r="Z105" i="4"/>
  <c r="Y105" i="4"/>
  <c r="W105" i="4"/>
  <c r="AA104" i="4"/>
  <c r="Z104" i="4"/>
  <c r="Y104" i="4"/>
  <c r="W104" i="4"/>
  <c r="AA103" i="4"/>
  <c r="Z103" i="4"/>
  <c r="Y103" i="4"/>
  <c r="W103" i="4"/>
  <c r="AA102" i="4"/>
  <c r="Z102" i="4"/>
  <c r="Y102" i="4"/>
  <c r="W102" i="4"/>
  <c r="AA101" i="4"/>
  <c r="Z101" i="4"/>
  <c r="Y101" i="4"/>
  <c r="W101" i="4"/>
  <c r="AA100" i="4"/>
  <c r="Z100" i="4"/>
  <c r="Y100" i="4"/>
  <c r="W100" i="4"/>
  <c r="AA99" i="4"/>
  <c r="Z99" i="4"/>
  <c r="Y99" i="4"/>
  <c r="W99" i="4"/>
  <c r="AA98" i="4"/>
  <c r="Z98" i="4"/>
  <c r="Y98" i="4"/>
  <c r="W98" i="4"/>
  <c r="AA97" i="4"/>
  <c r="Z97" i="4"/>
  <c r="Y97" i="4"/>
  <c r="W97" i="4"/>
  <c r="AA96" i="4"/>
  <c r="Z96" i="4"/>
  <c r="Y96" i="4"/>
  <c r="W96" i="4"/>
  <c r="AA95" i="4"/>
  <c r="Z95" i="4"/>
  <c r="Y95" i="4"/>
  <c r="W95" i="4"/>
  <c r="AA94" i="4"/>
  <c r="Z94" i="4"/>
  <c r="Y94" i="4"/>
  <c r="W94" i="4"/>
  <c r="AA93" i="4"/>
  <c r="Z93" i="4"/>
  <c r="Y93" i="4"/>
  <c r="W93" i="4"/>
  <c r="AA92" i="4"/>
  <c r="Z92" i="4"/>
  <c r="Y92" i="4"/>
  <c r="W92" i="4"/>
  <c r="AA91" i="4"/>
  <c r="Z91" i="4"/>
  <c r="Y91" i="4"/>
  <c r="W91" i="4"/>
  <c r="AA90" i="4"/>
  <c r="Z90" i="4"/>
  <c r="Y90" i="4"/>
  <c r="W90" i="4"/>
  <c r="AA89" i="4"/>
  <c r="Z89" i="4"/>
  <c r="Y89" i="4"/>
  <c r="W89" i="4"/>
  <c r="AA88" i="4"/>
  <c r="Z88" i="4"/>
  <c r="Y88" i="4"/>
  <c r="W88" i="4"/>
  <c r="AA87" i="4"/>
  <c r="Z87" i="4"/>
  <c r="Y87" i="4"/>
  <c r="W87" i="4"/>
  <c r="AA86" i="4"/>
  <c r="Z86" i="4"/>
  <c r="Y86" i="4"/>
  <c r="W86" i="4"/>
  <c r="AA85" i="4"/>
  <c r="Z85" i="4"/>
  <c r="Y85" i="4"/>
  <c r="W85" i="4"/>
  <c r="AA84" i="4"/>
  <c r="Z84" i="4"/>
  <c r="Y84" i="4"/>
  <c r="W84" i="4"/>
  <c r="AA83" i="4"/>
  <c r="Z83" i="4"/>
  <c r="Y83" i="4"/>
  <c r="W83" i="4"/>
  <c r="AA82" i="4"/>
  <c r="Z82" i="4"/>
  <c r="Y82" i="4"/>
  <c r="W82" i="4"/>
  <c r="AA81" i="4"/>
  <c r="Z81" i="4"/>
  <c r="Y81" i="4"/>
  <c r="W81" i="4"/>
  <c r="AA80" i="4"/>
  <c r="Z80" i="4"/>
  <c r="Y80" i="4"/>
  <c r="W80" i="4"/>
  <c r="AA79" i="4"/>
  <c r="Z79" i="4"/>
  <c r="Y79" i="4"/>
  <c r="W79" i="4"/>
  <c r="AA78" i="4"/>
  <c r="Z78" i="4"/>
  <c r="Y78" i="4"/>
  <c r="W78" i="4"/>
  <c r="AA77" i="4"/>
  <c r="Z77" i="4"/>
  <c r="Y77" i="4"/>
  <c r="W77" i="4"/>
  <c r="AA76" i="4"/>
  <c r="Z76" i="4"/>
  <c r="Y76" i="4"/>
  <c r="W76" i="4"/>
  <c r="AA75" i="4"/>
  <c r="Z75" i="4"/>
  <c r="Y75" i="4"/>
  <c r="W75" i="4"/>
  <c r="AA74" i="4"/>
  <c r="Z74" i="4"/>
  <c r="Y74" i="4"/>
  <c r="W74" i="4"/>
  <c r="AA73" i="4"/>
  <c r="Z73" i="4"/>
  <c r="Y73" i="4"/>
  <c r="W73" i="4"/>
  <c r="AA72" i="4"/>
  <c r="Z72" i="4"/>
  <c r="Y72" i="4"/>
  <c r="W72" i="4"/>
  <c r="AA71" i="4"/>
  <c r="Z71" i="4"/>
  <c r="Y71" i="4"/>
  <c r="W71" i="4"/>
  <c r="AA70" i="4"/>
  <c r="Z70" i="4"/>
  <c r="Y70" i="4"/>
  <c r="W70" i="4"/>
  <c r="AA69" i="4"/>
  <c r="Z69" i="4"/>
  <c r="Y69" i="4"/>
  <c r="W69" i="4"/>
  <c r="AA68" i="4"/>
  <c r="Z68" i="4"/>
  <c r="Y68" i="4"/>
  <c r="W68" i="4"/>
  <c r="AA67" i="4"/>
  <c r="Z67" i="4"/>
  <c r="Y67" i="4"/>
  <c r="W67" i="4"/>
  <c r="AA66" i="4"/>
  <c r="Z66" i="4"/>
  <c r="Y66" i="4"/>
  <c r="W66" i="4"/>
  <c r="AA65" i="4"/>
  <c r="Z65" i="4"/>
  <c r="Y65" i="4"/>
  <c r="W65" i="4"/>
  <c r="AA64" i="4"/>
  <c r="Z64" i="4"/>
  <c r="Y64" i="4"/>
  <c r="W64" i="4"/>
  <c r="AA63" i="4"/>
  <c r="Z63" i="4"/>
  <c r="Y63" i="4"/>
  <c r="W63" i="4"/>
  <c r="AA62" i="4"/>
  <c r="Z62" i="4"/>
  <c r="Y62" i="4"/>
  <c r="W62" i="4"/>
  <c r="AA61" i="4"/>
  <c r="Z61" i="4"/>
  <c r="Y61" i="4"/>
  <c r="W61" i="4"/>
  <c r="AA60" i="4"/>
  <c r="Z60" i="4"/>
  <c r="Y60" i="4"/>
  <c r="W60" i="4"/>
  <c r="AA59" i="4"/>
  <c r="Z59" i="4"/>
  <c r="Y59" i="4"/>
  <c r="W59" i="4"/>
  <c r="AA58" i="4"/>
  <c r="Z58" i="4"/>
  <c r="Y58" i="4"/>
  <c r="W58" i="4"/>
  <c r="AA57" i="4"/>
  <c r="Z57" i="4"/>
  <c r="Y57" i="4"/>
  <c r="W57" i="4"/>
  <c r="AA56" i="4"/>
  <c r="Z56" i="4"/>
  <c r="Y56" i="4"/>
  <c r="W56" i="4"/>
  <c r="AA55" i="4"/>
  <c r="Z55" i="4"/>
  <c r="Y55" i="4"/>
  <c r="W55" i="4"/>
  <c r="AA54" i="4"/>
  <c r="Z54" i="4"/>
  <c r="Y54" i="4"/>
  <c r="W54" i="4"/>
  <c r="AA53" i="4"/>
  <c r="Z53" i="4"/>
  <c r="Y53" i="4"/>
  <c r="W53" i="4"/>
  <c r="AA52" i="4"/>
  <c r="Z52" i="4"/>
  <c r="Y52" i="4"/>
  <c r="W52" i="4"/>
  <c r="AA51" i="4"/>
  <c r="Z51" i="4"/>
  <c r="Y51" i="4"/>
  <c r="W51" i="4"/>
  <c r="AA50" i="4"/>
  <c r="Z50" i="4"/>
  <c r="Y50" i="4"/>
  <c r="W50" i="4"/>
  <c r="AA49" i="4"/>
  <c r="Z49" i="4"/>
  <c r="Y49" i="4"/>
  <c r="W49" i="4"/>
  <c r="AA48" i="4"/>
  <c r="Z48" i="4"/>
  <c r="Y48" i="4"/>
  <c r="W48" i="4"/>
  <c r="AA47" i="4"/>
  <c r="Z47" i="4"/>
  <c r="Y47" i="4"/>
  <c r="W47" i="4"/>
  <c r="AA46" i="4"/>
  <c r="Z46" i="4"/>
  <c r="Y46" i="4"/>
  <c r="W46" i="4"/>
  <c r="AA45" i="4"/>
  <c r="Z45" i="4"/>
  <c r="Y45" i="4"/>
  <c r="W45" i="4"/>
  <c r="AA44" i="4"/>
  <c r="Z44" i="4"/>
  <c r="Y44" i="4"/>
  <c r="W44" i="4"/>
  <c r="AA43" i="4"/>
  <c r="Z43" i="4"/>
  <c r="Y43" i="4"/>
  <c r="W43" i="4"/>
  <c r="AA42" i="4"/>
  <c r="Z42" i="4"/>
  <c r="Y42" i="4"/>
  <c r="W42" i="4"/>
  <c r="AA41" i="4"/>
  <c r="Z41" i="4"/>
  <c r="Y41" i="4"/>
  <c r="W41" i="4"/>
  <c r="AA40" i="4"/>
  <c r="Z40" i="4"/>
  <c r="Y40" i="4"/>
  <c r="W40" i="4"/>
  <c r="AA39" i="4"/>
  <c r="Z39" i="4"/>
  <c r="Y39" i="4"/>
  <c r="W39" i="4"/>
  <c r="AA38" i="4"/>
  <c r="Z38" i="4"/>
  <c r="Y38" i="4"/>
  <c r="W38" i="4"/>
  <c r="AA37" i="4"/>
  <c r="Z37" i="4"/>
  <c r="Y37" i="4"/>
  <c r="W37" i="4"/>
  <c r="AA36" i="4"/>
  <c r="Z36" i="4"/>
  <c r="Y36" i="4"/>
  <c r="W36" i="4"/>
  <c r="AA35" i="4"/>
  <c r="Z35" i="4"/>
  <c r="Y35" i="4"/>
  <c r="W35" i="4"/>
  <c r="AA34" i="4"/>
  <c r="Z34" i="4"/>
  <c r="Y34" i="4"/>
  <c r="W34" i="4"/>
  <c r="AA33" i="4"/>
  <c r="Z33" i="4"/>
  <c r="Y33" i="4"/>
  <c r="W33" i="4"/>
  <c r="AA32" i="4"/>
  <c r="Z32" i="4"/>
  <c r="Y32" i="4"/>
  <c r="W32" i="4"/>
  <c r="AA31" i="4"/>
  <c r="Z31" i="4"/>
  <c r="Y31" i="4"/>
  <c r="W31" i="4"/>
  <c r="AA30" i="4"/>
  <c r="Z30" i="4"/>
  <c r="Y30" i="4"/>
  <c r="W30" i="4"/>
  <c r="AA29" i="4"/>
  <c r="Z29" i="4"/>
  <c r="Y29" i="4"/>
  <c r="W29" i="4"/>
  <c r="AA28" i="4"/>
  <c r="Z28" i="4"/>
  <c r="Y28" i="4"/>
  <c r="W28" i="4"/>
  <c r="AA27" i="4"/>
  <c r="Z27" i="4"/>
  <c r="Y27" i="4"/>
  <c r="W27" i="4"/>
  <c r="AA26" i="4"/>
  <c r="Z26" i="4"/>
  <c r="Y26" i="4"/>
  <c r="W26" i="4"/>
  <c r="AA25" i="4"/>
  <c r="Z25" i="4"/>
  <c r="Y25" i="4"/>
  <c r="W25" i="4"/>
  <c r="AA24" i="4"/>
  <c r="Z24" i="4"/>
  <c r="Y24" i="4"/>
  <c r="W24" i="4"/>
  <c r="AA23" i="4"/>
  <c r="Z23" i="4"/>
  <c r="Y23" i="4"/>
  <c r="W23" i="4"/>
  <c r="AA20" i="4"/>
  <c r="I20" i="13"/>
  <c r="Z20" i="4"/>
  <c r="F20" i="13"/>
  <c r="Y20" i="4"/>
  <c r="C20" i="13"/>
  <c r="J17" i="4"/>
  <c r="H20" i="13"/>
  <c r="I17" i="4"/>
  <c r="H17" i="4"/>
  <c r="B20" i="13"/>
  <c r="P15" i="4"/>
  <c r="M15" i="4"/>
  <c r="G15" i="4"/>
  <c r="P14" i="4"/>
  <c r="M14" i="4"/>
  <c r="G14" i="4"/>
  <c r="P13" i="4"/>
  <c r="M13" i="4"/>
  <c r="G13" i="4"/>
  <c r="P12" i="4"/>
  <c r="M12" i="4"/>
  <c r="G12" i="4"/>
  <c r="P11" i="4"/>
  <c r="M11" i="4"/>
  <c r="G11" i="4"/>
  <c r="P10" i="4"/>
  <c r="M10" i="4"/>
  <c r="G10" i="4"/>
  <c r="P9" i="4"/>
  <c r="M9" i="4"/>
  <c r="G9" i="4"/>
  <c r="P8" i="4"/>
  <c r="M8" i="4"/>
  <c r="G8" i="4"/>
  <c r="P7" i="4"/>
  <c r="M7" i="4"/>
  <c r="G7" i="4"/>
  <c r="P6" i="4"/>
  <c r="M6" i="4"/>
  <c r="G6" i="4"/>
  <c r="P5" i="4"/>
  <c r="M5" i="4"/>
  <c r="G5" i="4"/>
  <c r="S4" i="4"/>
  <c r="S5" i="4"/>
  <c r="S6" i="4"/>
  <c r="S7" i="4"/>
  <c r="S8" i="4"/>
  <c r="S9" i="4"/>
  <c r="S10" i="4"/>
  <c r="S11" i="4"/>
  <c r="S12" i="4"/>
  <c r="S13" i="4"/>
  <c r="S14" i="4"/>
  <c r="S15" i="4"/>
  <c r="R4" i="4"/>
  <c r="R5" i="4"/>
  <c r="R6" i="4"/>
  <c r="R7" i="4"/>
  <c r="R8" i="4"/>
  <c r="R9" i="4"/>
  <c r="R10" i="4"/>
  <c r="R11" i="4"/>
  <c r="R12" i="4"/>
  <c r="R13" i="4"/>
  <c r="R14" i="4"/>
  <c r="R15" i="4"/>
  <c r="Q4" i="4"/>
  <c r="Q5" i="4"/>
  <c r="Q6" i="4"/>
  <c r="Q7" i="4"/>
  <c r="Q8" i="4"/>
  <c r="Q9" i="4"/>
  <c r="Q10" i="4"/>
  <c r="Q11" i="4"/>
  <c r="Q12" i="4"/>
  <c r="Q13" i="4"/>
  <c r="Q14" i="4"/>
  <c r="Q15" i="4"/>
  <c r="P4" i="4"/>
  <c r="G4" i="4"/>
  <c r="D3" i="4"/>
  <c r="AA323" i="3"/>
  <c r="Z323" i="3"/>
  <c r="Y323" i="3"/>
  <c r="W323" i="3"/>
  <c r="AA322" i="3"/>
  <c r="Z322" i="3"/>
  <c r="Y322" i="3"/>
  <c r="W322" i="3"/>
  <c r="AA321" i="3"/>
  <c r="Z321" i="3"/>
  <c r="Y321" i="3"/>
  <c r="W321" i="3"/>
  <c r="AA320" i="3"/>
  <c r="Z320" i="3"/>
  <c r="Y320" i="3"/>
  <c r="W320" i="3"/>
  <c r="AA319" i="3"/>
  <c r="Z319" i="3"/>
  <c r="Y319" i="3"/>
  <c r="W319" i="3"/>
  <c r="AA318" i="3"/>
  <c r="Z318" i="3"/>
  <c r="Y318" i="3"/>
  <c r="W318" i="3"/>
  <c r="AA317" i="3"/>
  <c r="Z317" i="3"/>
  <c r="Y317" i="3"/>
  <c r="W317" i="3"/>
  <c r="AA316" i="3"/>
  <c r="Z316" i="3"/>
  <c r="Y316" i="3"/>
  <c r="W316" i="3"/>
  <c r="AA315" i="3"/>
  <c r="Z315" i="3"/>
  <c r="Y315" i="3"/>
  <c r="W315" i="3"/>
  <c r="AA314" i="3"/>
  <c r="Z314" i="3"/>
  <c r="Y314" i="3"/>
  <c r="W314" i="3"/>
  <c r="AA313" i="3"/>
  <c r="Z313" i="3"/>
  <c r="Y313" i="3"/>
  <c r="W313" i="3"/>
  <c r="AA312" i="3"/>
  <c r="Z312" i="3"/>
  <c r="Y312" i="3"/>
  <c r="W312" i="3"/>
  <c r="AA311" i="3"/>
  <c r="Z311" i="3"/>
  <c r="Y311" i="3"/>
  <c r="W311" i="3"/>
  <c r="AA310" i="3"/>
  <c r="Z310" i="3"/>
  <c r="Y310" i="3"/>
  <c r="W310" i="3"/>
  <c r="AA309" i="3"/>
  <c r="Z309" i="3"/>
  <c r="Y309" i="3"/>
  <c r="W309" i="3"/>
  <c r="AA308" i="3"/>
  <c r="Z308" i="3"/>
  <c r="Y308" i="3"/>
  <c r="W308" i="3"/>
  <c r="AA307" i="3"/>
  <c r="Z307" i="3"/>
  <c r="Y307" i="3"/>
  <c r="W307" i="3"/>
  <c r="AA306" i="3"/>
  <c r="Z306" i="3"/>
  <c r="Y306" i="3"/>
  <c r="W306" i="3"/>
  <c r="AA305" i="3"/>
  <c r="Z305" i="3"/>
  <c r="Y305" i="3"/>
  <c r="W305" i="3"/>
  <c r="AA304" i="3"/>
  <c r="Z304" i="3"/>
  <c r="Y304" i="3"/>
  <c r="W304" i="3"/>
  <c r="AA303" i="3"/>
  <c r="Z303" i="3"/>
  <c r="Y303" i="3"/>
  <c r="W303" i="3"/>
  <c r="AA302" i="3"/>
  <c r="Z302" i="3"/>
  <c r="Y302" i="3"/>
  <c r="W302" i="3"/>
  <c r="AA301" i="3"/>
  <c r="Z301" i="3"/>
  <c r="Y301" i="3"/>
  <c r="W301" i="3"/>
  <c r="AA300" i="3"/>
  <c r="Z300" i="3"/>
  <c r="Y300" i="3"/>
  <c r="W300" i="3"/>
  <c r="AA299" i="3"/>
  <c r="Z299" i="3"/>
  <c r="Y299" i="3"/>
  <c r="W299" i="3"/>
  <c r="AA298" i="3"/>
  <c r="Z298" i="3"/>
  <c r="Y298" i="3"/>
  <c r="W298" i="3"/>
  <c r="AA297" i="3"/>
  <c r="Z297" i="3"/>
  <c r="Y297" i="3"/>
  <c r="W297" i="3"/>
  <c r="AA296" i="3"/>
  <c r="Z296" i="3"/>
  <c r="Y296" i="3"/>
  <c r="W296" i="3"/>
  <c r="AA295" i="3"/>
  <c r="Z295" i="3"/>
  <c r="Y295" i="3"/>
  <c r="W295" i="3"/>
  <c r="AA294" i="3"/>
  <c r="Z294" i="3"/>
  <c r="Y294" i="3"/>
  <c r="W294" i="3"/>
  <c r="AA293" i="3"/>
  <c r="Z293" i="3"/>
  <c r="Y293" i="3"/>
  <c r="W293" i="3"/>
  <c r="AA292" i="3"/>
  <c r="Z292" i="3"/>
  <c r="Y292" i="3"/>
  <c r="W292" i="3"/>
  <c r="AA291" i="3"/>
  <c r="Z291" i="3"/>
  <c r="Y291" i="3"/>
  <c r="W291" i="3"/>
  <c r="AA290" i="3"/>
  <c r="Z290" i="3"/>
  <c r="Y290" i="3"/>
  <c r="W290" i="3"/>
  <c r="AA289" i="3"/>
  <c r="Z289" i="3"/>
  <c r="Y289" i="3"/>
  <c r="W289" i="3"/>
  <c r="AA288" i="3"/>
  <c r="Z288" i="3"/>
  <c r="Y288" i="3"/>
  <c r="W288" i="3"/>
  <c r="AA287" i="3"/>
  <c r="Z287" i="3"/>
  <c r="Y287" i="3"/>
  <c r="W287" i="3"/>
  <c r="AA286" i="3"/>
  <c r="Z286" i="3"/>
  <c r="Y286" i="3"/>
  <c r="W286" i="3"/>
  <c r="AA285" i="3"/>
  <c r="Z285" i="3"/>
  <c r="Y285" i="3"/>
  <c r="W285" i="3"/>
  <c r="AA284" i="3"/>
  <c r="Z284" i="3"/>
  <c r="Y284" i="3"/>
  <c r="W284" i="3"/>
  <c r="AA283" i="3"/>
  <c r="Z283" i="3"/>
  <c r="Y283" i="3"/>
  <c r="W283" i="3"/>
  <c r="AA282" i="3"/>
  <c r="Z282" i="3"/>
  <c r="Y282" i="3"/>
  <c r="W282" i="3"/>
  <c r="AA281" i="3"/>
  <c r="Z281" i="3"/>
  <c r="Y281" i="3"/>
  <c r="W281" i="3"/>
  <c r="AA280" i="3"/>
  <c r="Z280" i="3"/>
  <c r="Y280" i="3"/>
  <c r="W280" i="3"/>
  <c r="AA279" i="3"/>
  <c r="Z279" i="3"/>
  <c r="Y279" i="3"/>
  <c r="W279" i="3"/>
  <c r="AA278" i="3"/>
  <c r="Z278" i="3"/>
  <c r="Y278" i="3"/>
  <c r="W278" i="3"/>
  <c r="AA277" i="3"/>
  <c r="Z277" i="3"/>
  <c r="Y277" i="3"/>
  <c r="W277" i="3"/>
  <c r="AA276" i="3"/>
  <c r="Z276" i="3"/>
  <c r="Y276" i="3"/>
  <c r="W276" i="3"/>
  <c r="AA275" i="3"/>
  <c r="Z275" i="3"/>
  <c r="Y275" i="3"/>
  <c r="W275" i="3"/>
  <c r="AA274" i="3"/>
  <c r="Z274" i="3"/>
  <c r="Y274" i="3"/>
  <c r="W274" i="3"/>
  <c r="AA273" i="3"/>
  <c r="Z273" i="3"/>
  <c r="Y273" i="3"/>
  <c r="W273" i="3"/>
  <c r="AA272" i="3"/>
  <c r="Z272" i="3"/>
  <c r="Y272" i="3"/>
  <c r="W272" i="3"/>
  <c r="AA271" i="3"/>
  <c r="Z271" i="3"/>
  <c r="Y271" i="3"/>
  <c r="W271" i="3"/>
  <c r="AA270" i="3"/>
  <c r="Z270" i="3"/>
  <c r="Y270" i="3"/>
  <c r="W270" i="3"/>
  <c r="AA269" i="3"/>
  <c r="Z269" i="3"/>
  <c r="Y269" i="3"/>
  <c r="W269" i="3"/>
  <c r="AA268" i="3"/>
  <c r="Z268" i="3"/>
  <c r="Y268" i="3"/>
  <c r="W268" i="3"/>
  <c r="AA267" i="3"/>
  <c r="Z267" i="3"/>
  <c r="Y267" i="3"/>
  <c r="W267" i="3"/>
  <c r="AA266" i="3"/>
  <c r="Z266" i="3"/>
  <c r="Y266" i="3"/>
  <c r="W266" i="3"/>
  <c r="AA265" i="3"/>
  <c r="Z265" i="3"/>
  <c r="Y265" i="3"/>
  <c r="W265" i="3"/>
  <c r="AA264" i="3"/>
  <c r="Z264" i="3"/>
  <c r="Y264" i="3"/>
  <c r="W264" i="3"/>
  <c r="AA263" i="3"/>
  <c r="Z263" i="3"/>
  <c r="Y263" i="3"/>
  <c r="W263" i="3"/>
  <c r="AA262" i="3"/>
  <c r="Z262" i="3"/>
  <c r="Y262" i="3"/>
  <c r="W262" i="3"/>
  <c r="AA261" i="3"/>
  <c r="Z261" i="3"/>
  <c r="Y261" i="3"/>
  <c r="W261" i="3"/>
  <c r="AA260" i="3"/>
  <c r="Z260" i="3"/>
  <c r="Y260" i="3"/>
  <c r="W260" i="3"/>
  <c r="AA259" i="3"/>
  <c r="Z259" i="3"/>
  <c r="Y259" i="3"/>
  <c r="W259" i="3"/>
  <c r="AA258" i="3"/>
  <c r="Z258" i="3"/>
  <c r="Y258" i="3"/>
  <c r="W258" i="3"/>
  <c r="AA257" i="3"/>
  <c r="Z257" i="3"/>
  <c r="Y257" i="3"/>
  <c r="W257" i="3"/>
  <c r="AA256" i="3"/>
  <c r="Z256" i="3"/>
  <c r="Y256" i="3"/>
  <c r="W256" i="3"/>
  <c r="AA255" i="3"/>
  <c r="Z255" i="3"/>
  <c r="Y255" i="3"/>
  <c r="W255" i="3"/>
  <c r="AA254" i="3"/>
  <c r="Z254" i="3"/>
  <c r="Y254" i="3"/>
  <c r="W254" i="3"/>
  <c r="AA253" i="3"/>
  <c r="Z253" i="3"/>
  <c r="Y253" i="3"/>
  <c r="W253" i="3"/>
  <c r="AA252" i="3"/>
  <c r="Z252" i="3"/>
  <c r="Y252" i="3"/>
  <c r="W252" i="3"/>
  <c r="AA251" i="3"/>
  <c r="Z251" i="3"/>
  <c r="Y251" i="3"/>
  <c r="W251" i="3"/>
  <c r="AA250" i="3"/>
  <c r="Z250" i="3"/>
  <c r="Y250" i="3"/>
  <c r="W250" i="3"/>
  <c r="AA249" i="3"/>
  <c r="Z249" i="3"/>
  <c r="Y249" i="3"/>
  <c r="W249" i="3"/>
  <c r="AA248" i="3"/>
  <c r="Z248" i="3"/>
  <c r="Y248" i="3"/>
  <c r="W248" i="3"/>
  <c r="AA247" i="3"/>
  <c r="Z247" i="3"/>
  <c r="Y247" i="3"/>
  <c r="W247" i="3"/>
  <c r="AA246" i="3"/>
  <c r="Z246" i="3"/>
  <c r="Y246" i="3"/>
  <c r="W246" i="3"/>
  <c r="AA245" i="3"/>
  <c r="Z245" i="3"/>
  <c r="Y245" i="3"/>
  <c r="W245" i="3"/>
  <c r="AA244" i="3"/>
  <c r="Z244" i="3"/>
  <c r="Y244" i="3"/>
  <c r="W244" i="3"/>
  <c r="AA243" i="3"/>
  <c r="Z243" i="3"/>
  <c r="Y243" i="3"/>
  <c r="W243" i="3"/>
  <c r="AA242" i="3"/>
  <c r="Z242" i="3"/>
  <c r="Y242" i="3"/>
  <c r="W242" i="3"/>
  <c r="AA241" i="3"/>
  <c r="Z241" i="3"/>
  <c r="Y241" i="3"/>
  <c r="W241" i="3"/>
  <c r="AA240" i="3"/>
  <c r="Z240" i="3"/>
  <c r="Y240" i="3"/>
  <c r="W240" i="3"/>
  <c r="AA239" i="3"/>
  <c r="Z239" i="3"/>
  <c r="Y239" i="3"/>
  <c r="W239" i="3"/>
  <c r="AA238" i="3"/>
  <c r="Z238" i="3"/>
  <c r="Y238" i="3"/>
  <c r="W238" i="3"/>
  <c r="AA237" i="3"/>
  <c r="Z237" i="3"/>
  <c r="Y237" i="3"/>
  <c r="W237" i="3"/>
  <c r="AA236" i="3"/>
  <c r="Z236" i="3"/>
  <c r="Y236" i="3"/>
  <c r="W236" i="3"/>
  <c r="AA235" i="3"/>
  <c r="Z235" i="3"/>
  <c r="Y235" i="3"/>
  <c r="W235" i="3"/>
  <c r="AA234" i="3"/>
  <c r="Z234" i="3"/>
  <c r="Y234" i="3"/>
  <c r="W234" i="3"/>
  <c r="AA233" i="3"/>
  <c r="Z233" i="3"/>
  <c r="Y233" i="3"/>
  <c r="W233" i="3"/>
  <c r="AA232" i="3"/>
  <c r="Z232" i="3"/>
  <c r="Y232" i="3"/>
  <c r="W232" i="3"/>
  <c r="AA231" i="3"/>
  <c r="Z231" i="3"/>
  <c r="Y231" i="3"/>
  <c r="W231" i="3"/>
  <c r="AA230" i="3"/>
  <c r="Z230" i="3"/>
  <c r="Y230" i="3"/>
  <c r="W230" i="3"/>
  <c r="AA229" i="3"/>
  <c r="Z229" i="3"/>
  <c r="Y229" i="3"/>
  <c r="W229" i="3"/>
  <c r="AA228" i="3"/>
  <c r="Z228" i="3"/>
  <c r="Y228" i="3"/>
  <c r="W228" i="3"/>
  <c r="AA227" i="3"/>
  <c r="Z227" i="3"/>
  <c r="Y227" i="3"/>
  <c r="W227" i="3"/>
  <c r="AA226" i="3"/>
  <c r="Z226" i="3"/>
  <c r="Y226" i="3"/>
  <c r="W226" i="3"/>
  <c r="AA225" i="3"/>
  <c r="Z225" i="3"/>
  <c r="Y225" i="3"/>
  <c r="W225" i="3"/>
  <c r="AA224" i="3"/>
  <c r="Z224" i="3"/>
  <c r="Y224" i="3"/>
  <c r="W224" i="3"/>
  <c r="AA223" i="3"/>
  <c r="Z223" i="3"/>
  <c r="Y223" i="3"/>
  <c r="W223" i="3"/>
  <c r="AA222" i="3"/>
  <c r="Z222" i="3"/>
  <c r="Y222" i="3"/>
  <c r="W222" i="3"/>
  <c r="AA221" i="3"/>
  <c r="Z221" i="3"/>
  <c r="Y221" i="3"/>
  <c r="W221" i="3"/>
  <c r="AA220" i="3"/>
  <c r="Z220" i="3"/>
  <c r="Y220" i="3"/>
  <c r="W220" i="3"/>
  <c r="AA219" i="3"/>
  <c r="Z219" i="3"/>
  <c r="Y219" i="3"/>
  <c r="W219" i="3"/>
  <c r="AA218" i="3"/>
  <c r="Z218" i="3"/>
  <c r="Y218" i="3"/>
  <c r="W218" i="3"/>
  <c r="AA217" i="3"/>
  <c r="Z217" i="3"/>
  <c r="Y217" i="3"/>
  <c r="W217" i="3"/>
  <c r="AA216" i="3"/>
  <c r="Z216" i="3"/>
  <c r="Y216" i="3"/>
  <c r="W216" i="3"/>
  <c r="AA215" i="3"/>
  <c r="Z215" i="3"/>
  <c r="Y215" i="3"/>
  <c r="W215" i="3"/>
  <c r="AA214" i="3"/>
  <c r="Z214" i="3"/>
  <c r="Y214" i="3"/>
  <c r="W214" i="3"/>
  <c r="AA213" i="3"/>
  <c r="Z213" i="3"/>
  <c r="Y213" i="3"/>
  <c r="W213" i="3"/>
  <c r="AA212" i="3"/>
  <c r="Z212" i="3"/>
  <c r="Y212" i="3"/>
  <c r="W212" i="3"/>
  <c r="AA211" i="3"/>
  <c r="Z211" i="3"/>
  <c r="Y211" i="3"/>
  <c r="W211" i="3"/>
  <c r="AA210" i="3"/>
  <c r="Z210" i="3"/>
  <c r="Y210" i="3"/>
  <c r="W210" i="3"/>
  <c r="AA209" i="3"/>
  <c r="Z209" i="3"/>
  <c r="Y209" i="3"/>
  <c r="W209" i="3"/>
  <c r="AA208" i="3"/>
  <c r="Z208" i="3"/>
  <c r="Y208" i="3"/>
  <c r="W208" i="3"/>
  <c r="AA207" i="3"/>
  <c r="Z207" i="3"/>
  <c r="Y207" i="3"/>
  <c r="W207" i="3"/>
  <c r="AA206" i="3"/>
  <c r="Z206" i="3"/>
  <c r="Y206" i="3"/>
  <c r="W206" i="3"/>
  <c r="AA205" i="3"/>
  <c r="Z205" i="3"/>
  <c r="Y205" i="3"/>
  <c r="W205" i="3"/>
  <c r="AA204" i="3"/>
  <c r="Z204" i="3"/>
  <c r="Y204" i="3"/>
  <c r="W204" i="3"/>
  <c r="AA203" i="3"/>
  <c r="Z203" i="3"/>
  <c r="Y203" i="3"/>
  <c r="W203" i="3"/>
  <c r="AA202" i="3"/>
  <c r="Z202" i="3"/>
  <c r="Y202" i="3"/>
  <c r="W202" i="3"/>
  <c r="AA201" i="3"/>
  <c r="Z201" i="3"/>
  <c r="Y201" i="3"/>
  <c r="W201" i="3"/>
  <c r="AA200" i="3"/>
  <c r="Z200" i="3"/>
  <c r="Y200" i="3"/>
  <c r="W200" i="3"/>
  <c r="AA199" i="3"/>
  <c r="Z199" i="3"/>
  <c r="Y199" i="3"/>
  <c r="W199" i="3"/>
  <c r="AA198" i="3"/>
  <c r="Z198" i="3"/>
  <c r="Y198" i="3"/>
  <c r="W198" i="3"/>
  <c r="AA197" i="3"/>
  <c r="Z197" i="3"/>
  <c r="Y197" i="3"/>
  <c r="W197" i="3"/>
  <c r="AA196" i="3"/>
  <c r="Z196" i="3"/>
  <c r="Y196" i="3"/>
  <c r="W196" i="3"/>
  <c r="AA195" i="3"/>
  <c r="Z195" i="3"/>
  <c r="Y195" i="3"/>
  <c r="W195" i="3"/>
  <c r="AA194" i="3"/>
  <c r="Z194" i="3"/>
  <c r="Y194" i="3"/>
  <c r="W194" i="3"/>
  <c r="AA193" i="3"/>
  <c r="Z193" i="3"/>
  <c r="Y193" i="3"/>
  <c r="W193" i="3"/>
  <c r="AA192" i="3"/>
  <c r="Z192" i="3"/>
  <c r="Y192" i="3"/>
  <c r="W192" i="3"/>
  <c r="AA191" i="3"/>
  <c r="Z191" i="3"/>
  <c r="Y191" i="3"/>
  <c r="W191" i="3"/>
  <c r="AA190" i="3"/>
  <c r="Z190" i="3"/>
  <c r="Y190" i="3"/>
  <c r="W190" i="3"/>
  <c r="AA189" i="3"/>
  <c r="Z189" i="3"/>
  <c r="Y189" i="3"/>
  <c r="W189" i="3"/>
  <c r="AA188" i="3"/>
  <c r="Z188" i="3"/>
  <c r="Y188" i="3"/>
  <c r="W188" i="3"/>
  <c r="AA187" i="3"/>
  <c r="Z187" i="3"/>
  <c r="Y187" i="3"/>
  <c r="W187" i="3"/>
  <c r="AA186" i="3"/>
  <c r="Z186" i="3"/>
  <c r="Y186" i="3"/>
  <c r="W186" i="3"/>
  <c r="AA185" i="3"/>
  <c r="Z185" i="3"/>
  <c r="Y185" i="3"/>
  <c r="W185" i="3"/>
  <c r="AA184" i="3"/>
  <c r="Z184" i="3"/>
  <c r="Y184" i="3"/>
  <c r="W184" i="3"/>
  <c r="AA183" i="3"/>
  <c r="Z183" i="3"/>
  <c r="Y183" i="3"/>
  <c r="W183" i="3"/>
  <c r="AA182" i="3"/>
  <c r="Z182" i="3"/>
  <c r="Y182" i="3"/>
  <c r="W182" i="3"/>
  <c r="AA181" i="3"/>
  <c r="Z181" i="3"/>
  <c r="Y181" i="3"/>
  <c r="W181" i="3"/>
  <c r="AA180" i="3"/>
  <c r="Z180" i="3"/>
  <c r="Y180" i="3"/>
  <c r="W180" i="3"/>
  <c r="AA179" i="3"/>
  <c r="Z179" i="3"/>
  <c r="Y179" i="3"/>
  <c r="W179" i="3"/>
  <c r="AA178" i="3"/>
  <c r="Z178" i="3"/>
  <c r="Y178" i="3"/>
  <c r="W178" i="3"/>
  <c r="AA177" i="3"/>
  <c r="Z177" i="3"/>
  <c r="Y177" i="3"/>
  <c r="W177" i="3"/>
  <c r="AA176" i="3"/>
  <c r="Z176" i="3"/>
  <c r="Y176" i="3"/>
  <c r="W176" i="3"/>
  <c r="AA175" i="3"/>
  <c r="Z175" i="3"/>
  <c r="Y175" i="3"/>
  <c r="W175" i="3"/>
  <c r="AA174" i="3"/>
  <c r="Z174" i="3"/>
  <c r="Y174" i="3"/>
  <c r="W174" i="3"/>
  <c r="AA173" i="3"/>
  <c r="Z173" i="3"/>
  <c r="Y173" i="3"/>
  <c r="W173" i="3"/>
  <c r="AA172" i="3"/>
  <c r="Z172" i="3"/>
  <c r="Y172" i="3"/>
  <c r="W172" i="3"/>
  <c r="AA171" i="3"/>
  <c r="Z171" i="3"/>
  <c r="Y171" i="3"/>
  <c r="W171" i="3"/>
  <c r="AA170" i="3"/>
  <c r="Z170" i="3"/>
  <c r="Y170" i="3"/>
  <c r="W170" i="3"/>
  <c r="AA169" i="3"/>
  <c r="Z169" i="3"/>
  <c r="Y169" i="3"/>
  <c r="W169" i="3"/>
  <c r="AA168" i="3"/>
  <c r="Z168" i="3"/>
  <c r="Y168" i="3"/>
  <c r="W168" i="3"/>
  <c r="AA167" i="3"/>
  <c r="Z167" i="3"/>
  <c r="Y167" i="3"/>
  <c r="W167" i="3"/>
  <c r="AA166" i="3"/>
  <c r="Z166" i="3"/>
  <c r="Y166" i="3"/>
  <c r="W166" i="3"/>
  <c r="AA165" i="3"/>
  <c r="Z165" i="3"/>
  <c r="Y165" i="3"/>
  <c r="W165" i="3"/>
  <c r="AA164" i="3"/>
  <c r="Z164" i="3"/>
  <c r="Y164" i="3"/>
  <c r="W164" i="3"/>
  <c r="AA163" i="3"/>
  <c r="Z163" i="3"/>
  <c r="Y163" i="3"/>
  <c r="W163" i="3"/>
  <c r="AA162" i="3"/>
  <c r="Z162" i="3"/>
  <c r="Y162" i="3"/>
  <c r="W162" i="3"/>
  <c r="AA161" i="3"/>
  <c r="Z161" i="3"/>
  <c r="Y161" i="3"/>
  <c r="W161" i="3"/>
  <c r="AA160" i="3"/>
  <c r="Z160" i="3"/>
  <c r="Y160" i="3"/>
  <c r="W160" i="3"/>
  <c r="AA159" i="3"/>
  <c r="Z159" i="3"/>
  <c r="Y159" i="3"/>
  <c r="W159" i="3"/>
  <c r="AA158" i="3"/>
  <c r="Z158" i="3"/>
  <c r="Y158" i="3"/>
  <c r="W158" i="3"/>
  <c r="AA157" i="3"/>
  <c r="Z157" i="3"/>
  <c r="Y157" i="3"/>
  <c r="W157" i="3"/>
  <c r="AA156" i="3"/>
  <c r="Z156" i="3"/>
  <c r="Y156" i="3"/>
  <c r="W156" i="3"/>
  <c r="AA155" i="3"/>
  <c r="Z155" i="3"/>
  <c r="Y155" i="3"/>
  <c r="W155" i="3"/>
  <c r="AA154" i="3"/>
  <c r="Z154" i="3"/>
  <c r="Y154" i="3"/>
  <c r="W154" i="3"/>
  <c r="AA153" i="3"/>
  <c r="Z153" i="3"/>
  <c r="Y153" i="3"/>
  <c r="W153" i="3"/>
  <c r="AA152" i="3"/>
  <c r="Z152" i="3"/>
  <c r="Y152" i="3"/>
  <c r="W152" i="3"/>
  <c r="AA151" i="3"/>
  <c r="Z151" i="3"/>
  <c r="Y151" i="3"/>
  <c r="W151" i="3"/>
  <c r="AA150" i="3"/>
  <c r="Z150" i="3"/>
  <c r="Y150" i="3"/>
  <c r="W150" i="3"/>
  <c r="AA149" i="3"/>
  <c r="Z149" i="3"/>
  <c r="Y149" i="3"/>
  <c r="W149" i="3"/>
  <c r="AA148" i="3"/>
  <c r="Z148" i="3"/>
  <c r="Y148" i="3"/>
  <c r="W148" i="3"/>
  <c r="AA147" i="3"/>
  <c r="Z147" i="3"/>
  <c r="Y147" i="3"/>
  <c r="W147" i="3"/>
  <c r="AA146" i="3"/>
  <c r="Z146" i="3"/>
  <c r="Y146" i="3"/>
  <c r="W146" i="3"/>
  <c r="AA145" i="3"/>
  <c r="Z145" i="3"/>
  <c r="Y145" i="3"/>
  <c r="W145" i="3"/>
  <c r="AA144" i="3"/>
  <c r="Z144" i="3"/>
  <c r="Y144" i="3"/>
  <c r="W144" i="3"/>
  <c r="AA143" i="3"/>
  <c r="Z143" i="3"/>
  <c r="Y143" i="3"/>
  <c r="W143" i="3"/>
  <c r="AA142" i="3"/>
  <c r="Z142" i="3"/>
  <c r="Y142" i="3"/>
  <c r="W142" i="3"/>
  <c r="AA141" i="3"/>
  <c r="Z141" i="3"/>
  <c r="Y141" i="3"/>
  <c r="W141" i="3"/>
  <c r="AA140" i="3"/>
  <c r="Z140" i="3"/>
  <c r="Y140" i="3"/>
  <c r="W140" i="3"/>
  <c r="AA139" i="3"/>
  <c r="Z139" i="3"/>
  <c r="Y139" i="3"/>
  <c r="W139" i="3"/>
  <c r="AA138" i="3"/>
  <c r="Z138" i="3"/>
  <c r="Y138" i="3"/>
  <c r="W138" i="3"/>
  <c r="AA137" i="3"/>
  <c r="Z137" i="3"/>
  <c r="Y137" i="3"/>
  <c r="W137" i="3"/>
  <c r="AA136" i="3"/>
  <c r="Z136" i="3"/>
  <c r="Y136" i="3"/>
  <c r="W136" i="3"/>
  <c r="AA135" i="3"/>
  <c r="Z135" i="3"/>
  <c r="Y135" i="3"/>
  <c r="W135" i="3"/>
  <c r="AA134" i="3"/>
  <c r="Z134" i="3"/>
  <c r="Y134" i="3"/>
  <c r="W134" i="3"/>
  <c r="AA133" i="3"/>
  <c r="Z133" i="3"/>
  <c r="Y133" i="3"/>
  <c r="W133" i="3"/>
  <c r="AA132" i="3"/>
  <c r="Z132" i="3"/>
  <c r="Y132" i="3"/>
  <c r="W132" i="3"/>
  <c r="AA131" i="3"/>
  <c r="Z131" i="3"/>
  <c r="Y131" i="3"/>
  <c r="W131" i="3"/>
  <c r="AA130" i="3"/>
  <c r="Z130" i="3"/>
  <c r="Y130" i="3"/>
  <c r="W130" i="3"/>
  <c r="AA129" i="3"/>
  <c r="Z129" i="3"/>
  <c r="Y129" i="3"/>
  <c r="W129" i="3"/>
  <c r="AA128" i="3"/>
  <c r="Z128" i="3"/>
  <c r="Y128" i="3"/>
  <c r="W128" i="3"/>
  <c r="AA127" i="3"/>
  <c r="Z127" i="3"/>
  <c r="Y127" i="3"/>
  <c r="W127" i="3"/>
  <c r="AA126" i="3"/>
  <c r="Z126" i="3"/>
  <c r="Y126" i="3"/>
  <c r="W126" i="3"/>
  <c r="AA125" i="3"/>
  <c r="Z125" i="3"/>
  <c r="Y125" i="3"/>
  <c r="W125" i="3"/>
  <c r="AA124" i="3"/>
  <c r="Z124" i="3"/>
  <c r="Y124" i="3"/>
  <c r="W124" i="3"/>
  <c r="AA123" i="3"/>
  <c r="Z123" i="3"/>
  <c r="Y123" i="3"/>
  <c r="W123" i="3"/>
  <c r="AA122" i="3"/>
  <c r="Z122" i="3"/>
  <c r="Y122" i="3"/>
  <c r="W122" i="3"/>
  <c r="AA121" i="3"/>
  <c r="Z121" i="3"/>
  <c r="Y121" i="3"/>
  <c r="W121" i="3"/>
  <c r="AA120" i="3"/>
  <c r="Z120" i="3"/>
  <c r="Y120" i="3"/>
  <c r="W120" i="3"/>
  <c r="AA119" i="3"/>
  <c r="Z119" i="3"/>
  <c r="Y119" i="3"/>
  <c r="W119" i="3"/>
  <c r="AA118" i="3"/>
  <c r="Z118" i="3"/>
  <c r="Y118" i="3"/>
  <c r="W118" i="3"/>
  <c r="AA117" i="3"/>
  <c r="Z117" i="3"/>
  <c r="Y117" i="3"/>
  <c r="W117" i="3"/>
  <c r="AA116" i="3"/>
  <c r="Z116" i="3"/>
  <c r="Y116" i="3"/>
  <c r="W116" i="3"/>
  <c r="AA115" i="3"/>
  <c r="Z115" i="3"/>
  <c r="Y115" i="3"/>
  <c r="W115" i="3"/>
  <c r="AA114" i="3"/>
  <c r="Z114" i="3"/>
  <c r="Y114" i="3"/>
  <c r="W114" i="3"/>
  <c r="AA113" i="3"/>
  <c r="Z113" i="3"/>
  <c r="Y113" i="3"/>
  <c r="W113" i="3"/>
  <c r="AA112" i="3"/>
  <c r="Z112" i="3"/>
  <c r="Y112" i="3"/>
  <c r="W112" i="3"/>
  <c r="AA111" i="3"/>
  <c r="Z111" i="3"/>
  <c r="Y111" i="3"/>
  <c r="W111" i="3"/>
  <c r="AA110" i="3"/>
  <c r="Z110" i="3"/>
  <c r="Y110" i="3"/>
  <c r="W110" i="3"/>
  <c r="AA109" i="3"/>
  <c r="Z109" i="3"/>
  <c r="Y109" i="3"/>
  <c r="W109" i="3"/>
  <c r="AA108" i="3"/>
  <c r="Z108" i="3"/>
  <c r="Y108" i="3"/>
  <c r="W108" i="3"/>
  <c r="AA107" i="3"/>
  <c r="Z107" i="3"/>
  <c r="Y107" i="3"/>
  <c r="W107" i="3"/>
  <c r="AA106" i="3"/>
  <c r="Z106" i="3"/>
  <c r="Y106" i="3"/>
  <c r="W106" i="3"/>
  <c r="AA105" i="3"/>
  <c r="Z105" i="3"/>
  <c r="Y105" i="3"/>
  <c r="W105" i="3"/>
  <c r="AA104" i="3"/>
  <c r="Z104" i="3"/>
  <c r="Y104" i="3"/>
  <c r="W104" i="3"/>
  <c r="AA103" i="3"/>
  <c r="Z103" i="3"/>
  <c r="Y103" i="3"/>
  <c r="W103" i="3"/>
  <c r="AA102" i="3"/>
  <c r="Z102" i="3"/>
  <c r="Y102" i="3"/>
  <c r="W102" i="3"/>
  <c r="AA101" i="3"/>
  <c r="Z101" i="3"/>
  <c r="Y101" i="3"/>
  <c r="W101" i="3"/>
  <c r="AA100" i="3"/>
  <c r="Z100" i="3"/>
  <c r="Y100" i="3"/>
  <c r="W100" i="3"/>
  <c r="AA99" i="3"/>
  <c r="Z99" i="3"/>
  <c r="Y99" i="3"/>
  <c r="W99" i="3"/>
  <c r="AA98" i="3"/>
  <c r="Z98" i="3"/>
  <c r="Y98" i="3"/>
  <c r="W98" i="3"/>
  <c r="AA97" i="3"/>
  <c r="Z97" i="3"/>
  <c r="Y97" i="3"/>
  <c r="W97" i="3"/>
  <c r="AA96" i="3"/>
  <c r="Z96" i="3"/>
  <c r="Y96" i="3"/>
  <c r="W96" i="3"/>
  <c r="AA95" i="3"/>
  <c r="Z95" i="3"/>
  <c r="Y95" i="3"/>
  <c r="W95" i="3"/>
  <c r="AA94" i="3"/>
  <c r="Z94" i="3"/>
  <c r="Y94" i="3"/>
  <c r="W94" i="3"/>
  <c r="AA93" i="3"/>
  <c r="Z93" i="3"/>
  <c r="Y93" i="3"/>
  <c r="W93" i="3"/>
  <c r="AA92" i="3"/>
  <c r="Z92" i="3"/>
  <c r="Y92" i="3"/>
  <c r="W92" i="3"/>
  <c r="AA91" i="3"/>
  <c r="Z91" i="3"/>
  <c r="Y91" i="3"/>
  <c r="W91" i="3"/>
  <c r="AA90" i="3"/>
  <c r="Z90" i="3"/>
  <c r="Y90" i="3"/>
  <c r="W90" i="3"/>
  <c r="AA89" i="3"/>
  <c r="Z89" i="3"/>
  <c r="Y89" i="3"/>
  <c r="W89" i="3"/>
  <c r="AA88" i="3"/>
  <c r="Z88" i="3"/>
  <c r="Y88" i="3"/>
  <c r="W88" i="3"/>
  <c r="AA87" i="3"/>
  <c r="Z87" i="3"/>
  <c r="Y87" i="3"/>
  <c r="W87" i="3"/>
  <c r="AA86" i="3"/>
  <c r="Z86" i="3"/>
  <c r="Y86" i="3"/>
  <c r="W86" i="3"/>
  <c r="AA85" i="3"/>
  <c r="Z85" i="3"/>
  <c r="Y85" i="3"/>
  <c r="W85" i="3"/>
  <c r="AA84" i="3"/>
  <c r="Z84" i="3"/>
  <c r="Y84" i="3"/>
  <c r="W84" i="3"/>
  <c r="AA83" i="3"/>
  <c r="Z83" i="3"/>
  <c r="Y83" i="3"/>
  <c r="W83" i="3"/>
  <c r="AA82" i="3"/>
  <c r="Z82" i="3"/>
  <c r="Y82" i="3"/>
  <c r="W82" i="3"/>
  <c r="AA81" i="3"/>
  <c r="Z81" i="3"/>
  <c r="Y81" i="3"/>
  <c r="W81" i="3"/>
  <c r="AA80" i="3"/>
  <c r="Z80" i="3"/>
  <c r="Y80" i="3"/>
  <c r="W80" i="3"/>
  <c r="AA79" i="3"/>
  <c r="Z79" i="3"/>
  <c r="Y79" i="3"/>
  <c r="W79" i="3"/>
  <c r="AA78" i="3"/>
  <c r="Z78" i="3"/>
  <c r="Y78" i="3"/>
  <c r="W78" i="3"/>
  <c r="AA77" i="3"/>
  <c r="Z77" i="3"/>
  <c r="Y77" i="3"/>
  <c r="W77" i="3"/>
  <c r="AA76" i="3"/>
  <c r="Z76" i="3"/>
  <c r="Y76" i="3"/>
  <c r="W76" i="3"/>
  <c r="AA75" i="3"/>
  <c r="Z75" i="3"/>
  <c r="Y75" i="3"/>
  <c r="W75" i="3"/>
  <c r="AA74" i="3"/>
  <c r="Z74" i="3"/>
  <c r="Y74" i="3"/>
  <c r="W74" i="3"/>
  <c r="AA73" i="3"/>
  <c r="Z73" i="3"/>
  <c r="Y73" i="3"/>
  <c r="W73" i="3"/>
  <c r="AA72" i="3"/>
  <c r="Z72" i="3"/>
  <c r="Y72" i="3"/>
  <c r="W72" i="3"/>
  <c r="AA71" i="3"/>
  <c r="Z71" i="3"/>
  <c r="Y71" i="3"/>
  <c r="W71" i="3"/>
  <c r="AA70" i="3"/>
  <c r="Z70" i="3"/>
  <c r="Y70" i="3"/>
  <c r="W70" i="3"/>
  <c r="AA69" i="3"/>
  <c r="Z69" i="3"/>
  <c r="Y69" i="3"/>
  <c r="W69" i="3"/>
  <c r="AA68" i="3"/>
  <c r="Z68" i="3"/>
  <c r="Y68" i="3"/>
  <c r="W68" i="3"/>
  <c r="AA67" i="3"/>
  <c r="Z67" i="3"/>
  <c r="Y67" i="3"/>
  <c r="W67" i="3"/>
  <c r="AA66" i="3"/>
  <c r="Z66" i="3"/>
  <c r="Y66" i="3"/>
  <c r="W66" i="3"/>
  <c r="AA65" i="3"/>
  <c r="Z65" i="3"/>
  <c r="Y65" i="3"/>
  <c r="W65" i="3"/>
  <c r="AA64" i="3"/>
  <c r="Z64" i="3"/>
  <c r="Y64" i="3"/>
  <c r="W64" i="3"/>
  <c r="AA63" i="3"/>
  <c r="Z63" i="3"/>
  <c r="Y63" i="3"/>
  <c r="W63" i="3"/>
  <c r="AA62" i="3"/>
  <c r="Z62" i="3"/>
  <c r="Y62" i="3"/>
  <c r="W62" i="3"/>
  <c r="AA61" i="3"/>
  <c r="Z61" i="3"/>
  <c r="Y61" i="3"/>
  <c r="W61" i="3"/>
  <c r="AA60" i="3"/>
  <c r="Z60" i="3"/>
  <c r="Y60" i="3"/>
  <c r="W60" i="3"/>
  <c r="AA59" i="3"/>
  <c r="Z59" i="3"/>
  <c r="Y59" i="3"/>
  <c r="W59" i="3"/>
  <c r="AA58" i="3"/>
  <c r="Z58" i="3"/>
  <c r="Y58" i="3"/>
  <c r="W58" i="3"/>
  <c r="AA57" i="3"/>
  <c r="Z57" i="3"/>
  <c r="Y57" i="3"/>
  <c r="W57" i="3"/>
  <c r="AA56" i="3"/>
  <c r="Z56" i="3"/>
  <c r="Y56" i="3"/>
  <c r="W56" i="3"/>
  <c r="AA55" i="3"/>
  <c r="Z55" i="3"/>
  <c r="Y55" i="3"/>
  <c r="W55" i="3"/>
  <c r="AA54" i="3"/>
  <c r="Z54" i="3"/>
  <c r="Y54" i="3"/>
  <c r="W54" i="3"/>
  <c r="AA53" i="3"/>
  <c r="Z53" i="3"/>
  <c r="Y53" i="3"/>
  <c r="W53" i="3"/>
  <c r="AA52" i="3"/>
  <c r="Z52" i="3"/>
  <c r="Y52" i="3"/>
  <c r="W52" i="3"/>
  <c r="AA51" i="3"/>
  <c r="Z51" i="3"/>
  <c r="Y51" i="3"/>
  <c r="W51" i="3"/>
  <c r="AA50" i="3"/>
  <c r="Z50" i="3"/>
  <c r="Y50" i="3"/>
  <c r="W50" i="3"/>
  <c r="AA49" i="3"/>
  <c r="Z49" i="3"/>
  <c r="Y49" i="3"/>
  <c r="W49" i="3"/>
  <c r="AA48" i="3"/>
  <c r="Z48" i="3"/>
  <c r="Y48" i="3"/>
  <c r="W48" i="3"/>
  <c r="AA47" i="3"/>
  <c r="Z47" i="3"/>
  <c r="Y47" i="3"/>
  <c r="W47" i="3"/>
  <c r="AA46" i="3"/>
  <c r="Z46" i="3"/>
  <c r="Y46" i="3"/>
  <c r="W46" i="3"/>
  <c r="AA45" i="3"/>
  <c r="Z45" i="3"/>
  <c r="Y45" i="3"/>
  <c r="W45" i="3"/>
  <c r="AA44" i="3"/>
  <c r="Z44" i="3"/>
  <c r="Y44" i="3"/>
  <c r="W44" i="3"/>
  <c r="AA43" i="3"/>
  <c r="Z43" i="3"/>
  <c r="Y43" i="3"/>
  <c r="W43" i="3"/>
  <c r="AA42" i="3"/>
  <c r="Z42" i="3"/>
  <c r="Y42" i="3"/>
  <c r="W42" i="3"/>
  <c r="AA41" i="3"/>
  <c r="Z41" i="3"/>
  <c r="Y41" i="3"/>
  <c r="W41" i="3"/>
  <c r="AA40" i="3"/>
  <c r="Z40" i="3"/>
  <c r="Y40" i="3"/>
  <c r="W40" i="3"/>
  <c r="AA39" i="3"/>
  <c r="Z39" i="3"/>
  <c r="Y39" i="3"/>
  <c r="W39" i="3"/>
  <c r="AA38" i="3"/>
  <c r="Z38" i="3"/>
  <c r="Y38" i="3"/>
  <c r="W38" i="3"/>
  <c r="AA37" i="3"/>
  <c r="Z37" i="3"/>
  <c r="Y37" i="3"/>
  <c r="W37" i="3"/>
  <c r="AA36" i="3"/>
  <c r="Z36" i="3"/>
  <c r="Y36" i="3"/>
  <c r="W36" i="3"/>
  <c r="AA35" i="3"/>
  <c r="Z35" i="3"/>
  <c r="Y35" i="3"/>
  <c r="W35" i="3"/>
  <c r="AA34" i="3"/>
  <c r="Z34" i="3"/>
  <c r="Y34" i="3"/>
  <c r="W34" i="3"/>
  <c r="AA33" i="3"/>
  <c r="Z33" i="3"/>
  <c r="Y33" i="3"/>
  <c r="W33" i="3"/>
  <c r="AA32" i="3"/>
  <c r="Z32" i="3"/>
  <c r="Y32" i="3"/>
  <c r="W32" i="3"/>
  <c r="AA31" i="3"/>
  <c r="Z31" i="3"/>
  <c r="Y31" i="3"/>
  <c r="W31" i="3"/>
  <c r="AA30" i="3"/>
  <c r="Z30" i="3"/>
  <c r="Y30" i="3"/>
  <c r="W30" i="3"/>
  <c r="AA29" i="3"/>
  <c r="Z29" i="3"/>
  <c r="Y29" i="3"/>
  <c r="W29" i="3"/>
  <c r="AA28" i="3"/>
  <c r="Z28" i="3"/>
  <c r="Y28" i="3"/>
  <c r="W28" i="3"/>
  <c r="AA27" i="3"/>
  <c r="Z27" i="3"/>
  <c r="Y27" i="3"/>
  <c r="W27" i="3"/>
  <c r="AA26" i="3"/>
  <c r="Z26" i="3"/>
  <c r="Y26" i="3"/>
  <c r="W26" i="3"/>
  <c r="AA25" i="3"/>
  <c r="Z25" i="3"/>
  <c r="Y25" i="3"/>
  <c r="W25" i="3"/>
  <c r="AA24" i="3"/>
  <c r="Z24" i="3"/>
  <c r="Y24" i="3"/>
  <c r="W24" i="3"/>
  <c r="AA23" i="3"/>
  <c r="Z23" i="3"/>
  <c r="Y23" i="3"/>
  <c r="W23" i="3"/>
  <c r="AA20" i="3"/>
  <c r="I19" i="13"/>
  <c r="Z20" i="3"/>
  <c r="F19" i="13"/>
  <c r="Y20" i="3"/>
  <c r="C19" i="13"/>
  <c r="J17" i="3"/>
  <c r="I17" i="3"/>
  <c r="H17" i="3"/>
  <c r="P15" i="3"/>
  <c r="M15" i="3"/>
  <c r="G15" i="3"/>
  <c r="P14" i="3"/>
  <c r="M14" i="3"/>
  <c r="G14" i="3"/>
  <c r="P13" i="3"/>
  <c r="M13" i="3"/>
  <c r="G13" i="3"/>
  <c r="P12" i="3"/>
  <c r="M12" i="3"/>
  <c r="G12" i="3"/>
  <c r="P11" i="3"/>
  <c r="M11" i="3"/>
  <c r="G11" i="3"/>
  <c r="P10" i="3"/>
  <c r="M10" i="3"/>
  <c r="G10" i="3"/>
  <c r="P9" i="3"/>
  <c r="G9" i="3"/>
  <c r="P8" i="3"/>
  <c r="M8" i="3"/>
  <c r="G8" i="3"/>
  <c r="P7" i="3"/>
  <c r="M7" i="3"/>
  <c r="G7" i="3"/>
  <c r="P6" i="3"/>
  <c r="M6" i="3"/>
  <c r="G6" i="3"/>
  <c r="P5" i="3"/>
  <c r="M5" i="3"/>
  <c r="G5" i="3"/>
  <c r="S4" i="3"/>
  <c r="S5" i="3"/>
  <c r="S6" i="3"/>
  <c r="S7" i="3"/>
  <c r="S8" i="3"/>
  <c r="S9" i="3"/>
  <c r="S10" i="3"/>
  <c r="S11" i="3"/>
  <c r="S12" i="3"/>
  <c r="S13" i="3"/>
  <c r="S14" i="3"/>
  <c r="S15" i="3"/>
  <c r="R4" i="3"/>
  <c r="R5" i="3"/>
  <c r="R6" i="3"/>
  <c r="R7" i="3"/>
  <c r="R8" i="3"/>
  <c r="R9" i="3"/>
  <c r="R10" i="3"/>
  <c r="R11" i="3"/>
  <c r="R12" i="3"/>
  <c r="R13" i="3"/>
  <c r="R14" i="3"/>
  <c r="R15" i="3"/>
  <c r="Q4" i="3"/>
  <c r="Q5" i="3"/>
  <c r="Q6" i="3"/>
  <c r="Q7" i="3"/>
  <c r="Q8" i="3"/>
  <c r="Q9" i="3"/>
  <c r="Q10" i="3"/>
  <c r="Q11" i="3"/>
  <c r="Q12" i="3"/>
  <c r="Q13" i="3"/>
  <c r="Q14" i="3"/>
  <c r="Q15" i="3"/>
  <c r="P4" i="3"/>
  <c r="G4" i="3"/>
  <c r="D3" i="3"/>
  <c r="F3" i="13"/>
  <c r="F15" i="13"/>
  <c r="J30" i="13"/>
  <c r="G30" i="13"/>
  <c r="Y24" i="2"/>
  <c r="Z24" i="2"/>
  <c r="AA24" i="2"/>
  <c r="Y25" i="2"/>
  <c r="Z25" i="2"/>
  <c r="AA25" i="2"/>
  <c r="Y26" i="2"/>
  <c r="Z26" i="2"/>
  <c r="AA26" i="2"/>
  <c r="Y27" i="2"/>
  <c r="Z27" i="2"/>
  <c r="AA27" i="2"/>
  <c r="Y28" i="2"/>
  <c r="Z28" i="2"/>
  <c r="AA28" i="2"/>
  <c r="Y29" i="2"/>
  <c r="Z29" i="2"/>
  <c r="AA29" i="2"/>
  <c r="Y30" i="2"/>
  <c r="Z30" i="2"/>
  <c r="AA30" i="2"/>
  <c r="Y31" i="2"/>
  <c r="Z31" i="2"/>
  <c r="AA31" i="2"/>
  <c r="Y32" i="2"/>
  <c r="Z32" i="2"/>
  <c r="AA32" i="2"/>
  <c r="Y33" i="2"/>
  <c r="Z33" i="2"/>
  <c r="AA33" i="2"/>
  <c r="Y34" i="2"/>
  <c r="Z34" i="2"/>
  <c r="AA34" i="2"/>
  <c r="Y35" i="2"/>
  <c r="Z35" i="2"/>
  <c r="AA35" i="2"/>
  <c r="Y36" i="2"/>
  <c r="Z36" i="2"/>
  <c r="AA36" i="2"/>
  <c r="Y37" i="2"/>
  <c r="Z37" i="2"/>
  <c r="AA37" i="2"/>
  <c r="Y38" i="2"/>
  <c r="Z38" i="2"/>
  <c r="AA38" i="2"/>
  <c r="Y39" i="2"/>
  <c r="Z39" i="2"/>
  <c r="AA39" i="2"/>
  <c r="Y40" i="2"/>
  <c r="Z40" i="2"/>
  <c r="AA40" i="2"/>
  <c r="Y41" i="2"/>
  <c r="Z41" i="2"/>
  <c r="AA41" i="2"/>
  <c r="Y42" i="2"/>
  <c r="Z42" i="2"/>
  <c r="AA42" i="2"/>
  <c r="Y43" i="2"/>
  <c r="Z43" i="2"/>
  <c r="AA43" i="2"/>
  <c r="Y44" i="2"/>
  <c r="Z44" i="2"/>
  <c r="AA44" i="2"/>
  <c r="Y45" i="2"/>
  <c r="Z45" i="2"/>
  <c r="AA45" i="2"/>
  <c r="Y46" i="2"/>
  <c r="Z46" i="2"/>
  <c r="AA46" i="2"/>
  <c r="Y47" i="2"/>
  <c r="Z47" i="2"/>
  <c r="AA47" i="2"/>
  <c r="Y48" i="2"/>
  <c r="Z48" i="2"/>
  <c r="AA48" i="2"/>
  <c r="Y49" i="2"/>
  <c r="Z49" i="2"/>
  <c r="AA49" i="2"/>
  <c r="Y50" i="2"/>
  <c r="Z50" i="2"/>
  <c r="AA50" i="2"/>
  <c r="Y51" i="2"/>
  <c r="Z51" i="2"/>
  <c r="AA51" i="2"/>
  <c r="Y52" i="2"/>
  <c r="Z52" i="2"/>
  <c r="AA52" i="2"/>
  <c r="Y53" i="2"/>
  <c r="Z53" i="2"/>
  <c r="AA53" i="2"/>
  <c r="Y54" i="2"/>
  <c r="Z54" i="2"/>
  <c r="AA54" i="2"/>
  <c r="Y55" i="2"/>
  <c r="Z55" i="2"/>
  <c r="AA55" i="2"/>
  <c r="Y56" i="2"/>
  <c r="Z56" i="2"/>
  <c r="AA56" i="2"/>
  <c r="Y57" i="2"/>
  <c r="Z57" i="2"/>
  <c r="AA57" i="2"/>
  <c r="Y58" i="2"/>
  <c r="Z58" i="2"/>
  <c r="AA58" i="2"/>
  <c r="Y59" i="2"/>
  <c r="Z59" i="2"/>
  <c r="AA59" i="2"/>
  <c r="Y60" i="2"/>
  <c r="Z60" i="2"/>
  <c r="AA60" i="2"/>
  <c r="Y61" i="2"/>
  <c r="Z61" i="2"/>
  <c r="AA61" i="2"/>
  <c r="Y62" i="2"/>
  <c r="Z62" i="2"/>
  <c r="AA62" i="2"/>
  <c r="Y63" i="2"/>
  <c r="Z63" i="2"/>
  <c r="AA63" i="2"/>
  <c r="Y64" i="2"/>
  <c r="Z64" i="2"/>
  <c r="AA64" i="2"/>
  <c r="Y65" i="2"/>
  <c r="Z65" i="2"/>
  <c r="AA65" i="2"/>
  <c r="Y66" i="2"/>
  <c r="Z66" i="2"/>
  <c r="AA66" i="2"/>
  <c r="Y67" i="2"/>
  <c r="Z67" i="2"/>
  <c r="AA67" i="2"/>
  <c r="Y68" i="2"/>
  <c r="Z68" i="2"/>
  <c r="AA68" i="2"/>
  <c r="Y69" i="2"/>
  <c r="Z69" i="2"/>
  <c r="AA69" i="2"/>
  <c r="Y70" i="2"/>
  <c r="Z70" i="2"/>
  <c r="AA70" i="2"/>
  <c r="Y71" i="2"/>
  <c r="Z71" i="2"/>
  <c r="AA71" i="2"/>
  <c r="Y72" i="2"/>
  <c r="Z72" i="2"/>
  <c r="AA72" i="2"/>
  <c r="Y73" i="2"/>
  <c r="Z73" i="2"/>
  <c r="AA73" i="2"/>
  <c r="Y74" i="2"/>
  <c r="Z74" i="2"/>
  <c r="AA74" i="2"/>
  <c r="Y75" i="2"/>
  <c r="Z75" i="2"/>
  <c r="AA75" i="2"/>
  <c r="Y76" i="2"/>
  <c r="Z76" i="2"/>
  <c r="AA76" i="2"/>
  <c r="Y77" i="2"/>
  <c r="Z77" i="2"/>
  <c r="AA77" i="2"/>
  <c r="Y78" i="2"/>
  <c r="Z78" i="2"/>
  <c r="AA78" i="2"/>
  <c r="Y79" i="2"/>
  <c r="Z79" i="2"/>
  <c r="AA79" i="2"/>
  <c r="Y80" i="2"/>
  <c r="Z80" i="2"/>
  <c r="AA80" i="2"/>
  <c r="Y81" i="2"/>
  <c r="Z81" i="2"/>
  <c r="AA81" i="2"/>
  <c r="Y82" i="2"/>
  <c r="Z82" i="2"/>
  <c r="AA82" i="2"/>
  <c r="Y83" i="2"/>
  <c r="Z83" i="2"/>
  <c r="AA83" i="2"/>
  <c r="Y84" i="2"/>
  <c r="Z84" i="2"/>
  <c r="AA84" i="2"/>
  <c r="Y85" i="2"/>
  <c r="Z85" i="2"/>
  <c r="AA85" i="2"/>
  <c r="Y86" i="2"/>
  <c r="Z86" i="2"/>
  <c r="AA86" i="2"/>
  <c r="Y87" i="2"/>
  <c r="Z87" i="2"/>
  <c r="AA87" i="2"/>
  <c r="Y88" i="2"/>
  <c r="Z88" i="2"/>
  <c r="AA88" i="2"/>
  <c r="Y89" i="2"/>
  <c r="Z89" i="2"/>
  <c r="AA89" i="2"/>
  <c r="Y90" i="2"/>
  <c r="Z90" i="2"/>
  <c r="AA90" i="2"/>
  <c r="Y91" i="2"/>
  <c r="Z91" i="2"/>
  <c r="AA91" i="2"/>
  <c r="Y92" i="2"/>
  <c r="Z92" i="2"/>
  <c r="AA92" i="2"/>
  <c r="Y93" i="2"/>
  <c r="Z93" i="2"/>
  <c r="AA93" i="2"/>
  <c r="Y94" i="2"/>
  <c r="Z94" i="2"/>
  <c r="AA94" i="2"/>
  <c r="Y95" i="2"/>
  <c r="Z95" i="2"/>
  <c r="AA95" i="2"/>
  <c r="Y96" i="2"/>
  <c r="Z96" i="2"/>
  <c r="AA96" i="2"/>
  <c r="Y97" i="2"/>
  <c r="Z97" i="2"/>
  <c r="AA97" i="2"/>
  <c r="Y98" i="2"/>
  <c r="Z98" i="2"/>
  <c r="AA98" i="2"/>
  <c r="Y99" i="2"/>
  <c r="Z99" i="2"/>
  <c r="AA99" i="2"/>
  <c r="Y100" i="2"/>
  <c r="Z100" i="2"/>
  <c r="AA100" i="2"/>
  <c r="Y101" i="2"/>
  <c r="Z101" i="2"/>
  <c r="AA101" i="2"/>
  <c r="Y102" i="2"/>
  <c r="Z102" i="2"/>
  <c r="AA102" i="2"/>
  <c r="Y103" i="2"/>
  <c r="Z103" i="2"/>
  <c r="AA103" i="2"/>
  <c r="Y104" i="2"/>
  <c r="Z104" i="2"/>
  <c r="AA104" i="2"/>
  <c r="Y105" i="2"/>
  <c r="Z105" i="2"/>
  <c r="AA105" i="2"/>
  <c r="Y106" i="2"/>
  <c r="Z106" i="2"/>
  <c r="AA106" i="2"/>
  <c r="Y107" i="2"/>
  <c r="Z107" i="2"/>
  <c r="AA107" i="2"/>
  <c r="Y108" i="2"/>
  <c r="Z108" i="2"/>
  <c r="AA108" i="2"/>
  <c r="Y109" i="2"/>
  <c r="Z109" i="2"/>
  <c r="AA109" i="2"/>
  <c r="Y110" i="2"/>
  <c r="Z110" i="2"/>
  <c r="AA110" i="2"/>
  <c r="Y111" i="2"/>
  <c r="Z111" i="2"/>
  <c r="AA111" i="2"/>
  <c r="Y112" i="2"/>
  <c r="Z112" i="2"/>
  <c r="AA112" i="2"/>
  <c r="Y113" i="2"/>
  <c r="Z113" i="2"/>
  <c r="AA113" i="2"/>
  <c r="Y114" i="2"/>
  <c r="Z114" i="2"/>
  <c r="AA114" i="2"/>
  <c r="Y115" i="2"/>
  <c r="Z115" i="2"/>
  <c r="AA115" i="2"/>
  <c r="Y116" i="2"/>
  <c r="Z116" i="2"/>
  <c r="AA116" i="2"/>
  <c r="Y117" i="2"/>
  <c r="Z117" i="2"/>
  <c r="AA117" i="2"/>
  <c r="Y118" i="2"/>
  <c r="Z118" i="2"/>
  <c r="AA118" i="2"/>
  <c r="Y119" i="2"/>
  <c r="Z119" i="2"/>
  <c r="AA119" i="2"/>
  <c r="Y120" i="2"/>
  <c r="Z120" i="2"/>
  <c r="AA120" i="2"/>
  <c r="Y121" i="2"/>
  <c r="Z121" i="2"/>
  <c r="AA121" i="2"/>
  <c r="Y122" i="2"/>
  <c r="Z122" i="2"/>
  <c r="AA122" i="2"/>
  <c r="Y123" i="2"/>
  <c r="Z123" i="2"/>
  <c r="AA123" i="2"/>
  <c r="Y124" i="2"/>
  <c r="Z124" i="2"/>
  <c r="AA124" i="2"/>
  <c r="Y125" i="2"/>
  <c r="Z125" i="2"/>
  <c r="AA125" i="2"/>
  <c r="Y126" i="2"/>
  <c r="Z126" i="2"/>
  <c r="AA126" i="2"/>
  <c r="Y127" i="2"/>
  <c r="Z127" i="2"/>
  <c r="AA127" i="2"/>
  <c r="Y128" i="2"/>
  <c r="Z128" i="2"/>
  <c r="AA128" i="2"/>
  <c r="Y129" i="2"/>
  <c r="Z129" i="2"/>
  <c r="AA129" i="2"/>
  <c r="Y130" i="2"/>
  <c r="Z130" i="2"/>
  <c r="AA130" i="2"/>
  <c r="Y131" i="2"/>
  <c r="Z131" i="2"/>
  <c r="AA131" i="2"/>
  <c r="Y132" i="2"/>
  <c r="Z132" i="2"/>
  <c r="AA132" i="2"/>
  <c r="Y133" i="2"/>
  <c r="Z133" i="2"/>
  <c r="AA133" i="2"/>
  <c r="Y134" i="2"/>
  <c r="Z134" i="2"/>
  <c r="AA134" i="2"/>
  <c r="Y135" i="2"/>
  <c r="Z135" i="2"/>
  <c r="AA135" i="2"/>
  <c r="Y136" i="2"/>
  <c r="Z136" i="2"/>
  <c r="AA136" i="2"/>
  <c r="Y137" i="2"/>
  <c r="Z137" i="2"/>
  <c r="AA137" i="2"/>
  <c r="Y138" i="2"/>
  <c r="Z138" i="2"/>
  <c r="AA138" i="2"/>
  <c r="Y139" i="2"/>
  <c r="Z139" i="2"/>
  <c r="AA139" i="2"/>
  <c r="Y140" i="2"/>
  <c r="Z140" i="2"/>
  <c r="AA140" i="2"/>
  <c r="Y141" i="2"/>
  <c r="Z141" i="2"/>
  <c r="AA141" i="2"/>
  <c r="Y142" i="2"/>
  <c r="Z142" i="2"/>
  <c r="AA142" i="2"/>
  <c r="Y143" i="2"/>
  <c r="Z143" i="2"/>
  <c r="AA143" i="2"/>
  <c r="Y144" i="2"/>
  <c r="Z144" i="2"/>
  <c r="AA144" i="2"/>
  <c r="Y145" i="2"/>
  <c r="Z145" i="2"/>
  <c r="AA145" i="2"/>
  <c r="Y146" i="2"/>
  <c r="Z146" i="2"/>
  <c r="AA146" i="2"/>
  <c r="Y147" i="2"/>
  <c r="Z147" i="2"/>
  <c r="AA147" i="2"/>
  <c r="Y148" i="2"/>
  <c r="Z148" i="2"/>
  <c r="AA148" i="2"/>
  <c r="Y149" i="2"/>
  <c r="Z149" i="2"/>
  <c r="AA149" i="2"/>
  <c r="Y150" i="2"/>
  <c r="Z150" i="2"/>
  <c r="AA150" i="2"/>
  <c r="Y151" i="2"/>
  <c r="Z151" i="2"/>
  <c r="AA151" i="2"/>
  <c r="Y152" i="2"/>
  <c r="Z152" i="2"/>
  <c r="AA152" i="2"/>
  <c r="Y153" i="2"/>
  <c r="Z153" i="2"/>
  <c r="AA153" i="2"/>
  <c r="Y154" i="2"/>
  <c r="Z154" i="2"/>
  <c r="AA154" i="2"/>
  <c r="Y155" i="2"/>
  <c r="Z155" i="2"/>
  <c r="AA155" i="2"/>
  <c r="Y156" i="2"/>
  <c r="Z156" i="2"/>
  <c r="AA156" i="2"/>
  <c r="Y157" i="2"/>
  <c r="Z157" i="2"/>
  <c r="AA157" i="2"/>
  <c r="Y158" i="2"/>
  <c r="Z158" i="2"/>
  <c r="AA158" i="2"/>
  <c r="Y159" i="2"/>
  <c r="Z159" i="2"/>
  <c r="AA159" i="2"/>
  <c r="Y160" i="2"/>
  <c r="Z160" i="2"/>
  <c r="AA160" i="2"/>
  <c r="Y161" i="2"/>
  <c r="Z161" i="2"/>
  <c r="AA161" i="2"/>
  <c r="Y162" i="2"/>
  <c r="Z162" i="2"/>
  <c r="AA162" i="2"/>
  <c r="Y163" i="2"/>
  <c r="Z163" i="2"/>
  <c r="AA163" i="2"/>
  <c r="Y164" i="2"/>
  <c r="Z164" i="2"/>
  <c r="AA164" i="2"/>
  <c r="Y165" i="2"/>
  <c r="Z165" i="2"/>
  <c r="AA165" i="2"/>
  <c r="Y166" i="2"/>
  <c r="Z166" i="2"/>
  <c r="AA166" i="2"/>
  <c r="Y167" i="2"/>
  <c r="Z167" i="2"/>
  <c r="AA167" i="2"/>
  <c r="Y168" i="2"/>
  <c r="Z168" i="2"/>
  <c r="AA168" i="2"/>
  <c r="Y169" i="2"/>
  <c r="Z169" i="2"/>
  <c r="AA169" i="2"/>
  <c r="Y170" i="2"/>
  <c r="Z170" i="2"/>
  <c r="AA170" i="2"/>
  <c r="Y171" i="2"/>
  <c r="Z171" i="2"/>
  <c r="AA171" i="2"/>
  <c r="Y172" i="2"/>
  <c r="Z172" i="2"/>
  <c r="AA172" i="2"/>
  <c r="Y173" i="2"/>
  <c r="Z173" i="2"/>
  <c r="AA173" i="2"/>
  <c r="Y174" i="2"/>
  <c r="Z174" i="2"/>
  <c r="AA174" i="2"/>
  <c r="Y175" i="2"/>
  <c r="Z175" i="2"/>
  <c r="AA175" i="2"/>
  <c r="Y176" i="2"/>
  <c r="Z176" i="2"/>
  <c r="AA176" i="2"/>
  <c r="Y177" i="2"/>
  <c r="Z177" i="2"/>
  <c r="AA177" i="2"/>
  <c r="Y178" i="2"/>
  <c r="Z178" i="2"/>
  <c r="AA178" i="2"/>
  <c r="Y179" i="2"/>
  <c r="Z179" i="2"/>
  <c r="AA179" i="2"/>
  <c r="Y180" i="2"/>
  <c r="Z180" i="2"/>
  <c r="AA180" i="2"/>
  <c r="Y181" i="2"/>
  <c r="Z181" i="2"/>
  <c r="AA181" i="2"/>
  <c r="Y182" i="2"/>
  <c r="Z182" i="2"/>
  <c r="AA182" i="2"/>
  <c r="Y183" i="2"/>
  <c r="Z183" i="2"/>
  <c r="AA183" i="2"/>
  <c r="Y184" i="2"/>
  <c r="Z184" i="2"/>
  <c r="AA184" i="2"/>
  <c r="Y185" i="2"/>
  <c r="Z185" i="2"/>
  <c r="AA185" i="2"/>
  <c r="Y186" i="2"/>
  <c r="Z186" i="2"/>
  <c r="AA186" i="2"/>
  <c r="Y187" i="2"/>
  <c r="Z187" i="2"/>
  <c r="AA187" i="2"/>
  <c r="Y188" i="2"/>
  <c r="Z188" i="2"/>
  <c r="AA188" i="2"/>
  <c r="Y189" i="2"/>
  <c r="Z189" i="2"/>
  <c r="AA189" i="2"/>
  <c r="Y190" i="2"/>
  <c r="Z190" i="2"/>
  <c r="AA190" i="2"/>
  <c r="Y191" i="2"/>
  <c r="Z191" i="2"/>
  <c r="AA191" i="2"/>
  <c r="Y192" i="2"/>
  <c r="Z192" i="2"/>
  <c r="AA192" i="2"/>
  <c r="Y193" i="2"/>
  <c r="Z193" i="2"/>
  <c r="AA193" i="2"/>
  <c r="Y194" i="2"/>
  <c r="Z194" i="2"/>
  <c r="AA194" i="2"/>
  <c r="Y195" i="2"/>
  <c r="Z195" i="2"/>
  <c r="AA195" i="2"/>
  <c r="Y196" i="2"/>
  <c r="Z196" i="2"/>
  <c r="AA196" i="2"/>
  <c r="Y197" i="2"/>
  <c r="Z197" i="2"/>
  <c r="AA197" i="2"/>
  <c r="Y198" i="2"/>
  <c r="Z198" i="2"/>
  <c r="AA198" i="2"/>
  <c r="Y199" i="2"/>
  <c r="Z199" i="2"/>
  <c r="AA199" i="2"/>
  <c r="Y200" i="2"/>
  <c r="Z200" i="2"/>
  <c r="AA200" i="2"/>
  <c r="Y201" i="2"/>
  <c r="Z201" i="2"/>
  <c r="AA201" i="2"/>
  <c r="Y202" i="2"/>
  <c r="Z202" i="2"/>
  <c r="AA202" i="2"/>
  <c r="Y203" i="2"/>
  <c r="Z203" i="2"/>
  <c r="AA203" i="2"/>
  <c r="Y204" i="2"/>
  <c r="Z204" i="2"/>
  <c r="AA204" i="2"/>
  <c r="Y205" i="2"/>
  <c r="Z205" i="2"/>
  <c r="AA205" i="2"/>
  <c r="Y206" i="2"/>
  <c r="Z206" i="2"/>
  <c r="AA206" i="2"/>
  <c r="Y207" i="2"/>
  <c r="Z207" i="2"/>
  <c r="AA207" i="2"/>
  <c r="Y208" i="2"/>
  <c r="Z208" i="2"/>
  <c r="AA208" i="2"/>
  <c r="Y209" i="2"/>
  <c r="Z209" i="2"/>
  <c r="AA209" i="2"/>
  <c r="Y210" i="2"/>
  <c r="Z210" i="2"/>
  <c r="AA210" i="2"/>
  <c r="Y211" i="2"/>
  <c r="Z211" i="2"/>
  <c r="AA211" i="2"/>
  <c r="Y212" i="2"/>
  <c r="Z212" i="2"/>
  <c r="AA212" i="2"/>
  <c r="Y213" i="2"/>
  <c r="Z213" i="2"/>
  <c r="AA213" i="2"/>
  <c r="Y214" i="2"/>
  <c r="Z214" i="2"/>
  <c r="AA214" i="2"/>
  <c r="Y215" i="2"/>
  <c r="Z215" i="2"/>
  <c r="AA215" i="2"/>
  <c r="Y216" i="2"/>
  <c r="Z216" i="2"/>
  <c r="AA216" i="2"/>
  <c r="Y217" i="2"/>
  <c r="Z217" i="2"/>
  <c r="AA217" i="2"/>
  <c r="Y218" i="2"/>
  <c r="Z218" i="2"/>
  <c r="AA218" i="2"/>
  <c r="Y219" i="2"/>
  <c r="Z219" i="2"/>
  <c r="AA219" i="2"/>
  <c r="Y220" i="2"/>
  <c r="Z220" i="2"/>
  <c r="AA220" i="2"/>
  <c r="Y221" i="2"/>
  <c r="Z221" i="2"/>
  <c r="AA221" i="2"/>
  <c r="Y222" i="2"/>
  <c r="Z222" i="2"/>
  <c r="AA222" i="2"/>
  <c r="Y223" i="2"/>
  <c r="Z223" i="2"/>
  <c r="AA223" i="2"/>
  <c r="Y224" i="2"/>
  <c r="Z224" i="2"/>
  <c r="AA224" i="2"/>
  <c r="Y225" i="2"/>
  <c r="Z225" i="2"/>
  <c r="AA225" i="2"/>
  <c r="Y226" i="2"/>
  <c r="Z226" i="2"/>
  <c r="AA226" i="2"/>
  <c r="Y227" i="2"/>
  <c r="Z227" i="2"/>
  <c r="AA227" i="2"/>
  <c r="Y228" i="2"/>
  <c r="Z228" i="2"/>
  <c r="AA228" i="2"/>
  <c r="Y229" i="2"/>
  <c r="Z229" i="2"/>
  <c r="AA229" i="2"/>
  <c r="Y230" i="2"/>
  <c r="Z230" i="2"/>
  <c r="AA230" i="2"/>
  <c r="Y231" i="2"/>
  <c r="Z231" i="2"/>
  <c r="AA231" i="2"/>
  <c r="Y232" i="2"/>
  <c r="Z232" i="2"/>
  <c r="AA232" i="2"/>
  <c r="Y233" i="2"/>
  <c r="Z233" i="2"/>
  <c r="AA233" i="2"/>
  <c r="Y234" i="2"/>
  <c r="Z234" i="2"/>
  <c r="AA234" i="2"/>
  <c r="Y235" i="2"/>
  <c r="Z235" i="2"/>
  <c r="AA235" i="2"/>
  <c r="Y236" i="2"/>
  <c r="Z236" i="2"/>
  <c r="AA236" i="2"/>
  <c r="Y237" i="2"/>
  <c r="Z237" i="2"/>
  <c r="AA237" i="2"/>
  <c r="Y238" i="2"/>
  <c r="Z238" i="2"/>
  <c r="AA238" i="2"/>
  <c r="Y239" i="2"/>
  <c r="Z239" i="2"/>
  <c r="AA239" i="2"/>
  <c r="Y240" i="2"/>
  <c r="Z240" i="2"/>
  <c r="AA240" i="2"/>
  <c r="Y241" i="2"/>
  <c r="Z241" i="2"/>
  <c r="AA241" i="2"/>
  <c r="Y242" i="2"/>
  <c r="Z242" i="2"/>
  <c r="AA242" i="2"/>
  <c r="Y243" i="2"/>
  <c r="Z243" i="2"/>
  <c r="AA243" i="2"/>
  <c r="Y244" i="2"/>
  <c r="Z244" i="2"/>
  <c r="AA244" i="2"/>
  <c r="Y245" i="2"/>
  <c r="Z245" i="2"/>
  <c r="AA245" i="2"/>
  <c r="Y246" i="2"/>
  <c r="Z246" i="2"/>
  <c r="AA246" i="2"/>
  <c r="Y247" i="2"/>
  <c r="Z247" i="2"/>
  <c r="AA247" i="2"/>
  <c r="Y248" i="2"/>
  <c r="Z248" i="2"/>
  <c r="AA248" i="2"/>
  <c r="Y249" i="2"/>
  <c r="Z249" i="2"/>
  <c r="AA249" i="2"/>
  <c r="Y250" i="2"/>
  <c r="Z250" i="2"/>
  <c r="AA250" i="2"/>
  <c r="Y251" i="2"/>
  <c r="Z251" i="2"/>
  <c r="AA251" i="2"/>
  <c r="Y252" i="2"/>
  <c r="Z252" i="2"/>
  <c r="AA252" i="2"/>
  <c r="Y253" i="2"/>
  <c r="Z253" i="2"/>
  <c r="AA253" i="2"/>
  <c r="Y254" i="2"/>
  <c r="Z254" i="2"/>
  <c r="AA254" i="2"/>
  <c r="Y255" i="2"/>
  <c r="Z255" i="2"/>
  <c r="AA255" i="2"/>
  <c r="Y256" i="2"/>
  <c r="Z256" i="2"/>
  <c r="AA256" i="2"/>
  <c r="Y257" i="2"/>
  <c r="Z257" i="2"/>
  <c r="AA257" i="2"/>
  <c r="Y258" i="2"/>
  <c r="Z258" i="2"/>
  <c r="AA258" i="2"/>
  <c r="Y259" i="2"/>
  <c r="Z259" i="2"/>
  <c r="AA259" i="2"/>
  <c r="Y260" i="2"/>
  <c r="Z260" i="2"/>
  <c r="AA260" i="2"/>
  <c r="Y261" i="2"/>
  <c r="Z261" i="2"/>
  <c r="AA261" i="2"/>
  <c r="Y262" i="2"/>
  <c r="Z262" i="2"/>
  <c r="AA262" i="2"/>
  <c r="Y263" i="2"/>
  <c r="Z263" i="2"/>
  <c r="AA263" i="2"/>
  <c r="Y264" i="2"/>
  <c r="Z264" i="2"/>
  <c r="AA264" i="2"/>
  <c r="Y265" i="2"/>
  <c r="Z265" i="2"/>
  <c r="AA265" i="2"/>
  <c r="Y266" i="2"/>
  <c r="Z266" i="2"/>
  <c r="AA266" i="2"/>
  <c r="Y267" i="2"/>
  <c r="Z267" i="2"/>
  <c r="AA267" i="2"/>
  <c r="Y268" i="2"/>
  <c r="Z268" i="2"/>
  <c r="AA268" i="2"/>
  <c r="Y269" i="2"/>
  <c r="Z269" i="2"/>
  <c r="AA269" i="2"/>
  <c r="Y270" i="2"/>
  <c r="Z270" i="2"/>
  <c r="AA270" i="2"/>
  <c r="Y271" i="2"/>
  <c r="Z271" i="2"/>
  <c r="AA271" i="2"/>
  <c r="Y272" i="2"/>
  <c r="Z272" i="2"/>
  <c r="AA272" i="2"/>
  <c r="Y273" i="2"/>
  <c r="Z273" i="2"/>
  <c r="AA273" i="2"/>
  <c r="Y274" i="2"/>
  <c r="Z274" i="2"/>
  <c r="AA274" i="2"/>
  <c r="Y275" i="2"/>
  <c r="Z275" i="2"/>
  <c r="AA275" i="2"/>
  <c r="Y276" i="2"/>
  <c r="Z276" i="2"/>
  <c r="AA276" i="2"/>
  <c r="Y277" i="2"/>
  <c r="Z277" i="2"/>
  <c r="AA277" i="2"/>
  <c r="Y278" i="2"/>
  <c r="Z278" i="2"/>
  <c r="AA278" i="2"/>
  <c r="Y279" i="2"/>
  <c r="Z279" i="2"/>
  <c r="AA279" i="2"/>
  <c r="Y280" i="2"/>
  <c r="Z280" i="2"/>
  <c r="AA280" i="2"/>
  <c r="Y281" i="2"/>
  <c r="Z281" i="2"/>
  <c r="AA281" i="2"/>
  <c r="Y282" i="2"/>
  <c r="Z282" i="2"/>
  <c r="AA282" i="2"/>
  <c r="Y283" i="2"/>
  <c r="Z283" i="2"/>
  <c r="AA283" i="2"/>
  <c r="Y284" i="2"/>
  <c r="Z284" i="2"/>
  <c r="AA284" i="2"/>
  <c r="Y285" i="2"/>
  <c r="Z285" i="2"/>
  <c r="AA285" i="2"/>
  <c r="Y286" i="2"/>
  <c r="Z286" i="2"/>
  <c r="AA286" i="2"/>
  <c r="Y287" i="2"/>
  <c r="Z287" i="2"/>
  <c r="AA287" i="2"/>
  <c r="Y288" i="2"/>
  <c r="Z288" i="2"/>
  <c r="AA288" i="2"/>
  <c r="Y289" i="2"/>
  <c r="Z289" i="2"/>
  <c r="AA289" i="2"/>
  <c r="Y290" i="2"/>
  <c r="Z290" i="2"/>
  <c r="AA290" i="2"/>
  <c r="Y291" i="2"/>
  <c r="Z291" i="2"/>
  <c r="AA291" i="2"/>
  <c r="Y292" i="2"/>
  <c r="Z292" i="2"/>
  <c r="AA292" i="2"/>
  <c r="Y293" i="2"/>
  <c r="Z293" i="2"/>
  <c r="AA293" i="2"/>
  <c r="Y294" i="2"/>
  <c r="Z294" i="2"/>
  <c r="AA294" i="2"/>
  <c r="Y295" i="2"/>
  <c r="Z295" i="2"/>
  <c r="AA295" i="2"/>
  <c r="Y296" i="2"/>
  <c r="Z296" i="2"/>
  <c r="AA296" i="2"/>
  <c r="Y297" i="2"/>
  <c r="Z297" i="2"/>
  <c r="AA297" i="2"/>
  <c r="Y298" i="2"/>
  <c r="Z298" i="2"/>
  <c r="AA298" i="2"/>
  <c r="Y299" i="2"/>
  <c r="Z299" i="2"/>
  <c r="AA299" i="2"/>
  <c r="Y300" i="2"/>
  <c r="Z300" i="2"/>
  <c r="AA300" i="2"/>
  <c r="Y301" i="2"/>
  <c r="Z301" i="2"/>
  <c r="AA301" i="2"/>
  <c r="Y302" i="2"/>
  <c r="Z302" i="2"/>
  <c r="AA302" i="2"/>
  <c r="Y303" i="2"/>
  <c r="Z303" i="2"/>
  <c r="AA303" i="2"/>
  <c r="Y304" i="2"/>
  <c r="Z304" i="2"/>
  <c r="AA304" i="2"/>
  <c r="Y305" i="2"/>
  <c r="Z305" i="2"/>
  <c r="AA305" i="2"/>
  <c r="Y306" i="2"/>
  <c r="Z306" i="2"/>
  <c r="AA306" i="2"/>
  <c r="Y307" i="2"/>
  <c r="Z307" i="2"/>
  <c r="AA307" i="2"/>
  <c r="Y308" i="2"/>
  <c r="Z308" i="2"/>
  <c r="AA308" i="2"/>
  <c r="Y309" i="2"/>
  <c r="Z309" i="2"/>
  <c r="AA309" i="2"/>
  <c r="Y310" i="2"/>
  <c r="Z310" i="2"/>
  <c r="AA310" i="2"/>
  <c r="Y311" i="2"/>
  <c r="Z311" i="2"/>
  <c r="AA311" i="2"/>
  <c r="Y312" i="2"/>
  <c r="Z312" i="2"/>
  <c r="AA312" i="2"/>
  <c r="Y313" i="2"/>
  <c r="Z313" i="2"/>
  <c r="AA313" i="2"/>
  <c r="Y314" i="2"/>
  <c r="Z314" i="2"/>
  <c r="AA314" i="2"/>
  <c r="Y315" i="2"/>
  <c r="Z315" i="2"/>
  <c r="AA315" i="2"/>
  <c r="Y316" i="2"/>
  <c r="Z316" i="2"/>
  <c r="AA316" i="2"/>
  <c r="Y317" i="2"/>
  <c r="Z317" i="2"/>
  <c r="AA317" i="2"/>
  <c r="Y318" i="2"/>
  <c r="Z318" i="2"/>
  <c r="AA318" i="2"/>
  <c r="Y319" i="2"/>
  <c r="Z319" i="2"/>
  <c r="AA319" i="2"/>
  <c r="Y320" i="2"/>
  <c r="Z320" i="2"/>
  <c r="AA320" i="2"/>
  <c r="Y321" i="2"/>
  <c r="Z321" i="2"/>
  <c r="AA321" i="2"/>
  <c r="Y322" i="2"/>
  <c r="Z322" i="2"/>
  <c r="AA322" i="2"/>
  <c r="Y323" i="2"/>
  <c r="Z323" i="2"/>
  <c r="AA323" i="2"/>
  <c r="AA23" i="2"/>
  <c r="Z23" i="2"/>
  <c r="Y23" i="2"/>
  <c r="Q4" i="2"/>
  <c r="E8" i="13"/>
  <c r="B8" i="13"/>
  <c r="D8" i="13"/>
  <c r="H8" i="13"/>
  <c r="E7" i="13"/>
  <c r="G7" i="13"/>
  <c r="B26" i="13"/>
  <c r="E26" i="13"/>
  <c r="H26" i="13"/>
  <c r="B25" i="13"/>
  <c r="D25" i="13"/>
  <c r="E25" i="13"/>
  <c r="H25" i="13"/>
  <c r="J25" i="13"/>
  <c r="H24" i="13"/>
  <c r="E24" i="13"/>
  <c r="G24" i="13"/>
  <c r="B24" i="13"/>
  <c r="E23" i="13"/>
  <c r="G23" i="13"/>
  <c r="B23" i="13"/>
  <c r="D23" i="13"/>
  <c r="H23" i="13"/>
  <c r="J23" i="13"/>
  <c r="H22" i="13"/>
  <c r="E22" i="13"/>
  <c r="B22" i="13"/>
  <c r="E21" i="13"/>
  <c r="E20" i="13"/>
  <c r="G20" i="13"/>
  <c r="H19" i="13"/>
  <c r="J19" i="13"/>
  <c r="E19" i="13"/>
  <c r="B19" i="13"/>
  <c r="D19" i="13"/>
  <c r="A8" i="13"/>
  <c r="A7" i="13"/>
  <c r="A26" i="13"/>
  <c r="A25" i="13"/>
  <c r="A24" i="13"/>
  <c r="A23" i="13"/>
  <c r="A22" i="13"/>
  <c r="A21" i="13"/>
  <c r="A20" i="13"/>
  <c r="A19" i="13"/>
  <c r="A6" i="13"/>
  <c r="G21" i="13"/>
  <c r="G22" i="13"/>
  <c r="G26" i="13"/>
  <c r="J28" i="13"/>
  <c r="G27" i="13"/>
  <c r="D7" i="13"/>
  <c r="D28" i="13"/>
  <c r="D29" i="13"/>
  <c r="G8" i="13"/>
  <c r="J27" i="13"/>
  <c r="G28" i="13"/>
  <c r="D27" i="13"/>
  <c r="J29" i="13"/>
  <c r="G29" i="13"/>
  <c r="F32" i="13"/>
  <c r="U5" i="18"/>
  <c r="L8" i="18"/>
  <c r="L9" i="18"/>
  <c r="G19" i="3"/>
  <c r="L4" i="3"/>
  <c r="L5" i="3"/>
  <c r="G19" i="4"/>
  <c r="L4" i="4"/>
  <c r="L5" i="4"/>
  <c r="G19" i="16"/>
  <c r="L4" i="16"/>
  <c r="L5" i="16"/>
  <c r="D21" i="13"/>
  <c r="Y20" i="2"/>
  <c r="C6" i="13"/>
  <c r="AA20" i="2"/>
  <c r="I6" i="13"/>
  <c r="D30" i="13"/>
  <c r="C32" i="13"/>
  <c r="I32" i="13"/>
  <c r="G19" i="13"/>
  <c r="D22" i="13"/>
  <c r="J22" i="13"/>
  <c r="D24" i="13"/>
  <c r="J24" i="13"/>
  <c r="G25" i="13"/>
  <c r="J26" i="13"/>
  <c r="D26" i="13"/>
  <c r="J8" i="13"/>
  <c r="C10" i="13"/>
  <c r="I10" i="13"/>
  <c r="D20" i="13"/>
  <c r="J20" i="13"/>
  <c r="U6" i="18"/>
  <c r="U7" i="18"/>
  <c r="Z20" i="2"/>
  <c r="F6" i="13"/>
  <c r="F10" i="13"/>
  <c r="G17" i="16"/>
  <c r="G17" i="4"/>
  <c r="G17" i="3"/>
  <c r="B32" i="13"/>
  <c r="E32" i="13"/>
  <c r="H32" i="13"/>
  <c r="M7" i="2"/>
  <c r="M8" i="2"/>
  <c r="M9" i="2"/>
  <c r="M10" i="2"/>
  <c r="M11" i="2"/>
  <c r="M12" i="2"/>
  <c r="M13" i="2"/>
  <c r="M14" i="2"/>
  <c r="M15" i="2"/>
  <c r="W23" i="2"/>
  <c r="R4" i="2"/>
  <c r="R5" i="2"/>
  <c r="R6" i="2"/>
  <c r="R7" i="2"/>
  <c r="R8" i="2"/>
  <c r="R9" i="2"/>
  <c r="R10" i="2"/>
  <c r="R11" i="2"/>
  <c r="R12" i="2"/>
  <c r="R13" i="2"/>
  <c r="R14" i="2"/>
  <c r="R15" i="2"/>
  <c r="S4" i="2"/>
  <c r="S5" i="2"/>
  <c r="S6" i="2"/>
  <c r="S7" i="2"/>
  <c r="S8" i="2"/>
  <c r="S9" i="2"/>
  <c r="S10" i="2"/>
  <c r="S11" i="2"/>
  <c r="S12" i="2"/>
  <c r="S13" i="2"/>
  <c r="S14" i="2"/>
  <c r="S15" i="2"/>
  <c r="Q5" i="2"/>
  <c r="Q7" i="2"/>
  <c r="Q8" i="2"/>
  <c r="Q9" i="2"/>
  <c r="Q10" i="2"/>
  <c r="Q11" i="2"/>
  <c r="Q12" i="2"/>
  <c r="Q13" i="2"/>
  <c r="Q14" i="2"/>
  <c r="Q15" i="2"/>
  <c r="G32" i="13"/>
  <c r="J32" i="13"/>
  <c r="D32" i="13"/>
  <c r="L10" i="18"/>
  <c r="L11" i="18"/>
  <c r="L6" i="16"/>
  <c r="L7" i="16"/>
  <c r="L17" i="16"/>
  <c r="L6" i="4"/>
  <c r="L7" i="4"/>
  <c r="L17" i="4"/>
  <c r="L6" i="3"/>
  <c r="L7" i="3"/>
  <c r="L17" i="3"/>
  <c r="U8" i="18"/>
  <c r="U9" i="18"/>
  <c r="U4" i="16"/>
  <c r="U5" i="16"/>
  <c r="M4" i="16"/>
  <c r="U4" i="4"/>
  <c r="U5" i="4"/>
  <c r="M4" i="4"/>
  <c r="U4" i="3"/>
  <c r="U5" i="3"/>
  <c r="M4" i="3"/>
  <c r="W24" i="2"/>
  <c r="W25" i="2"/>
  <c r="W26" i="2"/>
  <c r="W27" i="2"/>
  <c r="W28" i="2"/>
  <c r="W29" i="2"/>
  <c r="W30" i="2"/>
  <c r="W31" i="2"/>
  <c r="W32" i="2"/>
  <c r="W33" i="2"/>
  <c r="W34" i="2"/>
  <c r="W35" i="2"/>
  <c r="W36" i="2"/>
  <c r="W37" i="2"/>
  <c r="W38" i="2"/>
  <c r="W39" i="2"/>
  <c r="W40" i="2"/>
  <c r="W41" i="2"/>
  <c r="W42" i="2"/>
  <c r="W43" i="2"/>
  <c r="W44" i="2"/>
  <c r="W45" i="2"/>
  <c r="W46" i="2"/>
  <c r="W47" i="2"/>
  <c r="W48" i="2"/>
  <c r="W49" i="2"/>
  <c r="W50" i="2"/>
  <c r="W51" i="2"/>
  <c r="W52" i="2"/>
  <c r="W53" i="2"/>
  <c r="W54" i="2"/>
  <c r="W55" i="2"/>
  <c r="W56" i="2"/>
  <c r="W57" i="2"/>
  <c r="W58" i="2"/>
  <c r="W59" i="2"/>
  <c r="W60" i="2"/>
  <c r="W61" i="2"/>
  <c r="W62" i="2"/>
  <c r="W63" i="2"/>
  <c r="W64" i="2"/>
  <c r="W65" i="2"/>
  <c r="W66" i="2"/>
  <c r="W67" i="2"/>
  <c r="W68" i="2"/>
  <c r="W69" i="2"/>
  <c r="W70" i="2"/>
  <c r="W71" i="2"/>
  <c r="W72" i="2"/>
  <c r="W73" i="2"/>
  <c r="W74" i="2"/>
  <c r="W75" i="2"/>
  <c r="W76" i="2"/>
  <c r="W77" i="2"/>
  <c r="W78" i="2"/>
  <c r="W79" i="2"/>
  <c r="W80" i="2"/>
  <c r="W81" i="2"/>
  <c r="W82" i="2"/>
  <c r="W83" i="2"/>
  <c r="W84" i="2"/>
  <c r="W85" i="2"/>
  <c r="W86" i="2"/>
  <c r="W87" i="2"/>
  <c r="W88" i="2"/>
  <c r="W89" i="2"/>
  <c r="W90" i="2"/>
  <c r="W91" i="2"/>
  <c r="W92" i="2"/>
  <c r="W93" i="2"/>
  <c r="W94" i="2"/>
  <c r="W95" i="2"/>
  <c r="W96" i="2"/>
  <c r="W97" i="2"/>
  <c r="W98" i="2"/>
  <c r="W99" i="2"/>
  <c r="W100" i="2"/>
  <c r="W101" i="2"/>
  <c r="W102" i="2"/>
  <c r="W103" i="2"/>
  <c r="W104" i="2"/>
  <c r="W105" i="2"/>
  <c r="W106" i="2"/>
  <c r="W107" i="2"/>
  <c r="W108" i="2"/>
  <c r="W109" i="2"/>
  <c r="W110" i="2"/>
  <c r="W111" i="2"/>
  <c r="W112" i="2"/>
  <c r="W113" i="2"/>
  <c r="W114" i="2"/>
  <c r="W115" i="2"/>
  <c r="W116" i="2"/>
  <c r="W117" i="2"/>
  <c r="W118" i="2"/>
  <c r="W119" i="2"/>
  <c r="W120" i="2"/>
  <c r="W121" i="2"/>
  <c r="W122" i="2"/>
  <c r="W123" i="2"/>
  <c r="W124" i="2"/>
  <c r="W125" i="2"/>
  <c r="W126" i="2"/>
  <c r="W127" i="2"/>
  <c r="W128" i="2"/>
  <c r="W129" i="2"/>
  <c r="W130" i="2"/>
  <c r="W131" i="2"/>
  <c r="W132" i="2"/>
  <c r="W133" i="2"/>
  <c r="W134" i="2"/>
  <c r="W135" i="2"/>
  <c r="W136" i="2"/>
  <c r="W137" i="2"/>
  <c r="W138" i="2"/>
  <c r="W139" i="2"/>
  <c r="W140" i="2"/>
  <c r="W141" i="2"/>
  <c r="W142" i="2"/>
  <c r="W143" i="2"/>
  <c r="W144" i="2"/>
  <c r="W145" i="2"/>
  <c r="W146" i="2"/>
  <c r="W147" i="2"/>
  <c r="W148" i="2"/>
  <c r="W149" i="2"/>
  <c r="W150" i="2"/>
  <c r="W151" i="2"/>
  <c r="W152" i="2"/>
  <c r="W153" i="2"/>
  <c r="W154" i="2"/>
  <c r="W155" i="2"/>
  <c r="W156" i="2"/>
  <c r="W157" i="2"/>
  <c r="W158" i="2"/>
  <c r="W159" i="2"/>
  <c r="W160" i="2"/>
  <c r="W161" i="2"/>
  <c r="W162" i="2"/>
  <c r="W163" i="2"/>
  <c r="W164" i="2"/>
  <c r="W165" i="2"/>
  <c r="W166" i="2"/>
  <c r="W167" i="2"/>
  <c r="W168" i="2"/>
  <c r="W169" i="2"/>
  <c r="W170" i="2"/>
  <c r="W171" i="2"/>
  <c r="W172" i="2"/>
  <c r="W173" i="2"/>
  <c r="W174" i="2"/>
  <c r="W175" i="2"/>
  <c r="W176" i="2"/>
  <c r="W177" i="2"/>
  <c r="W178" i="2"/>
  <c r="W179" i="2"/>
  <c r="W180" i="2"/>
  <c r="W181" i="2"/>
  <c r="W182" i="2"/>
  <c r="W183" i="2"/>
  <c r="W184" i="2"/>
  <c r="W185" i="2"/>
  <c r="W186" i="2"/>
  <c r="W187" i="2"/>
  <c r="W188" i="2"/>
  <c r="W189" i="2"/>
  <c r="W190" i="2"/>
  <c r="W191" i="2"/>
  <c r="W192" i="2"/>
  <c r="W193" i="2"/>
  <c r="W194" i="2"/>
  <c r="W195" i="2"/>
  <c r="W196" i="2"/>
  <c r="W197" i="2"/>
  <c r="W198" i="2"/>
  <c r="W199" i="2"/>
  <c r="W200" i="2"/>
  <c r="W201" i="2"/>
  <c r="W202" i="2"/>
  <c r="W203" i="2"/>
  <c r="W204" i="2"/>
  <c r="W205" i="2"/>
  <c r="W206" i="2"/>
  <c r="W207" i="2"/>
  <c r="W208" i="2"/>
  <c r="W209" i="2"/>
  <c r="W210" i="2"/>
  <c r="W211" i="2"/>
  <c r="W212" i="2"/>
  <c r="W213" i="2"/>
  <c r="W214" i="2"/>
  <c r="W215" i="2"/>
  <c r="W216" i="2"/>
  <c r="W217" i="2"/>
  <c r="W218" i="2"/>
  <c r="W219" i="2"/>
  <c r="W220" i="2"/>
  <c r="W221" i="2"/>
  <c r="W222" i="2"/>
  <c r="W223" i="2"/>
  <c r="W224" i="2"/>
  <c r="W225" i="2"/>
  <c r="W226" i="2"/>
  <c r="W227" i="2"/>
  <c r="W228" i="2"/>
  <c r="W229" i="2"/>
  <c r="W230" i="2"/>
  <c r="W231" i="2"/>
  <c r="W232" i="2"/>
  <c r="W233" i="2"/>
  <c r="W234" i="2"/>
  <c r="W235" i="2"/>
  <c r="W236" i="2"/>
  <c r="W237" i="2"/>
  <c r="W238" i="2"/>
  <c r="W239" i="2"/>
  <c r="W240" i="2"/>
  <c r="W241" i="2"/>
  <c r="W242" i="2"/>
  <c r="W243" i="2"/>
  <c r="W244" i="2"/>
  <c r="W245" i="2"/>
  <c r="W246" i="2"/>
  <c r="W247" i="2"/>
  <c r="W248" i="2"/>
  <c r="W249" i="2"/>
  <c r="W250" i="2"/>
  <c r="W251" i="2"/>
  <c r="W252" i="2"/>
  <c r="W253" i="2"/>
  <c r="W254" i="2"/>
  <c r="W255" i="2"/>
  <c r="W256" i="2"/>
  <c r="W257" i="2"/>
  <c r="W258" i="2"/>
  <c r="W259" i="2"/>
  <c r="W260" i="2"/>
  <c r="W261" i="2"/>
  <c r="W262" i="2"/>
  <c r="W263" i="2"/>
  <c r="W264" i="2"/>
  <c r="W265" i="2"/>
  <c r="W266" i="2"/>
  <c r="W267" i="2"/>
  <c r="W268" i="2"/>
  <c r="W269" i="2"/>
  <c r="W270" i="2"/>
  <c r="W271" i="2"/>
  <c r="W272" i="2"/>
  <c r="W273" i="2"/>
  <c r="W274" i="2"/>
  <c r="W275" i="2"/>
  <c r="W276" i="2"/>
  <c r="W277" i="2"/>
  <c r="W278" i="2"/>
  <c r="W279" i="2"/>
  <c r="W280" i="2"/>
  <c r="W281" i="2"/>
  <c r="W282" i="2"/>
  <c r="W283" i="2"/>
  <c r="W284" i="2"/>
  <c r="W285" i="2"/>
  <c r="W286" i="2"/>
  <c r="W287" i="2"/>
  <c r="W288" i="2"/>
  <c r="W289" i="2"/>
  <c r="W290" i="2"/>
  <c r="W291" i="2"/>
  <c r="W292" i="2"/>
  <c r="W293" i="2"/>
  <c r="W294" i="2"/>
  <c r="W295" i="2"/>
  <c r="W296" i="2"/>
  <c r="W297" i="2"/>
  <c r="W298" i="2"/>
  <c r="W299" i="2"/>
  <c r="W300" i="2"/>
  <c r="W301" i="2"/>
  <c r="W302" i="2"/>
  <c r="W303" i="2"/>
  <c r="W304" i="2"/>
  <c r="W305" i="2"/>
  <c r="W306" i="2"/>
  <c r="W307" i="2"/>
  <c r="W308" i="2"/>
  <c r="W309" i="2"/>
  <c r="W310" i="2"/>
  <c r="W311" i="2"/>
  <c r="W312" i="2"/>
  <c r="W313" i="2"/>
  <c r="W314" i="2"/>
  <c r="W315" i="2"/>
  <c r="W316" i="2"/>
  <c r="W317" i="2"/>
  <c r="W318" i="2"/>
  <c r="W319" i="2"/>
  <c r="W320" i="2"/>
  <c r="W321" i="2"/>
  <c r="W322" i="2"/>
  <c r="W323" i="2"/>
  <c r="L12" i="18"/>
  <c r="L13" i="18"/>
  <c r="L14" i="18"/>
  <c r="U10" i="18"/>
  <c r="U6" i="16"/>
  <c r="U7" i="16"/>
  <c r="U6" i="4"/>
  <c r="U7" i="4"/>
  <c r="U6" i="3"/>
  <c r="U7" i="3"/>
  <c r="P15" i="2"/>
  <c r="P14" i="2"/>
  <c r="P13" i="2"/>
  <c r="P12" i="2"/>
  <c r="P11" i="2"/>
  <c r="P10" i="2"/>
  <c r="P9" i="2"/>
  <c r="P8" i="2"/>
  <c r="P7" i="2"/>
  <c r="P6" i="2"/>
  <c r="P5" i="2"/>
  <c r="P4" i="2"/>
  <c r="L15" i="18"/>
  <c r="L17" i="18"/>
  <c r="U11" i="18"/>
  <c r="U8" i="16"/>
  <c r="U9" i="16"/>
  <c r="U8" i="4"/>
  <c r="U8" i="3"/>
  <c r="J17" i="2"/>
  <c r="H6" i="13"/>
  <c r="I17" i="2"/>
  <c r="E6" i="13"/>
  <c r="H17" i="2"/>
  <c r="B6" i="13"/>
  <c r="G9" i="2"/>
  <c r="G6" i="2"/>
  <c r="G7" i="2"/>
  <c r="G15" i="2"/>
  <c r="G14" i="2"/>
  <c r="G13" i="2"/>
  <c r="G12" i="2"/>
  <c r="G11" i="2"/>
  <c r="G10" i="2"/>
  <c r="G8" i="2"/>
  <c r="G5" i="2"/>
  <c r="G4" i="2"/>
  <c r="U12" i="18"/>
  <c r="U10" i="16"/>
  <c r="U9" i="4"/>
  <c r="U10" i="4"/>
  <c r="U9" i="3"/>
  <c r="U10" i="3"/>
  <c r="M9" i="3"/>
  <c r="D6" i="13"/>
  <c r="B10" i="13"/>
  <c r="D10" i="13"/>
  <c r="J6" i="13"/>
  <c r="H10" i="13"/>
  <c r="J10" i="13"/>
  <c r="G6" i="13"/>
  <c r="E10" i="13"/>
  <c r="G10" i="13"/>
  <c r="U13" i="18"/>
  <c r="U11" i="16"/>
  <c r="U11" i="4"/>
  <c r="U11" i="3"/>
  <c r="U12" i="3"/>
  <c r="D3" i="2"/>
  <c r="L4" i="2"/>
  <c r="U14" i="18"/>
  <c r="U13" i="3"/>
  <c r="U12" i="4"/>
  <c r="L5" i="2"/>
  <c r="M5" i="2"/>
  <c r="M4" i="2"/>
  <c r="G17" i="2"/>
  <c r="G19" i="2"/>
  <c r="U15" i="18"/>
  <c r="U12" i="16"/>
  <c r="U13" i="16"/>
  <c r="U13" i="4"/>
  <c r="U4" i="2"/>
  <c r="I19" i="18"/>
  <c r="J19" i="18"/>
  <c r="H19" i="18"/>
  <c r="U14" i="3"/>
  <c r="U15" i="3"/>
  <c r="U14" i="16"/>
  <c r="U14" i="4"/>
  <c r="L6" i="2"/>
  <c r="U5" i="2"/>
  <c r="L7" i="2"/>
  <c r="M6" i="2"/>
  <c r="U15" i="16"/>
  <c r="U15" i="4"/>
  <c r="U6" i="2"/>
  <c r="I19" i="3"/>
  <c r="H19" i="3"/>
  <c r="J19" i="3"/>
  <c r="I19" i="16"/>
  <c r="J19" i="16"/>
  <c r="H19" i="16"/>
  <c r="I19" i="4"/>
  <c r="J19" i="4"/>
  <c r="H19" i="4"/>
  <c r="L8" i="2"/>
  <c r="L9" i="2"/>
  <c r="L10" i="2"/>
  <c r="U7" i="2"/>
  <c r="U8" i="2"/>
  <c r="U9" i="2"/>
  <c r="U10" i="2"/>
  <c r="L11" i="2"/>
  <c r="L12" i="2"/>
  <c r="U11" i="2"/>
  <c r="U12" i="2"/>
  <c r="L13" i="2"/>
  <c r="L14" i="2"/>
  <c r="U13" i="2"/>
  <c r="L15" i="2"/>
  <c r="U14" i="2"/>
  <c r="U15" i="2"/>
  <c r="L17" i="2"/>
  <c r="H19" i="2"/>
  <c r="I19" i="2"/>
  <c r="J19" i="2"/>
</calcChain>
</file>

<file path=xl/sharedStrings.xml><?xml version="1.0" encoding="utf-8"?>
<sst xmlns="http://schemas.openxmlformats.org/spreadsheetml/2006/main" count="270" uniqueCount="52">
  <si>
    <t>Date</t>
  </si>
  <si>
    <t>Affaire</t>
  </si>
  <si>
    <t>N° CMD</t>
  </si>
  <si>
    <t>Type</t>
  </si>
  <si>
    <t>Prix HT</t>
  </si>
  <si>
    <t>N° Facture</t>
  </si>
  <si>
    <t>MAEV</t>
  </si>
  <si>
    <t>MBE</t>
  </si>
  <si>
    <t>Coriance</t>
  </si>
  <si>
    <t>Collège Claude Monet - Ezy sur Eure</t>
  </si>
  <si>
    <t>Collège Marcel Pagnol - Gravigny</t>
  </si>
  <si>
    <t>Collège André Maurois - La Saussaye</t>
  </si>
  <si>
    <t>Collège Michel de Montaigne - Le Vaudreuil</t>
  </si>
  <si>
    <t>Collège Rosa Parks - Les Andelys</t>
  </si>
  <si>
    <t>Collège Paul Bert - Evreux</t>
  </si>
  <si>
    <t>Collège Goerges Politzer - Evreux</t>
  </si>
  <si>
    <t>P2</t>
  </si>
  <si>
    <t>P3</t>
  </si>
  <si>
    <t>P3 Renouvellement</t>
  </si>
  <si>
    <t>Année:</t>
  </si>
  <si>
    <t>Année en cours:</t>
  </si>
  <si>
    <t>Cogénération - Les Mureaux</t>
  </si>
  <si>
    <t>Budget Prévu:</t>
  </si>
  <si>
    <t>Par an</t>
  </si>
  <si>
    <t>Par mois</t>
  </si>
  <si>
    <t>Par trimestre</t>
  </si>
  <si>
    <t>Enregistrer une Commande</t>
  </si>
  <si>
    <t>Consommé (€)</t>
  </si>
  <si>
    <t>Type:</t>
  </si>
  <si>
    <t>P2 (€)</t>
  </si>
  <si>
    <t>P3 (€)</t>
  </si>
  <si>
    <t>P3 Renou (€)</t>
  </si>
  <si>
    <t>Tout</t>
  </si>
  <si>
    <t>Note:</t>
  </si>
  <si>
    <t>Ecart %</t>
  </si>
  <si>
    <t>Budget (€)</t>
  </si>
  <si>
    <t>Conso (€)</t>
  </si>
  <si>
    <t>Synthese P2</t>
  </si>
  <si>
    <t>Synthese P3</t>
  </si>
  <si>
    <t>Synthese P3 R</t>
  </si>
  <si>
    <t>Synthèse annuelle DSP</t>
  </si>
  <si>
    <t>Total</t>
  </si>
  <si>
    <t>Synthèse annuelle Diffus</t>
  </si>
  <si>
    <t>Parc de Lyons - Mont Saint Aignan</t>
  </si>
  <si>
    <t>Parc de La londe - Mont Saint Aignan</t>
  </si>
  <si>
    <t>Centre Raby - Meulan</t>
  </si>
  <si>
    <t>Résidence Macherues - Les Mureaux</t>
  </si>
  <si>
    <t>Cumul (€)</t>
  </si>
  <si>
    <t>Apave - Mont Saint Aignan</t>
  </si>
  <si>
    <t>zdf</t>
  </si>
  <si>
    <t>hk</t>
  </si>
  <si>
    <t>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</si>
</sst>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€&quot;* #,##0.00_);_(&quot;€&quot;* \(#,##0.00\);_(&quot;€&quot;* &quot;-&quot;??_);_(@_)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7">
    <xf numFmtId="0" fontId="0" fillId="0" borderId="0" xfId="0"/>
    <xf numFmtId="0" fontId="0" fillId="0" borderId="0" xfId="0" applyBorder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0" xfId="0" applyFill="1"/>
    <xf numFmtId="0" fontId="0" fillId="0" borderId="0" xfId="0" applyAlignment="1">
      <alignment horizontal="right"/>
    </xf>
    <xf numFmtId="0" fontId="0" fillId="2" borderId="0" xfId="0" applyFill="1" applyAlignment="1">
      <alignment horizontal="center"/>
    </xf>
    <xf numFmtId="165" fontId="0" fillId="0" borderId="0" xfId="0" applyNumberFormat="1"/>
    <xf numFmtId="0" fontId="0" fillId="0" borderId="0" xfId="0" applyAlignment="1">
      <alignment horizontal="left"/>
    </xf>
    <xf numFmtId="0" fontId="0" fillId="0" borderId="0" xfId="0" applyBorder="1"/>
    <xf numFmtId="0" fontId="2" fillId="0" borderId="0" xfId="0" applyFont="1"/>
    <xf numFmtId="0" fontId="0" fillId="0" borderId="0" xfId="0" applyAlignment="1">
      <alignment horizontal="center"/>
    </xf>
    <xf numFmtId="165" fontId="0" fillId="0" borderId="0" xfId="1" applyNumberFormat="1" applyFont="1"/>
    <xf numFmtId="0" fontId="3" fillId="0" borderId="0" xfId="0" applyFont="1"/>
    <xf numFmtId="14" fontId="0" fillId="0" borderId="1" xfId="0" applyNumberFormat="1" applyBorder="1"/>
    <xf numFmtId="165" fontId="0" fillId="0" borderId="0" xfId="0" applyNumberFormat="1" applyAlignment="1">
      <alignment horizontal="right"/>
    </xf>
    <xf numFmtId="165" fontId="0" fillId="0" borderId="0" xfId="0" applyNumberFormat="1" applyBorder="1"/>
    <xf numFmtId="14" fontId="0" fillId="0" borderId="0" xfId="0" applyNumberFormat="1" applyBorder="1"/>
    <xf numFmtId="0" fontId="0" fillId="0" borderId="0" xfId="0" applyBorder="1" applyAlignment="1">
      <alignment horizontal="right"/>
    </xf>
    <xf numFmtId="165" fontId="0" fillId="0" borderId="0" xfId="1" applyNumberFormat="1" applyFont="1" applyBorder="1"/>
    <xf numFmtId="0" fontId="0" fillId="0" borderId="0" xfId="0" applyNumberFormat="1"/>
    <xf numFmtId="0" fontId="0" fillId="0" borderId="2" xfId="0" applyBorder="1" applyAlignment="1">
      <alignment horizontal="center"/>
    </xf>
    <xf numFmtId="165" fontId="0" fillId="0" borderId="2" xfId="0" applyNumberFormat="1" applyBorder="1" applyAlignment="1">
      <alignment horizontal="center"/>
    </xf>
    <xf numFmtId="14" fontId="0" fillId="0" borderId="3" xfId="0" applyNumberFormat="1" applyBorder="1"/>
    <xf numFmtId="0" fontId="0" fillId="0" borderId="3" xfId="0" applyBorder="1"/>
    <xf numFmtId="10" fontId="0" fillId="0" borderId="0" xfId="1" applyNumberFormat="1" applyFont="1" applyBorder="1"/>
    <xf numFmtId="10" fontId="0" fillId="0" borderId="0" xfId="0" applyNumberFormat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3" xfId="0" applyBorder="1"/>
    <xf numFmtId="0" fontId="0" fillId="0" borderId="14" xfId="0" applyBorder="1"/>
    <xf numFmtId="0" fontId="2" fillId="0" borderId="16" xfId="0" applyFont="1" applyBorder="1" applyAlignment="1"/>
    <xf numFmtId="0" fontId="2" fillId="0" borderId="16" xfId="0" applyFont="1" applyBorder="1" applyAlignment="1">
      <alignment horizontal="left"/>
    </xf>
    <xf numFmtId="0" fontId="0" fillId="0" borderId="20" xfId="0" applyBorder="1"/>
    <xf numFmtId="0" fontId="0" fillId="0" borderId="15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10" fontId="0" fillId="0" borderId="5" xfId="0" applyNumberFormat="1" applyBorder="1"/>
    <xf numFmtId="10" fontId="0" fillId="0" borderId="7" xfId="0" applyNumberFormat="1" applyBorder="1"/>
    <xf numFmtId="10" fontId="0" fillId="0" borderId="9" xfId="0" applyNumberFormat="1" applyBorder="1"/>
    <xf numFmtId="0" fontId="0" fillId="0" borderId="26" xfId="0" applyBorder="1"/>
    <xf numFmtId="0" fontId="0" fillId="0" borderId="27" xfId="0" applyBorder="1"/>
    <xf numFmtId="10" fontId="0" fillId="0" borderId="21" xfId="0" applyNumberFormat="1" applyBorder="1"/>
    <xf numFmtId="10" fontId="0" fillId="0" borderId="28" xfId="0" applyNumberFormat="1" applyBorder="1"/>
    <xf numFmtId="0" fontId="0" fillId="0" borderId="29" xfId="0" applyBorder="1"/>
    <xf numFmtId="0" fontId="0" fillId="0" borderId="4" xfId="0" applyBorder="1"/>
    <xf numFmtId="0" fontId="0" fillId="0" borderId="14" xfId="0" applyFill="1" applyBorder="1"/>
    <xf numFmtId="0" fontId="0" fillId="0" borderId="15" xfId="0" applyFill="1" applyBorder="1"/>
    <xf numFmtId="0" fontId="0" fillId="0" borderId="30" xfId="0" applyBorder="1" applyAlignment="1">
      <alignment horizontal="center" vertical="center"/>
    </xf>
    <xf numFmtId="0" fontId="0" fillId="0" borderId="31" xfId="0" applyBorder="1"/>
    <xf numFmtId="0" fontId="0" fillId="0" borderId="32" xfId="0" applyBorder="1"/>
    <xf numFmtId="0" fontId="0" fillId="0" borderId="34" xfId="0" applyBorder="1"/>
    <xf numFmtId="0" fontId="0" fillId="0" borderId="35" xfId="0" applyBorder="1"/>
    <xf numFmtId="10" fontId="0" fillId="0" borderId="33" xfId="2" applyNumberFormat="1" applyFont="1" applyBorder="1"/>
    <xf numFmtId="10" fontId="0" fillId="0" borderId="33" xfId="0" applyNumberFormat="1" applyBorder="1"/>
    <xf numFmtId="0" fontId="0" fillId="3" borderId="0" xfId="0" applyFill="1"/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2" fillId="0" borderId="16" xfId="0" applyFont="1" applyBorder="1" applyAlignment="1">
      <alignment horizontal="right"/>
    </xf>
  </cellXfs>
  <cellStyles count="3">
    <cellStyle name="Monétaire" xfId="1" builtinId="4"/>
    <cellStyle name="Normal" xfId="0" builtinId="0"/>
    <cellStyle name="Pourcentage" xfId="2" builtinId="5"/>
  </cellStyles>
  <dxfs count="88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1"/>
          <c:order val="4"/>
          <c:tx>
            <c:strRef>
              <c:f>Apave!$L$3</c:f>
              <c:strCache>
                <c:ptCount val="1"/>
                <c:pt idx="0">
                  <c:v>Consommé (€)</c:v>
                </c:pt>
              </c:strCache>
            </c:strRef>
          </c:tx>
          <c:spPr>
            <a:solidFill>
              <a:srgbClr val="C0504D"/>
            </a:solidFill>
            <a:ln>
              <a:solidFill>
                <a:srgbClr val="C0504D"/>
              </a:solidFill>
            </a:ln>
          </c:spPr>
          <c:invertIfNegative val="0"/>
          <c:val>
            <c:numRef>
              <c:f>Apave!$L$4:$L$15</c:f>
              <c:numCache>
                <c:formatCode>#\ ##0.00\ "€"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0"/>
          <c:tx>
            <c:strRef>
              <c:f>'Cogé Mureaux'!$J$3</c:f>
              <c:strCache>
                <c:ptCount val="1"/>
                <c:pt idx="0">
                  <c:v>P3 Renou (€)</c:v>
                </c:pt>
              </c:strCache>
            </c:strRef>
          </c:tx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Mureaux'!$J$4:$J$15</c:f>
            </c:numRef>
          </c:val>
        </c:ser>
        <c:ser>
          <c:idx val="3"/>
          <c:order val="1"/>
          <c:tx>
            <c:strRef>
              <c:f>Apave!$I$3</c:f>
              <c:strCache>
                <c:ptCount val="1"/>
                <c:pt idx="0">
                  <c:v>P3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invertIfNegative val="0"/>
          <c:cat>
            <c:strRef>
              <c:f>Apave!$G$4</c:f>
              <c:strCache>
                <c:ptCount val="1"/>
                <c:pt idx="0">
                  <c:v>Janvier :</c:v>
                </c:pt>
              </c:strCache>
            </c:strRef>
          </c:cat>
          <c:val>
            <c:numRef>
              <c:f>Apave!$I$4</c:f>
            </c:numRef>
          </c:val>
        </c:ser>
        <c:ser>
          <c:idx val="4"/>
          <c:order val="2"/>
          <c:tx>
            <c:strRef>
              <c:f>Apave!$J$3</c:f>
              <c:strCache>
                <c:ptCount val="1"/>
                <c:pt idx="0">
                  <c:v>P3 Renou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invertIfNegative val="0"/>
          <c:cat>
            <c:strRef>
              <c:f>Apave!$G$4:$G$7</c:f>
              <c:strCache>
                <c:ptCount val="4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</c:strCache>
            </c:strRef>
          </c:cat>
          <c:val>
            <c:numRef>
              <c:f>Apave!$J$4:$J$7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8362672"/>
        <c:axId val="298363064"/>
      </c:barChart>
      <c:lineChart>
        <c:grouping val="standard"/>
        <c:varyColors val="0"/>
        <c:ser>
          <c:idx val="0"/>
          <c:order val="3"/>
          <c:tx>
            <c:strRef>
              <c:f>Apave!$H$3</c:f>
              <c:strCache>
                <c:ptCount val="1"/>
                <c:pt idx="0">
                  <c:v>P2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marker>
            <c:symbol val="square"/>
            <c:size val="6"/>
            <c:spPr>
              <a:solidFill>
                <a:srgbClr val="4F81BD"/>
              </a:solidFill>
              <a:ln>
                <a:solidFill>
                  <a:srgbClr val="4F81BD"/>
                </a:solidFill>
              </a:ln>
            </c:spPr>
          </c:marker>
          <c:cat>
            <c:strRef>
              <c:f>Apave!$G$4:$G$15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Apave!$H$4:$H$15</c:f>
              <c:numCache>
                <c:formatCode>#\ ##0.00\ "€"</c:formatCode>
                <c:ptCount val="12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98362672"/>
        <c:axId val="298363064"/>
      </c:lineChart>
      <c:catAx>
        <c:axId val="298362672"/>
        <c:scaling>
          <c:orientation val="minMax"/>
        </c:scaling>
        <c:delete val="0"/>
        <c:axPos val="b"/>
        <c:numFmt formatCode="#,##0.00\ &quot;€&quot;" sourceLinked="1"/>
        <c:majorTickMark val="out"/>
        <c:minorTickMark val="none"/>
        <c:tickLblPos val="nextTo"/>
        <c:crossAx val="298363064"/>
        <c:crosses val="autoZero"/>
        <c:auto val="1"/>
        <c:lblAlgn val="ctr"/>
        <c:lblOffset val="100"/>
        <c:noMultiLvlLbl val="0"/>
      </c:catAx>
      <c:valAx>
        <c:axId val="298363064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29836267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1"/>
          <c:order val="4"/>
          <c:tx>
            <c:strRef>
              <c:f>Apave!$U$3</c:f>
              <c:strCache>
                <c:ptCount val="1"/>
                <c:pt idx="0">
                  <c:v>Cumul (€)</c:v>
                </c:pt>
              </c:strCache>
            </c:strRef>
          </c:tx>
          <c:spPr>
            <a:solidFill>
              <a:srgbClr val="C0504D"/>
            </a:solidFill>
            <a:ln>
              <a:solidFill>
                <a:srgbClr val="C0504D"/>
              </a:solidFill>
            </a:ln>
          </c:spPr>
          <c:invertIfNegative val="0"/>
          <c:val>
            <c:numRef>
              <c:f>Apave!$U$4:$U$15</c:f>
              <c:numCache>
                <c:formatCode>#\ ##0.00\ "€"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0"/>
          <c:tx>
            <c:strRef>
              <c:f>'Cogé Mureaux'!$S$3</c:f>
              <c:strCache>
                <c:ptCount val="1"/>
                <c:pt idx="0">
                  <c:v>P3 Renou (€)</c:v>
                </c:pt>
              </c:strCache>
            </c:strRef>
          </c:tx>
          <c:invertIfNegative val="0"/>
          <c:cat>
            <c:numRef>
              <c:f>'Cogé Mureaux'!$H$4:$H$15</c:f>
              <c:numCache>
                <c:formatCode>#\ ##0.00\ "€"</c:formatCode>
                <c:ptCount val="12"/>
                <c:pt idx="0">
                  <c:v>200</c:v>
                </c:pt>
                <c:pt idx="1">
                  <c:v>100</c:v>
                </c:pt>
                <c:pt idx="2">
                  <c:v>100</c:v>
                </c:pt>
              </c:numCache>
            </c:numRef>
          </c:cat>
          <c:val>
            <c:numRef>
              <c:f>'Cogé Mureaux'!$S$4:$S$15</c:f>
            </c:numRef>
          </c:val>
        </c:ser>
        <c:ser>
          <c:idx val="3"/>
          <c:order val="1"/>
          <c:tx>
            <c:strRef>
              <c:f>Apave!$R$3</c:f>
              <c:strCache>
                <c:ptCount val="1"/>
                <c:pt idx="0">
                  <c:v>P3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invertIfNegative val="0"/>
          <c:cat>
            <c:strRef>
              <c:f>Apave!$G$4</c:f>
              <c:strCache>
                <c:ptCount val="1"/>
                <c:pt idx="0">
                  <c:v>Janvier :</c:v>
                </c:pt>
              </c:strCache>
            </c:strRef>
          </c:cat>
          <c:val>
            <c:numRef>
              <c:f>Apave!$R$4</c:f>
            </c:numRef>
          </c:val>
        </c:ser>
        <c:ser>
          <c:idx val="4"/>
          <c:order val="2"/>
          <c:tx>
            <c:strRef>
              <c:f>Apave!$S$3</c:f>
              <c:strCache>
                <c:ptCount val="1"/>
                <c:pt idx="0">
                  <c:v>P3 Renou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invertIfNegative val="0"/>
          <c:cat>
            <c:strRef>
              <c:f>Apave!$G$4:$G$7</c:f>
              <c:strCache>
                <c:ptCount val="4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</c:strCache>
            </c:strRef>
          </c:cat>
          <c:val>
            <c:numRef>
              <c:f>Apave!$S$4:$S$7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8367768"/>
        <c:axId val="298363456"/>
      </c:barChart>
      <c:lineChart>
        <c:grouping val="standard"/>
        <c:varyColors val="0"/>
        <c:ser>
          <c:idx val="0"/>
          <c:order val="3"/>
          <c:tx>
            <c:strRef>
              <c:f>Apave!$Q$3</c:f>
              <c:strCache>
                <c:ptCount val="1"/>
                <c:pt idx="0">
                  <c:v>P2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marker>
            <c:symbol val="square"/>
            <c:size val="6"/>
            <c:spPr>
              <a:solidFill>
                <a:srgbClr val="4F81BD"/>
              </a:solidFill>
              <a:ln>
                <a:solidFill>
                  <a:srgbClr val="4F81BD"/>
                </a:solidFill>
              </a:ln>
            </c:spPr>
          </c:marker>
          <c:cat>
            <c:strRef>
              <c:f>Apave!$G$4:$G$15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Apave!$Q$4:$Q$15</c:f>
              <c:numCache>
                <c:formatCode>#\ ##0.00\ "€"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98367768"/>
        <c:axId val="298363456"/>
      </c:lineChart>
      <c:catAx>
        <c:axId val="298367768"/>
        <c:scaling>
          <c:orientation val="minMax"/>
        </c:scaling>
        <c:delete val="0"/>
        <c:axPos val="b"/>
        <c:numFmt formatCode="#,##0.00\ &quot;€&quot;" sourceLinked="1"/>
        <c:majorTickMark val="out"/>
        <c:minorTickMark val="none"/>
        <c:tickLblPos val="nextTo"/>
        <c:crossAx val="298363456"/>
        <c:crosses val="autoZero"/>
        <c:auto val="1"/>
        <c:lblAlgn val="ctr"/>
        <c:lblOffset val="100"/>
        <c:noMultiLvlLbl val="0"/>
      </c:catAx>
      <c:valAx>
        <c:axId val="298363456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2983677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1"/>
          <c:order val="3"/>
          <c:tx>
            <c:strRef>
              <c:f>Raby!$L$3</c:f>
              <c:strCache>
                <c:ptCount val="1"/>
                <c:pt idx="0">
                  <c:v>Consommé (€)</c:v>
                </c:pt>
              </c:strCache>
            </c:strRef>
          </c:tx>
          <c:spPr>
            <a:solidFill>
              <a:srgbClr val="C0504D"/>
            </a:solidFill>
            <a:ln>
              <a:solidFill>
                <a:srgbClr val="C0504D"/>
              </a:solidFill>
            </a:ln>
          </c:spPr>
          <c:invertIfNegative val="0"/>
          <c:val>
            <c:numRef>
              <c:f>Raby!$L$4:$L$7</c:f>
              <c:numCache>
                <c:formatCode>#\ ##0.00\ "€"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3"/>
          <c:order val="0"/>
          <c:tx>
            <c:strRef>
              <c:f>Raby!$I$3</c:f>
              <c:strCache>
                <c:ptCount val="1"/>
                <c:pt idx="0">
                  <c:v>P3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invertIfNegative val="0"/>
          <c:cat>
            <c:strRef>
              <c:f>Raby!$G$4</c:f>
              <c:strCache>
                <c:ptCount val="1"/>
                <c:pt idx="0">
                  <c:v>1er Trimestre :</c:v>
                </c:pt>
              </c:strCache>
            </c:strRef>
          </c:cat>
          <c:val>
            <c:numRef>
              <c:f>Raby!$I$4</c:f>
            </c:numRef>
          </c:val>
        </c:ser>
        <c:ser>
          <c:idx val="4"/>
          <c:order val="1"/>
          <c:tx>
            <c:strRef>
              <c:f>Raby!$J$3</c:f>
              <c:strCache>
                <c:ptCount val="1"/>
                <c:pt idx="0">
                  <c:v>P3 Renou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invertIfNegative val="0"/>
          <c:cat>
            <c:strRef>
              <c:f>Raby!$G$4:$G$7</c:f>
              <c:strCache>
                <c:ptCount val="4"/>
                <c:pt idx="0">
                  <c:v>1er Trimestre :</c:v>
                </c:pt>
                <c:pt idx="1">
                  <c:v>2eme Trimestre :</c:v>
                </c:pt>
                <c:pt idx="2">
                  <c:v>3eme Trimestre :</c:v>
                </c:pt>
                <c:pt idx="3">
                  <c:v>4eme Trimestre :</c:v>
                </c:pt>
              </c:strCache>
            </c:strRef>
          </c:cat>
          <c:val>
            <c:numRef>
              <c:f>Raby!$J$4:$J$7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8361888"/>
        <c:axId val="298363848"/>
      </c:barChart>
      <c:lineChart>
        <c:grouping val="standard"/>
        <c:varyColors val="0"/>
        <c:ser>
          <c:idx val="0"/>
          <c:order val="2"/>
          <c:tx>
            <c:strRef>
              <c:f>Raby!$H$3</c:f>
              <c:strCache>
                <c:ptCount val="1"/>
                <c:pt idx="0">
                  <c:v>P2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marker>
            <c:symbol val="square"/>
            <c:size val="6"/>
            <c:spPr>
              <a:solidFill>
                <a:srgbClr val="4F81BD"/>
              </a:solidFill>
              <a:ln>
                <a:solidFill>
                  <a:srgbClr val="4F81BD"/>
                </a:solidFill>
              </a:ln>
            </c:spPr>
          </c:marker>
          <c:cat>
            <c:strRef>
              <c:f>Raby!$G$4:$G$7</c:f>
              <c:strCache>
                <c:ptCount val="4"/>
                <c:pt idx="0">
                  <c:v>1er Trimestre :</c:v>
                </c:pt>
                <c:pt idx="1">
                  <c:v>2eme Trimestre :</c:v>
                </c:pt>
                <c:pt idx="2">
                  <c:v>3eme Trimestre :</c:v>
                </c:pt>
                <c:pt idx="3">
                  <c:v>4eme Trimestre :</c:v>
                </c:pt>
              </c:strCache>
            </c:strRef>
          </c:cat>
          <c:val>
            <c:numRef>
              <c:f>Raby!$H$4:$H$7</c:f>
              <c:numCache>
                <c:formatCode>#\ ##0.00\ "€"</c:formatCode>
                <c:ptCount val="4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98361888"/>
        <c:axId val="298363848"/>
      </c:lineChart>
      <c:catAx>
        <c:axId val="298361888"/>
        <c:scaling>
          <c:orientation val="minMax"/>
        </c:scaling>
        <c:delete val="0"/>
        <c:axPos val="b"/>
        <c:numFmt formatCode="#,##0.00\ &quot;€&quot;" sourceLinked="1"/>
        <c:majorTickMark val="out"/>
        <c:minorTickMark val="none"/>
        <c:tickLblPos val="nextTo"/>
        <c:crossAx val="298363848"/>
        <c:crosses val="autoZero"/>
        <c:auto val="1"/>
        <c:lblAlgn val="ctr"/>
        <c:lblOffset val="100"/>
        <c:noMultiLvlLbl val="0"/>
      </c:catAx>
      <c:valAx>
        <c:axId val="298363848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29836188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1"/>
          <c:order val="3"/>
          <c:tx>
            <c:strRef>
              <c:f>Raby!$U$3</c:f>
              <c:strCache>
                <c:ptCount val="1"/>
                <c:pt idx="0">
                  <c:v>Cumul (€)</c:v>
                </c:pt>
              </c:strCache>
            </c:strRef>
          </c:tx>
          <c:spPr>
            <a:solidFill>
              <a:srgbClr val="C0504D"/>
            </a:solidFill>
            <a:ln>
              <a:solidFill>
                <a:srgbClr val="C0504D"/>
              </a:solidFill>
            </a:ln>
          </c:spPr>
          <c:invertIfNegative val="0"/>
          <c:val>
            <c:numRef>
              <c:f>Raby!$U$4:$U$7</c:f>
              <c:numCache>
                <c:formatCode>#\ ##0.00\ "€"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3"/>
          <c:order val="0"/>
          <c:tx>
            <c:strRef>
              <c:f>Raby!$R$3</c:f>
              <c:strCache>
                <c:ptCount val="1"/>
                <c:pt idx="0">
                  <c:v>P3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invertIfNegative val="0"/>
          <c:cat>
            <c:strRef>
              <c:f>Raby!$G$4</c:f>
              <c:strCache>
                <c:ptCount val="1"/>
                <c:pt idx="0">
                  <c:v>1er Trimestre :</c:v>
                </c:pt>
              </c:strCache>
            </c:strRef>
          </c:cat>
          <c:val>
            <c:numRef>
              <c:f>Raby!$R$4</c:f>
            </c:numRef>
          </c:val>
        </c:ser>
        <c:ser>
          <c:idx val="4"/>
          <c:order val="1"/>
          <c:tx>
            <c:strRef>
              <c:f>Raby!$S$3</c:f>
              <c:strCache>
                <c:ptCount val="1"/>
                <c:pt idx="0">
                  <c:v>P3 Renou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invertIfNegative val="0"/>
          <c:cat>
            <c:strRef>
              <c:f>Raby!$G$4:$G$7</c:f>
              <c:strCache>
                <c:ptCount val="4"/>
                <c:pt idx="0">
                  <c:v>1er Trimestre :</c:v>
                </c:pt>
                <c:pt idx="1">
                  <c:v>2eme Trimestre :</c:v>
                </c:pt>
                <c:pt idx="2">
                  <c:v>3eme Trimestre :</c:v>
                </c:pt>
                <c:pt idx="3">
                  <c:v>4eme Trimestre :</c:v>
                </c:pt>
              </c:strCache>
            </c:strRef>
          </c:cat>
          <c:val>
            <c:numRef>
              <c:f>Raby!$S$4:$S$7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8365024"/>
        <c:axId val="298365808"/>
      </c:barChart>
      <c:lineChart>
        <c:grouping val="standard"/>
        <c:varyColors val="0"/>
        <c:ser>
          <c:idx val="0"/>
          <c:order val="2"/>
          <c:tx>
            <c:strRef>
              <c:f>Raby!$Q$3</c:f>
              <c:strCache>
                <c:ptCount val="1"/>
                <c:pt idx="0">
                  <c:v>P2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marker>
            <c:symbol val="square"/>
            <c:size val="6"/>
            <c:spPr>
              <a:solidFill>
                <a:srgbClr val="4F81BD"/>
              </a:solidFill>
              <a:ln>
                <a:solidFill>
                  <a:srgbClr val="4F81BD"/>
                </a:solidFill>
              </a:ln>
            </c:spPr>
          </c:marker>
          <c:cat>
            <c:strRef>
              <c:f>Raby!$G$4:$G$7</c:f>
              <c:strCache>
                <c:ptCount val="4"/>
                <c:pt idx="0">
                  <c:v>1er Trimestre :</c:v>
                </c:pt>
                <c:pt idx="1">
                  <c:v>2eme Trimestre :</c:v>
                </c:pt>
                <c:pt idx="2">
                  <c:v>3eme Trimestre :</c:v>
                </c:pt>
                <c:pt idx="3">
                  <c:v>4eme Trimestre :</c:v>
                </c:pt>
              </c:strCache>
            </c:strRef>
          </c:cat>
          <c:val>
            <c:numRef>
              <c:f>Raby!$Q$4:$Q$7</c:f>
              <c:numCache>
                <c:formatCode>#\ ##0.00\ "€"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98365024"/>
        <c:axId val="298365808"/>
      </c:lineChart>
      <c:catAx>
        <c:axId val="298365024"/>
        <c:scaling>
          <c:orientation val="minMax"/>
        </c:scaling>
        <c:delete val="0"/>
        <c:axPos val="b"/>
        <c:numFmt formatCode="#,##0.00\ &quot;€&quot;" sourceLinked="1"/>
        <c:majorTickMark val="out"/>
        <c:minorTickMark val="none"/>
        <c:tickLblPos val="nextTo"/>
        <c:crossAx val="298365808"/>
        <c:crosses val="autoZero"/>
        <c:auto val="1"/>
        <c:lblAlgn val="ctr"/>
        <c:lblOffset val="100"/>
        <c:noMultiLvlLbl val="0"/>
      </c:catAx>
      <c:valAx>
        <c:axId val="298365808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29836502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'Cogé Mureaux'!$I$3</c:f>
              <c:strCache>
                <c:ptCount val="1"/>
                <c:pt idx="0">
                  <c:v>P3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Mureaux'!$I$4:$I$15</c:f>
            </c:numRef>
          </c:val>
        </c:ser>
        <c:ser>
          <c:idx val="2"/>
          <c:order val="1"/>
          <c:tx>
            <c:strRef>
              <c:f>'Cogé Mureaux'!$J$3</c:f>
              <c:strCache>
                <c:ptCount val="1"/>
                <c:pt idx="0">
                  <c:v>P3 Renou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invertIfNegative val="0"/>
          <c:cat>
            <c:strRef>
              <c:f>'Cogé Mureaux'!$G$4:$G$7</c:f>
              <c:strCache>
                <c:ptCount val="4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</c:strCache>
            </c:strRef>
          </c:cat>
          <c:val>
            <c:numRef>
              <c:f>'Cogé Mureaux'!$J$4:$J$7</c:f>
            </c:numRef>
          </c:val>
        </c:ser>
        <c:ser>
          <c:idx val="3"/>
          <c:order val="3"/>
          <c:tx>
            <c:strRef>
              <c:f>'Cogé Mureaux'!$L$3</c:f>
              <c:strCache>
                <c:ptCount val="1"/>
                <c:pt idx="0">
                  <c:v>Consommé (€)</c:v>
                </c:pt>
              </c:strCache>
            </c:strRef>
          </c:tx>
          <c:spPr>
            <a:solidFill>
              <a:srgbClr val="C0504D"/>
            </a:solidFill>
            <a:ln>
              <a:solidFill>
                <a:srgbClr val="C0504D"/>
              </a:solidFill>
            </a:ln>
          </c:spPr>
          <c:invertIfNegative val="0"/>
          <c:val>
            <c:numRef>
              <c:f>'Cogé Mureaux'!$L$4:$L$15</c:f>
              <c:numCache>
                <c:formatCode>#\ ##0.00\ "€"</c:formatCode>
                <c:ptCount val="12"/>
                <c:pt idx="0">
                  <c:v>0</c:v>
                </c:pt>
                <c:pt idx="1">
                  <c:v>320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8367376"/>
        <c:axId val="299428392"/>
      </c:barChart>
      <c:lineChart>
        <c:grouping val="standard"/>
        <c:varyColors val="0"/>
        <c:ser>
          <c:idx val="1"/>
          <c:order val="2"/>
          <c:tx>
            <c:strRef>
              <c:f>'Cogé Mureaux'!$H$3</c:f>
              <c:strCache>
                <c:ptCount val="1"/>
                <c:pt idx="0">
                  <c:v>P2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marker>
            <c:symbol val="square"/>
            <c:size val="6"/>
            <c:spPr>
              <a:solidFill>
                <a:srgbClr val="4F81BD"/>
              </a:solidFill>
              <a:ln>
                <a:solidFill>
                  <a:srgbClr val="4F81BD"/>
                </a:solidFill>
              </a:ln>
            </c:spPr>
          </c:marker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Mureaux'!$H$4:$H$15</c:f>
              <c:numCache>
                <c:formatCode>#\ ##0.00\ "€"</c:formatCode>
                <c:ptCount val="12"/>
                <c:pt idx="0">
                  <c:v>200</c:v>
                </c:pt>
                <c:pt idx="1">
                  <c:v>100</c:v>
                </c:pt>
                <c:pt idx="2">
                  <c:v>100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98367376"/>
        <c:axId val="299428392"/>
      </c:lineChart>
      <c:catAx>
        <c:axId val="2983673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99428392"/>
        <c:crosses val="autoZero"/>
        <c:auto val="1"/>
        <c:lblAlgn val="ctr"/>
        <c:lblOffset val="100"/>
        <c:noMultiLvlLbl val="0"/>
      </c:catAx>
      <c:valAx>
        <c:axId val="299428392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2983673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ysClr val="window" lastClr="FFFFFF"/>
    </a:solidFill>
    <a:ln>
      <a:solidFill>
        <a:schemeClr val="bg1">
          <a:lumMod val="50000"/>
        </a:schemeClr>
      </a:solidFill>
    </a:ln>
  </c:sp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'Cogé Mureaux'!$R$3</c:f>
              <c:strCache>
                <c:ptCount val="1"/>
                <c:pt idx="0">
                  <c:v>P3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Mureaux'!$R$4:$R$15</c:f>
            </c:numRef>
          </c:val>
        </c:ser>
        <c:ser>
          <c:idx val="2"/>
          <c:order val="1"/>
          <c:tx>
            <c:strRef>
              <c:f>'Cogé Mureaux'!$S$3</c:f>
              <c:strCache>
                <c:ptCount val="1"/>
                <c:pt idx="0">
                  <c:v>P3 Renou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invertIfNegative val="0"/>
          <c:cat>
            <c:strRef>
              <c:f>'Cogé Mureaux'!$G$4:$G$7</c:f>
              <c:strCache>
                <c:ptCount val="4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</c:strCache>
            </c:strRef>
          </c:cat>
          <c:val>
            <c:numRef>
              <c:f>'Cogé Mureaux'!$S$4:$S$7</c:f>
            </c:numRef>
          </c:val>
        </c:ser>
        <c:ser>
          <c:idx val="3"/>
          <c:order val="3"/>
          <c:tx>
            <c:strRef>
              <c:f>'Cogé Mureaux'!$U$3</c:f>
              <c:strCache>
                <c:ptCount val="1"/>
                <c:pt idx="0">
                  <c:v>Cumul (€)</c:v>
                </c:pt>
              </c:strCache>
            </c:strRef>
          </c:tx>
          <c:spPr>
            <a:solidFill>
              <a:srgbClr val="C0504D"/>
            </a:solidFill>
            <a:ln>
              <a:solidFill>
                <a:srgbClr val="C0504D"/>
              </a:solidFill>
            </a:ln>
          </c:spPr>
          <c:invertIfNegative val="0"/>
          <c:val>
            <c:numRef>
              <c:f>'Cogé Mureaux'!$U$4:$U$15</c:f>
              <c:numCache>
                <c:formatCode>#\ ##0.00\ "€"</c:formatCode>
                <c:ptCount val="12"/>
                <c:pt idx="0">
                  <c:v>0</c:v>
                </c:pt>
                <c:pt idx="1">
                  <c:v>320</c:v>
                </c:pt>
                <c:pt idx="2">
                  <c:v>320</c:v>
                </c:pt>
                <c:pt idx="3">
                  <c:v>320</c:v>
                </c:pt>
                <c:pt idx="4">
                  <c:v>320</c:v>
                </c:pt>
                <c:pt idx="5">
                  <c:v>320</c:v>
                </c:pt>
                <c:pt idx="6">
                  <c:v>320</c:v>
                </c:pt>
                <c:pt idx="7">
                  <c:v>320</c:v>
                </c:pt>
                <c:pt idx="8">
                  <c:v>320</c:v>
                </c:pt>
                <c:pt idx="9">
                  <c:v>320</c:v>
                </c:pt>
                <c:pt idx="10">
                  <c:v>320</c:v>
                </c:pt>
                <c:pt idx="11">
                  <c:v>320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9426040"/>
        <c:axId val="299428784"/>
      </c:barChart>
      <c:lineChart>
        <c:grouping val="standard"/>
        <c:varyColors val="0"/>
        <c:ser>
          <c:idx val="0"/>
          <c:order val="2"/>
          <c:tx>
            <c:strRef>
              <c:f>'Cogé Mureaux'!$Q$3</c:f>
              <c:strCache>
                <c:ptCount val="1"/>
                <c:pt idx="0">
                  <c:v>P2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marker>
            <c:symbol val="square"/>
            <c:size val="6"/>
            <c:spPr>
              <a:solidFill>
                <a:srgbClr val="4F81BD"/>
              </a:solidFill>
              <a:ln>
                <a:solidFill>
                  <a:srgbClr val="4F81BD"/>
                </a:solidFill>
              </a:ln>
            </c:spPr>
          </c:marker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Mureaux'!$Q$4:$Q$15</c:f>
              <c:numCache>
                <c:formatCode>#\ ##0.00\ "€"</c:formatCode>
                <c:ptCount val="12"/>
                <c:pt idx="0">
                  <c:v>200</c:v>
                </c:pt>
                <c:pt idx="1">
                  <c:v>300</c:v>
                </c:pt>
                <c:pt idx="2">
                  <c:v>400</c:v>
                </c:pt>
                <c:pt idx="3">
                  <c:v>400</c:v>
                </c:pt>
                <c:pt idx="4">
                  <c:v>400</c:v>
                </c:pt>
                <c:pt idx="5">
                  <c:v>400</c:v>
                </c:pt>
                <c:pt idx="6">
                  <c:v>400</c:v>
                </c:pt>
                <c:pt idx="7">
                  <c:v>400</c:v>
                </c:pt>
                <c:pt idx="8">
                  <c:v>400</c:v>
                </c:pt>
                <c:pt idx="9">
                  <c:v>400</c:v>
                </c:pt>
                <c:pt idx="10">
                  <c:v>400</c:v>
                </c:pt>
                <c:pt idx="11">
                  <c:v>400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99426040"/>
        <c:axId val="299428784"/>
      </c:lineChart>
      <c:catAx>
        <c:axId val="2994260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99428784"/>
        <c:crosses val="autoZero"/>
        <c:auto val="1"/>
        <c:lblAlgn val="ctr"/>
        <c:lblOffset val="100"/>
        <c:noMultiLvlLbl val="0"/>
      </c:catAx>
      <c:valAx>
        <c:axId val="299428784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2994260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'Cogé Mureaux'!$I$3</c:f>
              <c:strCache>
                <c:ptCount val="1"/>
                <c:pt idx="0">
                  <c:v>P3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Mureaux'!$I$4:$I$15</c:f>
            </c:numRef>
          </c:val>
        </c:ser>
        <c:ser>
          <c:idx val="2"/>
          <c:order val="1"/>
          <c:tx>
            <c:strRef>
              <c:f>'Cogé Mureaux'!$J$3</c:f>
              <c:strCache>
                <c:ptCount val="1"/>
                <c:pt idx="0">
                  <c:v>P3 Renou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invertIfNegative val="0"/>
          <c:cat>
            <c:strRef>
              <c:f>'Cogé Mureaux'!$G$4:$G$7</c:f>
              <c:strCache>
                <c:ptCount val="4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</c:strCache>
            </c:strRef>
          </c:cat>
          <c:val>
            <c:numRef>
              <c:f>'Cogé Mureaux'!$J$4:$J$7</c:f>
            </c:numRef>
          </c:val>
        </c:ser>
        <c:ser>
          <c:idx val="3"/>
          <c:order val="3"/>
          <c:tx>
            <c:strRef>
              <c:f>gmb!$L$3</c:f>
              <c:strCache>
                <c:ptCount val="1"/>
                <c:pt idx="0">
                  <c:v>Consommé (€)</c:v>
                </c:pt>
              </c:strCache>
            </c:strRef>
          </c:tx>
          <c:spPr>
            <a:solidFill>
              <a:srgbClr val="C0504D"/>
            </a:solidFill>
            <a:ln>
              <a:solidFill>
                <a:srgbClr val="C0504D"/>
              </a:solidFill>
            </a:ln>
          </c:spPr>
          <c:invertIfNegative val="0"/>
          <c:val>
            <c:numRef>
              <c:f>gmb!$L$4:$L$15</c:f>
              <c:numCache>
                <c:formatCode>#\ ##0.00\ "€"</c:formatCode>
                <c:ptCount val="12"/>
                <c:pt idx="0">
                  <c:v>0</c:v>
                </c:pt>
                <c:pt idx="1">
                  <c:v>320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79271448"/>
        <c:axId val="379266744"/>
      </c:barChart>
      <c:lineChart>
        <c:grouping val="standard"/>
        <c:varyColors val="0"/>
        <c:ser>
          <c:idx val="1"/>
          <c:order val="2"/>
          <c:tx>
            <c:strRef>
              <c:f>gmb!$H$3</c:f>
              <c:strCache>
                <c:ptCount val="1"/>
                <c:pt idx="0">
                  <c:v>P2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marker>
            <c:symbol val="square"/>
            <c:size val="6"/>
            <c:spPr>
              <a:solidFill>
                <a:srgbClr val="4F81BD"/>
              </a:solidFill>
              <a:ln>
                <a:solidFill>
                  <a:srgbClr val="4F81BD"/>
                </a:solidFill>
              </a:ln>
            </c:spPr>
          </c:marker>
          <c:cat>
            <c:strRef>
              <c:f>gmb!$G$4:$G$15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gmb!$H$4:$H$15</c:f>
              <c:numCache>
                <c:formatCode>#\ ##0.00\ "€"</c:formatCode>
                <c:ptCount val="12"/>
                <c:pt idx="0">
                  <c:v>200</c:v>
                </c:pt>
                <c:pt idx="1">
                  <c:v>100</c:v>
                </c:pt>
                <c:pt idx="2">
                  <c:v>150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9271448"/>
        <c:axId val="379266744"/>
      </c:lineChart>
      <c:catAx>
        <c:axId val="3792714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79266744"/>
        <c:crosses val="autoZero"/>
        <c:auto val="1"/>
        <c:lblAlgn val="ctr"/>
        <c:lblOffset val="100"/>
        <c:noMultiLvlLbl val="0"/>
      </c:catAx>
      <c:valAx>
        <c:axId val="379266744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37927144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ysClr val="window" lastClr="FFFFFF"/>
    </a:solidFill>
    <a:ln>
      <a:solidFill>
        <a:schemeClr val="bg1">
          <a:lumMod val="50000"/>
        </a:schemeClr>
      </a:solidFill>
    </a:ln>
  </c:sp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'Cogé Mureaux'!$R$3</c:f>
              <c:strCache>
                <c:ptCount val="1"/>
                <c:pt idx="0">
                  <c:v>P3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Mureaux'!$R$4:$R$15</c:f>
            </c:numRef>
          </c:val>
        </c:ser>
        <c:ser>
          <c:idx val="2"/>
          <c:order val="1"/>
          <c:tx>
            <c:strRef>
              <c:f>'Cogé Mureaux'!$S$3</c:f>
              <c:strCache>
                <c:ptCount val="1"/>
                <c:pt idx="0">
                  <c:v>P3 Renou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invertIfNegative val="0"/>
          <c:cat>
            <c:strRef>
              <c:f>'Cogé Mureaux'!$G$4:$G$7</c:f>
              <c:strCache>
                <c:ptCount val="4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</c:strCache>
            </c:strRef>
          </c:cat>
          <c:val>
            <c:numRef>
              <c:f>'Cogé Mureaux'!$S$4:$S$7</c:f>
            </c:numRef>
          </c:val>
        </c:ser>
        <c:ser>
          <c:idx val="3"/>
          <c:order val="3"/>
          <c:tx>
            <c:strRef>
              <c:f>gmb!$U$3</c:f>
              <c:strCache>
                <c:ptCount val="1"/>
                <c:pt idx="0">
                  <c:v>Cumul (€)</c:v>
                </c:pt>
              </c:strCache>
            </c:strRef>
          </c:tx>
          <c:spPr>
            <a:solidFill>
              <a:srgbClr val="C0504D"/>
            </a:solidFill>
            <a:ln>
              <a:solidFill>
                <a:srgbClr val="C0504D"/>
              </a:solidFill>
            </a:ln>
          </c:spPr>
          <c:invertIfNegative val="0"/>
          <c:val>
            <c:numRef>
              <c:f>gmb!$U$4:$U$15</c:f>
              <c:numCache>
                <c:formatCode>#\ ##0.00\ "€"</c:formatCode>
                <c:ptCount val="12"/>
                <c:pt idx="0">
                  <c:v>0</c:v>
                </c:pt>
                <c:pt idx="1">
                  <c:v>320</c:v>
                </c:pt>
                <c:pt idx="2">
                  <c:v>320</c:v>
                </c:pt>
                <c:pt idx="3">
                  <c:v>320</c:v>
                </c:pt>
                <c:pt idx="4">
                  <c:v>320</c:v>
                </c:pt>
                <c:pt idx="5">
                  <c:v>320</c:v>
                </c:pt>
                <c:pt idx="6">
                  <c:v>320</c:v>
                </c:pt>
                <c:pt idx="7">
                  <c:v>320</c:v>
                </c:pt>
                <c:pt idx="8">
                  <c:v>320</c:v>
                </c:pt>
                <c:pt idx="9">
                  <c:v>320</c:v>
                </c:pt>
                <c:pt idx="10">
                  <c:v>320</c:v>
                </c:pt>
                <c:pt idx="11">
                  <c:v>320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79267528"/>
        <c:axId val="381270288"/>
      </c:barChart>
      <c:lineChart>
        <c:grouping val="standard"/>
        <c:varyColors val="0"/>
        <c:ser>
          <c:idx val="0"/>
          <c:order val="2"/>
          <c:tx>
            <c:strRef>
              <c:f>gmb!$Q$3</c:f>
              <c:strCache>
                <c:ptCount val="1"/>
                <c:pt idx="0">
                  <c:v>P2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marker>
            <c:symbol val="square"/>
            <c:size val="6"/>
            <c:spPr>
              <a:solidFill>
                <a:srgbClr val="4F81BD"/>
              </a:solidFill>
              <a:ln>
                <a:solidFill>
                  <a:srgbClr val="4F81BD"/>
                </a:solidFill>
              </a:ln>
            </c:spPr>
          </c:marker>
          <c:cat>
            <c:strRef>
              <c:f>gmb!$G$4:$G$15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gmb!$Q$4:$Q$15</c:f>
              <c:numCache>
                <c:formatCode>#\ ##0.00\ "€"</c:formatCode>
                <c:ptCount val="12"/>
                <c:pt idx="0">
                  <c:v>200</c:v>
                </c:pt>
                <c:pt idx="1">
                  <c:v>300</c:v>
                </c:pt>
                <c:pt idx="2">
                  <c:v>450</c:v>
                </c:pt>
                <c:pt idx="3">
                  <c:v>450</c:v>
                </c:pt>
                <c:pt idx="4">
                  <c:v>450</c:v>
                </c:pt>
                <c:pt idx="5">
                  <c:v>450</c:v>
                </c:pt>
                <c:pt idx="6">
                  <c:v>450</c:v>
                </c:pt>
                <c:pt idx="7">
                  <c:v>450</c:v>
                </c:pt>
                <c:pt idx="8">
                  <c:v>450</c:v>
                </c:pt>
                <c:pt idx="9">
                  <c:v>450</c:v>
                </c:pt>
                <c:pt idx="10">
                  <c:v>450</c:v>
                </c:pt>
                <c:pt idx="11">
                  <c:v>450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9267528"/>
        <c:axId val="381270288"/>
      </c:lineChart>
      <c:catAx>
        <c:axId val="3792675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81270288"/>
        <c:crosses val="autoZero"/>
        <c:auto val="1"/>
        <c:lblAlgn val="ctr"/>
        <c:lblOffset val="100"/>
        <c:noMultiLvlLbl val="0"/>
      </c:catAx>
      <c:valAx>
        <c:axId val="381270288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3792675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1"/>
          <c:order val="3"/>
          <c:tx>
            <c:strRef>
              <c:f>'Ezy sur Eure'!$L$3</c:f>
              <c:strCache>
                <c:ptCount val="1"/>
                <c:pt idx="0">
                  <c:v>Consommé (€)</c:v>
                </c:pt>
              </c:strCache>
            </c:strRef>
          </c:tx>
          <c:spPr>
            <a:solidFill>
              <a:srgbClr val="C0504D"/>
            </a:solidFill>
            <a:ln>
              <a:solidFill>
                <a:srgbClr val="C0504D"/>
              </a:solidFill>
            </a:ln>
          </c:spPr>
          <c:invertIfNegative val="0"/>
          <c:val>
            <c:numRef>
              <c:f>'Ezy sur Eure'!$L$4:$L$7</c:f>
              <c:numCache>
                <c:formatCode>#\ ##0.00\ "€"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3"/>
          <c:order val="0"/>
          <c:tx>
            <c:strRef>
              <c:f>'Ezy sur Eure'!$I$3</c:f>
              <c:strCache>
                <c:ptCount val="1"/>
                <c:pt idx="0">
                  <c:v>P3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invertIfNegative val="0"/>
          <c:cat>
            <c:strRef>
              <c:f>'Ezy sur Eure'!$G$4</c:f>
              <c:strCache>
                <c:ptCount val="1"/>
                <c:pt idx="0">
                  <c:v>1er Trimestre :</c:v>
                </c:pt>
              </c:strCache>
            </c:strRef>
          </c:cat>
          <c:val>
            <c:numRef>
              <c:f>'Ezy sur Eure'!$I$4</c:f>
            </c:numRef>
          </c:val>
        </c:ser>
        <c:ser>
          <c:idx val="4"/>
          <c:order val="1"/>
          <c:tx>
            <c:strRef>
              <c:f>'Ezy sur Eure'!$J$3</c:f>
              <c:strCache>
                <c:ptCount val="1"/>
                <c:pt idx="0">
                  <c:v>P3 Renou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invertIfNegative val="0"/>
          <c:cat>
            <c:strRef>
              <c:f>'Ezy sur Eure'!$G$4:$G$7</c:f>
              <c:strCache>
                <c:ptCount val="4"/>
                <c:pt idx="0">
                  <c:v>1er Trimestre :</c:v>
                </c:pt>
                <c:pt idx="1">
                  <c:v>2eme Trimestre :</c:v>
                </c:pt>
                <c:pt idx="2">
                  <c:v>3eme Trimestre :</c:v>
                </c:pt>
                <c:pt idx="3">
                  <c:v>4eme Trimestre :</c:v>
                </c:pt>
              </c:strCache>
            </c:strRef>
          </c:cat>
          <c:val>
            <c:numRef>
              <c:f>'Ezy sur Eure'!$J$4:$J$7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9429176"/>
        <c:axId val="299424472"/>
      </c:barChart>
      <c:lineChart>
        <c:grouping val="standard"/>
        <c:varyColors val="0"/>
        <c:ser>
          <c:idx val="0"/>
          <c:order val="2"/>
          <c:tx>
            <c:strRef>
              <c:f>'Ezy sur Eure'!$H$3</c:f>
              <c:strCache>
                <c:ptCount val="1"/>
                <c:pt idx="0">
                  <c:v>P2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marker>
            <c:symbol val="square"/>
            <c:size val="6"/>
            <c:spPr>
              <a:solidFill>
                <a:srgbClr val="4F81BD"/>
              </a:solidFill>
              <a:ln>
                <a:solidFill>
                  <a:srgbClr val="4F81BD"/>
                </a:solidFill>
              </a:ln>
            </c:spPr>
          </c:marker>
          <c:cat>
            <c:strRef>
              <c:f>'Ezy sur Eure'!$G$4:$G$7</c:f>
              <c:strCache>
                <c:ptCount val="4"/>
                <c:pt idx="0">
                  <c:v>1er Trimestre :</c:v>
                </c:pt>
                <c:pt idx="1">
                  <c:v>2eme Trimestre :</c:v>
                </c:pt>
                <c:pt idx="2">
                  <c:v>3eme Trimestre :</c:v>
                </c:pt>
                <c:pt idx="3">
                  <c:v>4eme Trimestre :</c:v>
                </c:pt>
              </c:strCache>
            </c:strRef>
          </c:cat>
          <c:val>
            <c:numRef>
              <c:f>'Ezy sur Eure'!$H$4:$H$7</c:f>
              <c:numCache>
                <c:formatCode>#\ ##0.00\ "€"</c:formatCode>
                <c:ptCount val="4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99429176"/>
        <c:axId val="299424472"/>
      </c:lineChart>
      <c:catAx>
        <c:axId val="299429176"/>
        <c:scaling>
          <c:orientation val="minMax"/>
        </c:scaling>
        <c:delete val="0"/>
        <c:axPos val="b"/>
        <c:numFmt formatCode="#,##0.00\ &quot;€&quot;" sourceLinked="1"/>
        <c:majorTickMark val="out"/>
        <c:minorTickMark val="none"/>
        <c:tickLblPos val="nextTo"/>
        <c:crossAx val="299424472"/>
        <c:crosses val="autoZero"/>
        <c:auto val="1"/>
        <c:lblAlgn val="ctr"/>
        <c:lblOffset val="100"/>
        <c:noMultiLvlLbl val="0"/>
      </c:catAx>
      <c:valAx>
        <c:axId val="299424472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2994291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1"/>
          <c:order val="3"/>
          <c:tx>
            <c:strRef>
              <c:f>'Ezy sur Eure'!$U$3</c:f>
              <c:strCache>
                <c:ptCount val="1"/>
                <c:pt idx="0">
                  <c:v>Cumul (€)</c:v>
                </c:pt>
              </c:strCache>
            </c:strRef>
          </c:tx>
          <c:spPr>
            <a:solidFill>
              <a:srgbClr val="C0504D"/>
            </a:solidFill>
            <a:ln>
              <a:solidFill>
                <a:srgbClr val="C0504D"/>
              </a:solidFill>
            </a:ln>
          </c:spPr>
          <c:invertIfNegative val="0"/>
          <c:val>
            <c:numRef>
              <c:f>'Ezy sur Eure'!$U$4:$U$7</c:f>
              <c:numCache>
                <c:formatCode>#\ ##0.00\ "€"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3"/>
          <c:order val="0"/>
          <c:tx>
            <c:strRef>
              <c:f>'Ezy sur Eure'!$R$3</c:f>
              <c:strCache>
                <c:ptCount val="1"/>
                <c:pt idx="0">
                  <c:v>P3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invertIfNegative val="0"/>
          <c:cat>
            <c:strRef>
              <c:f>'Ezy sur Eure'!$G$4</c:f>
              <c:strCache>
                <c:ptCount val="1"/>
                <c:pt idx="0">
                  <c:v>1er Trimestre :</c:v>
                </c:pt>
              </c:strCache>
            </c:strRef>
          </c:cat>
          <c:val>
            <c:numRef>
              <c:f>'Ezy sur Eure'!$R$4</c:f>
            </c:numRef>
          </c:val>
        </c:ser>
        <c:ser>
          <c:idx val="4"/>
          <c:order val="1"/>
          <c:tx>
            <c:strRef>
              <c:f>'Ezy sur Eure'!$S$3</c:f>
              <c:strCache>
                <c:ptCount val="1"/>
                <c:pt idx="0">
                  <c:v>P3 Renou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invertIfNegative val="0"/>
          <c:cat>
            <c:strRef>
              <c:f>'Ezy sur Eure'!$G$4:$G$7</c:f>
              <c:strCache>
                <c:ptCount val="4"/>
                <c:pt idx="0">
                  <c:v>1er Trimestre :</c:v>
                </c:pt>
                <c:pt idx="1">
                  <c:v>2eme Trimestre :</c:v>
                </c:pt>
                <c:pt idx="2">
                  <c:v>3eme Trimestre :</c:v>
                </c:pt>
                <c:pt idx="3">
                  <c:v>4eme Trimestre :</c:v>
                </c:pt>
              </c:strCache>
            </c:strRef>
          </c:cat>
          <c:val>
            <c:numRef>
              <c:f>'Ezy sur Eure'!$S$4:$S$7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9424864"/>
        <c:axId val="299424080"/>
      </c:barChart>
      <c:lineChart>
        <c:grouping val="standard"/>
        <c:varyColors val="0"/>
        <c:ser>
          <c:idx val="0"/>
          <c:order val="2"/>
          <c:tx>
            <c:strRef>
              <c:f>'Ezy sur Eure'!$Q$3</c:f>
              <c:strCache>
                <c:ptCount val="1"/>
                <c:pt idx="0">
                  <c:v>P2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marker>
            <c:symbol val="square"/>
            <c:size val="6"/>
            <c:spPr>
              <a:solidFill>
                <a:srgbClr val="4F81BD"/>
              </a:solidFill>
              <a:ln>
                <a:solidFill>
                  <a:srgbClr val="4F81BD"/>
                </a:solidFill>
              </a:ln>
            </c:spPr>
          </c:marker>
          <c:cat>
            <c:strRef>
              <c:f>'Ezy sur Eure'!$G$4:$G$7</c:f>
              <c:strCache>
                <c:ptCount val="4"/>
                <c:pt idx="0">
                  <c:v>1er Trimestre :</c:v>
                </c:pt>
                <c:pt idx="1">
                  <c:v>2eme Trimestre :</c:v>
                </c:pt>
                <c:pt idx="2">
                  <c:v>3eme Trimestre :</c:v>
                </c:pt>
                <c:pt idx="3">
                  <c:v>4eme Trimestre :</c:v>
                </c:pt>
              </c:strCache>
            </c:strRef>
          </c:cat>
          <c:val>
            <c:numRef>
              <c:f>'Ezy sur Eure'!$Q$4:$Q$7</c:f>
              <c:numCache>
                <c:formatCode>#\ ##0.00\ "€"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99424864"/>
        <c:axId val="299424080"/>
      </c:lineChart>
      <c:catAx>
        <c:axId val="299424864"/>
        <c:scaling>
          <c:orientation val="minMax"/>
        </c:scaling>
        <c:delete val="0"/>
        <c:axPos val="b"/>
        <c:numFmt formatCode="#,##0.00\ &quot;€&quot;" sourceLinked="1"/>
        <c:majorTickMark val="out"/>
        <c:minorTickMark val="none"/>
        <c:tickLblPos val="nextTo"/>
        <c:crossAx val="299424080"/>
        <c:crosses val="autoZero"/>
        <c:auto val="1"/>
        <c:lblAlgn val="ctr"/>
        <c:lblOffset val="100"/>
        <c:noMultiLvlLbl val="0"/>
      </c:catAx>
      <c:valAx>
        <c:axId val="299424080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29942486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1"/>
          <c:order val="4"/>
          <c:tx>
            <c:strRef>
              <c:f>Gravigny!$L$3</c:f>
              <c:strCache>
                <c:ptCount val="1"/>
                <c:pt idx="0">
                  <c:v>Consommé (€)</c:v>
                </c:pt>
              </c:strCache>
            </c:strRef>
          </c:tx>
          <c:spPr>
            <a:solidFill>
              <a:srgbClr val="C0504D"/>
            </a:solidFill>
            <a:ln>
              <a:solidFill>
                <a:srgbClr val="C0504D"/>
              </a:solidFill>
            </a:ln>
          </c:spPr>
          <c:invertIfNegative val="0"/>
          <c:val>
            <c:numRef>
              <c:f>Gravigny!$L$4:$L$7</c:f>
              <c:numCache>
                <c:formatCode>#\ ##0.00\ "€"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2"/>
          <c:order val="0"/>
          <c:tx>
            <c:strRef>
              <c:f>'Cogé Mureaux'!$J$3</c:f>
              <c:strCache>
                <c:ptCount val="1"/>
                <c:pt idx="0">
                  <c:v>P3 Renou (€)</c:v>
                </c:pt>
              </c:strCache>
            </c:strRef>
          </c:tx>
          <c:invertIfNegative val="0"/>
          <c:cat>
            <c:strRef>
              <c:f>'Cogé Mureaux'!$G$4:$G$15</c:f>
              <c:strCache>
                <c:ptCount val="12"/>
                <c:pt idx="0">
                  <c:v>Janvier :</c:v>
                </c:pt>
                <c:pt idx="1">
                  <c:v>Février :</c:v>
                </c:pt>
                <c:pt idx="2">
                  <c:v>Mars :</c:v>
                </c:pt>
                <c:pt idx="3">
                  <c:v>Mars :</c:v>
                </c:pt>
                <c:pt idx="4">
                  <c:v>Mai :</c:v>
                </c:pt>
                <c:pt idx="5">
                  <c:v>Juin :</c:v>
                </c:pt>
                <c:pt idx="6">
                  <c:v>Juillet :</c:v>
                </c:pt>
                <c:pt idx="7">
                  <c:v>Aout :</c:v>
                </c:pt>
                <c:pt idx="8">
                  <c:v>Septembre :</c:v>
                </c:pt>
                <c:pt idx="9">
                  <c:v>Octobre :</c:v>
                </c:pt>
                <c:pt idx="10">
                  <c:v>Novembre :</c:v>
                </c:pt>
                <c:pt idx="11">
                  <c:v>Décembre :</c:v>
                </c:pt>
              </c:strCache>
            </c:strRef>
          </c:cat>
          <c:val>
            <c:numRef>
              <c:f>'Cogé Mureaux'!$J$4:$J$15</c:f>
            </c:numRef>
          </c:val>
        </c:ser>
        <c:ser>
          <c:idx val="3"/>
          <c:order val="1"/>
          <c:tx>
            <c:strRef>
              <c:f>Gravigny!$I$3</c:f>
              <c:strCache>
                <c:ptCount val="1"/>
                <c:pt idx="0">
                  <c:v>P3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invertIfNegative val="0"/>
          <c:cat>
            <c:strRef>
              <c:f>Gravigny!$G$4</c:f>
              <c:strCache>
                <c:ptCount val="1"/>
                <c:pt idx="0">
                  <c:v>1er Trimestre :</c:v>
                </c:pt>
              </c:strCache>
            </c:strRef>
          </c:cat>
          <c:val>
            <c:numRef>
              <c:f>Gravigny!$I$4</c:f>
            </c:numRef>
          </c:val>
        </c:ser>
        <c:ser>
          <c:idx val="4"/>
          <c:order val="2"/>
          <c:tx>
            <c:strRef>
              <c:f>Gravigny!$J$3</c:f>
              <c:strCache>
                <c:ptCount val="1"/>
                <c:pt idx="0">
                  <c:v>P3 Renou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invertIfNegative val="0"/>
          <c:cat>
            <c:strRef>
              <c:f>Gravigny!$G$4:$G$7</c:f>
              <c:strCache>
                <c:ptCount val="4"/>
                <c:pt idx="0">
                  <c:v>1er Trimestre :</c:v>
                </c:pt>
                <c:pt idx="1">
                  <c:v>2eme Trimestre :</c:v>
                </c:pt>
                <c:pt idx="2">
                  <c:v>3eme Trimestre :</c:v>
                </c:pt>
                <c:pt idx="3">
                  <c:v>4eme Trimestre :</c:v>
                </c:pt>
              </c:strCache>
            </c:strRef>
          </c:cat>
          <c:val>
            <c:numRef>
              <c:f>Gravigny!$J$4:$J$7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9421728"/>
        <c:axId val="299425256"/>
      </c:barChart>
      <c:lineChart>
        <c:grouping val="standard"/>
        <c:varyColors val="0"/>
        <c:ser>
          <c:idx val="0"/>
          <c:order val="3"/>
          <c:tx>
            <c:strRef>
              <c:f>Gravigny!$H$3</c:f>
              <c:strCache>
                <c:ptCount val="1"/>
                <c:pt idx="0">
                  <c:v>P2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marker>
            <c:symbol val="square"/>
            <c:size val="6"/>
            <c:spPr>
              <a:solidFill>
                <a:srgbClr val="4F81BD"/>
              </a:solidFill>
              <a:ln>
                <a:solidFill>
                  <a:srgbClr val="4F81BD"/>
                </a:solidFill>
              </a:ln>
            </c:spPr>
          </c:marker>
          <c:cat>
            <c:strRef>
              <c:f>Gravigny!$G$4:$G$7</c:f>
              <c:strCache>
                <c:ptCount val="4"/>
                <c:pt idx="0">
                  <c:v>1er Trimestre :</c:v>
                </c:pt>
                <c:pt idx="1">
                  <c:v>2eme Trimestre :</c:v>
                </c:pt>
                <c:pt idx="2">
                  <c:v>3eme Trimestre :</c:v>
                </c:pt>
                <c:pt idx="3">
                  <c:v>4eme Trimestre :</c:v>
                </c:pt>
              </c:strCache>
            </c:strRef>
          </c:cat>
          <c:val>
            <c:numRef>
              <c:f>Gravigny!$H$4:$H$7</c:f>
              <c:numCache>
                <c:formatCode>#\ ##0.00\ "€"</c:formatCode>
                <c:ptCount val="4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99421728"/>
        <c:axId val="299425256"/>
      </c:lineChart>
      <c:catAx>
        <c:axId val="299421728"/>
        <c:scaling>
          <c:orientation val="minMax"/>
        </c:scaling>
        <c:delete val="0"/>
        <c:axPos val="b"/>
        <c:numFmt formatCode="#,##0.00\ &quot;€&quot;" sourceLinked="1"/>
        <c:majorTickMark val="out"/>
        <c:minorTickMark val="none"/>
        <c:tickLblPos val="nextTo"/>
        <c:crossAx val="299425256"/>
        <c:crosses val="autoZero"/>
        <c:auto val="1"/>
        <c:lblAlgn val="ctr"/>
        <c:lblOffset val="100"/>
        <c:noMultiLvlLbl val="0"/>
      </c:catAx>
      <c:valAx>
        <c:axId val="299425256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2994217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1"/>
          <c:order val="4"/>
          <c:tx>
            <c:strRef>
              <c:f>Gravigny!$U$3</c:f>
              <c:strCache>
                <c:ptCount val="1"/>
                <c:pt idx="0">
                  <c:v>Cumul (€)</c:v>
                </c:pt>
              </c:strCache>
            </c:strRef>
          </c:tx>
          <c:spPr>
            <a:solidFill>
              <a:srgbClr val="C0504D"/>
            </a:solidFill>
            <a:ln>
              <a:solidFill>
                <a:srgbClr val="C0504D"/>
              </a:solidFill>
            </a:ln>
          </c:spPr>
          <c:invertIfNegative val="0"/>
          <c:val>
            <c:numRef>
              <c:f>Gravigny!$U$4:$U$7</c:f>
              <c:numCache>
                <c:formatCode>#\ ##0.00\ "€"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2"/>
          <c:order val="0"/>
          <c:tx>
            <c:strRef>
              <c:f>'Cogé Mureaux'!$S$3</c:f>
              <c:strCache>
                <c:ptCount val="1"/>
                <c:pt idx="0">
                  <c:v>P3 Renou (€)</c:v>
                </c:pt>
              </c:strCache>
            </c:strRef>
          </c:tx>
          <c:invertIfNegative val="0"/>
          <c:cat>
            <c:numRef>
              <c:f>'Cogé Mureaux'!$H$4:$H$15</c:f>
              <c:numCache>
                <c:formatCode>#\ ##0.00\ "€"</c:formatCode>
                <c:ptCount val="12"/>
                <c:pt idx="0">
                  <c:v>200</c:v>
                </c:pt>
                <c:pt idx="1">
                  <c:v>100</c:v>
                </c:pt>
                <c:pt idx="2">
                  <c:v>100</c:v>
                </c:pt>
              </c:numCache>
            </c:numRef>
          </c:cat>
          <c:val>
            <c:numRef>
              <c:f>'Cogé Mureaux'!$S$4:$S$15</c:f>
            </c:numRef>
          </c:val>
        </c:ser>
        <c:ser>
          <c:idx val="3"/>
          <c:order val="1"/>
          <c:tx>
            <c:strRef>
              <c:f>Gravigny!$R$3</c:f>
              <c:strCache>
                <c:ptCount val="1"/>
                <c:pt idx="0">
                  <c:v>P3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invertIfNegative val="0"/>
          <c:cat>
            <c:strRef>
              <c:f>Gravigny!$G$4</c:f>
              <c:strCache>
                <c:ptCount val="1"/>
                <c:pt idx="0">
                  <c:v>1er Trimestre :</c:v>
                </c:pt>
              </c:strCache>
            </c:strRef>
          </c:cat>
          <c:val>
            <c:numRef>
              <c:f>Gravigny!$R$4</c:f>
            </c:numRef>
          </c:val>
        </c:ser>
        <c:ser>
          <c:idx val="4"/>
          <c:order val="2"/>
          <c:tx>
            <c:strRef>
              <c:f>Gravigny!$S$3</c:f>
              <c:strCache>
                <c:ptCount val="1"/>
                <c:pt idx="0">
                  <c:v>P3 Renou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invertIfNegative val="0"/>
          <c:cat>
            <c:strRef>
              <c:f>Gravigny!$G$4:$G$7</c:f>
              <c:strCache>
                <c:ptCount val="4"/>
                <c:pt idx="0">
                  <c:v>1er Trimestre :</c:v>
                </c:pt>
                <c:pt idx="1">
                  <c:v>2eme Trimestre :</c:v>
                </c:pt>
                <c:pt idx="2">
                  <c:v>3eme Trimestre :</c:v>
                </c:pt>
                <c:pt idx="3">
                  <c:v>4eme Trimestre :</c:v>
                </c:pt>
              </c:strCache>
            </c:strRef>
          </c:cat>
          <c:val>
            <c:numRef>
              <c:f>Gravigny!$S$4:$S$7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9427608"/>
        <c:axId val="299422120"/>
      </c:barChart>
      <c:lineChart>
        <c:grouping val="standard"/>
        <c:varyColors val="0"/>
        <c:ser>
          <c:idx val="0"/>
          <c:order val="3"/>
          <c:tx>
            <c:strRef>
              <c:f>Gravigny!$Q$3</c:f>
              <c:strCache>
                <c:ptCount val="1"/>
                <c:pt idx="0">
                  <c:v>P2 (€)</c:v>
                </c:pt>
              </c:strCache>
            </c:strRef>
          </c:tx>
          <c:spPr>
            <a:ln>
              <a:solidFill>
                <a:srgbClr val="4F81BD"/>
              </a:solidFill>
            </a:ln>
          </c:spPr>
          <c:marker>
            <c:symbol val="square"/>
            <c:size val="6"/>
            <c:spPr>
              <a:solidFill>
                <a:srgbClr val="4F81BD"/>
              </a:solidFill>
              <a:ln>
                <a:solidFill>
                  <a:srgbClr val="4F81BD"/>
                </a:solidFill>
              </a:ln>
            </c:spPr>
          </c:marker>
          <c:cat>
            <c:strRef>
              <c:f>Gravigny!$G$4:$G$7</c:f>
              <c:strCache>
                <c:ptCount val="4"/>
                <c:pt idx="0">
                  <c:v>1er Trimestre :</c:v>
                </c:pt>
                <c:pt idx="1">
                  <c:v>2eme Trimestre :</c:v>
                </c:pt>
                <c:pt idx="2">
                  <c:v>3eme Trimestre :</c:v>
                </c:pt>
                <c:pt idx="3">
                  <c:v>4eme Trimestre :</c:v>
                </c:pt>
              </c:strCache>
            </c:strRef>
          </c:cat>
          <c:val>
            <c:numRef>
              <c:f>Gravigny!$Q$4:$Q$7</c:f>
              <c:numCache>
                <c:formatCode>#\ ##0.00\ "€"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99427608"/>
        <c:axId val="299422120"/>
      </c:lineChart>
      <c:catAx>
        <c:axId val="299427608"/>
        <c:scaling>
          <c:orientation val="minMax"/>
        </c:scaling>
        <c:delete val="0"/>
        <c:axPos val="b"/>
        <c:numFmt formatCode="#,##0.00\ &quot;€&quot;" sourceLinked="1"/>
        <c:majorTickMark val="out"/>
        <c:minorTickMark val="none"/>
        <c:tickLblPos val="nextTo"/>
        <c:crossAx val="299422120"/>
        <c:crosses val="autoZero"/>
        <c:auto val="1"/>
        <c:lblAlgn val="ctr"/>
        <c:lblOffset val="100"/>
        <c:noMultiLvlLbl val="0"/>
      </c:catAx>
      <c:valAx>
        <c:axId val="299422120"/>
        <c:scaling>
          <c:orientation val="minMax"/>
          <c:min val="0"/>
        </c:scaling>
        <c:delete val="0"/>
        <c:axPos val="l"/>
        <c:majorGridlines/>
        <c:numFmt formatCode="#\ &quot;€&quot;" sourceLinked="0"/>
        <c:majorTickMark val="out"/>
        <c:minorTickMark val="none"/>
        <c:tickLblPos val="nextTo"/>
        <c:crossAx val="2994276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2.xml"/><Relationship Id="rId1" Type="http://schemas.openxmlformats.org/officeDocument/2006/relationships/chart" Target="../charts/chart1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142875</xdr:colOff>
      <xdr:row>8</xdr:row>
      <xdr:rowOff>66675</xdr:rowOff>
    </xdr:from>
    <xdr:to>
      <xdr:col>7</xdr:col>
      <xdr:colOff>514350</xdr:colOff>
      <xdr:row>11</xdr:row>
      <xdr:rowOff>95250</xdr:rowOff>
    </xdr:to>
    <xdr:sp macro="[0]!ok" textlink="">
      <xdr:nvSpPr>
        <xdr:cNvPr id="4" name="Organigramme : Alternative 3"/>
        <xdr:cNvSpPr/>
      </xdr:nvSpPr>
      <xdr:spPr>
        <a:xfrm>
          <a:off x="11982450" y="1971675"/>
          <a:ext cx="1133475" cy="600075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Enregistrer</a:t>
          </a:r>
        </a:p>
      </xdr:txBody>
    </xdr:sp>
    <xdr:clientData/>
  </xdr:twoCellAnchor>
  <xdr:twoCellAnchor>
    <xdr:from>
      <xdr:col>5</xdr:col>
      <xdr:colOff>161925</xdr:colOff>
      <xdr:row>3</xdr:row>
      <xdr:rowOff>152400</xdr:rowOff>
    </xdr:from>
    <xdr:to>
      <xdr:col>5</xdr:col>
      <xdr:colOff>1295400</xdr:colOff>
      <xdr:row>7</xdr:row>
      <xdr:rowOff>91440</xdr:rowOff>
    </xdr:to>
    <xdr:sp macro="[0]!nouvelle_année" textlink="">
      <xdr:nvSpPr>
        <xdr:cNvPr id="3" name="Organigramme : Alternative 2"/>
        <xdr:cNvSpPr/>
      </xdr:nvSpPr>
      <xdr:spPr>
        <a:xfrm>
          <a:off x="8444865" y="701040"/>
          <a:ext cx="1133475" cy="670560"/>
        </a:xfrm>
        <a:prstGeom prst="flowChartAlternateProcess">
          <a:avLst/>
        </a:prstGeom>
        <a:solidFill>
          <a:schemeClr val="accent6"/>
        </a:solidFill>
        <a:ln>
          <a:solidFill>
            <a:schemeClr val="accent6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Nouvelle année</a:t>
          </a:r>
        </a:p>
      </xdr:txBody>
    </xdr:sp>
    <xdr:clientData/>
  </xdr:twoCellAnchor>
  <xdr:twoCellAnchor>
    <xdr:from>
      <xdr:col>6</xdr:col>
      <xdr:colOff>85725</xdr:colOff>
      <xdr:row>3</xdr:row>
      <xdr:rowOff>161925</xdr:rowOff>
    </xdr:from>
    <xdr:to>
      <xdr:col>7</xdr:col>
      <xdr:colOff>457200</xdr:colOff>
      <xdr:row>7</xdr:row>
      <xdr:rowOff>68580</xdr:rowOff>
    </xdr:to>
    <xdr:sp macro="[0]!nouvelle_affaire" textlink="">
      <xdr:nvSpPr>
        <xdr:cNvPr id="5" name="Organigramme : Alternative 4"/>
        <xdr:cNvSpPr/>
      </xdr:nvSpPr>
      <xdr:spPr>
        <a:xfrm>
          <a:off x="9923145" y="710565"/>
          <a:ext cx="1163955" cy="638175"/>
        </a:xfrm>
        <a:prstGeom prst="flowChartAlternateProcess">
          <a:avLst/>
        </a:prstGeom>
        <a:solidFill>
          <a:schemeClr val="accent3"/>
        </a:solidFill>
        <a:ln>
          <a:solidFill>
            <a:schemeClr val="accent3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Nouvelle Affaire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5</xdr:row>
      <xdr:rowOff>100012</xdr:rowOff>
    </xdr:from>
    <xdr:to>
      <xdr:col>2</xdr:col>
      <xdr:colOff>942975</xdr:colOff>
      <xdr:row>19</xdr:row>
      <xdr:rowOff>176212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1066800</xdr:colOff>
      <xdr:row>5</xdr:row>
      <xdr:rowOff>93345</xdr:rowOff>
    </xdr:from>
    <xdr:to>
      <xdr:col>5</xdr:col>
      <xdr:colOff>1259205</xdr:colOff>
      <xdr:row>19</xdr:row>
      <xdr:rowOff>169545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5</xdr:row>
      <xdr:rowOff>100012</xdr:rowOff>
    </xdr:from>
    <xdr:to>
      <xdr:col>2</xdr:col>
      <xdr:colOff>942975</xdr:colOff>
      <xdr:row>19</xdr:row>
      <xdr:rowOff>176212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1066800</xdr:colOff>
      <xdr:row>5</xdr:row>
      <xdr:rowOff>93345</xdr:rowOff>
    </xdr:from>
    <xdr:to>
      <xdr:col>5</xdr:col>
      <xdr:colOff>1259205</xdr:colOff>
      <xdr:row>19</xdr:row>
      <xdr:rowOff>169545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5</xdr:row>
      <xdr:rowOff>100012</xdr:rowOff>
    </xdr:from>
    <xdr:to>
      <xdr:col>2</xdr:col>
      <xdr:colOff>942975</xdr:colOff>
      <xdr:row>19</xdr:row>
      <xdr:rowOff>176212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1066800</xdr:colOff>
      <xdr:row>5</xdr:row>
      <xdr:rowOff>93345</xdr:rowOff>
    </xdr:from>
    <xdr:to>
      <xdr:col>5</xdr:col>
      <xdr:colOff>1259205</xdr:colOff>
      <xdr:row>19</xdr:row>
      <xdr:rowOff>169545</xdr:rowOff>
    </xdr:to>
    <xdr:graphicFrame macro="">
      <xdr:nvGraphicFramePr>
        <xdr:cNvPr id="4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485775</xdr:colOff>
      <xdr:row>20</xdr:row>
      <xdr:rowOff>161926</xdr:rowOff>
    </xdr:from>
    <xdr:to>
      <xdr:col>11</xdr:col>
      <xdr:colOff>66675</xdr:colOff>
      <xdr:row>22</xdr:row>
      <xdr:rowOff>28576</xdr:rowOff>
    </xdr:to>
    <xdr:sp macro="" textlink="">
      <xdr:nvSpPr>
        <xdr:cNvPr id="3" name="ZoneTexte 2"/>
        <xdr:cNvSpPr txBox="1"/>
      </xdr:nvSpPr>
      <xdr:spPr>
        <a:xfrm>
          <a:off x="11134725" y="4019551"/>
          <a:ext cx="800100" cy="247650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5</xdr:row>
      <xdr:rowOff>100012</xdr:rowOff>
    </xdr:from>
    <xdr:to>
      <xdr:col>2</xdr:col>
      <xdr:colOff>942975</xdr:colOff>
      <xdr:row>19</xdr:row>
      <xdr:rowOff>176212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1066800</xdr:colOff>
      <xdr:row>5</xdr:row>
      <xdr:rowOff>93345</xdr:rowOff>
    </xdr:from>
    <xdr:to>
      <xdr:col>5</xdr:col>
      <xdr:colOff>1259205</xdr:colOff>
      <xdr:row>19</xdr:row>
      <xdr:rowOff>169545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485775</xdr:colOff>
      <xdr:row>20</xdr:row>
      <xdr:rowOff>161926</xdr:rowOff>
    </xdr:from>
    <xdr:to>
      <xdr:col>11</xdr:col>
      <xdr:colOff>66675</xdr:colOff>
      <xdr:row>22</xdr:row>
      <xdr:rowOff>28576</xdr:rowOff>
    </xdr:to>
    <xdr:sp macro="" textlink="">
      <xdr:nvSpPr>
        <xdr:cNvPr id="4" name="ZoneTexte 3"/>
        <xdr:cNvSpPr txBox="1"/>
      </xdr:nvSpPr>
      <xdr:spPr>
        <a:xfrm>
          <a:off x="11134725" y="4019551"/>
          <a:ext cx="800100" cy="247650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5</xdr:row>
      <xdr:rowOff>100012</xdr:rowOff>
    </xdr:from>
    <xdr:to>
      <xdr:col>2</xdr:col>
      <xdr:colOff>942975</xdr:colOff>
      <xdr:row>19</xdr:row>
      <xdr:rowOff>176212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1066800</xdr:colOff>
      <xdr:row>5</xdr:row>
      <xdr:rowOff>93345</xdr:rowOff>
    </xdr:from>
    <xdr:to>
      <xdr:col>5</xdr:col>
      <xdr:colOff>1259205</xdr:colOff>
      <xdr:row>19</xdr:row>
      <xdr:rowOff>169545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5</xdr:row>
      <xdr:rowOff>100012</xdr:rowOff>
    </xdr:from>
    <xdr:to>
      <xdr:col>2</xdr:col>
      <xdr:colOff>942975</xdr:colOff>
      <xdr:row>19</xdr:row>
      <xdr:rowOff>176212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1066800</xdr:colOff>
      <xdr:row>5</xdr:row>
      <xdr:rowOff>93345</xdr:rowOff>
    </xdr:from>
    <xdr:to>
      <xdr:col>5</xdr:col>
      <xdr:colOff>1259205</xdr:colOff>
      <xdr:row>19</xdr:row>
      <xdr:rowOff>169545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M24"/>
  <sheetViews>
    <sheetView topLeftCell="E1" workbookViewId="0">
      <selection activeCell="I15" sqref="I15"/>
    </sheetView>
  </sheetViews>
  <sheetFormatPr baseColWidth="10" defaultRowHeight="15" x14ac:dyDescent="0.25"/>
  <cols>
    <col min="2" max="2" width="45.85546875" customWidth="1"/>
    <col min="3" max="4" width="22.85546875" customWidth="1"/>
    <col min="5" max="5" width="17.5703125" customWidth="1"/>
    <col min="6" max="6" width="22.7109375" customWidth="1"/>
    <col min="12" max="12" width="45.85546875" hidden="1" customWidth="1"/>
    <col min="13" max="13" width="22.85546875" hidden="1" customWidth="1"/>
    <col min="14" max="14" width="34.28515625" customWidth="1"/>
  </cols>
  <sheetData>
    <row r="3" spans="1:13" x14ac:dyDescent="0.25">
      <c r="C3" s="6" t="s">
        <v>20</v>
      </c>
      <c r="D3" s="7">
        <v>2015</v>
      </c>
    </row>
    <row r="8" spans="1:13" ht="18.75" x14ac:dyDescent="0.3">
      <c r="A8" s="11" t="s">
        <v>26</v>
      </c>
      <c r="L8" t="s">
        <v>1</v>
      </c>
      <c r="M8" t="s">
        <v>3</v>
      </c>
    </row>
    <row r="9" spans="1:13" x14ac:dyDescent="0.25">
      <c r="L9" t="s">
        <v>48</v>
      </c>
      <c r="M9" t="s">
        <v>16</v>
      </c>
    </row>
    <row r="10" spans="1:13" x14ac:dyDescent="0.25">
      <c r="A10" s="4" t="s">
        <v>0</v>
      </c>
      <c r="B10" s="4" t="s">
        <v>1</v>
      </c>
      <c r="C10" s="4" t="s">
        <v>2</v>
      </c>
      <c r="D10" s="4" t="s">
        <v>3</v>
      </c>
      <c r="E10" s="4" t="s">
        <v>4</v>
      </c>
      <c r="F10" s="4" t="s">
        <v>5</v>
      </c>
      <c r="L10" s="2" t="s">
        <v>45</v>
      </c>
      <c r="M10" t="s">
        <v>17</v>
      </c>
    </row>
    <row r="11" spans="1:13" x14ac:dyDescent="0.25">
      <c r="A11" s="15"/>
      <c r="B11" s="3"/>
      <c r="C11" s="3"/>
      <c r="D11" s="3"/>
      <c r="E11" s="3"/>
      <c r="F11" s="3"/>
      <c r="L11" t="s">
        <v>21</v>
      </c>
      <c r="M11" t="s">
        <v>18</v>
      </c>
    </row>
    <row r="12" spans="1:13" x14ac:dyDescent="0.25">
      <c r="L12" s="1" t="s">
        <v>11</v>
      </c>
    </row>
    <row r="13" spans="1:13" x14ac:dyDescent="0.25">
      <c r="L13" s="1" t="s">
        <v>9</v>
      </c>
    </row>
    <row r="14" spans="1:13" x14ac:dyDescent="0.25">
      <c r="L14" s="2" t="s">
        <v>15</v>
      </c>
    </row>
    <row r="15" spans="1:13" ht="18.75" x14ac:dyDescent="0.3">
      <c r="A15" s="11" t="s">
        <v>33</v>
      </c>
      <c r="L15" s="1" t="s">
        <v>10</v>
      </c>
    </row>
    <row r="16" spans="1:13" x14ac:dyDescent="0.25">
      <c r="L16" s="1" t="s">
        <v>12</v>
      </c>
    </row>
    <row r="17" spans="12:12" x14ac:dyDescent="0.25">
      <c r="L17" s="2" t="s">
        <v>14</v>
      </c>
    </row>
    <row r="18" spans="12:12" x14ac:dyDescent="0.25">
      <c r="L18" s="2" t="s">
        <v>13</v>
      </c>
    </row>
    <row r="19" spans="12:12" x14ac:dyDescent="0.25">
      <c r="L19" t="s">
        <v>8</v>
      </c>
    </row>
    <row r="20" spans="12:12" x14ac:dyDescent="0.25">
      <c r="L20" t="s">
        <v>6</v>
      </c>
    </row>
    <row r="21" spans="12:12" x14ac:dyDescent="0.25">
      <c r="L21" t="s">
        <v>7</v>
      </c>
    </row>
    <row r="22" spans="12:12" x14ac:dyDescent="0.25">
      <c r="L22" s="2" t="s">
        <v>44</v>
      </c>
    </row>
    <row r="23" spans="12:12" x14ac:dyDescent="0.25">
      <c r="L23" s="2" t="s">
        <v>43</v>
      </c>
    </row>
    <row r="24" spans="12:12" x14ac:dyDescent="0.25">
      <c r="L24" s="2" t="s">
        <v>46</v>
      </c>
    </row>
  </sheetData>
  <sortState ref="L10:L26">
    <sortCondition ref="L10"/>
  </sortState>
  <dataValidations count="2">
    <dataValidation type="list" allowBlank="1" showInputMessage="1" showErrorMessage="1" sqref="D11">
      <formula1>$M$9:$M$11</formula1>
    </dataValidation>
    <dataValidation type="list" allowBlank="1" showInputMessage="1" showErrorMessage="1" sqref="B11">
      <formula1>$L$9:$L$26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3:AA323"/>
  <sheetViews>
    <sheetView workbookViewId="0">
      <selection activeCell="P8" sqref="P8"/>
    </sheetView>
  </sheetViews>
  <sheetFormatPr baseColWidth="10" defaultRowHeight="15" x14ac:dyDescent="0.25"/>
  <cols>
    <col min="2" max="2" width="45.85546875" customWidth="1"/>
    <col min="3" max="4" width="22.85546875" customWidth="1"/>
    <col min="5" max="5" width="17.5703125" style="8" customWidth="1"/>
    <col min="6" max="6" width="22.7109375" customWidth="1"/>
    <col min="7" max="7" width="16.42578125" customWidth="1"/>
    <col min="8" max="8" width="11.5703125" customWidth="1"/>
    <col min="9" max="9" width="11.5703125" hidden="1" customWidth="1"/>
    <col min="10" max="10" width="11.42578125" hidden="1" customWidth="1"/>
    <col min="11" max="11" width="6.7109375" customWidth="1"/>
    <col min="12" max="12" width="14.28515625" customWidth="1"/>
    <col min="16" max="16" width="15" customWidth="1"/>
    <col min="17" max="17" width="11.5703125" customWidth="1"/>
    <col min="18" max="19" width="11.5703125" hidden="1" customWidth="1"/>
    <col min="20" max="20" width="6.7109375" customWidth="1"/>
    <col min="21" max="22" width="11.5703125" customWidth="1"/>
    <col min="23" max="23" width="18.28515625" hidden="1" customWidth="1"/>
    <col min="24" max="24" width="11.42578125" hidden="1" customWidth="1"/>
    <col min="25" max="28" width="0" hidden="1" customWidth="1"/>
    <col min="544" max="544" width="0" hidden="1" customWidth="1"/>
  </cols>
  <sheetData>
    <row r="3" spans="2:23" ht="18.75" x14ac:dyDescent="0.3">
      <c r="B3" s="14" t="s">
        <v>48</v>
      </c>
      <c r="C3" s="6" t="s">
        <v>19</v>
      </c>
      <c r="D3" s="9">
        <f>Général!D3</f>
        <v>2015</v>
      </c>
      <c r="E3" s="16" t="s">
        <v>22</v>
      </c>
      <c r="F3" s="5" t="s">
        <v>24</v>
      </c>
      <c r="H3" s="12" t="s">
        <v>29</v>
      </c>
      <c r="I3" s="12" t="s">
        <v>30</v>
      </c>
      <c r="J3" s="12" t="s">
        <v>31</v>
      </c>
      <c r="L3" t="s">
        <v>27</v>
      </c>
      <c r="M3" s="12" t="s">
        <v>34</v>
      </c>
      <c r="N3" s="12"/>
      <c r="Q3" s="12" t="s">
        <v>29</v>
      </c>
      <c r="R3" s="12" t="s">
        <v>30</v>
      </c>
      <c r="S3" s="12" t="s">
        <v>31</v>
      </c>
      <c r="T3" s="12"/>
      <c r="U3" s="12" t="s">
        <v>47</v>
      </c>
      <c r="V3" s="12"/>
      <c r="W3" t="s">
        <v>23</v>
      </c>
    </row>
    <row r="4" spans="2:23" x14ac:dyDescent="0.25">
      <c r="G4" s="6" t="str">
        <f>IF($F$3="Par mois","Janvier :",IF($F$3="Par trimestre","1er Trimestre :","Année "&amp;$D$3&amp;" :"))</f>
        <v>Janvier :</v>
      </c>
      <c r="H4" s="13"/>
      <c r="I4" s="13"/>
      <c r="J4" s="13"/>
      <c r="L4" s="8">
        <f>IF($F$3="Par mois",SUMIF($A$23:$A$323,"&lt;01/02/"&amp;$D$3,$W$23:$W$323),IF(F3="Par trimestre",SUMIF($A$23:$A$323,"&lt;01/04/"&amp;$D$3,$W$23:$W$323),SUM($W$23:$W$323)))</f>
        <v>0</v>
      </c>
      <c r="M4" s="27" t="str">
        <f>IF(AND($F$3&lt;&gt;"Par an",H4&lt;&gt;0),-1+L4/H4,"")</f>
        <v/>
      </c>
      <c r="N4" s="8"/>
      <c r="P4" s="6" t="str">
        <f>IF($F$3="Par mois","Janvier :",IF($F$3="Par trimestre","1er Trimestre :","Année "&amp;$D$3&amp;" :"))</f>
        <v>Janvier :</v>
      </c>
      <c r="Q4" s="8">
        <f>IF($F$3&lt;&gt;"",H4,"")</f>
        <v>0</v>
      </c>
      <c r="R4" s="8">
        <f t="shared" ref="R4:S4" si="0">IF($F$3&lt;&gt;"",I4,"")</f>
        <v>0</v>
      </c>
      <c r="S4" s="8">
        <f t="shared" si="0"/>
        <v>0</v>
      </c>
      <c r="T4" s="8"/>
      <c r="U4" s="8">
        <f>IF(L4&lt;&gt;"",L4,0)</f>
        <v>0</v>
      </c>
      <c r="V4" s="8"/>
      <c r="W4" t="s">
        <v>24</v>
      </c>
    </row>
    <row r="5" spans="2:23" x14ac:dyDescent="0.25">
      <c r="E5" s="16" t="s">
        <v>28</v>
      </c>
      <c r="F5" s="5" t="s">
        <v>16</v>
      </c>
      <c r="G5" s="6" t="str">
        <f>IF($F$3="Par mois","Février :",IF($F$3="Par trimestre","2eme Trimestre :",""))</f>
        <v>Février :</v>
      </c>
      <c r="H5" s="13"/>
      <c r="I5" s="13"/>
      <c r="J5" s="13"/>
      <c r="L5" s="8">
        <f>IF($F$3="Par mois",SUMIF($A$23:$A$323,"&lt;01/03/"&amp;$D$3,$W$23:$W$323)-L4,IF(F3="Par trimestre",SUMIF($A$23:$A$323,"&lt;01/07/"&amp;$D$3,$W$23:$W$323)-L4,""))</f>
        <v>0</v>
      </c>
      <c r="M5" s="27" t="str">
        <f>IF(AND($F$3&lt;&gt;"Par an",H5&lt;&gt;0),-1+L5/H5,"")</f>
        <v/>
      </c>
      <c r="N5" s="8"/>
      <c r="P5" s="6" t="str">
        <f>IF($F$3="Par mois","Février :",IF($F$3="Par trimestre","2eme Trimestre :",""))</f>
        <v>Février :</v>
      </c>
      <c r="Q5" s="8">
        <f>IF($F$3&lt;&gt;"Par an",H5+Q4,"")</f>
        <v>0</v>
      </c>
      <c r="R5" s="8">
        <f>IF($F$3&lt;&gt;"Par an",I5+R4,"")</f>
        <v>0</v>
      </c>
      <c r="S5" s="8">
        <f>IF($F$3&lt;&gt;"Par an",J5+S4,"")</f>
        <v>0</v>
      </c>
      <c r="T5" s="8"/>
      <c r="U5" s="8">
        <f>IF($F$3&lt;&gt;"Par an",L5+U4,"")</f>
        <v>0</v>
      </c>
      <c r="V5" s="8"/>
      <c r="W5" t="s">
        <v>25</v>
      </c>
    </row>
    <row r="6" spans="2:23" x14ac:dyDescent="0.25">
      <c r="G6" s="6" t="str">
        <f>IF($F$3="Par mois","Mars :",IF($F$3="Par trimestre","3eme Trimestre :",""))</f>
        <v>Mars :</v>
      </c>
      <c r="H6" s="13"/>
      <c r="I6" s="13"/>
      <c r="J6" s="13"/>
      <c r="L6" s="8">
        <f>IF($F$3="Par mois",SUMIF($A$23:$A$323,"&lt;01/04/"&amp;$D$3,$W$23:$W$323)-L5-L4,IF(F3="Par trimestre",SUMIF($A$23:$A$323,"&lt;01/10/"&amp;$D$3,$W$23:$W$323)-L5-L4,""))</f>
        <v>0</v>
      </c>
      <c r="M6" s="27" t="str">
        <f t="shared" ref="M6:M15" si="1">IF(AND($F$3&lt;&gt;"Par an",H6&lt;&gt;0),-1+L6/H6,"")</f>
        <v/>
      </c>
      <c r="N6" s="8"/>
      <c r="P6" s="6" t="str">
        <f>IF($F$3="Par mois","Mars :",IF($F$3="Par trimestre","3eme Trimestre :",""))</f>
        <v>Mars :</v>
      </c>
      <c r="Q6" s="8">
        <f t="shared" ref="Q6:Q7" si="2">IF($F$3&lt;&gt;"Par an",H6+Q5,"")</f>
        <v>0</v>
      </c>
      <c r="R6" s="8">
        <f>IF($F$3&lt;&gt;"Par an",I6+R5,"")</f>
        <v>0</v>
      </c>
      <c r="S6" s="8">
        <f>IF($F$3&lt;&gt;"Par an",J6+S5,"")</f>
        <v>0</v>
      </c>
      <c r="T6" s="8"/>
      <c r="U6" s="8">
        <f t="shared" ref="U6:U7" si="3">IF($F$3&lt;&gt;"Par an",L6+U5,"")</f>
        <v>0</v>
      </c>
      <c r="V6" s="8"/>
    </row>
    <row r="7" spans="2:23" x14ac:dyDescent="0.25">
      <c r="G7" s="6" t="str">
        <f>IF($F$3="Par mois","Mars :",IF($F$3="Par trimestre","4eme Trimestre :",""))</f>
        <v>Mars :</v>
      </c>
      <c r="H7" s="13"/>
      <c r="I7" s="13"/>
      <c r="J7" s="13"/>
      <c r="L7" s="8">
        <f>IF($F$3="Par mois",SUMIF($A$23:$A$323,"&lt;01/05/"&amp;$D$3,$W$23:$W$323)-SUM($L$4:L6),IF(F3="Par trimestre",SUMIF($A$23:$A$323,"&lt;01/01/"&amp;$D$3+1,$W$23:$W$323)-SUM(L4:L6),""))</f>
        <v>0</v>
      </c>
      <c r="M7" s="27" t="str">
        <f t="shared" si="1"/>
        <v/>
      </c>
      <c r="N7" s="8"/>
      <c r="P7" s="6" t="str">
        <f>IF($F$3="Par mois","Mars :",IF($F$3="Par trimestre","4eme Trimestre :",""))</f>
        <v>Mars :</v>
      </c>
      <c r="Q7" s="8">
        <f t="shared" si="2"/>
        <v>0</v>
      </c>
      <c r="R7" s="8">
        <f>IF($F$3&lt;&gt;"Par an",I7+R6,"")</f>
        <v>0</v>
      </c>
      <c r="S7" s="8">
        <f>IF($F$3&lt;&gt;"Par an",J7+S6,"")</f>
        <v>0</v>
      </c>
      <c r="T7" s="8"/>
      <c r="U7" s="8">
        <f t="shared" si="3"/>
        <v>0</v>
      </c>
      <c r="V7" s="8"/>
    </row>
    <row r="8" spans="2:23" x14ac:dyDescent="0.25">
      <c r="G8" s="6" t="str">
        <f>IF($F$3="Par mois","Mai :","")</f>
        <v>Mai :</v>
      </c>
      <c r="H8" s="13"/>
      <c r="I8" s="13"/>
      <c r="J8" s="13"/>
      <c r="L8" s="8">
        <f>IF($F$3="Par mois",SUMIF($A$23:$A$323,"&lt;01/06/"&amp;$D$3,$W$23:$W$323)-SUM($L$4:L7),"")</f>
        <v>0</v>
      </c>
      <c r="M8" s="27" t="str">
        <f t="shared" si="1"/>
        <v/>
      </c>
      <c r="N8" s="8"/>
      <c r="P8" s="6" t="str">
        <f>IF($F$3="Par mois","Mai :","")</f>
        <v>Mai :</v>
      </c>
      <c r="Q8" s="8">
        <f>IF($F$3="Par mois",H8+Q7,"")</f>
        <v>0</v>
      </c>
      <c r="R8" s="8">
        <f>IF($F$3="Par mois",I8+R7,"")</f>
        <v>0</v>
      </c>
      <c r="S8" s="8">
        <f>IF($F$3="Par mois",J8+S7,"")</f>
        <v>0</v>
      </c>
      <c r="T8" s="8"/>
      <c r="U8" s="8">
        <f>IF($F$3="Par mois",L8+U7,"")</f>
        <v>0</v>
      </c>
      <c r="V8" s="8"/>
    </row>
    <row r="9" spans="2:23" x14ac:dyDescent="0.25">
      <c r="G9" s="6" t="str">
        <f>IF($F$3="Par mois","Juin :","")</f>
        <v>Juin :</v>
      </c>
      <c r="H9" s="13"/>
      <c r="I9" s="13"/>
      <c r="J9" s="13"/>
      <c r="L9" s="8">
        <f>IF($F$3="Par mois",SUMIF($A$23:$A$323,"&lt;01/07/"&amp;$D$3,$W$23:$W$323)-SUM($L$4:L8),"")</f>
        <v>0</v>
      </c>
      <c r="M9" s="27" t="str">
        <f t="shared" si="1"/>
        <v/>
      </c>
      <c r="N9" s="8"/>
      <c r="P9" s="6" t="str">
        <f>IF($F$3="Par mois","Juin :","")</f>
        <v>Juin :</v>
      </c>
      <c r="Q9" s="8">
        <f t="shared" ref="Q9:S15" si="4">IF($F$3="Par mois",H9+Q8,"")</f>
        <v>0</v>
      </c>
      <c r="R9" s="8">
        <f t="shared" si="4"/>
        <v>0</v>
      </c>
      <c r="S9" s="8">
        <f t="shared" si="4"/>
        <v>0</v>
      </c>
      <c r="T9" s="8"/>
      <c r="U9" s="8">
        <f t="shared" ref="U9:U15" si="5">IF($F$3="Par mois",L9+U8,"")</f>
        <v>0</v>
      </c>
      <c r="V9" s="8"/>
      <c r="W9" t="s">
        <v>3</v>
      </c>
    </row>
    <row r="10" spans="2:23" x14ac:dyDescent="0.25">
      <c r="G10" s="6" t="str">
        <f>IF($F$3="Par mois","Juillet :","")</f>
        <v>Juillet :</v>
      </c>
      <c r="H10" s="13"/>
      <c r="I10" s="13"/>
      <c r="J10" s="13"/>
      <c r="L10" s="8">
        <f>IF($F$3="Par mois",SUMIF($A$23:$A$323,"&lt;01/08/"&amp;$D$3,$W$23:$W$323)-SUM($L$4:L9),"")</f>
        <v>0</v>
      </c>
      <c r="M10" s="27" t="str">
        <f t="shared" si="1"/>
        <v/>
      </c>
      <c r="N10" s="8"/>
      <c r="P10" s="6" t="str">
        <f>IF($F$3="Par mois","Juillet :","")</f>
        <v>Juillet :</v>
      </c>
      <c r="Q10" s="8">
        <f t="shared" si="4"/>
        <v>0</v>
      </c>
      <c r="R10" s="8">
        <f t="shared" si="4"/>
        <v>0</v>
      </c>
      <c r="S10" s="8">
        <f t="shared" si="4"/>
        <v>0</v>
      </c>
      <c r="T10" s="8"/>
      <c r="U10" s="8">
        <f t="shared" si="5"/>
        <v>0</v>
      </c>
      <c r="V10" s="8"/>
      <c r="W10" t="s">
        <v>16</v>
      </c>
    </row>
    <row r="11" spans="2:23" x14ac:dyDescent="0.25">
      <c r="G11" s="6" t="str">
        <f>IF($F$3="Par mois","Aout :","")</f>
        <v>Aout :</v>
      </c>
      <c r="H11" s="13"/>
      <c r="I11" s="13"/>
      <c r="J11" s="13"/>
      <c r="L11" s="8">
        <f>IF($F$3="Par mois",SUMIF($A$23:$A$323,"&lt;01/09/"&amp;$D$3,$W$23:$W$323)-SUM($L$4:L10),"")</f>
        <v>0</v>
      </c>
      <c r="M11" s="27" t="str">
        <f t="shared" si="1"/>
        <v/>
      </c>
      <c r="N11" s="8"/>
      <c r="P11" s="6" t="str">
        <f>IF($F$3="Par mois","Aout :","")</f>
        <v>Aout :</v>
      </c>
      <c r="Q11" s="8">
        <f t="shared" si="4"/>
        <v>0</v>
      </c>
      <c r="R11" s="8">
        <f t="shared" si="4"/>
        <v>0</v>
      </c>
      <c r="S11" s="8">
        <f t="shared" si="4"/>
        <v>0</v>
      </c>
      <c r="T11" s="8"/>
      <c r="U11" s="8">
        <f t="shared" si="5"/>
        <v>0</v>
      </c>
      <c r="V11" s="8"/>
      <c r="W11" t="s">
        <v>17</v>
      </c>
    </row>
    <row r="12" spans="2:23" x14ac:dyDescent="0.25">
      <c r="G12" s="6" t="str">
        <f>IF($F$3="Par mois","Septembre :","")</f>
        <v>Septembre :</v>
      </c>
      <c r="H12" s="13"/>
      <c r="I12" s="13"/>
      <c r="J12" s="13"/>
      <c r="L12" s="8">
        <f>IF($F$3="Par mois",SUMIF($A$23:$A$323,"&lt;01/10/"&amp;$D$3,$W$23:$W$323)-SUM($L$4:L11),"")</f>
        <v>0</v>
      </c>
      <c r="M12" s="27" t="str">
        <f t="shared" si="1"/>
        <v/>
      </c>
      <c r="N12" s="8"/>
      <c r="P12" s="6" t="str">
        <f>IF($F$3="Par mois","Septembre :","")</f>
        <v>Septembre :</v>
      </c>
      <c r="Q12" s="8">
        <f t="shared" si="4"/>
        <v>0</v>
      </c>
      <c r="R12" s="8">
        <f t="shared" si="4"/>
        <v>0</v>
      </c>
      <c r="S12" s="8">
        <f t="shared" si="4"/>
        <v>0</v>
      </c>
      <c r="T12" s="8"/>
      <c r="U12" s="8">
        <f t="shared" si="5"/>
        <v>0</v>
      </c>
      <c r="V12" s="8"/>
      <c r="W12" t="s">
        <v>18</v>
      </c>
    </row>
    <row r="13" spans="2:23" x14ac:dyDescent="0.25">
      <c r="G13" s="6" t="str">
        <f>IF($F$3="Par mois","Octobre :","")</f>
        <v>Octobre :</v>
      </c>
      <c r="H13" s="13"/>
      <c r="I13" s="13"/>
      <c r="J13" s="13"/>
      <c r="L13" s="8">
        <f>IF($F$3="Par mois",SUMIF($A$23:$A$323,"&lt;01/11/"&amp;$D$3,$W$23:$W$323)-SUM($L$4:L12),"")</f>
        <v>0</v>
      </c>
      <c r="M13" s="27" t="str">
        <f t="shared" si="1"/>
        <v/>
      </c>
      <c r="N13" s="8"/>
      <c r="P13" s="6" t="str">
        <f>IF($F$3="Par mois","Octobre :","")</f>
        <v>Octobre :</v>
      </c>
      <c r="Q13" s="8">
        <f t="shared" si="4"/>
        <v>0</v>
      </c>
      <c r="R13" s="8">
        <f t="shared" si="4"/>
        <v>0</v>
      </c>
      <c r="S13" s="8">
        <f t="shared" si="4"/>
        <v>0</v>
      </c>
      <c r="T13" s="8"/>
      <c r="U13" s="8">
        <f t="shared" si="5"/>
        <v>0</v>
      </c>
      <c r="V13" s="8"/>
      <c r="W13" t="s">
        <v>32</v>
      </c>
    </row>
    <row r="14" spans="2:23" x14ac:dyDescent="0.25">
      <c r="G14" s="6" t="str">
        <f>IF($F$3="Par mois","Novembre :","")</f>
        <v>Novembre :</v>
      </c>
      <c r="H14" s="13"/>
      <c r="I14" s="13"/>
      <c r="J14" s="13"/>
      <c r="L14" s="8">
        <f>IF($F$3="Par mois",SUMIF($A$23:$A$323,"&lt;01/12/"&amp;$D$3,$W$23:$W$323)-SUM($L$4:L13),"")</f>
        <v>0</v>
      </c>
      <c r="M14" s="27" t="str">
        <f t="shared" si="1"/>
        <v/>
      </c>
      <c r="N14" s="8"/>
      <c r="P14" s="6" t="str">
        <f>IF($F$3="Par mois","Novembre :","")</f>
        <v>Novembre :</v>
      </c>
      <c r="Q14" s="8">
        <f t="shared" si="4"/>
        <v>0</v>
      </c>
      <c r="R14" s="8">
        <f t="shared" si="4"/>
        <v>0</v>
      </c>
      <c r="S14" s="8">
        <f t="shared" si="4"/>
        <v>0</v>
      </c>
      <c r="T14" s="8"/>
      <c r="U14" s="8">
        <f t="shared" si="5"/>
        <v>0</v>
      </c>
      <c r="V14" s="8"/>
    </row>
    <row r="15" spans="2:23" x14ac:dyDescent="0.25">
      <c r="G15" s="6" t="str">
        <f>IF($F$3="Par mois","Décembre :","")</f>
        <v>Décembre :</v>
      </c>
      <c r="H15" s="13"/>
      <c r="I15" s="13"/>
      <c r="J15" s="13"/>
      <c r="L15" s="8">
        <f>IF($F$3="Par mois",SUMIF($A$23:$A$323,"&lt;01/01/"&amp;$D$3+1,$W$23:$W$323)-SUM(L4:L14),"")</f>
        <v>0</v>
      </c>
      <c r="M15" s="27" t="str">
        <f t="shared" si="1"/>
        <v/>
      </c>
      <c r="N15" s="8"/>
      <c r="P15" s="6" t="str">
        <f>IF($F$3="Par mois","Décembre :","")</f>
        <v>Décembre :</v>
      </c>
      <c r="Q15" s="8">
        <f t="shared" si="4"/>
        <v>0</v>
      </c>
      <c r="R15" s="8">
        <f t="shared" si="4"/>
        <v>0</v>
      </c>
      <c r="S15" s="8">
        <f t="shared" si="4"/>
        <v>0</v>
      </c>
      <c r="T15" s="8"/>
      <c r="U15" s="8">
        <f t="shared" si="5"/>
        <v>0</v>
      </c>
      <c r="V15" s="8"/>
    </row>
    <row r="16" spans="2:23" x14ac:dyDescent="0.25">
      <c r="G16" s="6"/>
      <c r="H16" s="13"/>
      <c r="I16" s="13"/>
      <c r="J16" s="13"/>
    </row>
    <row r="17" spans="1:27" x14ac:dyDescent="0.25">
      <c r="G17" s="19" t="str">
        <f>"Total "&amp;$D$3&amp;" :"</f>
        <v>Total 2015 :</v>
      </c>
      <c r="H17" s="20">
        <f>IF($F$3&lt;&gt;"Par an",SUM(H4:H15),"")</f>
        <v>0</v>
      </c>
      <c r="I17" s="20">
        <f>IF($F$3&lt;&gt;"Par an",SUM(I4:I15),"")</f>
        <v>0</v>
      </c>
      <c r="J17" s="20">
        <f>IF($F$3&lt;&gt;"Par an",SUM(J4:J15),"")</f>
        <v>0</v>
      </c>
      <c r="L17" s="20">
        <f t="shared" ref="L17" si="6">IF($F$3&lt;&gt;"Par an",SUM(L4:L15),"")</f>
        <v>0</v>
      </c>
    </row>
    <row r="18" spans="1:27" x14ac:dyDescent="0.25">
      <c r="G18" s="6"/>
      <c r="H18" s="13"/>
      <c r="I18" s="13"/>
      <c r="J18" s="13"/>
    </row>
    <row r="19" spans="1:27" x14ac:dyDescent="0.25">
      <c r="G19" s="19" t="str">
        <f>IF(OR($F$3="Par mois",$F$3="Par trimestre"),"Ecart "&amp;$D$3&amp;" :","")</f>
        <v>Ecart 2015 :</v>
      </c>
      <c r="H19" s="26" t="str">
        <f>IF(AND($F$3&lt;&gt;"Par an",$H$17&lt;&gt;0),-1+$L$17/$H$17,"")</f>
        <v/>
      </c>
      <c r="I19" s="26" t="str">
        <f t="shared" ref="I19:J19" si="7">IF(AND($F$3&lt;&gt;"Par an",$L$17&lt;&gt;0),I17/$L$17,"")</f>
        <v/>
      </c>
      <c r="J19" s="26" t="str">
        <f t="shared" si="7"/>
        <v/>
      </c>
    </row>
    <row r="20" spans="1:27" x14ac:dyDescent="0.25">
      <c r="G20" s="6"/>
      <c r="H20" s="13"/>
      <c r="I20" s="13"/>
      <c r="J20" s="13"/>
      <c r="L20" s="21"/>
      <c r="Y20" s="8">
        <f>SUM($Y$23:$Y$323)</f>
        <v>0</v>
      </c>
      <c r="Z20" s="8">
        <f>SUM($Z$23:$Z$323)</f>
        <v>0</v>
      </c>
      <c r="AA20" s="8">
        <f>SUM($AA$23:$AA$323)</f>
        <v>0</v>
      </c>
    </row>
    <row r="21" spans="1:27" x14ac:dyDescent="0.25">
      <c r="G21" s="6"/>
    </row>
    <row r="22" spans="1:27" x14ac:dyDescent="0.25">
      <c r="A22" s="22" t="s">
        <v>0</v>
      </c>
      <c r="B22" s="22" t="s">
        <v>1</v>
      </c>
      <c r="C22" s="22" t="s">
        <v>2</v>
      </c>
      <c r="D22" s="22" t="s">
        <v>3</v>
      </c>
      <c r="E22" s="23" t="s">
        <v>4</v>
      </c>
      <c r="F22" s="22" t="s">
        <v>5</v>
      </c>
      <c r="Y22" t="s">
        <v>37</v>
      </c>
      <c r="Z22" t="s">
        <v>38</v>
      </c>
      <c r="AA22" t="s">
        <v>39</v>
      </c>
    </row>
    <row r="23" spans="1:27" x14ac:dyDescent="0.25">
      <c r="A23" s="24"/>
      <c r="B23" s="25"/>
      <c r="C23" s="25"/>
      <c r="D23" s="25"/>
      <c r="E23" s="25"/>
      <c r="F23" s="25"/>
      <c r="W23">
        <f t="shared" ref="W23:W86" si="8">IF(D23=$F$5,E23,0)</f>
        <v>0</v>
      </c>
      <c r="Y23">
        <f>IF(D23="P2",E23,0)</f>
        <v>0</v>
      </c>
      <c r="Z23">
        <f>IF(D23="P3",E23,0)</f>
        <v>0</v>
      </c>
      <c r="AA23">
        <f>IF(D23="P3 Renouvellement",E23,0)</f>
        <v>0</v>
      </c>
    </row>
    <row r="24" spans="1:27" x14ac:dyDescent="0.25">
      <c r="A24" s="18"/>
      <c r="B24" s="10"/>
      <c r="C24" s="10"/>
      <c r="D24" s="10"/>
      <c r="E24" s="17"/>
      <c r="F24" s="10"/>
      <c r="W24">
        <f t="shared" si="8"/>
        <v>0</v>
      </c>
      <c r="Y24">
        <f t="shared" ref="Y24:Y87" si="9">IF(D24="P2",E24,0)</f>
        <v>0</v>
      </c>
      <c r="Z24">
        <f t="shared" ref="Z24:Z87" si="10">IF(D24="P3",E24,0)</f>
        <v>0</v>
      </c>
      <c r="AA24">
        <f t="shared" ref="AA24:AA87" si="11">IF(D24="P3 Renouvellement",E24,0)</f>
        <v>0</v>
      </c>
    </row>
    <row r="25" spans="1:27" x14ac:dyDescent="0.25">
      <c r="A25" s="18"/>
      <c r="B25" s="10"/>
      <c r="C25" s="10"/>
      <c r="D25" s="10"/>
      <c r="E25" s="17"/>
      <c r="F25" s="10"/>
      <c r="W25">
        <f t="shared" si="8"/>
        <v>0</v>
      </c>
      <c r="Y25">
        <f t="shared" si="9"/>
        <v>0</v>
      </c>
      <c r="Z25">
        <f t="shared" si="10"/>
        <v>0</v>
      </c>
      <c r="AA25">
        <f t="shared" si="11"/>
        <v>0</v>
      </c>
    </row>
    <row r="26" spans="1:27" x14ac:dyDescent="0.25">
      <c r="A26" s="18"/>
      <c r="B26" s="10"/>
      <c r="C26" s="10"/>
      <c r="D26" s="10"/>
      <c r="E26" s="17"/>
      <c r="F26" s="10"/>
      <c r="W26">
        <f t="shared" si="8"/>
        <v>0</v>
      </c>
      <c r="Y26">
        <f t="shared" si="9"/>
        <v>0</v>
      </c>
      <c r="Z26">
        <f t="shared" si="10"/>
        <v>0</v>
      </c>
      <c r="AA26">
        <f t="shared" si="11"/>
        <v>0</v>
      </c>
    </row>
    <row r="27" spans="1:27" x14ac:dyDescent="0.25">
      <c r="A27" s="18"/>
      <c r="B27" s="10"/>
      <c r="C27" s="10"/>
      <c r="D27" s="10"/>
      <c r="E27" s="17"/>
      <c r="F27" s="10"/>
      <c r="W27">
        <f t="shared" si="8"/>
        <v>0</v>
      </c>
      <c r="Y27">
        <f t="shared" si="9"/>
        <v>0</v>
      </c>
      <c r="Z27">
        <f t="shared" si="10"/>
        <v>0</v>
      </c>
      <c r="AA27">
        <f t="shared" si="11"/>
        <v>0</v>
      </c>
    </row>
    <row r="28" spans="1:27" x14ac:dyDescent="0.25">
      <c r="A28" s="18"/>
      <c r="B28" s="10"/>
      <c r="C28" s="10"/>
      <c r="D28" s="10"/>
      <c r="E28" s="17"/>
      <c r="F28" s="10"/>
      <c r="W28">
        <f t="shared" si="8"/>
        <v>0</v>
      </c>
      <c r="Y28">
        <f t="shared" si="9"/>
        <v>0</v>
      </c>
      <c r="Z28">
        <f t="shared" si="10"/>
        <v>0</v>
      </c>
      <c r="AA28">
        <f t="shared" si="11"/>
        <v>0</v>
      </c>
    </row>
    <row r="29" spans="1:27" x14ac:dyDescent="0.25">
      <c r="A29" s="10"/>
      <c r="B29" s="10"/>
      <c r="C29" s="10"/>
      <c r="D29" s="10"/>
      <c r="E29" s="17"/>
      <c r="F29" s="10"/>
      <c r="W29">
        <f t="shared" si="8"/>
        <v>0</v>
      </c>
      <c r="Y29">
        <f t="shared" si="9"/>
        <v>0</v>
      </c>
      <c r="Z29">
        <f t="shared" si="10"/>
        <v>0</v>
      </c>
      <c r="AA29">
        <f t="shared" si="11"/>
        <v>0</v>
      </c>
    </row>
    <row r="30" spans="1:27" x14ac:dyDescent="0.25">
      <c r="A30" s="10"/>
      <c r="B30" s="10"/>
      <c r="C30" s="10"/>
      <c r="D30" s="10"/>
      <c r="E30" s="17"/>
      <c r="F30" s="10"/>
      <c r="W30">
        <f t="shared" si="8"/>
        <v>0</v>
      </c>
      <c r="Y30">
        <f t="shared" si="9"/>
        <v>0</v>
      </c>
      <c r="Z30">
        <f t="shared" si="10"/>
        <v>0</v>
      </c>
      <c r="AA30">
        <f t="shared" si="11"/>
        <v>0</v>
      </c>
    </row>
    <row r="31" spans="1:27" x14ac:dyDescent="0.25">
      <c r="A31" s="10"/>
      <c r="B31" s="10"/>
      <c r="C31" s="10"/>
      <c r="D31" s="10"/>
      <c r="E31" s="17"/>
      <c r="F31" s="10"/>
      <c r="W31">
        <f t="shared" si="8"/>
        <v>0</v>
      </c>
      <c r="Y31">
        <f t="shared" si="9"/>
        <v>0</v>
      </c>
      <c r="Z31">
        <f t="shared" si="10"/>
        <v>0</v>
      </c>
      <c r="AA31">
        <f t="shared" si="11"/>
        <v>0</v>
      </c>
    </row>
    <row r="32" spans="1:27" x14ac:dyDescent="0.25">
      <c r="A32" s="10"/>
      <c r="B32" s="10"/>
      <c r="C32" s="10"/>
      <c r="D32" s="10"/>
      <c r="E32" s="17"/>
      <c r="F32" s="10"/>
      <c r="W32">
        <f t="shared" si="8"/>
        <v>0</v>
      </c>
      <c r="Y32">
        <f t="shared" si="9"/>
        <v>0</v>
      </c>
      <c r="Z32">
        <f t="shared" si="10"/>
        <v>0</v>
      </c>
      <c r="AA32">
        <f t="shared" si="11"/>
        <v>0</v>
      </c>
    </row>
    <row r="33" spans="1:27" x14ac:dyDescent="0.25">
      <c r="A33" s="10"/>
      <c r="B33" s="10"/>
      <c r="C33" s="10"/>
      <c r="D33" s="10"/>
      <c r="E33" s="17"/>
      <c r="F33" s="10"/>
      <c r="W33">
        <f t="shared" si="8"/>
        <v>0</v>
      </c>
      <c r="Y33">
        <f t="shared" si="9"/>
        <v>0</v>
      </c>
      <c r="Z33">
        <f t="shared" si="10"/>
        <v>0</v>
      </c>
      <c r="AA33">
        <f t="shared" si="11"/>
        <v>0</v>
      </c>
    </row>
    <row r="34" spans="1:27" x14ac:dyDescent="0.25">
      <c r="A34" s="10"/>
      <c r="B34" s="10"/>
      <c r="C34" s="10"/>
      <c r="D34" s="10"/>
      <c r="E34" s="17"/>
      <c r="F34" s="10"/>
      <c r="W34">
        <f t="shared" si="8"/>
        <v>0</v>
      </c>
      <c r="Y34">
        <f t="shared" si="9"/>
        <v>0</v>
      </c>
      <c r="Z34">
        <f t="shared" si="10"/>
        <v>0</v>
      </c>
      <c r="AA34">
        <f t="shared" si="11"/>
        <v>0</v>
      </c>
    </row>
    <row r="35" spans="1:27" x14ac:dyDescent="0.25">
      <c r="A35" s="10"/>
      <c r="B35" s="10"/>
      <c r="C35" s="10"/>
      <c r="D35" s="10"/>
      <c r="E35" s="17"/>
      <c r="F35" s="10"/>
      <c r="W35">
        <f t="shared" si="8"/>
        <v>0</v>
      </c>
      <c r="Y35">
        <f t="shared" si="9"/>
        <v>0</v>
      </c>
      <c r="Z35">
        <f t="shared" si="10"/>
        <v>0</v>
      </c>
      <c r="AA35">
        <f t="shared" si="11"/>
        <v>0</v>
      </c>
    </row>
    <row r="36" spans="1:27" x14ac:dyDescent="0.25">
      <c r="A36" s="10"/>
      <c r="B36" s="10"/>
      <c r="C36" s="10"/>
      <c r="D36" s="10"/>
      <c r="E36" s="17"/>
      <c r="F36" s="10"/>
      <c r="W36">
        <f t="shared" si="8"/>
        <v>0</v>
      </c>
      <c r="Y36">
        <f t="shared" si="9"/>
        <v>0</v>
      </c>
      <c r="Z36">
        <f t="shared" si="10"/>
        <v>0</v>
      </c>
      <c r="AA36">
        <f t="shared" si="11"/>
        <v>0</v>
      </c>
    </row>
    <row r="37" spans="1:27" x14ac:dyDescent="0.25">
      <c r="A37" s="10"/>
      <c r="B37" s="10"/>
      <c r="C37" s="10"/>
      <c r="D37" s="10"/>
      <c r="E37" s="17"/>
      <c r="F37" s="10"/>
      <c r="W37">
        <f t="shared" si="8"/>
        <v>0</v>
      </c>
      <c r="Y37">
        <f t="shared" si="9"/>
        <v>0</v>
      </c>
      <c r="Z37">
        <f t="shared" si="10"/>
        <v>0</v>
      </c>
      <c r="AA37">
        <f t="shared" si="11"/>
        <v>0</v>
      </c>
    </row>
    <row r="38" spans="1:27" x14ac:dyDescent="0.25">
      <c r="A38" s="10"/>
      <c r="B38" s="10"/>
      <c r="C38" s="10"/>
      <c r="D38" s="10"/>
      <c r="E38" s="17"/>
      <c r="F38" s="10"/>
      <c r="W38">
        <f t="shared" si="8"/>
        <v>0</v>
      </c>
      <c r="Y38">
        <f t="shared" si="9"/>
        <v>0</v>
      </c>
      <c r="Z38">
        <f t="shared" si="10"/>
        <v>0</v>
      </c>
      <c r="AA38">
        <f t="shared" si="11"/>
        <v>0</v>
      </c>
    </row>
    <row r="39" spans="1:27" x14ac:dyDescent="0.25">
      <c r="A39" s="10"/>
      <c r="B39" s="10"/>
      <c r="C39" s="10"/>
      <c r="D39" s="10"/>
      <c r="E39" s="17"/>
      <c r="F39" s="10"/>
      <c r="W39">
        <f t="shared" si="8"/>
        <v>0</v>
      </c>
      <c r="Y39">
        <f t="shared" si="9"/>
        <v>0</v>
      </c>
      <c r="Z39">
        <f t="shared" si="10"/>
        <v>0</v>
      </c>
      <c r="AA39">
        <f t="shared" si="11"/>
        <v>0</v>
      </c>
    </row>
    <row r="40" spans="1:27" x14ac:dyDescent="0.25">
      <c r="A40" s="10"/>
      <c r="B40" s="10"/>
      <c r="C40" s="10"/>
      <c r="D40" s="10"/>
      <c r="E40" s="17"/>
      <c r="F40" s="10"/>
      <c r="W40">
        <f t="shared" si="8"/>
        <v>0</v>
      </c>
      <c r="Y40">
        <f t="shared" si="9"/>
        <v>0</v>
      </c>
      <c r="Z40">
        <f t="shared" si="10"/>
        <v>0</v>
      </c>
      <c r="AA40">
        <f t="shared" si="11"/>
        <v>0</v>
      </c>
    </row>
    <row r="41" spans="1:27" x14ac:dyDescent="0.25">
      <c r="A41" s="10"/>
      <c r="B41" s="10"/>
      <c r="C41" s="10"/>
      <c r="D41" s="10"/>
      <c r="E41" s="17"/>
      <c r="F41" s="10"/>
      <c r="W41">
        <f t="shared" si="8"/>
        <v>0</v>
      </c>
      <c r="Y41">
        <f t="shared" si="9"/>
        <v>0</v>
      </c>
      <c r="Z41">
        <f t="shared" si="10"/>
        <v>0</v>
      </c>
      <c r="AA41">
        <f t="shared" si="11"/>
        <v>0</v>
      </c>
    </row>
    <row r="42" spans="1:27" x14ac:dyDescent="0.25">
      <c r="A42" s="10"/>
      <c r="B42" s="10"/>
      <c r="C42" s="10"/>
      <c r="D42" s="10"/>
      <c r="E42" s="17"/>
      <c r="F42" s="10"/>
      <c r="W42">
        <f t="shared" si="8"/>
        <v>0</v>
      </c>
      <c r="Y42">
        <f t="shared" si="9"/>
        <v>0</v>
      </c>
      <c r="Z42">
        <f t="shared" si="10"/>
        <v>0</v>
      </c>
      <c r="AA42">
        <f t="shared" si="11"/>
        <v>0</v>
      </c>
    </row>
    <row r="43" spans="1:27" x14ac:dyDescent="0.25">
      <c r="A43" s="10"/>
      <c r="B43" s="10"/>
      <c r="C43" s="10"/>
      <c r="D43" s="10"/>
      <c r="E43" s="17"/>
      <c r="F43" s="10"/>
      <c r="W43">
        <f t="shared" si="8"/>
        <v>0</v>
      </c>
      <c r="Y43">
        <f t="shared" si="9"/>
        <v>0</v>
      </c>
      <c r="Z43">
        <f t="shared" si="10"/>
        <v>0</v>
      </c>
      <c r="AA43">
        <f t="shared" si="11"/>
        <v>0</v>
      </c>
    </row>
    <row r="44" spans="1:27" x14ac:dyDescent="0.25">
      <c r="A44" s="10"/>
      <c r="B44" s="10"/>
      <c r="C44" s="10"/>
      <c r="D44" s="10"/>
      <c r="E44" s="17"/>
      <c r="F44" s="10"/>
      <c r="W44">
        <f t="shared" si="8"/>
        <v>0</v>
      </c>
      <c r="Y44">
        <f t="shared" si="9"/>
        <v>0</v>
      </c>
      <c r="Z44">
        <f t="shared" si="10"/>
        <v>0</v>
      </c>
      <c r="AA44">
        <f t="shared" si="11"/>
        <v>0</v>
      </c>
    </row>
    <row r="45" spans="1:27" x14ac:dyDescent="0.25">
      <c r="A45" s="10"/>
      <c r="B45" s="10"/>
      <c r="C45" s="10"/>
      <c r="D45" s="10"/>
      <c r="E45" s="17"/>
      <c r="F45" s="10"/>
      <c r="W45">
        <f t="shared" si="8"/>
        <v>0</v>
      </c>
      <c r="Y45">
        <f t="shared" si="9"/>
        <v>0</v>
      </c>
      <c r="Z45">
        <f t="shared" si="10"/>
        <v>0</v>
      </c>
      <c r="AA45">
        <f t="shared" si="11"/>
        <v>0</v>
      </c>
    </row>
    <row r="46" spans="1:27" x14ac:dyDescent="0.25">
      <c r="A46" s="10"/>
      <c r="B46" s="10"/>
      <c r="C46" s="10"/>
      <c r="D46" s="10"/>
      <c r="E46" s="17"/>
      <c r="F46" s="10"/>
      <c r="W46">
        <f t="shared" si="8"/>
        <v>0</v>
      </c>
      <c r="Y46">
        <f t="shared" si="9"/>
        <v>0</v>
      </c>
      <c r="Z46">
        <f t="shared" si="10"/>
        <v>0</v>
      </c>
      <c r="AA46">
        <f t="shared" si="11"/>
        <v>0</v>
      </c>
    </row>
    <row r="47" spans="1:27" x14ac:dyDescent="0.25">
      <c r="A47" s="10"/>
      <c r="B47" s="10"/>
      <c r="C47" s="10"/>
      <c r="D47" s="10"/>
      <c r="E47" s="17"/>
      <c r="F47" s="10"/>
      <c r="W47">
        <f t="shared" si="8"/>
        <v>0</v>
      </c>
      <c r="Y47">
        <f t="shared" si="9"/>
        <v>0</v>
      </c>
      <c r="Z47">
        <f t="shared" si="10"/>
        <v>0</v>
      </c>
      <c r="AA47">
        <f t="shared" si="11"/>
        <v>0</v>
      </c>
    </row>
    <row r="48" spans="1:27" x14ac:dyDescent="0.25">
      <c r="A48" s="10"/>
      <c r="B48" s="10"/>
      <c r="C48" s="10"/>
      <c r="D48" s="10"/>
      <c r="E48" s="17"/>
      <c r="F48" s="10"/>
      <c r="W48">
        <f t="shared" si="8"/>
        <v>0</v>
      </c>
      <c r="Y48">
        <f t="shared" si="9"/>
        <v>0</v>
      </c>
      <c r="Z48">
        <f t="shared" si="10"/>
        <v>0</v>
      </c>
      <c r="AA48">
        <f t="shared" si="11"/>
        <v>0</v>
      </c>
    </row>
    <row r="49" spans="1:27" x14ac:dyDescent="0.25">
      <c r="A49" s="10"/>
      <c r="B49" s="10"/>
      <c r="C49" s="10"/>
      <c r="D49" s="10"/>
      <c r="E49" s="17"/>
      <c r="F49" s="10"/>
      <c r="W49">
        <f t="shared" si="8"/>
        <v>0</v>
      </c>
      <c r="Y49">
        <f t="shared" si="9"/>
        <v>0</v>
      </c>
      <c r="Z49">
        <f t="shared" si="10"/>
        <v>0</v>
      </c>
      <c r="AA49">
        <f t="shared" si="11"/>
        <v>0</v>
      </c>
    </row>
    <row r="50" spans="1:27" x14ac:dyDescent="0.25">
      <c r="A50" s="10"/>
      <c r="B50" s="10"/>
      <c r="C50" s="10"/>
      <c r="D50" s="10"/>
      <c r="E50" s="17"/>
      <c r="F50" s="10"/>
      <c r="W50">
        <f t="shared" si="8"/>
        <v>0</v>
      </c>
      <c r="Y50">
        <f t="shared" si="9"/>
        <v>0</v>
      </c>
      <c r="Z50">
        <f t="shared" si="10"/>
        <v>0</v>
      </c>
      <c r="AA50">
        <f t="shared" si="11"/>
        <v>0</v>
      </c>
    </row>
    <row r="51" spans="1:27" x14ac:dyDescent="0.25">
      <c r="A51" s="10"/>
      <c r="B51" s="10"/>
      <c r="C51" s="10"/>
      <c r="D51" s="10"/>
      <c r="E51" s="17"/>
      <c r="F51" s="10"/>
      <c r="W51">
        <f t="shared" si="8"/>
        <v>0</v>
      </c>
      <c r="Y51">
        <f t="shared" si="9"/>
        <v>0</v>
      </c>
      <c r="Z51">
        <f t="shared" si="10"/>
        <v>0</v>
      </c>
      <c r="AA51">
        <f t="shared" si="11"/>
        <v>0</v>
      </c>
    </row>
    <row r="52" spans="1:27" x14ac:dyDescent="0.25">
      <c r="A52" s="10"/>
      <c r="B52" s="10"/>
      <c r="C52" s="10"/>
      <c r="D52" s="10"/>
      <c r="E52" s="17"/>
      <c r="F52" s="10"/>
      <c r="W52">
        <f t="shared" si="8"/>
        <v>0</v>
      </c>
      <c r="Y52">
        <f t="shared" si="9"/>
        <v>0</v>
      </c>
      <c r="Z52">
        <f t="shared" si="10"/>
        <v>0</v>
      </c>
      <c r="AA52">
        <f t="shared" si="11"/>
        <v>0</v>
      </c>
    </row>
    <row r="53" spans="1:27" x14ac:dyDescent="0.25">
      <c r="A53" s="10"/>
      <c r="B53" s="10"/>
      <c r="C53" s="10"/>
      <c r="D53" s="10"/>
      <c r="E53" s="17"/>
      <c r="F53" s="10"/>
      <c r="W53">
        <f t="shared" si="8"/>
        <v>0</v>
      </c>
      <c r="Y53">
        <f t="shared" si="9"/>
        <v>0</v>
      </c>
      <c r="Z53">
        <f t="shared" si="10"/>
        <v>0</v>
      </c>
      <c r="AA53">
        <f t="shared" si="11"/>
        <v>0</v>
      </c>
    </row>
    <row r="54" spans="1:27" x14ac:dyDescent="0.25">
      <c r="A54" s="10"/>
      <c r="B54" s="10"/>
      <c r="C54" s="10"/>
      <c r="D54" s="10"/>
      <c r="E54" s="17"/>
      <c r="F54" s="10"/>
      <c r="W54">
        <f t="shared" si="8"/>
        <v>0</v>
      </c>
      <c r="Y54">
        <f t="shared" si="9"/>
        <v>0</v>
      </c>
      <c r="Z54">
        <f t="shared" si="10"/>
        <v>0</v>
      </c>
      <c r="AA54">
        <f t="shared" si="11"/>
        <v>0</v>
      </c>
    </row>
    <row r="55" spans="1:27" x14ac:dyDescent="0.25">
      <c r="A55" s="10"/>
      <c r="B55" s="10"/>
      <c r="C55" s="10"/>
      <c r="D55" s="10"/>
      <c r="E55" s="17"/>
      <c r="F55" s="10"/>
      <c r="W55">
        <f t="shared" si="8"/>
        <v>0</v>
      </c>
      <c r="Y55">
        <f t="shared" si="9"/>
        <v>0</v>
      </c>
      <c r="Z55">
        <f t="shared" si="10"/>
        <v>0</v>
      </c>
      <c r="AA55">
        <f t="shared" si="11"/>
        <v>0</v>
      </c>
    </row>
    <row r="56" spans="1:27" x14ac:dyDescent="0.25">
      <c r="A56" s="10"/>
      <c r="B56" s="10"/>
      <c r="C56" s="10"/>
      <c r="D56" s="10"/>
      <c r="E56" s="17"/>
      <c r="F56" s="10"/>
      <c r="W56">
        <f t="shared" si="8"/>
        <v>0</v>
      </c>
      <c r="Y56">
        <f t="shared" si="9"/>
        <v>0</v>
      </c>
      <c r="Z56">
        <f t="shared" si="10"/>
        <v>0</v>
      </c>
      <c r="AA56">
        <f t="shared" si="11"/>
        <v>0</v>
      </c>
    </row>
    <row r="57" spans="1:27" x14ac:dyDescent="0.25">
      <c r="A57" s="10"/>
      <c r="B57" s="10"/>
      <c r="C57" s="10"/>
      <c r="D57" s="10"/>
      <c r="E57" s="17"/>
      <c r="F57" s="10"/>
      <c r="W57">
        <f t="shared" si="8"/>
        <v>0</v>
      </c>
      <c r="Y57">
        <f t="shared" si="9"/>
        <v>0</v>
      </c>
      <c r="Z57">
        <f t="shared" si="10"/>
        <v>0</v>
      </c>
      <c r="AA57">
        <f t="shared" si="11"/>
        <v>0</v>
      </c>
    </row>
    <row r="58" spans="1:27" x14ac:dyDescent="0.25">
      <c r="A58" s="10"/>
      <c r="B58" s="10"/>
      <c r="C58" s="10"/>
      <c r="D58" s="10"/>
      <c r="E58" s="17"/>
      <c r="F58" s="10"/>
      <c r="W58">
        <f t="shared" si="8"/>
        <v>0</v>
      </c>
      <c r="Y58">
        <f t="shared" si="9"/>
        <v>0</v>
      </c>
      <c r="Z58">
        <f t="shared" si="10"/>
        <v>0</v>
      </c>
      <c r="AA58">
        <f t="shared" si="11"/>
        <v>0</v>
      </c>
    </row>
    <row r="59" spans="1:27" x14ac:dyDescent="0.25">
      <c r="A59" s="10"/>
      <c r="B59" s="10"/>
      <c r="C59" s="10"/>
      <c r="D59" s="10"/>
      <c r="E59" s="17"/>
      <c r="F59" s="10"/>
      <c r="W59">
        <f t="shared" si="8"/>
        <v>0</v>
      </c>
      <c r="Y59">
        <f t="shared" si="9"/>
        <v>0</v>
      </c>
      <c r="Z59">
        <f t="shared" si="10"/>
        <v>0</v>
      </c>
      <c r="AA59">
        <f t="shared" si="11"/>
        <v>0</v>
      </c>
    </row>
    <row r="60" spans="1:27" x14ac:dyDescent="0.25">
      <c r="A60" s="10"/>
      <c r="B60" s="10"/>
      <c r="C60" s="10"/>
      <c r="D60" s="10"/>
      <c r="E60" s="17"/>
      <c r="F60" s="10"/>
      <c r="W60">
        <f t="shared" si="8"/>
        <v>0</v>
      </c>
      <c r="Y60">
        <f t="shared" si="9"/>
        <v>0</v>
      </c>
      <c r="Z60">
        <f t="shared" si="10"/>
        <v>0</v>
      </c>
      <c r="AA60">
        <f t="shared" si="11"/>
        <v>0</v>
      </c>
    </row>
    <row r="61" spans="1:27" x14ac:dyDescent="0.25">
      <c r="A61" s="10"/>
      <c r="B61" s="10"/>
      <c r="C61" s="10"/>
      <c r="D61" s="10"/>
      <c r="E61" s="17"/>
      <c r="F61" s="10"/>
      <c r="W61">
        <f t="shared" si="8"/>
        <v>0</v>
      </c>
      <c r="Y61">
        <f t="shared" si="9"/>
        <v>0</v>
      </c>
      <c r="Z61">
        <f t="shared" si="10"/>
        <v>0</v>
      </c>
      <c r="AA61">
        <f t="shared" si="11"/>
        <v>0</v>
      </c>
    </row>
    <row r="62" spans="1:27" x14ac:dyDescent="0.25">
      <c r="A62" s="10"/>
      <c r="B62" s="10"/>
      <c r="C62" s="10"/>
      <c r="D62" s="10"/>
      <c r="E62" s="17"/>
      <c r="F62" s="10"/>
      <c r="W62">
        <f t="shared" si="8"/>
        <v>0</v>
      </c>
      <c r="Y62">
        <f t="shared" si="9"/>
        <v>0</v>
      </c>
      <c r="Z62">
        <f t="shared" si="10"/>
        <v>0</v>
      </c>
      <c r="AA62">
        <f t="shared" si="11"/>
        <v>0</v>
      </c>
    </row>
    <row r="63" spans="1:27" x14ac:dyDescent="0.25">
      <c r="A63" s="10"/>
      <c r="B63" s="10"/>
      <c r="C63" s="10"/>
      <c r="D63" s="10"/>
      <c r="E63" s="17"/>
      <c r="F63" s="10"/>
      <c r="W63">
        <f t="shared" si="8"/>
        <v>0</v>
      </c>
      <c r="Y63">
        <f t="shared" si="9"/>
        <v>0</v>
      </c>
      <c r="Z63">
        <f t="shared" si="10"/>
        <v>0</v>
      </c>
      <c r="AA63">
        <f t="shared" si="11"/>
        <v>0</v>
      </c>
    </row>
    <row r="64" spans="1:27" x14ac:dyDescent="0.25">
      <c r="A64" s="10"/>
      <c r="B64" s="10"/>
      <c r="C64" s="10"/>
      <c r="D64" s="10"/>
      <c r="E64" s="17"/>
      <c r="F64" s="10"/>
      <c r="W64">
        <f t="shared" si="8"/>
        <v>0</v>
      </c>
      <c r="Y64">
        <f t="shared" si="9"/>
        <v>0</v>
      </c>
      <c r="Z64">
        <f t="shared" si="10"/>
        <v>0</v>
      </c>
      <c r="AA64">
        <f t="shared" si="11"/>
        <v>0</v>
      </c>
    </row>
    <row r="65" spans="1:27" x14ac:dyDescent="0.25">
      <c r="A65" s="10"/>
      <c r="B65" s="10"/>
      <c r="C65" s="10"/>
      <c r="D65" s="10"/>
      <c r="E65" s="17"/>
      <c r="F65" s="10"/>
      <c r="W65">
        <f t="shared" si="8"/>
        <v>0</v>
      </c>
      <c r="Y65">
        <f t="shared" si="9"/>
        <v>0</v>
      </c>
      <c r="Z65">
        <f t="shared" si="10"/>
        <v>0</v>
      </c>
      <c r="AA65">
        <f t="shared" si="11"/>
        <v>0</v>
      </c>
    </row>
    <row r="66" spans="1:27" x14ac:dyDescent="0.25">
      <c r="A66" s="10"/>
      <c r="B66" s="10"/>
      <c r="C66" s="10"/>
      <c r="D66" s="10"/>
      <c r="E66" s="17"/>
      <c r="F66" s="10"/>
      <c r="W66">
        <f t="shared" si="8"/>
        <v>0</v>
      </c>
      <c r="Y66">
        <f t="shared" si="9"/>
        <v>0</v>
      </c>
      <c r="Z66">
        <f t="shared" si="10"/>
        <v>0</v>
      </c>
      <c r="AA66">
        <f t="shared" si="11"/>
        <v>0</v>
      </c>
    </row>
    <row r="67" spans="1:27" x14ac:dyDescent="0.25">
      <c r="A67" s="10"/>
      <c r="B67" s="10"/>
      <c r="C67" s="10"/>
      <c r="D67" s="10"/>
      <c r="E67" s="17"/>
      <c r="F67" s="10"/>
      <c r="W67">
        <f t="shared" si="8"/>
        <v>0</v>
      </c>
      <c r="Y67">
        <f t="shared" si="9"/>
        <v>0</v>
      </c>
      <c r="Z67">
        <f t="shared" si="10"/>
        <v>0</v>
      </c>
      <c r="AA67">
        <f t="shared" si="11"/>
        <v>0</v>
      </c>
    </row>
    <row r="68" spans="1:27" x14ac:dyDescent="0.25">
      <c r="A68" s="10"/>
      <c r="B68" s="10"/>
      <c r="C68" s="10"/>
      <c r="D68" s="10"/>
      <c r="E68" s="17"/>
      <c r="F68" s="10"/>
      <c r="W68">
        <f t="shared" si="8"/>
        <v>0</v>
      </c>
      <c r="Y68">
        <f t="shared" si="9"/>
        <v>0</v>
      </c>
      <c r="Z68">
        <f t="shared" si="10"/>
        <v>0</v>
      </c>
      <c r="AA68">
        <f t="shared" si="11"/>
        <v>0</v>
      </c>
    </row>
    <row r="69" spans="1:27" x14ac:dyDescent="0.25">
      <c r="A69" s="10"/>
      <c r="B69" s="10"/>
      <c r="C69" s="10"/>
      <c r="D69" s="10"/>
      <c r="E69" s="17"/>
      <c r="F69" s="10"/>
      <c r="W69">
        <f t="shared" si="8"/>
        <v>0</v>
      </c>
      <c r="Y69">
        <f t="shared" si="9"/>
        <v>0</v>
      </c>
      <c r="Z69">
        <f t="shared" si="10"/>
        <v>0</v>
      </c>
      <c r="AA69">
        <f t="shared" si="11"/>
        <v>0</v>
      </c>
    </row>
    <row r="70" spans="1:27" x14ac:dyDescent="0.25">
      <c r="A70" s="10"/>
      <c r="B70" s="10"/>
      <c r="C70" s="10"/>
      <c r="D70" s="10"/>
      <c r="E70" s="17"/>
      <c r="F70" s="10"/>
      <c r="W70">
        <f t="shared" si="8"/>
        <v>0</v>
      </c>
      <c r="Y70">
        <f t="shared" si="9"/>
        <v>0</v>
      </c>
      <c r="Z70">
        <f t="shared" si="10"/>
        <v>0</v>
      </c>
      <c r="AA70">
        <f t="shared" si="11"/>
        <v>0</v>
      </c>
    </row>
    <row r="71" spans="1:27" x14ac:dyDescent="0.25">
      <c r="A71" s="10"/>
      <c r="B71" s="10"/>
      <c r="C71" s="10"/>
      <c r="D71" s="10"/>
      <c r="E71" s="17"/>
      <c r="F71" s="10"/>
      <c r="W71">
        <f t="shared" si="8"/>
        <v>0</v>
      </c>
      <c r="Y71">
        <f t="shared" si="9"/>
        <v>0</v>
      </c>
      <c r="Z71">
        <f t="shared" si="10"/>
        <v>0</v>
      </c>
      <c r="AA71">
        <f t="shared" si="11"/>
        <v>0</v>
      </c>
    </row>
    <row r="72" spans="1:27" x14ac:dyDescent="0.25">
      <c r="A72" s="10"/>
      <c r="B72" s="10"/>
      <c r="C72" s="10"/>
      <c r="D72" s="10"/>
      <c r="E72" s="17"/>
      <c r="F72" s="10"/>
      <c r="W72">
        <f t="shared" si="8"/>
        <v>0</v>
      </c>
      <c r="Y72">
        <f t="shared" si="9"/>
        <v>0</v>
      </c>
      <c r="Z72">
        <f t="shared" si="10"/>
        <v>0</v>
      </c>
      <c r="AA72">
        <f t="shared" si="11"/>
        <v>0</v>
      </c>
    </row>
    <row r="73" spans="1:27" x14ac:dyDescent="0.25">
      <c r="A73" s="10"/>
      <c r="B73" s="10"/>
      <c r="C73" s="10"/>
      <c r="D73" s="10"/>
      <c r="E73" s="17"/>
      <c r="F73" s="10"/>
      <c r="W73">
        <f t="shared" si="8"/>
        <v>0</v>
      </c>
      <c r="Y73">
        <f t="shared" si="9"/>
        <v>0</v>
      </c>
      <c r="Z73">
        <f t="shared" si="10"/>
        <v>0</v>
      </c>
      <c r="AA73">
        <f t="shared" si="11"/>
        <v>0</v>
      </c>
    </row>
    <row r="74" spans="1:27" x14ac:dyDescent="0.25">
      <c r="A74" s="10"/>
      <c r="B74" s="10"/>
      <c r="C74" s="10"/>
      <c r="D74" s="10"/>
      <c r="E74" s="17"/>
      <c r="F74" s="10"/>
      <c r="W74">
        <f t="shared" si="8"/>
        <v>0</v>
      </c>
      <c r="Y74">
        <f t="shared" si="9"/>
        <v>0</v>
      </c>
      <c r="Z74">
        <f t="shared" si="10"/>
        <v>0</v>
      </c>
      <c r="AA74">
        <f t="shared" si="11"/>
        <v>0</v>
      </c>
    </row>
    <row r="75" spans="1:27" x14ac:dyDescent="0.25">
      <c r="A75" s="10"/>
      <c r="B75" s="10"/>
      <c r="C75" s="10"/>
      <c r="D75" s="10"/>
      <c r="E75" s="17"/>
      <c r="F75" s="10"/>
      <c r="W75">
        <f t="shared" si="8"/>
        <v>0</v>
      </c>
      <c r="Y75">
        <f t="shared" si="9"/>
        <v>0</v>
      </c>
      <c r="Z75">
        <f t="shared" si="10"/>
        <v>0</v>
      </c>
      <c r="AA75">
        <f t="shared" si="11"/>
        <v>0</v>
      </c>
    </row>
    <row r="76" spans="1:27" x14ac:dyDescent="0.25">
      <c r="A76" s="10"/>
      <c r="B76" s="10"/>
      <c r="C76" s="10"/>
      <c r="D76" s="10"/>
      <c r="E76" s="17"/>
      <c r="F76" s="10"/>
      <c r="W76">
        <f t="shared" si="8"/>
        <v>0</v>
      </c>
      <c r="Y76">
        <f t="shared" si="9"/>
        <v>0</v>
      </c>
      <c r="Z76">
        <f t="shared" si="10"/>
        <v>0</v>
      </c>
      <c r="AA76">
        <f t="shared" si="11"/>
        <v>0</v>
      </c>
    </row>
    <row r="77" spans="1:27" x14ac:dyDescent="0.25">
      <c r="A77" s="10"/>
      <c r="B77" s="10"/>
      <c r="C77" s="10"/>
      <c r="D77" s="10"/>
      <c r="E77" s="17"/>
      <c r="F77" s="10"/>
      <c r="W77">
        <f t="shared" si="8"/>
        <v>0</v>
      </c>
      <c r="Y77">
        <f t="shared" si="9"/>
        <v>0</v>
      </c>
      <c r="Z77">
        <f t="shared" si="10"/>
        <v>0</v>
      </c>
      <c r="AA77">
        <f t="shared" si="11"/>
        <v>0</v>
      </c>
    </row>
    <row r="78" spans="1:27" x14ac:dyDescent="0.25">
      <c r="A78" s="10"/>
      <c r="B78" s="10"/>
      <c r="C78" s="10"/>
      <c r="D78" s="10"/>
      <c r="E78" s="17"/>
      <c r="F78" s="10"/>
      <c r="W78">
        <f t="shared" si="8"/>
        <v>0</v>
      </c>
      <c r="Y78">
        <f t="shared" si="9"/>
        <v>0</v>
      </c>
      <c r="Z78">
        <f t="shared" si="10"/>
        <v>0</v>
      </c>
      <c r="AA78">
        <f t="shared" si="11"/>
        <v>0</v>
      </c>
    </row>
    <row r="79" spans="1:27" x14ac:dyDescent="0.25">
      <c r="A79" s="10"/>
      <c r="B79" s="10"/>
      <c r="C79" s="10"/>
      <c r="D79" s="10"/>
      <c r="E79" s="17"/>
      <c r="F79" s="10"/>
      <c r="W79">
        <f t="shared" si="8"/>
        <v>0</v>
      </c>
      <c r="Y79">
        <f t="shared" si="9"/>
        <v>0</v>
      </c>
      <c r="Z79">
        <f t="shared" si="10"/>
        <v>0</v>
      </c>
      <c r="AA79">
        <f t="shared" si="11"/>
        <v>0</v>
      </c>
    </row>
    <row r="80" spans="1:27" x14ac:dyDescent="0.25">
      <c r="A80" s="10"/>
      <c r="B80" s="10"/>
      <c r="C80" s="10"/>
      <c r="D80" s="10"/>
      <c r="E80" s="17"/>
      <c r="F80" s="10"/>
      <c r="W80">
        <f t="shared" si="8"/>
        <v>0</v>
      </c>
      <c r="Y80">
        <f t="shared" si="9"/>
        <v>0</v>
      </c>
      <c r="Z80">
        <f t="shared" si="10"/>
        <v>0</v>
      </c>
      <c r="AA80">
        <f t="shared" si="11"/>
        <v>0</v>
      </c>
    </row>
    <row r="81" spans="1:27" x14ac:dyDescent="0.25">
      <c r="A81" s="10"/>
      <c r="B81" s="10"/>
      <c r="C81" s="10"/>
      <c r="D81" s="10"/>
      <c r="E81" s="17"/>
      <c r="F81" s="10"/>
      <c r="W81">
        <f t="shared" si="8"/>
        <v>0</v>
      </c>
      <c r="Y81">
        <f t="shared" si="9"/>
        <v>0</v>
      </c>
      <c r="Z81">
        <f t="shared" si="10"/>
        <v>0</v>
      </c>
      <c r="AA81">
        <f t="shared" si="11"/>
        <v>0</v>
      </c>
    </row>
    <row r="82" spans="1:27" x14ac:dyDescent="0.25">
      <c r="A82" s="10"/>
      <c r="B82" s="10"/>
      <c r="C82" s="10"/>
      <c r="D82" s="10"/>
      <c r="E82" s="17"/>
      <c r="F82" s="10"/>
      <c r="W82">
        <f t="shared" si="8"/>
        <v>0</v>
      </c>
      <c r="Y82">
        <f t="shared" si="9"/>
        <v>0</v>
      </c>
      <c r="Z82">
        <f t="shared" si="10"/>
        <v>0</v>
      </c>
      <c r="AA82">
        <f t="shared" si="11"/>
        <v>0</v>
      </c>
    </row>
    <row r="83" spans="1:27" x14ac:dyDescent="0.25">
      <c r="A83" s="10"/>
      <c r="B83" s="10"/>
      <c r="C83" s="10"/>
      <c r="D83" s="10"/>
      <c r="E83" s="17"/>
      <c r="F83" s="10"/>
      <c r="W83">
        <f t="shared" si="8"/>
        <v>0</v>
      </c>
      <c r="Y83">
        <f t="shared" si="9"/>
        <v>0</v>
      </c>
      <c r="Z83">
        <f t="shared" si="10"/>
        <v>0</v>
      </c>
      <c r="AA83">
        <f t="shared" si="11"/>
        <v>0</v>
      </c>
    </row>
    <row r="84" spans="1:27" x14ac:dyDescent="0.25">
      <c r="A84" s="10"/>
      <c r="B84" s="10"/>
      <c r="C84" s="10"/>
      <c r="D84" s="10"/>
      <c r="E84" s="17"/>
      <c r="F84" s="10"/>
      <c r="W84">
        <f t="shared" si="8"/>
        <v>0</v>
      </c>
      <c r="Y84">
        <f t="shared" si="9"/>
        <v>0</v>
      </c>
      <c r="Z84">
        <f t="shared" si="10"/>
        <v>0</v>
      </c>
      <c r="AA84">
        <f t="shared" si="11"/>
        <v>0</v>
      </c>
    </row>
    <row r="85" spans="1:27" x14ac:dyDescent="0.25">
      <c r="A85" s="10"/>
      <c r="B85" s="10"/>
      <c r="C85" s="10"/>
      <c r="D85" s="10"/>
      <c r="E85" s="17"/>
      <c r="F85" s="10"/>
      <c r="W85">
        <f t="shared" si="8"/>
        <v>0</v>
      </c>
      <c r="Y85">
        <f t="shared" si="9"/>
        <v>0</v>
      </c>
      <c r="Z85">
        <f t="shared" si="10"/>
        <v>0</v>
      </c>
      <c r="AA85">
        <f t="shared" si="11"/>
        <v>0</v>
      </c>
    </row>
    <row r="86" spans="1:27" x14ac:dyDescent="0.25">
      <c r="A86" s="10"/>
      <c r="B86" s="10"/>
      <c r="C86" s="10"/>
      <c r="D86" s="10"/>
      <c r="E86" s="17"/>
      <c r="F86" s="10"/>
      <c r="W86">
        <f t="shared" si="8"/>
        <v>0</v>
      </c>
      <c r="Y86">
        <f t="shared" si="9"/>
        <v>0</v>
      </c>
      <c r="Z86">
        <f t="shared" si="10"/>
        <v>0</v>
      </c>
      <c r="AA86">
        <f t="shared" si="11"/>
        <v>0</v>
      </c>
    </row>
    <row r="87" spans="1:27" x14ac:dyDescent="0.25">
      <c r="A87" s="10"/>
      <c r="B87" s="10"/>
      <c r="C87" s="10"/>
      <c r="D87" s="10"/>
      <c r="E87" s="17"/>
      <c r="F87" s="10"/>
      <c r="W87">
        <f t="shared" ref="W87:W150" si="12">IF(D87=$F$5,E87,0)</f>
        <v>0</v>
      </c>
      <c r="Y87">
        <f t="shared" si="9"/>
        <v>0</v>
      </c>
      <c r="Z87">
        <f t="shared" si="10"/>
        <v>0</v>
      </c>
      <c r="AA87">
        <f t="shared" si="11"/>
        <v>0</v>
      </c>
    </row>
    <row r="88" spans="1:27" x14ac:dyDescent="0.25">
      <c r="A88" s="10"/>
      <c r="B88" s="10"/>
      <c r="C88" s="10"/>
      <c r="D88" s="10"/>
      <c r="E88" s="17"/>
      <c r="F88" s="10"/>
      <c r="W88">
        <f t="shared" si="12"/>
        <v>0</v>
      </c>
      <c r="Y88">
        <f t="shared" ref="Y88:Y151" si="13">IF(D88="P2",E88,0)</f>
        <v>0</v>
      </c>
      <c r="Z88">
        <f t="shared" ref="Z88:Z151" si="14">IF(D88="P3",E88,0)</f>
        <v>0</v>
      </c>
      <c r="AA88">
        <f t="shared" ref="AA88:AA151" si="15">IF(D88="P3 Renouvellement",E88,0)</f>
        <v>0</v>
      </c>
    </row>
    <row r="89" spans="1:27" x14ac:dyDescent="0.25">
      <c r="A89" s="10"/>
      <c r="B89" s="10"/>
      <c r="C89" s="10"/>
      <c r="D89" s="10"/>
      <c r="E89" s="17"/>
      <c r="F89" s="10"/>
      <c r="W89">
        <f t="shared" si="12"/>
        <v>0</v>
      </c>
      <c r="Y89">
        <f t="shared" si="13"/>
        <v>0</v>
      </c>
      <c r="Z89">
        <f t="shared" si="14"/>
        <v>0</v>
      </c>
      <c r="AA89">
        <f t="shared" si="15"/>
        <v>0</v>
      </c>
    </row>
    <row r="90" spans="1:27" x14ac:dyDescent="0.25">
      <c r="A90" s="10"/>
      <c r="B90" s="10"/>
      <c r="C90" s="10"/>
      <c r="D90" s="10"/>
      <c r="E90" s="17"/>
      <c r="F90" s="10"/>
      <c r="W90">
        <f t="shared" si="12"/>
        <v>0</v>
      </c>
      <c r="Y90">
        <f t="shared" si="13"/>
        <v>0</v>
      </c>
      <c r="Z90">
        <f t="shared" si="14"/>
        <v>0</v>
      </c>
      <c r="AA90">
        <f t="shared" si="15"/>
        <v>0</v>
      </c>
    </row>
    <row r="91" spans="1:27" x14ac:dyDescent="0.25">
      <c r="A91" s="10"/>
      <c r="B91" s="10"/>
      <c r="C91" s="10"/>
      <c r="D91" s="10"/>
      <c r="E91" s="17"/>
      <c r="F91" s="10"/>
      <c r="W91">
        <f t="shared" si="12"/>
        <v>0</v>
      </c>
      <c r="Y91">
        <f t="shared" si="13"/>
        <v>0</v>
      </c>
      <c r="Z91">
        <f t="shared" si="14"/>
        <v>0</v>
      </c>
      <c r="AA91">
        <f t="shared" si="15"/>
        <v>0</v>
      </c>
    </row>
    <row r="92" spans="1:27" x14ac:dyDescent="0.25">
      <c r="A92" s="10"/>
      <c r="B92" s="10"/>
      <c r="C92" s="10"/>
      <c r="D92" s="10"/>
      <c r="E92" s="17"/>
      <c r="F92" s="10"/>
      <c r="W92">
        <f t="shared" si="12"/>
        <v>0</v>
      </c>
      <c r="Y92">
        <f t="shared" si="13"/>
        <v>0</v>
      </c>
      <c r="Z92">
        <f t="shared" si="14"/>
        <v>0</v>
      </c>
      <c r="AA92">
        <f t="shared" si="15"/>
        <v>0</v>
      </c>
    </row>
    <row r="93" spans="1:27" x14ac:dyDescent="0.25">
      <c r="A93" s="10"/>
      <c r="B93" s="10"/>
      <c r="C93" s="10"/>
      <c r="D93" s="10"/>
      <c r="E93" s="17"/>
      <c r="F93" s="10"/>
      <c r="W93">
        <f t="shared" si="12"/>
        <v>0</v>
      </c>
      <c r="Y93">
        <f t="shared" si="13"/>
        <v>0</v>
      </c>
      <c r="Z93">
        <f t="shared" si="14"/>
        <v>0</v>
      </c>
      <c r="AA93">
        <f t="shared" si="15"/>
        <v>0</v>
      </c>
    </row>
    <row r="94" spans="1:27" x14ac:dyDescent="0.25">
      <c r="A94" s="10"/>
      <c r="B94" s="10"/>
      <c r="C94" s="10"/>
      <c r="D94" s="10"/>
      <c r="E94" s="17"/>
      <c r="F94" s="10"/>
      <c r="W94">
        <f t="shared" si="12"/>
        <v>0</v>
      </c>
      <c r="Y94">
        <f t="shared" si="13"/>
        <v>0</v>
      </c>
      <c r="Z94">
        <f t="shared" si="14"/>
        <v>0</v>
      </c>
      <c r="AA94">
        <f t="shared" si="15"/>
        <v>0</v>
      </c>
    </row>
    <row r="95" spans="1:27" x14ac:dyDescent="0.25">
      <c r="A95" s="10"/>
      <c r="B95" s="10"/>
      <c r="C95" s="10"/>
      <c r="D95" s="10"/>
      <c r="E95" s="17"/>
      <c r="F95" s="10"/>
      <c r="W95">
        <f t="shared" si="12"/>
        <v>0</v>
      </c>
      <c r="Y95">
        <f t="shared" si="13"/>
        <v>0</v>
      </c>
      <c r="Z95">
        <f t="shared" si="14"/>
        <v>0</v>
      </c>
      <c r="AA95">
        <f t="shared" si="15"/>
        <v>0</v>
      </c>
    </row>
    <row r="96" spans="1:27" x14ac:dyDescent="0.25">
      <c r="A96" s="10"/>
      <c r="B96" s="10"/>
      <c r="C96" s="10"/>
      <c r="D96" s="10"/>
      <c r="E96" s="17"/>
      <c r="F96" s="10"/>
      <c r="W96">
        <f t="shared" si="12"/>
        <v>0</v>
      </c>
      <c r="Y96">
        <f t="shared" si="13"/>
        <v>0</v>
      </c>
      <c r="Z96">
        <f t="shared" si="14"/>
        <v>0</v>
      </c>
      <c r="AA96">
        <f t="shared" si="15"/>
        <v>0</v>
      </c>
    </row>
    <row r="97" spans="1:27" x14ac:dyDescent="0.25">
      <c r="A97" s="10"/>
      <c r="B97" s="10"/>
      <c r="C97" s="10"/>
      <c r="D97" s="10"/>
      <c r="E97" s="17"/>
      <c r="F97" s="10"/>
      <c r="W97">
        <f t="shared" si="12"/>
        <v>0</v>
      </c>
      <c r="Y97">
        <f t="shared" si="13"/>
        <v>0</v>
      </c>
      <c r="Z97">
        <f t="shared" si="14"/>
        <v>0</v>
      </c>
      <c r="AA97">
        <f t="shared" si="15"/>
        <v>0</v>
      </c>
    </row>
    <row r="98" spans="1:27" x14ac:dyDescent="0.25">
      <c r="A98" s="10"/>
      <c r="B98" s="10"/>
      <c r="C98" s="10"/>
      <c r="D98" s="10"/>
      <c r="E98" s="17"/>
      <c r="F98" s="10"/>
      <c r="W98">
        <f t="shared" si="12"/>
        <v>0</v>
      </c>
      <c r="Y98">
        <f t="shared" si="13"/>
        <v>0</v>
      </c>
      <c r="Z98">
        <f t="shared" si="14"/>
        <v>0</v>
      </c>
      <c r="AA98">
        <f t="shared" si="15"/>
        <v>0</v>
      </c>
    </row>
    <row r="99" spans="1:27" x14ac:dyDescent="0.25">
      <c r="A99" s="10"/>
      <c r="B99" s="10"/>
      <c r="C99" s="10"/>
      <c r="D99" s="10"/>
      <c r="E99" s="17"/>
      <c r="F99" s="10"/>
      <c r="W99">
        <f t="shared" si="12"/>
        <v>0</v>
      </c>
      <c r="Y99">
        <f t="shared" si="13"/>
        <v>0</v>
      </c>
      <c r="Z99">
        <f t="shared" si="14"/>
        <v>0</v>
      </c>
      <c r="AA99">
        <f t="shared" si="15"/>
        <v>0</v>
      </c>
    </row>
    <row r="100" spans="1:27" x14ac:dyDescent="0.25">
      <c r="A100" s="10"/>
      <c r="B100" s="10"/>
      <c r="C100" s="10"/>
      <c r="D100" s="10"/>
      <c r="E100" s="17"/>
      <c r="F100" s="10"/>
      <c r="W100">
        <f t="shared" si="12"/>
        <v>0</v>
      </c>
      <c r="Y100">
        <f t="shared" si="13"/>
        <v>0</v>
      </c>
      <c r="Z100">
        <f t="shared" si="14"/>
        <v>0</v>
      </c>
      <c r="AA100">
        <f t="shared" si="15"/>
        <v>0</v>
      </c>
    </row>
    <row r="101" spans="1:27" x14ac:dyDescent="0.25">
      <c r="A101" s="10"/>
      <c r="B101" s="10"/>
      <c r="C101" s="10"/>
      <c r="D101" s="10"/>
      <c r="E101" s="17"/>
      <c r="F101" s="10"/>
      <c r="W101">
        <f t="shared" si="12"/>
        <v>0</v>
      </c>
      <c r="Y101">
        <f t="shared" si="13"/>
        <v>0</v>
      </c>
      <c r="Z101">
        <f t="shared" si="14"/>
        <v>0</v>
      </c>
      <c r="AA101">
        <f t="shared" si="15"/>
        <v>0</v>
      </c>
    </row>
    <row r="102" spans="1:27" x14ac:dyDescent="0.25">
      <c r="A102" s="10"/>
      <c r="B102" s="10"/>
      <c r="C102" s="10"/>
      <c r="D102" s="10"/>
      <c r="E102" s="17"/>
      <c r="F102" s="10"/>
      <c r="W102">
        <f t="shared" si="12"/>
        <v>0</v>
      </c>
      <c r="Y102">
        <f t="shared" si="13"/>
        <v>0</v>
      </c>
      <c r="Z102">
        <f t="shared" si="14"/>
        <v>0</v>
      </c>
      <c r="AA102">
        <f t="shared" si="15"/>
        <v>0</v>
      </c>
    </row>
    <row r="103" spans="1:27" x14ac:dyDescent="0.25">
      <c r="A103" s="10"/>
      <c r="B103" s="10"/>
      <c r="C103" s="10"/>
      <c r="D103" s="10"/>
      <c r="E103" s="17"/>
      <c r="F103" s="10"/>
      <c r="W103">
        <f t="shared" si="12"/>
        <v>0</v>
      </c>
      <c r="Y103">
        <f t="shared" si="13"/>
        <v>0</v>
      </c>
      <c r="Z103">
        <f t="shared" si="14"/>
        <v>0</v>
      </c>
      <c r="AA103">
        <f t="shared" si="15"/>
        <v>0</v>
      </c>
    </row>
    <row r="104" spans="1:27" x14ac:dyDescent="0.25">
      <c r="A104" s="10"/>
      <c r="B104" s="10"/>
      <c r="C104" s="10"/>
      <c r="D104" s="10"/>
      <c r="E104" s="17"/>
      <c r="F104" s="10"/>
      <c r="W104">
        <f t="shared" si="12"/>
        <v>0</v>
      </c>
      <c r="Y104">
        <f t="shared" si="13"/>
        <v>0</v>
      </c>
      <c r="Z104">
        <f t="shared" si="14"/>
        <v>0</v>
      </c>
      <c r="AA104">
        <f t="shared" si="15"/>
        <v>0</v>
      </c>
    </row>
    <row r="105" spans="1:27" x14ac:dyDescent="0.25">
      <c r="A105" s="10"/>
      <c r="B105" s="10"/>
      <c r="C105" s="10"/>
      <c r="D105" s="10"/>
      <c r="E105" s="17"/>
      <c r="F105" s="10"/>
      <c r="W105">
        <f t="shared" si="12"/>
        <v>0</v>
      </c>
      <c r="Y105">
        <f t="shared" si="13"/>
        <v>0</v>
      </c>
      <c r="Z105">
        <f t="shared" si="14"/>
        <v>0</v>
      </c>
      <c r="AA105">
        <f t="shared" si="15"/>
        <v>0</v>
      </c>
    </row>
    <row r="106" spans="1:27" x14ac:dyDescent="0.25">
      <c r="A106" s="10"/>
      <c r="B106" s="10"/>
      <c r="C106" s="10"/>
      <c r="D106" s="10"/>
      <c r="E106" s="17"/>
      <c r="F106" s="10"/>
      <c r="W106">
        <f t="shared" si="12"/>
        <v>0</v>
      </c>
      <c r="Y106">
        <f t="shared" si="13"/>
        <v>0</v>
      </c>
      <c r="Z106">
        <f t="shared" si="14"/>
        <v>0</v>
      </c>
      <c r="AA106">
        <f t="shared" si="15"/>
        <v>0</v>
      </c>
    </row>
    <row r="107" spans="1:27" x14ac:dyDescent="0.25">
      <c r="A107" s="10"/>
      <c r="B107" s="10"/>
      <c r="C107" s="10"/>
      <c r="D107" s="10"/>
      <c r="E107" s="17"/>
      <c r="F107" s="10"/>
      <c r="W107">
        <f t="shared" si="12"/>
        <v>0</v>
      </c>
      <c r="Y107">
        <f t="shared" si="13"/>
        <v>0</v>
      </c>
      <c r="Z107">
        <f t="shared" si="14"/>
        <v>0</v>
      </c>
      <c r="AA107">
        <f t="shared" si="15"/>
        <v>0</v>
      </c>
    </row>
    <row r="108" spans="1:27" x14ac:dyDescent="0.25">
      <c r="A108" s="10"/>
      <c r="B108" s="10"/>
      <c r="C108" s="10"/>
      <c r="D108" s="10"/>
      <c r="E108" s="17"/>
      <c r="F108" s="10"/>
      <c r="W108">
        <f t="shared" si="12"/>
        <v>0</v>
      </c>
      <c r="Y108">
        <f t="shared" si="13"/>
        <v>0</v>
      </c>
      <c r="Z108">
        <f t="shared" si="14"/>
        <v>0</v>
      </c>
      <c r="AA108">
        <f t="shared" si="15"/>
        <v>0</v>
      </c>
    </row>
    <row r="109" spans="1:27" x14ac:dyDescent="0.25">
      <c r="A109" s="10"/>
      <c r="B109" s="10"/>
      <c r="C109" s="10"/>
      <c r="D109" s="10"/>
      <c r="E109" s="17"/>
      <c r="F109" s="10"/>
      <c r="W109">
        <f t="shared" si="12"/>
        <v>0</v>
      </c>
      <c r="Y109">
        <f t="shared" si="13"/>
        <v>0</v>
      </c>
      <c r="Z109">
        <f t="shared" si="14"/>
        <v>0</v>
      </c>
      <c r="AA109">
        <f t="shared" si="15"/>
        <v>0</v>
      </c>
    </row>
    <row r="110" spans="1:27" x14ac:dyDescent="0.25">
      <c r="A110" s="10"/>
      <c r="B110" s="10"/>
      <c r="C110" s="10"/>
      <c r="D110" s="10"/>
      <c r="E110" s="17"/>
      <c r="F110" s="10"/>
      <c r="W110">
        <f t="shared" si="12"/>
        <v>0</v>
      </c>
      <c r="Y110">
        <f t="shared" si="13"/>
        <v>0</v>
      </c>
      <c r="Z110">
        <f t="shared" si="14"/>
        <v>0</v>
      </c>
      <c r="AA110">
        <f t="shared" si="15"/>
        <v>0</v>
      </c>
    </row>
    <row r="111" spans="1:27" x14ac:dyDescent="0.25">
      <c r="A111" s="10"/>
      <c r="B111" s="10"/>
      <c r="C111" s="10"/>
      <c r="D111" s="10"/>
      <c r="E111" s="17"/>
      <c r="F111" s="10"/>
      <c r="W111">
        <f t="shared" si="12"/>
        <v>0</v>
      </c>
      <c r="Y111">
        <f t="shared" si="13"/>
        <v>0</v>
      </c>
      <c r="Z111">
        <f t="shared" si="14"/>
        <v>0</v>
      </c>
      <c r="AA111">
        <f t="shared" si="15"/>
        <v>0</v>
      </c>
    </row>
    <row r="112" spans="1:27" x14ac:dyDescent="0.25">
      <c r="A112" s="10"/>
      <c r="B112" s="10"/>
      <c r="C112" s="10"/>
      <c r="D112" s="10"/>
      <c r="E112" s="17"/>
      <c r="F112" s="10"/>
      <c r="W112">
        <f t="shared" si="12"/>
        <v>0</v>
      </c>
      <c r="Y112">
        <f t="shared" si="13"/>
        <v>0</v>
      </c>
      <c r="Z112">
        <f t="shared" si="14"/>
        <v>0</v>
      </c>
      <c r="AA112">
        <f t="shared" si="15"/>
        <v>0</v>
      </c>
    </row>
    <row r="113" spans="1:27" x14ac:dyDescent="0.25">
      <c r="A113" s="10"/>
      <c r="B113" s="10"/>
      <c r="C113" s="10"/>
      <c r="D113" s="10"/>
      <c r="E113" s="17"/>
      <c r="F113" s="10"/>
      <c r="W113">
        <f t="shared" si="12"/>
        <v>0</v>
      </c>
      <c r="Y113">
        <f t="shared" si="13"/>
        <v>0</v>
      </c>
      <c r="Z113">
        <f t="shared" si="14"/>
        <v>0</v>
      </c>
      <c r="AA113">
        <f t="shared" si="15"/>
        <v>0</v>
      </c>
    </row>
    <row r="114" spans="1:27" x14ac:dyDescent="0.25">
      <c r="A114" s="10"/>
      <c r="B114" s="10"/>
      <c r="C114" s="10"/>
      <c r="D114" s="10"/>
      <c r="E114" s="17"/>
      <c r="F114" s="10"/>
      <c r="W114">
        <f t="shared" si="12"/>
        <v>0</v>
      </c>
      <c r="Y114">
        <f t="shared" si="13"/>
        <v>0</v>
      </c>
      <c r="Z114">
        <f t="shared" si="14"/>
        <v>0</v>
      </c>
      <c r="AA114">
        <f t="shared" si="15"/>
        <v>0</v>
      </c>
    </row>
    <row r="115" spans="1:27" x14ac:dyDescent="0.25">
      <c r="A115" s="10"/>
      <c r="B115" s="10"/>
      <c r="C115" s="10"/>
      <c r="D115" s="10"/>
      <c r="E115" s="17"/>
      <c r="F115" s="10"/>
      <c r="W115">
        <f t="shared" si="12"/>
        <v>0</v>
      </c>
      <c r="Y115">
        <f t="shared" si="13"/>
        <v>0</v>
      </c>
      <c r="Z115">
        <f t="shared" si="14"/>
        <v>0</v>
      </c>
      <c r="AA115">
        <f t="shared" si="15"/>
        <v>0</v>
      </c>
    </row>
    <row r="116" spans="1:27" x14ac:dyDescent="0.25">
      <c r="A116" s="10"/>
      <c r="B116" s="10"/>
      <c r="C116" s="10"/>
      <c r="D116" s="10"/>
      <c r="E116" s="17"/>
      <c r="F116" s="10"/>
      <c r="W116">
        <f t="shared" si="12"/>
        <v>0</v>
      </c>
      <c r="Y116">
        <f t="shared" si="13"/>
        <v>0</v>
      </c>
      <c r="Z116">
        <f t="shared" si="14"/>
        <v>0</v>
      </c>
      <c r="AA116">
        <f t="shared" si="15"/>
        <v>0</v>
      </c>
    </row>
    <row r="117" spans="1:27" x14ac:dyDescent="0.25">
      <c r="A117" s="10"/>
      <c r="B117" s="10"/>
      <c r="C117" s="10"/>
      <c r="D117" s="10"/>
      <c r="E117" s="17"/>
      <c r="F117" s="10"/>
      <c r="W117">
        <f t="shared" si="12"/>
        <v>0</v>
      </c>
      <c r="Y117">
        <f t="shared" si="13"/>
        <v>0</v>
      </c>
      <c r="Z117">
        <f t="shared" si="14"/>
        <v>0</v>
      </c>
      <c r="AA117">
        <f t="shared" si="15"/>
        <v>0</v>
      </c>
    </row>
    <row r="118" spans="1:27" x14ac:dyDescent="0.25">
      <c r="A118" s="10"/>
      <c r="B118" s="10"/>
      <c r="C118" s="10"/>
      <c r="D118" s="10"/>
      <c r="E118" s="17"/>
      <c r="F118" s="10"/>
      <c r="W118">
        <f t="shared" si="12"/>
        <v>0</v>
      </c>
      <c r="Y118">
        <f t="shared" si="13"/>
        <v>0</v>
      </c>
      <c r="Z118">
        <f t="shared" si="14"/>
        <v>0</v>
      </c>
      <c r="AA118">
        <f t="shared" si="15"/>
        <v>0</v>
      </c>
    </row>
    <row r="119" spans="1:27" x14ac:dyDescent="0.25">
      <c r="A119" s="10"/>
      <c r="B119" s="10"/>
      <c r="C119" s="10"/>
      <c r="D119" s="10"/>
      <c r="E119" s="17"/>
      <c r="F119" s="10"/>
      <c r="W119">
        <f t="shared" si="12"/>
        <v>0</v>
      </c>
      <c r="Y119">
        <f t="shared" si="13"/>
        <v>0</v>
      </c>
      <c r="Z119">
        <f t="shared" si="14"/>
        <v>0</v>
      </c>
      <c r="AA119">
        <f t="shared" si="15"/>
        <v>0</v>
      </c>
    </row>
    <row r="120" spans="1:27" x14ac:dyDescent="0.25">
      <c r="A120" s="10"/>
      <c r="B120" s="10"/>
      <c r="C120" s="10"/>
      <c r="D120" s="10"/>
      <c r="E120" s="17"/>
      <c r="F120" s="10"/>
      <c r="W120">
        <f t="shared" si="12"/>
        <v>0</v>
      </c>
      <c r="Y120">
        <f t="shared" si="13"/>
        <v>0</v>
      </c>
      <c r="Z120">
        <f t="shared" si="14"/>
        <v>0</v>
      </c>
      <c r="AA120">
        <f t="shared" si="15"/>
        <v>0</v>
      </c>
    </row>
    <row r="121" spans="1:27" x14ac:dyDescent="0.25">
      <c r="A121" s="10"/>
      <c r="B121" s="10"/>
      <c r="C121" s="10"/>
      <c r="D121" s="10"/>
      <c r="E121" s="17"/>
      <c r="F121" s="10"/>
      <c r="W121">
        <f t="shared" si="12"/>
        <v>0</v>
      </c>
      <c r="Y121">
        <f t="shared" si="13"/>
        <v>0</v>
      </c>
      <c r="Z121">
        <f t="shared" si="14"/>
        <v>0</v>
      </c>
      <c r="AA121">
        <f t="shared" si="15"/>
        <v>0</v>
      </c>
    </row>
    <row r="122" spans="1:27" x14ac:dyDescent="0.25">
      <c r="A122" s="10"/>
      <c r="B122" s="10"/>
      <c r="C122" s="10"/>
      <c r="D122" s="10"/>
      <c r="E122" s="17"/>
      <c r="F122" s="10"/>
      <c r="W122">
        <f t="shared" si="12"/>
        <v>0</v>
      </c>
      <c r="Y122">
        <f t="shared" si="13"/>
        <v>0</v>
      </c>
      <c r="Z122">
        <f t="shared" si="14"/>
        <v>0</v>
      </c>
      <c r="AA122">
        <f t="shared" si="15"/>
        <v>0</v>
      </c>
    </row>
    <row r="123" spans="1:27" x14ac:dyDescent="0.25">
      <c r="A123" s="10"/>
      <c r="B123" s="10"/>
      <c r="C123" s="10"/>
      <c r="D123" s="10"/>
      <c r="E123" s="17"/>
      <c r="F123" s="10"/>
      <c r="W123">
        <f t="shared" si="12"/>
        <v>0</v>
      </c>
      <c r="Y123">
        <f t="shared" si="13"/>
        <v>0</v>
      </c>
      <c r="Z123">
        <f t="shared" si="14"/>
        <v>0</v>
      </c>
      <c r="AA123">
        <f t="shared" si="15"/>
        <v>0</v>
      </c>
    </row>
    <row r="124" spans="1:27" x14ac:dyDescent="0.25">
      <c r="A124" s="10"/>
      <c r="B124" s="10"/>
      <c r="C124" s="10"/>
      <c r="D124" s="10"/>
      <c r="E124" s="17"/>
      <c r="F124" s="10"/>
      <c r="W124">
        <f t="shared" si="12"/>
        <v>0</v>
      </c>
      <c r="Y124">
        <f t="shared" si="13"/>
        <v>0</v>
      </c>
      <c r="Z124">
        <f t="shared" si="14"/>
        <v>0</v>
      </c>
      <c r="AA124">
        <f t="shared" si="15"/>
        <v>0</v>
      </c>
    </row>
    <row r="125" spans="1:27" x14ac:dyDescent="0.25">
      <c r="A125" s="10"/>
      <c r="B125" s="10"/>
      <c r="C125" s="10"/>
      <c r="D125" s="10"/>
      <c r="E125" s="17"/>
      <c r="F125" s="10"/>
      <c r="W125">
        <f t="shared" si="12"/>
        <v>0</v>
      </c>
      <c r="Y125">
        <f t="shared" si="13"/>
        <v>0</v>
      </c>
      <c r="Z125">
        <f t="shared" si="14"/>
        <v>0</v>
      </c>
      <c r="AA125">
        <f t="shared" si="15"/>
        <v>0</v>
      </c>
    </row>
    <row r="126" spans="1:27" x14ac:dyDescent="0.25">
      <c r="A126" s="10"/>
      <c r="B126" s="10"/>
      <c r="C126" s="10"/>
      <c r="D126" s="10"/>
      <c r="E126" s="17"/>
      <c r="F126" s="10"/>
      <c r="W126">
        <f t="shared" si="12"/>
        <v>0</v>
      </c>
      <c r="Y126">
        <f t="shared" si="13"/>
        <v>0</v>
      </c>
      <c r="Z126">
        <f t="shared" si="14"/>
        <v>0</v>
      </c>
      <c r="AA126">
        <f t="shared" si="15"/>
        <v>0</v>
      </c>
    </row>
    <row r="127" spans="1:27" x14ac:dyDescent="0.25">
      <c r="A127" s="10"/>
      <c r="B127" s="10"/>
      <c r="C127" s="10"/>
      <c r="D127" s="10"/>
      <c r="E127" s="17"/>
      <c r="F127" s="10"/>
      <c r="W127">
        <f t="shared" si="12"/>
        <v>0</v>
      </c>
      <c r="Y127">
        <f t="shared" si="13"/>
        <v>0</v>
      </c>
      <c r="Z127">
        <f t="shared" si="14"/>
        <v>0</v>
      </c>
      <c r="AA127">
        <f t="shared" si="15"/>
        <v>0</v>
      </c>
    </row>
    <row r="128" spans="1:27" x14ac:dyDescent="0.25">
      <c r="A128" s="10"/>
      <c r="B128" s="10"/>
      <c r="C128" s="10"/>
      <c r="D128" s="10"/>
      <c r="E128" s="17"/>
      <c r="F128" s="10"/>
      <c r="W128">
        <f t="shared" si="12"/>
        <v>0</v>
      </c>
      <c r="Y128">
        <f t="shared" si="13"/>
        <v>0</v>
      </c>
      <c r="Z128">
        <f t="shared" si="14"/>
        <v>0</v>
      </c>
      <c r="AA128">
        <f t="shared" si="15"/>
        <v>0</v>
      </c>
    </row>
    <row r="129" spans="1:27" x14ac:dyDescent="0.25">
      <c r="A129" s="10"/>
      <c r="B129" s="10"/>
      <c r="C129" s="10"/>
      <c r="D129" s="10"/>
      <c r="E129" s="17"/>
      <c r="F129" s="10"/>
      <c r="W129">
        <f t="shared" si="12"/>
        <v>0</v>
      </c>
      <c r="Y129">
        <f t="shared" si="13"/>
        <v>0</v>
      </c>
      <c r="Z129">
        <f t="shared" si="14"/>
        <v>0</v>
      </c>
      <c r="AA129">
        <f t="shared" si="15"/>
        <v>0</v>
      </c>
    </row>
    <row r="130" spans="1:27" x14ac:dyDescent="0.25">
      <c r="A130" s="10"/>
      <c r="B130" s="10"/>
      <c r="C130" s="10"/>
      <c r="D130" s="10"/>
      <c r="E130" s="17"/>
      <c r="F130" s="10"/>
      <c r="W130">
        <f t="shared" si="12"/>
        <v>0</v>
      </c>
      <c r="Y130">
        <f t="shared" si="13"/>
        <v>0</v>
      </c>
      <c r="Z130">
        <f t="shared" si="14"/>
        <v>0</v>
      </c>
      <c r="AA130">
        <f t="shared" si="15"/>
        <v>0</v>
      </c>
    </row>
    <row r="131" spans="1:27" x14ac:dyDescent="0.25">
      <c r="A131" s="10"/>
      <c r="B131" s="10"/>
      <c r="C131" s="10"/>
      <c r="D131" s="10"/>
      <c r="E131" s="17"/>
      <c r="F131" s="10"/>
      <c r="W131">
        <f t="shared" si="12"/>
        <v>0</v>
      </c>
      <c r="Y131">
        <f t="shared" si="13"/>
        <v>0</v>
      </c>
      <c r="Z131">
        <f t="shared" si="14"/>
        <v>0</v>
      </c>
      <c r="AA131">
        <f t="shared" si="15"/>
        <v>0</v>
      </c>
    </row>
    <row r="132" spans="1:27" x14ac:dyDescent="0.25">
      <c r="A132" s="10"/>
      <c r="B132" s="10"/>
      <c r="C132" s="10"/>
      <c r="D132" s="10"/>
      <c r="E132" s="17"/>
      <c r="F132" s="10"/>
      <c r="W132">
        <f t="shared" si="12"/>
        <v>0</v>
      </c>
      <c r="Y132">
        <f t="shared" si="13"/>
        <v>0</v>
      </c>
      <c r="Z132">
        <f t="shared" si="14"/>
        <v>0</v>
      </c>
      <c r="AA132">
        <f t="shared" si="15"/>
        <v>0</v>
      </c>
    </row>
    <row r="133" spans="1:27" x14ac:dyDescent="0.25">
      <c r="A133" s="10"/>
      <c r="B133" s="10"/>
      <c r="C133" s="10"/>
      <c r="D133" s="10"/>
      <c r="E133" s="17"/>
      <c r="F133" s="10"/>
      <c r="W133">
        <f t="shared" si="12"/>
        <v>0</v>
      </c>
      <c r="Y133">
        <f t="shared" si="13"/>
        <v>0</v>
      </c>
      <c r="Z133">
        <f t="shared" si="14"/>
        <v>0</v>
      </c>
      <c r="AA133">
        <f t="shared" si="15"/>
        <v>0</v>
      </c>
    </row>
    <row r="134" spans="1:27" x14ac:dyDescent="0.25">
      <c r="A134" s="10"/>
      <c r="B134" s="10"/>
      <c r="C134" s="10"/>
      <c r="D134" s="10"/>
      <c r="E134" s="17"/>
      <c r="F134" s="10"/>
      <c r="W134">
        <f t="shared" si="12"/>
        <v>0</v>
      </c>
      <c r="Y134">
        <f t="shared" si="13"/>
        <v>0</v>
      </c>
      <c r="Z134">
        <f t="shared" si="14"/>
        <v>0</v>
      </c>
      <c r="AA134">
        <f t="shared" si="15"/>
        <v>0</v>
      </c>
    </row>
    <row r="135" spans="1:27" x14ac:dyDescent="0.25">
      <c r="A135" s="10"/>
      <c r="B135" s="10"/>
      <c r="C135" s="10"/>
      <c r="D135" s="10"/>
      <c r="E135" s="17"/>
      <c r="F135" s="10"/>
      <c r="W135">
        <f t="shared" si="12"/>
        <v>0</v>
      </c>
      <c r="Y135">
        <f t="shared" si="13"/>
        <v>0</v>
      </c>
      <c r="Z135">
        <f t="shared" si="14"/>
        <v>0</v>
      </c>
      <c r="AA135">
        <f t="shared" si="15"/>
        <v>0</v>
      </c>
    </row>
    <row r="136" spans="1:27" x14ac:dyDescent="0.25">
      <c r="A136" s="10"/>
      <c r="B136" s="10"/>
      <c r="C136" s="10"/>
      <c r="D136" s="10"/>
      <c r="E136" s="17"/>
      <c r="F136" s="10"/>
      <c r="W136">
        <f t="shared" si="12"/>
        <v>0</v>
      </c>
      <c r="Y136">
        <f t="shared" si="13"/>
        <v>0</v>
      </c>
      <c r="Z136">
        <f t="shared" si="14"/>
        <v>0</v>
      </c>
      <c r="AA136">
        <f t="shared" si="15"/>
        <v>0</v>
      </c>
    </row>
    <row r="137" spans="1:27" x14ac:dyDescent="0.25">
      <c r="A137" s="10"/>
      <c r="B137" s="10"/>
      <c r="C137" s="10"/>
      <c r="D137" s="10"/>
      <c r="E137" s="17"/>
      <c r="F137" s="10"/>
      <c r="W137">
        <f t="shared" si="12"/>
        <v>0</v>
      </c>
      <c r="Y137">
        <f t="shared" si="13"/>
        <v>0</v>
      </c>
      <c r="Z137">
        <f t="shared" si="14"/>
        <v>0</v>
      </c>
      <c r="AA137">
        <f t="shared" si="15"/>
        <v>0</v>
      </c>
    </row>
    <row r="138" spans="1:27" x14ac:dyDescent="0.25">
      <c r="A138" s="10"/>
      <c r="B138" s="10"/>
      <c r="C138" s="10"/>
      <c r="D138" s="10"/>
      <c r="E138" s="17"/>
      <c r="F138" s="10"/>
      <c r="W138">
        <f t="shared" si="12"/>
        <v>0</v>
      </c>
      <c r="Y138">
        <f t="shared" si="13"/>
        <v>0</v>
      </c>
      <c r="Z138">
        <f t="shared" si="14"/>
        <v>0</v>
      </c>
      <c r="AA138">
        <f t="shared" si="15"/>
        <v>0</v>
      </c>
    </row>
    <row r="139" spans="1:27" x14ac:dyDescent="0.25">
      <c r="A139" s="10"/>
      <c r="B139" s="10"/>
      <c r="C139" s="10"/>
      <c r="D139" s="10"/>
      <c r="E139" s="17"/>
      <c r="F139" s="10"/>
      <c r="W139">
        <f t="shared" si="12"/>
        <v>0</v>
      </c>
      <c r="Y139">
        <f t="shared" si="13"/>
        <v>0</v>
      </c>
      <c r="Z139">
        <f t="shared" si="14"/>
        <v>0</v>
      </c>
      <c r="AA139">
        <f t="shared" si="15"/>
        <v>0</v>
      </c>
    </row>
    <row r="140" spans="1:27" x14ac:dyDescent="0.25">
      <c r="A140" s="10"/>
      <c r="B140" s="10"/>
      <c r="C140" s="10"/>
      <c r="D140" s="10"/>
      <c r="E140" s="17"/>
      <c r="F140" s="10"/>
      <c r="W140">
        <f t="shared" si="12"/>
        <v>0</v>
      </c>
      <c r="Y140">
        <f t="shared" si="13"/>
        <v>0</v>
      </c>
      <c r="Z140">
        <f t="shared" si="14"/>
        <v>0</v>
      </c>
      <c r="AA140">
        <f t="shared" si="15"/>
        <v>0</v>
      </c>
    </row>
    <row r="141" spans="1:27" x14ac:dyDescent="0.25">
      <c r="A141" s="10"/>
      <c r="B141" s="10"/>
      <c r="C141" s="10"/>
      <c r="D141" s="10"/>
      <c r="E141" s="17"/>
      <c r="F141" s="10"/>
      <c r="W141">
        <f t="shared" si="12"/>
        <v>0</v>
      </c>
      <c r="Y141">
        <f t="shared" si="13"/>
        <v>0</v>
      </c>
      <c r="Z141">
        <f t="shared" si="14"/>
        <v>0</v>
      </c>
      <c r="AA141">
        <f t="shared" si="15"/>
        <v>0</v>
      </c>
    </row>
    <row r="142" spans="1:27" x14ac:dyDescent="0.25">
      <c r="A142" s="10"/>
      <c r="B142" s="10"/>
      <c r="C142" s="10"/>
      <c r="D142" s="10"/>
      <c r="E142" s="17"/>
      <c r="F142" s="10"/>
      <c r="W142">
        <f t="shared" si="12"/>
        <v>0</v>
      </c>
      <c r="Y142">
        <f t="shared" si="13"/>
        <v>0</v>
      </c>
      <c r="Z142">
        <f t="shared" si="14"/>
        <v>0</v>
      </c>
      <c r="AA142">
        <f t="shared" si="15"/>
        <v>0</v>
      </c>
    </row>
    <row r="143" spans="1:27" x14ac:dyDescent="0.25">
      <c r="A143" s="10"/>
      <c r="B143" s="10"/>
      <c r="C143" s="10"/>
      <c r="D143" s="10"/>
      <c r="E143" s="17"/>
      <c r="F143" s="10"/>
      <c r="W143">
        <f t="shared" si="12"/>
        <v>0</v>
      </c>
      <c r="Y143">
        <f t="shared" si="13"/>
        <v>0</v>
      </c>
      <c r="Z143">
        <f t="shared" si="14"/>
        <v>0</v>
      </c>
      <c r="AA143">
        <f t="shared" si="15"/>
        <v>0</v>
      </c>
    </row>
    <row r="144" spans="1:27" x14ac:dyDescent="0.25">
      <c r="A144" s="10"/>
      <c r="B144" s="10"/>
      <c r="C144" s="10"/>
      <c r="D144" s="10"/>
      <c r="E144" s="17"/>
      <c r="F144" s="10"/>
      <c r="W144">
        <f t="shared" si="12"/>
        <v>0</v>
      </c>
      <c r="Y144">
        <f t="shared" si="13"/>
        <v>0</v>
      </c>
      <c r="Z144">
        <f t="shared" si="14"/>
        <v>0</v>
      </c>
      <c r="AA144">
        <f t="shared" si="15"/>
        <v>0</v>
      </c>
    </row>
    <row r="145" spans="1:27" x14ac:dyDescent="0.25">
      <c r="A145" s="10"/>
      <c r="B145" s="10"/>
      <c r="C145" s="10"/>
      <c r="D145" s="10"/>
      <c r="E145" s="17"/>
      <c r="F145" s="10"/>
      <c r="W145">
        <f t="shared" si="12"/>
        <v>0</v>
      </c>
      <c r="Y145">
        <f t="shared" si="13"/>
        <v>0</v>
      </c>
      <c r="Z145">
        <f t="shared" si="14"/>
        <v>0</v>
      </c>
      <c r="AA145">
        <f t="shared" si="15"/>
        <v>0</v>
      </c>
    </row>
    <row r="146" spans="1:27" x14ac:dyDescent="0.25">
      <c r="A146" s="10"/>
      <c r="B146" s="10"/>
      <c r="C146" s="10"/>
      <c r="D146" s="10"/>
      <c r="E146" s="17"/>
      <c r="F146" s="10"/>
      <c r="W146">
        <f t="shared" si="12"/>
        <v>0</v>
      </c>
      <c r="Y146">
        <f t="shared" si="13"/>
        <v>0</v>
      </c>
      <c r="Z146">
        <f t="shared" si="14"/>
        <v>0</v>
      </c>
      <c r="AA146">
        <f t="shared" si="15"/>
        <v>0</v>
      </c>
    </row>
    <row r="147" spans="1:27" x14ac:dyDescent="0.25">
      <c r="A147" s="10"/>
      <c r="B147" s="10"/>
      <c r="C147" s="10"/>
      <c r="D147" s="10"/>
      <c r="E147" s="17"/>
      <c r="F147" s="10"/>
      <c r="W147">
        <f t="shared" si="12"/>
        <v>0</v>
      </c>
      <c r="Y147">
        <f t="shared" si="13"/>
        <v>0</v>
      </c>
      <c r="Z147">
        <f t="shared" si="14"/>
        <v>0</v>
      </c>
      <c r="AA147">
        <f t="shared" si="15"/>
        <v>0</v>
      </c>
    </row>
    <row r="148" spans="1:27" x14ac:dyDescent="0.25">
      <c r="A148" s="10"/>
      <c r="B148" s="10"/>
      <c r="C148" s="10"/>
      <c r="D148" s="10"/>
      <c r="E148" s="17"/>
      <c r="F148" s="10"/>
      <c r="W148">
        <f t="shared" si="12"/>
        <v>0</v>
      </c>
      <c r="Y148">
        <f t="shared" si="13"/>
        <v>0</v>
      </c>
      <c r="Z148">
        <f t="shared" si="14"/>
        <v>0</v>
      </c>
      <c r="AA148">
        <f t="shared" si="15"/>
        <v>0</v>
      </c>
    </row>
    <row r="149" spans="1:27" x14ac:dyDescent="0.25">
      <c r="A149" s="10"/>
      <c r="B149" s="10"/>
      <c r="C149" s="10"/>
      <c r="D149" s="10"/>
      <c r="E149" s="17"/>
      <c r="F149" s="10"/>
      <c r="W149">
        <f t="shared" si="12"/>
        <v>0</v>
      </c>
      <c r="Y149">
        <f t="shared" si="13"/>
        <v>0</v>
      </c>
      <c r="Z149">
        <f t="shared" si="14"/>
        <v>0</v>
      </c>
      <c r="AA149">
        <f t="shared" si="15"/>
        <v>0</v>
      </c>
    </row>
    <row r="150" spans="1:27" x14ac:dyDescent="0.25">
      <c r="A150" s="10"/>
      <c r="B150" s="10"/>
      <c r="C150" s="10"/>
      <c r="D150" s="10"/>
      <c r="E150" s="17"/>
      <c r="F150" s="10"/>
      <c r="W150">
        <f t="shared" si="12"/>
        <v>0</v>
      </c>
      <c r="Y150">
        <f t="shared" si="13"/>
        <v>0</v>
      </c>
      <c r="Z150">
        <f t="shared" si="14"/>
        <v>0</v>
      </c>
      <c r="AA150">
        <f t="shared" si="15"/>
        <v>0</v>
      </c>
    </row>
    <row r="151" spans="1:27" x14ac:dyDescent="0.25">
      <c r="A151" s="10"/>
      <c r="B151" s="10"/>
      <c r="C151" s="10"/>
      <c r="D151" s="10"/>
      <c r="E151" s="17"/>
      <c r="F151" s="10"/>
      <c r="W151">
        <f t="shared" ref="W151:W214" si="16">IF(D151=$F$5,E151,0)</f>
        <v>0</v>
      </c>
      <c r="Y151">
        <f t="shared" si="13"/>
        <v>0</v>
      </c>
      <c r="Z151">
        <f t="shared" si="14"/>
        <v>0</v>
      </c>
      <c r="AA151">
        <f t="shared" si="15"/>
        <v>0</v>
      </c>
    </row>
    <row r="152" spans="1:27" x14ac:dyDescent="0.25">
      <c r="A152" s="10"/>
      <c r="B152" s="10"/>
      <c r="C152" s="10"/>
      <c r="D152" s="10"/>
      <c r="E152" s="17"/>
      <c r="F152" s="10"/>
      <c r="W152">
        <f t="shared" si="16"/>
        <v>0</v>
      </c>
      <c r="Y152">
        <f t="shared" ref="Y152:Y215" si="17">IF(D152="P2",E152,0)</f>
        <v>0</v>
      </c>
      <c r="Z152">
        <f t="shared" ref="Z152:Z215" si="18">IF(D152="P3",E152,0)</f>
        <v>0</v>
      </c>
      <c r="AA152">
        <f t="shared" ref="AA152:AA215" si="19">IF(D152="P3 Renouvellement",E152,0)</f>
        <v>0</v>
      </c>
    </row>
    <row r="153" spans="1:27" x14ac:dyDescent="0.25">
      <c r="A153" s="10"/>
      <c r="B153" s="10"/>
      <c r="C153" s="10"/>
      <c r="D153" s="10"/>
      <c r="E153" s="17"/>
      <c r="F153" s="10"/>
      <c r="W153">
        <f t="shared" si="16"/>
        <v>0</v>
      </c>
      <c r="Y153">
        <f t="shared" si="17"/>
        <v>0</v>
      </c>
      <c r="Z153">
        <f t="shared" si="18"/>
        <v>0</v>
      </c>
      <c r="AA153">
        <f t="shared" si="19"/>
        <v>0</v>
      </c>
    </row>
    <row r="154" spans="1:27" x14ac:dyDescent="0.25">
      <c r="A154" s="10"/>
      <c r="B154" s="10"/>
      <c r="C154" s="10"/>
      <c r="D154" s="10"/>
      <c r="E154" s="17"/>
      <c r="F154" s="10"/>
      <c r="W154">
        <f t="shared" si="16"/>
        <v>0</v>
      </c>
      <c r="Y154">
        <f t="shared" si="17"/>
        <v>0</v>
      </c>
      <c r="Z154">
        <f t="shared" si="18"/>
        <v>0</v>
      </c>
      <c r="AA154">
        <f t="shared" si="19"/>
        <v>0</v>
      </c>
    </row>
    <row r="155" spans="1:27" x14ac:dyDescent="0.25">
      <c r="A155" s="10"/>
      <c r="B155" s="10"/>
      <c r="C155" s="10"/>
      <c r="D155" s="10"/>
      <c r="E155" s="17"/>
      <c r="F155" s="10"/>
      <c r="W155">
        <f t="shared" si="16"/>
        <v>0</v>
      </c>
      <c r="Y155">
        <f t="shared" si="17"/>
        <v>0</v>
      </c>
      <c r="Z155">
        <f t="shared" si="18"/>
        <v>0</v>
      </c>
      <c r="AA155">
        <f t="shared" si="19"/>
        <v>0</v>
      </c>
    </row>
    <row r="156" spans="1:27" x14ac:dyDescent="0.25">
      <c r="A156" s="10"/>
      <c r="B156" s="10"/>
      <c r="C156" s="10"/>
      <c r="D156" s="10"/>
      <c r="E156" s="17"/>
      <c r="F156" s="10"/>
      <c r="W156">
        <f t="shared" si="16"/>
        <v>0</v>
      </c>
      <c r="Y156">
        <f t="shared" si="17"/>
        <v>0</v>
      </c>
      <c r="Z156">
        <f t="shared" si="18"/>
        <v>0</v>
      </c>
      <c r="AA156">
        <f t="shared" si="19"/>
        <v>0</v>
      </c>
    </row>
    <row r="157" spans="1:27" x14ac:dyDescent="0.25">
      <c r="A157" s="10"/>
      <c r="B157" s="10"/>
      <c r="C157" s="10"/>
      <c r="D157" s="10"/>
      <c r="E157" s="17"/>
      <c r="F157" s="10"/>
      <c r="W157">
        <f t="shared" si="16"/>
        <v>0</v>
      </c>
      <c r="Y157">
        <f t="shared" si="17"/>
        <v>0</v>
      </c>
      <c r="Z157">
        <f t="shared" si="18"/>
        <v>0</v>
      </c>
      <c r="AA157">
        <f t="shared" si="19"/>
        <v>0</v>
      </c>
    </row>
    <row r="158" spans="1:27" x14ac:dyDescent="0.25">
      <c r="A158" s="10"/>
      <c r="B158" s="10"/>
      <c r="C158" s="10"/>
      <c r="D158" s="10"/>
      <c r="E158" s="17"/>
      <c r="F158" s="10"/>
      <c r="W158">
        <f t="shared" si="16"/>
        <v>0</v>
      </c>
      <c r="Y158">
        <f t="shared" si="17"/>
        <v>0</v>
      </c>
      <c r="Z158">
        <f t="shared" si="18"/>
        <v>0</v>
      </c>
      <c r="AA158">
        <f t="shared" si="19"/>
        <v>0</v>
      </c>
    </row>
    <row r="159" spans="1:27" x14ac:dyDescent="0.25">
      <c r="A159" s="10"/>
      <c r="B159" s="10"/>
      <c r="C159" s="10"/>
      <c r="D159" s="10"/>
      <c r="E159" s="17"/>
      <c r="F159" s="10"/>
      <c r="W159">
        <f t="shared" si="16"/>
        <v>0</v>
      </c>
      <c r="Y159">
        <f t="shared" si="17"/>
        <v>0</v>
      </c>
      <c r="Z159">
        <f t="shared" si="18"/>
        <v>0</v>
      </c>
      <c r="AA159">
        <f t="shared" si="19"/>
        <v>0</v>
      </c>
    </row>
    <row r="160" spans="1:27" x14ac:dyDescent="0.25">
      <c r="A160" s="10"/>
      <c r="B160" s="10"/>
      <c r="C160" s="10"/>
      <c r="D160" s="10"/>
      <c r="E160" s="17"/>
      <c r="F160" s="10"/>
      <c r="W160">
        <f t="shared" si="16"/>
        <v>0</v>
      </c>
      <c r="Y160">
        <f t="shared" si="17"/>
        <v>0</v>
      </c>
      <c r="Z160">
        <f t="shared" si="18"/>
        <v>0</v>
      </c>
      <c r="AA160">
        <f t="shared" si="19"/>
        <v>0</v>
      </c>
    </row>
    <row r="161" spans="1:27" x14ac:dyDescent="0.25">
      <c r="A161" s="10"/>
      <c r="B161" s="10"/>
      <c r="C161" s="10"/>
      <c r="D161" s="10"/>
      <c r="E161" s="17"/>
      <c r="F161" s="10"/>
      <c r="W161">
        <f t="shared" si="16"/>
        <v>0</v>
      </c>
      <c r="Y161">
        <f t="shared" si="17"/>
        <v>0</v>
      </c>
      <c r="Z161">
        <f t="shared" si="18"/>
        <v>0</v>
      </c>
      <c r="AA161">
        <f t="shared" si="19"/>
        <v>0</v>
      </c>
    </row>
    <row r="162" spans="1:27" x14ac:dyDescent="0.25">
      <c r="A162" s="10"/>
      <c r="B162" s="10"/>
      <c r="C162" s="10"/>
      <c r="D162" s="10"/>
      <c r="E162" s="17"/>
      <c r="F162" s="10"/>
      <c r="W162">
        <f t="shared" si="16"/>
        <v>0</v>
      </c>
      <c r="Y162">
        <f t="shared" si="17"/>
        <v>0</v>
      </c>
      <c r="Z162">
        <f t="shared" si="18"/>
        <v>0</v>
      </c>
      <c r="AA162">
        <f t="shared" si="19"/>
        <v>0</v>
      </c>
    </row>
    <row r="163" spans="1:27" x14ac:dyDescent="0.25">
      <c r="A163" s="10"/>
      <c r="B163" s="10"/>
      <c r="C163" s="10"/>
      <c r="D163" s="10"/>
      <c r="E163" s="17"/>
      <c r="F163" s="10"/>
      <c r="W163">
        <f t="shared" si="16"/>
        <v>0</v>
      </c>
      <c r="Y163">
        <f t="shared" si="17"/>
        <v>0</v>
      </c>
      <c r="Z163">
        <f t="shared" si="18"/>
        <v>0</v>
      </c>
      <c r="AA163">
        <f t="shared" si="19"/>
        <v>0</v>
      </c>
    </row>
    <row r="164" spans="1:27" x14ac:dyDescent="0.25">
      <c r="A164" s="10"/>
      <c r="B164" s="10"/>
      <c r="C164" s="10"/>
      <c r="D164" s="10"/>
      <c r="E164" s="17"/>
      <c r="F164" s="10"/>
      <c r="W164">
        <f t="shared" si="16"/>
        <v>0</v>
      </c>
      <c r="Y164">
        <f t="shared" si="17"/>
        <v>0</v>
      </c>
      <c r="Z164">
        <f t="shared" si="18"/>
        <v>0</v>
      </c>
      <c r="AA164">
        <f t="shared" si="19"/>
        <v>0</v>
      </c>
    </row>
    <row r="165" spans="1:27" x14ac:dyDescent="0.25">
      <c r="A165" s="10"/>
      <c r="B165" s="10"/>
      <c r="C165" s="10"/>
      <c r="D165" s="10"/>
      <c r="E165" s="17"/>
      <c r="F165" s="10"/>
      <c r="W165">
        <f t="shared" si="16"/>
        <v>0</v>
      </c>
      <c r="Y165">
        <f t="shared" si="17"/>
        <v>0</v>
      </c>
      <c r="Z165">
        <f t="shared" si="18"/>
        <v>0</v>
      </c>
      <c r="AA165">
        <f t="shared" si="19"/>
        <v>0</v>
      </c>
    </row>
    <row r="166" spans="1:27" x14ac:dyDescent="0.25">
      <c r="A166" s="10"/>
      <c r="B166" s="10"/>
      <c r="C166" s="10"/>
      <c r="D166" s="10"/>
      <c r="E166" s="17"/>
      <c r="F166" s="10"/>
      <c r="W166">
        <f t="shared" si="16"/>
        <v>0</v>
      </c>
      <c r="Y166">
        <f t="shared" si="17"/>
        <v>0</v>
      </c>
      <c r="Z166">
        <f t="shared" si="18"/>
        <v>0</v>
      </c>
      <c r="AA166">
        <f t="shared" si="19"/>
        <v>0</v>
      </c>
    </row>
    <row r="167" spans="1:27" x14ac:dyDescent="0.25">
      <c r="A167" s="10"/>
      <c r="B167" s="10"/>
      <c r="C167" s="10"/>
      <c r="D167" s="10"/>
      <c r="E167" s="17"/>
      <c r="F167" s="10"/>
      <c r="W167">
        <f t="shared" si="16"/>
        <v>0</v>
      </c>
      <c r="Y167">
        <f t="shared" si="17"/>
        <v>0</v>
      </c>
      <c r="Z167">
        <f t="shared" si="18"/>
        <v>0</v>
      </c>
      <c r="AA167">
        <f t="shared" si="19"/>
        <v>0</v>
      </c>
    </row>
    <row r="168" spans="1:27" x14ac:dyDescent="0.25">
      <c r="A168" s="10"/>
      <c r="B168" s="10"/>
      <c r="C168" s="10"/>
      <c r="D168" s="10"/>
      <c r="E168" s="17"/>
      <c r="F168" s="10"/>
      <c r="W168">
        <f t="shared" si="16"/>
        <v>0</v>
      </c>
      <c r="Y168">
        <f t="shared" si="17"/>
        <v>0</v>
      </c>
      <c r="Z168">
        <f t="shared" si="18"/>
        <v>0</v>
      </c>
      <c r="AA168">
        <f t="shared" si="19"/>
        <v>0</v>
      </c>
    </row>
    <row r="169" spans="1:27" x14ac:dyDescent="0.25">
      <c r="A169" s="10"/>
      <c r="B169" s="10"/>
      <c r="C169" s="10"/>
      <c r="D169" s="10"/>
      <c r="E169" s="17"/>
      <c r="F169" s="10"/>
      <c r="W169">
        <f t="shared" si="16"/>
        <v>0</v>
      </c>
      <c r="Y169">
        <f t="shared" si="17"/>
        <v>0</v>
      </c>
      <c r="Z169">
        <f t="shared" si="18"/>
        <v>0</v>
      </c>
      <c r="AA169">
        <f t="shared" si="19"/>
        <v>0</v>
      </c>
    </row>
    <row r="170" spans="1:27" x14ac:dyDescent="0.25">
      <c r="A170" s="10"/>
      <c r="B170" s="10"/>
      <c r="C170" s="10"/>
      <c r="D170" s="10"/>
      <c r="E170" s="17"/>
      <c r="F170" s="10"/>
      <c r="W170">
        <f t="shared" si="16"/>
        <v>0</v>
      </c>
      <c r="Y170">
        <f t="shared" si="17"/>
        <v>0</v>
      </c>
      <c r="Z170">
        <f t="shared" si="18"/>
        <v>0</v>
      </c>
      <c r="AA170">
        <f t="shared" si="19"/>
        <v>0</v>
      </c>
    </row>
    <row r="171" spans="1:27" x14ac:dyDescent="0.25">
      <c r="A171" s="10"/>
      <c r="B171" s="10"/>
      <c r="C171" s="10"/>
      <c r="D171" s="10"/>
      <c r="E171" s="17"/>
      <c r="F171" s="10"/>
      <c r="W171">
        <f t="shared" si="16"/>
        <v>0</v>
      </c>
      <c r="Y171">
        <f t="shared" si="17"/>
        <v>0</v>
      </c>
      <c r="Z171">
        <f t="shared" si="18"/>
        <v>0</v>
      </c>
      <c r="AA171">
        <f t="shared" si="19"/>
        <v>0</v>
      </c>
    </row>
    <row r="172" spans="1:27" x14ac:dyDescent="0.25">
      <c r="A172" s="10"/>
      <c r="B172" s="10"/>
      <c r="C172" s="10"/>
      <c r="D172" s="10"/>
      <c r="E172" s="17"/>
      <c r="F172" s="10"/>
      <c r="W172">
        <f t="shared" si="16"/>
        <v>0</v>
      </c>
      <c r="Y172">
        <f t="shared" si="17"/>
        <v>0</v>
      </c>
      <c r="Z172">
        <f t="shared" si="18"/>
        <v>0</v>
      </c>
      <c r="AA172">
        <f t="shared" si="19"/>
        <v>0</v>
      </c>
    </row>
    <row r="173" spans="1:27" x14ac:dyDescent="0.25">
      <c r="A173" s="10"/>
      <c r="B173" s="10"/>
      <c r="C173" s="10"/>
      <c r="D173" s="10"/>
      <c r="E173" s="17"/>
      <c r="F173" s="10"/>
      <c r="W173">
        <f t="shared" si="16"/>
        <v>0</v>
      </c>
      <c r="Y173">
        <f t="shared" si="17"/>
        <v>0</v>
      </c>
      <c r="Z173">
        <f t="shared" si="18"/>
        <v>0</v>
      </c>
      <c r="AA173">
        <f t="shared" si="19"/>
        <v>0</v>
      </c>
    </row>
    <row r="174" spans="1:27" x14ac:dyDescent="0.25">
      <c r="A174" s="10"/>
      <c r="B174" s="10"/>
      <c r="C174" s="10"/>
      <c r="D174" s="10"/>
      <c r="E174" s="17"/>
      <c r="F174" s="10"/>
      <c r="W174">
        <f t="shared" si="16"/>
        <v>0</v>
      </c>
      <c r="Y174">
        <f t="shared" si="17"/>
        <v>0</v>
      </c>
      <c r="Z174">
        <f t="shared" si="18"/>
        <v>0</v>
      </c>
      <c r="AA174">
        <f t="shared" si="19"/>
        <v>0</v>
      </c>
    </row>
    <row r="175" spans="1:27" x14ac:dyDescent="0.25">
      <c r="A175" s="10"/>
      <c r="B175" s="10"/>
      <c r="C175" s="10"/>
      <c r="D175" s="10"/>
      <c r="E175" s="17"/>
      <c r="F175" s="10"/>
      <c r="W175">
        <f t="shared" si="16"/>
        <v>0</v>
      </c>
      <c r="Y175">
        <f t="shared" si="17"/>
        <v>0</v>
      </c>
      <c r="Z175">
        <f t="shared" si="18"/>
        <v>0</v>
      </c>
      <c r="AA175">
        <f t="shared" si="19"/>
        <v>0</v>
      </c>
    </row>
    <row r="176" spans="1:27" x14ac:dyDescent="0.25">
      <c r="A176" s="10"/>
      <c r="B176" s="10"/>
      <c r="C176" s="10"/>
      <c r="D176" s="10"/>
      <c r="E176" s="17"/>
      <c r="F176" s="10"/>
      <c r="W176">
        <f t="shared" si="16"/>
        <v>0</v>
      </c>
      <c r="Y176">
        <f t="shared" si="17"/>
        <v>0</v>
      </c>
      <c r="Z176">
        <f t="shared" si="18"/>
        <v>0</v>
      </c>
      <c r="AA176">
        <f t="shared" si="19"/>
        <v>0</v>
      </c>
    </row>
    <row r="177" spans="1:27" x14ac:dyDescent="0.25">
      <c r="A177" s="10"/>
      <c r="B177" s="10"/>
      <c r="C177" s="10"/>
      <c r="D177" s="10"/>
      <c r="E177" s="17"/>
      <c r="F177" s="10"/>
      <c r="W177">
        <f t="shared" si="16"/>
        <v>0</v>
      </c>
      <c r="Y177">
        <f t="shared" si="17"/>
        <v>0</v>
      </c>
      <c r="Z177">
        <f t="shared" si="18"/>
        <v>0</v>
      </c>
      <c r="AA177">
        <f t="shared" si="19"/>
        <v>0</v>
      </c>
    </row>
    <row r="178" spans="1:27" x14ac:dyDescent="0.25">
      <c r="A178" s="10"/>
      <c r="B178" s="10"/>
      <c r="C178" s="10"/>
      <c r="D178" s="10"/>
      <c r="E178" s="17"/>
      <c r="F178" s="10"/>
      <c r="W178">
        <f t="shared" si="16"/>
        <v>0</v>
      </c>
      <c r="Y178">
        <f t="shared" si="17"/>
        <v>0</v>
      </c>
      <c r="Z178">
        <f t="shared" si="18"/>
        <v>0</v>
      </c>
      <c r="AA178">
        <f t="shared" si="19"/>
        <v>0</v>
      </c>
    </row>
    <row r="179" spans="1:27" x14ac:dyDescent="0.25">
      <c r="A179" s="10"/>
      <c r="B179" s="10"/>
      <c r="C179" s="10"/>
      <c r="D179" s="10"/>
      <c r="E179" s="17"/>
      <c r="F179" s="10"/>
      <c r="W179">
        <f t="shared" si="16"/>
        <v>0</v>
      </c>
      <c r="Y179">
        <f t="shared" si="17"/>
        <v>0</v>
      </c>
      <c r="Z179">
        <f t="shared" si="18"/>
        <v>0</v>
      </c>
      <c r="AA179">
        <f t="shared" si="19"/>
        <v>0</v>
      </c>
    </row>
    <row r="180" spans="1:27" x14ac:dyDescent="0.25">
      <c r="A180" s="10"/>
      <c r="B180" s="10"/>
      <c r="C180" s="10"/>
      <c r="D180" s="10"/>
      <c r="E180" s="17"/>
      <c r="F180" s="10"/>
      <c r="W180">
        <f t="shared" si="16"/>
        <v>0</v>
      </c>
      <c r="Y180">
        <f t="shared" si="17"/>
        <v>0</v>
      </c>
      <c r="Z180">
        <f t="shared" si="18"/>
        <v>0</v>
      </c>
      <c r="AA180">
        <f t="shared" si="19"/>
        <v>0</v>
      </c>
    </row>
    <row r="181" spans="1:27" x14ac:dyDescent="0.25">
      <c r="A181" s="10"/>
      <c r="B181" s="10"/>
      <c r="C181" s="10"/>
      <c r="D181" s="10"/>
      <c r="E181" s="17"/>
      <c r="F181" s="10"/>
      <c r="W181">
        <f t="shared" si="16"/>
        <v>0</v>
      </c>
      <c r="Y181">
        <f t="shared" si="17"/>
        <v>0</v>
      </c>
      <c r="Z181">
        <f t="shared" si="18"/>
        <v>0</v>
      </c>
      <c r="AA181">
        <f t="shared" si="19"/>
        <v>0</v>
      </c>
    </row>
    <row r="182" spans="1:27" x14ac:dyDescent="0.25">
      <c r="A182" s="10"/>
      <c r="B182" s="10"/>
      <c r="C182" s="10"/>
      <c r="D182" s="10"/>
      <c r="E182" s="17"/>
      <c r="F182" s="10"/>
      <c r="W182">
        <f t="shared" si="16"/>
        <v>0</v>
      </c>
      <c r="Y182">
        <f t="shared" si="17"/>
        <v>0</v>
      </c>
      <c r="Z182">
        <f t="shared" si="18"/>
        <v>0</v>
      </c>
      <c r="AA182">
        <f t="shared" si="19"/>
        <v>0</v>
      </c>
    </row>
    <row r="183" spans="1:27" x14ac:dyDescent="0.25">
      <c r="A183" s="10"/>
      <c r="B183" s="10"/>
      <c r="C183" s="10"/>
      <c r="D183" s="10"/>
      <c r="E183" s="17"/>
      <c r="F183" s="10"/>
      <c r="W183">
        <f t="shared" si="16"/>
        <v>0</v>
      </c>
      <c r="Y183">
        <f t="shared" si="17"/>
        <v>0</v>
      </c>
      <c r="Z183">
        <f t="shared" si="18"/>
        <v>0</v>
      </c>
      <c r="AA183">
        <f t="shared" si="19"/>
        <v>0</v>
      </c>
    </row>
    <row r="184" spans="1:27" x14ac:dyDescent="0.25">
      <c r="A184" s="10"/>
      <c r="B184" s="10"/>
      <c r="C184" s="10"/>
      <c r="D184" s="10"/>
      <c r="E184" s="17"/>
      <c r="F184" s="10"/>
      <c r="W184">
        <f t="shared" si="16"/>
        <v>0</v>
      </c>
      <c r="Y184">
        <f t="shared" si="17"/>
        <v>0</v>
      </c>
      <c r="Z184">
        <f t="shared" si="18"/>
        <v>0</v>
      </c>
      <c r="AA184">
        <f t="shared" si="19"/>
        <v>0</v>
      </c>
    </row>
    <row r="185" spans="1:27" x14ac:dyDescent="0.25">
      <c r="A185" s="10"/>
      <c r="B185" s="10"/>
      <c r="C185" s="10"/>
      <c r="D185" s="10"/>
      <c r="E185" s="17"/>
      <c r="F185" s="10"/>
      <c r="W185">
        <f t="shared" si="16"/>
        <v>0</v>
      </c>
      <c r="Y185">
        <f t="shared" si="17"/>
        <v>0</v>
      </c>
      <c r="Z185">
        <f t="shared" si="18"/>
        <v>0</v>
      </c>
      <c r="AA185">
        <f t="shared" si="19"/>
        <v>0</v>
      </c>
    </row>
    <row r="186" spans="1:27" x14ac:dyDescent="0.25">
      <c r="A186" s="10"/>
      <c r="B186" s="10"/>
      <c r="C186" s="10"/>
      <c r="D186" s="10"/>
      <c r="E186" s="17"/>
      <c r="F186" s="10"/>
      <c r="W186">
        <f t="shared" si="16"/>
        <v>0</v>
      </c>
      <c r="Y186">
        <f t="shared" si="17"/>
        <v>0</v>
      </c>
      <c r="Z186">
        <f t="shared" si="18"/>
        <v>0</v>
      </c>
      <c r="AA186">
        <f t="shared" si="19"/>
        <v>0</v>
      </c>
    </row>
    <row r="187" spans="1:27" x14ac:dyDescent="0.25">
      <c r="A187" s="10"/>
      <c r="B187" s="10"/>
      <c r="C187" s="10"/>
      <c r="D187" s="10"/>
      <c r="E187" s="17"/>
      <c r="F187" s="10"/>
      <c r="W187">
        <f t="shared" si="16"/>
        <v>0</v>
      </c>
      <c r="Y187">
        <f t="shared" si="17"/>
        <v>0</v>
      </c>
      <c r="Z187">
        <f t="shared" si="18"/>
        <v>0</v>
      </c>
      <c r="AA187">
        <f t="shared" si="19"/>
        <v>0</v>
      </c>
    </row>
    <row r="188" spans="1:27" x14ac:dyDescent="0.25">
      <c r="A188" s="10"/>
      <c r="B188" s="10"/>
      <c r="C188" s="10"/>
      <c r="D188" s="10"/>
      <c r="E188" s="17"/>
      <c r="F188" s="10"/>
      <c r="W188">
        <f t="shared" si="16"/>
        <v>0</v>
      </c>
      <c r="Y188">
        <f t="shared" si="17"/>
        <v>0</v>
      </c>
      <c r="Z188">
        <f t="shared" si="18"/>
        <v>0</v>
      </c>
      <c r="AA188">
        <f t="shared" si="19"/>
        <v>0</v>
      </c>
    </row>
    <row r="189" spans="1:27" x14ac:dyDescent="0.25">
      <c r="A189" s="10"/>
      <c r="B189" s="10"/>
      <c r="C189" s="10"/>
      <c r="D189" s="10"/>
      <c r="E189" s="17"/>
      <c r="F189" s="10"/>
      <c r="W189">
        <f t="shared" si="16"/>
        <v>0</v>
      </c>
      <c r="Y189">
        <f t="shared" si="17"/>
        <v>0</v>
      </c>
      <c r="Z189">
        <f t="shared" si="18"/>
        <v>0</v>
      </c>
      <c r="AA189">
        <f t="shared" si="19"/>
        <v>0</v>
      </c>
    </row>
    <row r="190" spans="1:27" x14ac:dyDescent="0.25">
      <c r="A190" s="10"/>
      <c r="B190" s="10"/>
      <c r="C190" s="10"/>
      <c r="D190" s="10"/>
      <c r="E190" s="17"/>
      <c r="F190" s="10"/>
      <c r="W190">
        <f t="shared" si="16"/>
        <v>0</v>
      </c>
      <c r="Y190">
        <f t="shared" si="17"/>
        <v>0</v>
      </c>
      <c r="Z190">
        <f t="shared" si="18"/>
        <v>0</v>
      </c>
      <c r="AA190">
        <f t="shared" si="19"/>
        <v>0</v>
      </c>
    </row>
    <row r="191" spans="1:27" x14ac:dyDescent="0.25">
      <c r="A191" s="10"/>
      <c r="B191" s="10"/>
      <c r="C191" s="10"/>
      <c r="D191" s="10"/>
      <c r="E191" s="17"/>
      <c r="F191" s="10"/>
      <c r="W191">
        <f t="shared" si="16"/>
        <v>0</v>
      </c>
      <c r="Y191">
        <f t="shared" si="17"/>
        <v>0</v>
      </c>
      <c r="Z191">
        <f t="shared" si="18"/>
        <v>0</v>
      </c>
      <c r="AA191">
        <f t="shared" si="19"/>
        <v>0</v>
      </c>
    </row>
    <row r="192" spans="1:27" x14ac:dyDescent="0.25">
      <c r="A192" s="10"/>
      <c r="B192" s="10"/>
      <c r="C192" s="10"/>
      <c r="D192" s="10"/>
      <c r="E192" s="17"/>
      <c r="F192" s="10"/>
      <c r="W192">
        <f t="shared" si="16"/>
        <v>0</v>
      </c>
      <c r="Y192">
        <f t="shared" si="17"/>
        <v>0</v>
      </c>
      <c r="Z192">
        <f t="shared" si="18"/>
        <v>0</v>
      </c>
      <c r="AA192">
        <f t="shared" si="19"/>
        <v>0</v>
      </c>
    </row>
    <row r="193" spans="1:27" x14ac:dyDescent="0.25">
      <c r="A193" s="10"/>
      <c r="B193" s="10"/>
      <c r="C193" s="10"/>
      <c r="D193" s="10"/>
      <c r="E193" s="17"/>
      <c r="F193" s="10"/>
      <c r="W193">
        <f t="shared" si="16"/>
        <v>0</v>
      </c>
      <c r="Y193">
        <f t="shared" si="17"/>
        <v>0</v>
      </c>
      <c r="Z193">
        <f t="shared" si="18"/>
        <v>0</v>
      </c>
      <c r="AA193">
        <f t="shared" si="19"/>
        <v>0</v>
      </c>
    </row>
    <row r="194" spans="1:27" x14ac:dyDescent="0.25">
      <c r="A194" s="10"/>
      <c r="B194" s="10"/>
      <c r="C194" s="10"/>
      <c r="D194" s="10"/>
      <c r="E194" s="17"/>
      <c r="F194" s="10"/>
      <c r="W194">
        <f t="shared" si="16"/>
        <v>0</v>
      </c>
      <c r="Y194">
        <f t="shared" si="17"/>
        <v>0</v>
      </c>
      <c r="Z194">
        <f t="shared" si="18"/>
        <v>0</v>
      </c>
      <c r="AA194">
        <f t="shared" si="19"/>
        <v>0</v>
      </c>
    </row>
    <row r="195" spans="1:27" x14ac:dyDescent="0.25">
      <c r="A195" s="10"/>
      <c r="B195" s="10"/>
      <c r="C195" s="10"/>
      <c r="D195" s="10"/>
      <c r="E195" s="17"/>
      <c r="F195" s="10"/>
      <c r="W195">
        <f t="shared" si="16"/>
        <v>0</v>
      </c>
      <c r="Y195">
        <f t="shared" si="17"/>
        <v>0</v>
      </c>
      <c r="Z195">
        <f t="shared" si="18"/>
        <v>0</v>
      </c>
      <c r="AA195">
        <f t="shared" si="19"/>
        <v>0</v>
      </c>
    </row>
    <row r="196" spans="1:27" x14ac:dyDescent="0.25">
      <c r="A196" s="10"/>
      <c r="B196" s="10"/>
      <c r="C196" s="10"/>
      <c r="D196" s="10"/>
      <c r="E196" s="17"/>
      <c r="F196" s="10"/>
      <c r="W196">
        <f t="shared" si="16"/>
        <v>0</v>
      </c>
      <c r="Y196">
        <f t="shared" si="17"/>
        <v>0</v>
      </c>
      <c r="Z196">
        <f t="shared" si="18"/>
        <v>0</v>
      </c>
      <c r="AA196">
        <f t="shared" si="19"/>
        <v>0</v>
      </c>
    </row>
    <row r="197" spans="1:27" x14ac:dyDescent="0.25">
      <c r="A197" s="10"/>
      <c r="B197" s="10"/>
      <c r="C197" s="10"/>
      <c r="D197" s="10"/>
      <c r="E197" s="17"/>
      <c r="F197" s="10"/>
      <c r="W197">
        <f t="shared" si="16"/>
        <v>0</v>
      </c>
      <c r="Y197">
        <f t="shared" si="17"/>
        <v>0</v>
      </c>
      <c r="Z197">
        <f t="shared" si="18"/>
        <v>0</v>
      </c>
      <c r="AA197">
        <f t="shared" si="19"/>
        <v>0</v>
      </c>
    </row>
    <row r="198" spans="1:27" x14ac:dyDescent="0.25">
      <c r="A198" s="10"/>
      <c r="B198" s="10"/>
      <c r="C198" s="10"/>
      <c r="D198" s="10"/>
      <c r="E198" s="17"/>
      <c r="F198" s="10"/>
      <c r="W198">
        <f t="shared" si="16"/>
        <v>0</v>
      </c>
      <c r="Y198">
        <f t="shared" si="17"/>
        <v>0</v>
      </c>
      <c r="Z198">
        <f t="shared" si="18"/>
        <v>0</v>
      </c>
      <c r="AA198">
        <f t="shared" si="19"/>
        <v>0</v>
      </c>
    </row>
    <row r="199" spans="1:27" x14ac:dyDescent="0.25">
      <c r="A199" s="10"/>
      <c r="B199" s="10"/>
      <c r="C199" s="10"/>
      <c r="D199" s="10"/>
      <c r="E199" s="17"/>
      <c r="F199" s="10"/>
      <c r="W199">
        <f t="shared" si="16"/>
        <v>0</v>
      </c>
      <c r="Y199">
        <f t="shared" si="17"/>
        <v>0</v>
      </c>
      <c r="Z199">
        <f t="shared" si="18"/>
        <v>0</v>
      </c>
      <c r="AA199">
        <f t="shared" si="19"/>
        <v>0</v>
      </c>
    </row>
    <row r="200" spans="1:27" x14ac:dyDescent="0.25">
      <c r="A200" s="10"/>
      <c r="B200" s="10"/>
      <c r="C200" s="10"/>
      <c r="D200" s="10"/>
      <c r="E200" s="17"/>
      <c r="F200" s="10"/>
      <c r="W200">
        <f t="shared" si="16"/>
        <v>0</v>
      </c>
      <c r="Y200">
        <f t="shared" si="17"/>
        <v>0</v>
      </c>
      <c r="Z200">
        <f t="shared" si="18"/>
        <v>0</v>
      </c>
      <c r="AA200">
        <f t="shared" si="19"/>
        <v>0</v>
      </c>
    </row>
    <row r="201" spans="1:27" x14ac:dyDescent="0.25">
      <c r="A201" s="10"/>
      <c r="B201" s="10"/>
      <c r="C201" s="10"/>
      <c r="D201" s="10"/>
      <c r="E201" s="17"/>
      <c r="F201" s="10"/>
      <c r="W201">
        <f t="shared" si="16"/>
        <v>0</v>
      </c>
      <c r="Y201">
        <f t="shared" si="17"/>
        <v>0</v>
      </c>
      <c r="Z201">
        <f t="shared" si="18"/>
        <v>0</v>
      </c>
      <c r="AA201">
        <f t="shared" si="19"/>
        <v>0</v>
      </c>
    </row>
    <row r="202" spans="1:27" x14ac:dyDescent="0.25">
      <c r="A202" s="10"/>
      <c r="B202" s="10"/>
      <c r="C202" s="10"/>
      <c r="D202" s="10"/>
      <c r="E202" s="17"/>
      <c r="F202" s="10"/>
      <c r="W202">
        <f t="shared" si="16"/>
        <v>0</v>
      </c>
      <c r="Y202">
        <f t="shared" si="17"/>
        <v>0</v>
      </c>
      <c r="Z202">
        <f t="shared" si="18"/>
        <v>0</v>
      </c>
      <c r="AA202">
        <f t="shared" si="19"/>
        <v>0</v>
      </c>
    </row>
    <row r="203" spans="1:27" x14ac:dyDescent="0.25">
      <c r="A203" s="10"/>
      <c r="B203" s="10"/>
      <c r="C203" s="10"/>
      <c r="D203" s="10"/>
      <c r="E203" s="17"/>
      <c r="F203" s="10"/>
      <c r="W203">
        <f t="shared" si="16"/>
        <v>0</v>
      </c>
      <c r="Y203">
        <f t="shared" si="17"/>
        <v>0</v>
      </c>
      <c r="Z203">
        <f t="shared" si="18"/>
        <v>0</v>
      </c>
      <c r="AA203">
        <f t="shared" si="19"/>
        <v>0</v>
      </c>
    </row>
    <row r="204" spans="1:27" x14ac:dyDescent="0.25">
      <c r="A204" s="10"/>
      <c r="B204" s="10"/>
      <c r="C204" s="10"/>
      <c r="D204" s="10"/>
      <c r="E204" s="17"/>
      <c r="F204" s="10"/>
      <c r="W204">
        <f t="shared" si="16"/>
        <v>0</v>
      </c>
      <c r="Y204">
        <f t="shared" si="17"/>
        <v>0</v>
      </c>
      <c r="Z204">
        <f t="shared" si="18"/>
        <v>0</v>
      </c>
      <c r="AA204">
        <f t="shared" si="19"/>
        <v>0</v>
      </c>
    </row>
    <row r="205" spans="1:27" x14ac:dyDescent="0.25">
      <c r="A205" s="10"/>
      <c r="B205" s="10"/>
      <c r="C205" s="10"/>
      <c r="D205" s="10"/>
      <c r="E205" s="17"/>
      <c r="F205" s="10"/>
      <c r="W205">
        <f t="shared" si="16"/>
        <v>0</v>
      </c>
      <c r="Y205">
        <f t="shared" si="17"/>
        <v>0</v>
      </c>
      <c r="Z205">
        <f t="shared" si="18"/>
        <v>0</v>
      </c>
      <c r="AA205">
        <f t="shared" si="19"/>
        <v>0</v>
      </c>
    </row>
    <row r="206" spans="1:27" x14ac:dyDescent="0.25">
      <c r="A206" s="10"/>
      <c r="B206" s="10"/>
      <c r="C206" s="10"/>
      <c r="D206" s="10"/>
      <c r="E206" s="17"/>
      <c r="F206" s="10"/>
      <c r="W206">
        <f t="shared" si="16"/>
        <v>0</v>
      </c>
      <c r="Y206">
        <f t="shared" si="17"/>
        <v>0</v>
      </c>
      <c r="Z206">
        <f t="shared" si="18"/>
        <v>0</v>
      </c>
      <c r="AA206">
        <f t="shared" si="19"/>
        <v>0</v>
      </c>
    </row>
    <row r="207" spans="1:27" x14ac:dyDescent="0.25">
      <c r="A207" s="10"/>
      <c r="B207" s="10"/>
      <c r="C207" s="10"/>
      <c r="D207" s="10"/>
      <c r="E207" s="17"/>
      <c r="F207" s="10"/>
      <c r="W207">
        <f t="shared" si="16"/>
        <v>0</v>
      </c>
      <c r="Y207">
        <f t="shared" si="17"/>
        <v>0</v>
      </c>
      <c r="Z207">
        <f t="shared" si="18"/>
        <v>0</v>
      </c>
      <c r="AA207">
        <f t="shared" si="19"/>
        <v>0</v>
      </c>
    </row>
    <row r="208" spans="1:27" x14ac:dyDescent="0.25">
      <c r="A208" s="10"/>
      <c r="B208" s="10"/>
      <c r="C208" s="10"/>
      <c r="D208" s="10"/>
      <c r="E208" s="17"/>
      <c r="F208" s="10"/>
      <c r="W208">
        <f t="shared" si="16"/>
        <v>0</v>
      </c>
      <c r="Y208">
        <f t="shared" si="17"/>
        <v>0</v>
      </c>
      <c r="Z208">
        <f t="shared" si="18"/>
        <v>0</v>
      </c>
      <c r="AA208">
        <f t="shared" si="19"/>
        <v>0</v>
      </c>
    </row>
    <row r="209" spans="1:27" x14ac:dyDescent="0.25">
      <c r="A209" s="10"/>
      <c r="B209" s="10"/>
      <c r="C209" s="10"/>
      <c r="D209" s="10"/>
      <c r="E209" s="17"/>
      <c r="F209" s="10"/>
      <c r="W209">
        <f t="shared" si="16"/>
        <v>0</v>
      </c>
      <c r="Y209">
        <f t="shared" si="17"/>
        <v>0</v>
      </c>
      <c r="Z209">
        <f t="shared" si="18"/>
        <v>0</v>
      </c>
      <c r="AA209">
        <f t="shared" si="19"/>
        <v>0</v>
      </c>
    </row>
    <row r="210" spans="1:27" x14ac:dyDescent="0.25">
      <c r="A210" s="10"/>
      <c r="B210" s="10"/>
      <c r="C210" s="10"/>
      <c r="D210" s="10"/>
      <c r="E210" s="17"/>
      <c r="F210" s="10"/>
      <c r="W210">
        <f t="shared" si="16"/>
        <v>0</v>
      </c>
      <c r="Y210">
        <f t="shared" si="17"/>
        <v>0</v>
      </c>
      <c r="Z210">
        <f t="shared" si="18"/>
        <v>0</v>
      </c>
      <c r="AA210">
        <f t="shared" si="19"/>
        <v>0</v>
      </c>
    </row>
    <row r="211" spans="1:27" x14ac:dyDescent="0.25">
      <c r="A211" s="10"/>
      <c r="B211" s="10"/>
      <c r="C211" s="10"/>
      <c r="D211" s="10"/>
      <c r="E211" s="17"/>
      <c r="F211" s="10"/>
      <c r="W211">
        <f t="shared" si="16"/>
        <v>0</v>
      </c>
      <c r="Y211">
        <f t="shared" si="17"/>
        <v>0</v>
      </c>
      <c r="Z211">
        <f t="shared" si="18"/>
        <v>0</v>
      </c>
      <c r="AA211">
        <f t="shared" si="19"/>
        <v>0</v>
      </c>
    </row>
    <row r="212" spans="1:27" x14ac:dyDescent="0.25">
      <c r="A212" s="10"/>
      <c r="B212" s="10"/>
      <c r="C212" s="10"/>
      <c r="D212" s="10"/>
      <c r="E212" s="17"/>
      <c r="F212" s="10"/>
      <c r="W212">
        <f t="shared" si="16"/>
        <v>0</v>
      </c>
      <c r="Y212">
        <f t="shared" si="17"/>
        <v>0</v>
      </c>
      <c r="Z212">
        <f t="shared" si="18"/>
        <v>0</v>
      </c>
      <c r="AA212">
        <f t="shared" si="19"/>
        <v>0</v>
      </c>
    </row>
    <row r="213" spans="1:27" x14ac:dyDescent="0.25">
      <c r="A213" s="10"/>
      <c r="B213" s="10"/>
      <c r="C213" s="10"/>
      <c r="D213" s="10"/>
      <c r="E213" s="17"/>
      <c r="F213" s="10"/>
      <c r="W213">
        <f t="shared" si="16"/>
        <v>0</v>
      </c>
      <c r="Y213">
        <f t="shared" si="17"/>
        <v>0</v>
      </c>
      <c r="Z213">
        <f t="shared" si="18"/>
        <v>0</v>
      </c>
      <c r="AA213">
        <f t="shared" si="19"/>
        <v>0</v>
      </c>
    </row>
    <row r="214" spans="1:27" x14ac:dyDescent="0.25">
      <c r="A214" s="10"/>
      <c r="B214" s="10"/>
      <c r="C214" s="10"/>
      <c r="D214" s="10"/>
      <c r="E214" s="17"/>
      <c r="F214" s="10"/>
      <c r="W214">
        <f t="shared" si="16"/>
        <v>0</v>
      </c>
      <c r="Y214">
        <f t="shared" si="17"/>
        <v>0</v>
      </c>
      <c r="Z214">
        <f t="shared" si="18"/>
        <v>0</v>
      </c>
      <c r="AA214">
        <f t="shared" si="19"/>
        <v>0</v>
      </c>
    </row>
    <row r="215" spans="1:27" x14ac:dyDescent="0.25">
      <c r="A215" s="10"/>
      <c r="B215" s="10"/>
      <c r="C215" s="10"/>
      <c r="D215" s="10"/>
      <c r="E215" s="17"/>
      <c r="F215" s="10"/>
      <c r="W215">
        <f t="shared" ref="W215:W278" si="20">IF(D215=$F$5,E215,0)</f>
        <v>0</v>
      </c>
      <c r="Y215">
        <f t="shared" si="17"/>
        <v>0</v>
      </c>
      <c r="Z215">
        <f t="shared" si="18"/>
        <v>0</v>
      </c>
      <c r="AA215">
        <f t="shared" si="19"/>
        <v>0</v>
      </c>
    </row>
    <row r="216" spans="1:27" x14ac:dyDescent="0.25">
      <c r="A216" s="10"/>
      <c r="B216" s="10"/>
      <c r="C216" s="10"/>
      <c r="D216" s="10"/>
      <c r="E216" s="17"/>
      <c r="F216" s="10"/>
      <c r="W216">
        <f t="shared" si="20"/>
        <v>0</v>
      </c>
      <c r="Y216">
        <f t="shared" ref="Y216:Y279" si="21">IF(D216="P2",E216,0)</f>
        <v>0</v>
      </c>
      <c r="Z216">
        <f t="shared" ref="Z216:Z279" si="22">IF(D216="P3",E216,0)</f>
        <v>0</v>
      </c>
      <c r="AA216">
        <f t="shared" ref="AA216:AA279" si="23">IF(D216="P3 Renouvellement",E216,0)</f>
        <v>0</v>
      </c>
    </row>
    <row r="217" spans="1:27" x14ac:dyDescent="0.25">
      <c r="A217" s="10"/>
      <c r="B217" s="10"/>
      <c r="C217" s="10"/>
      <c r="D217" s="10"/>
      <c r="E217" s="17"/>
      <c r="F217" s="10"/>
      <c r="W217">
        <f t="shared" si="20"/>
        <v>0</v>
      </c>
      <c r="Y217">
        <f t="shared" si="21"/>
        <v>0</v>
      </c>
      <c r="Z217">
        <f t="shared" si="22"/>
        <v>0</v>
      </c>
      <c r="AA217">
        <f t="shared" si="23"/>
        <v>0</v>
      </c>
    </row>
    <row r="218" spans="1:27" x14ac:dyDescent="0.25">
      <c r="A218" s="10"/>
      <c r="B218" s="10"/>
      <c r="C218" s="10"/>
      <c r="D218" s="10"/>
      <c r="E218" s="17"/>
      <c r="F218" s="10"/>
      <c r="W218">
        <f t="shared" si="20"/>
        <v>0</v>
      </c>
      <c r="Y218">
        <f t="shared" si="21"/>
        <v>0</v>
      </c>
      <c r="Z218">
        <f t="shared" si="22"/>
        <v>0</v>
      </c>
      <c r="AA218">
        <f t="shared" si="23"/>
        <v>0</v>
      </c>
    </row>
    <row r="219" spans="1:27" x14ac:dyDescent="0.25">
      <c r="A219" s="10"/>
      <c r="B219" s="10"/>
      <c r="C219" s="10"/>
      <c r="D219" s="10"/>
      <c r="E219" s="17"/>
      <c r="F219" s="10"/>
      <c r="W219">
        <f t="shared" si="20"/>
        <v>0</v>
      </c>
      <c r="Y219">
        <f t="shared" si="21"/>
        <v>0</v>
      </c>
      <c r="Z219">
        <f t="shared" si="22"/>
        <v>0</v>
      </c>
      <c r="AA219">
        <f t="shared" si="23"/>
        <v>0</v>
      </c>
    </row>
    <row r="220" spans="1:27" x14ac:dyDescent="0.25">
      <c r="A220" s="10"/>
      <c r="B220" s="10"/>
      <c r="C220" s="10"/>
      <c r="D220" s="10"/>
      <c r="E220" s="17"/>
      <c r="F220" s="10"/>
      <c r="W220">
        <f t="shared" si="20"/>
        <v>0</v>
      </c>
      <c r="Y220">
        <f t="shared" si="21"/>
        <v>0</v>
      </c>
      <c r="Z220">
        <f t="shared" si="22"/>
        <v>0</v>
      </c>
      <c r="AA220">
        <f t="shared" si="23"/>
        <v>0</v>
      </c>
    </row>
    <row r="221" spans="1:27" x14ac:dyDescent="0.25">
      <c r="A221" s="10"/>
      <c r="B221" s="10"/>
      <c r="C221" s="10"/>
      <c r="D221" s="10"/>
      <c r="E221" s="17"/>
      <c r="F221" s="10"/>
      <c r="W221">
        <f t="shared" si="20"/>
        <v>0</v>
      </c>
      <c r="Y221">
        <f t="shared" si="21"/>
        <v>0</v>
      </c>
      <c r="Z221">
        <f t="shared" si="22"/>
        <v>0</v>
      </c>
      <c r="AA221">
        <f t="shared" si="23"/>
        <v>0</v>
      </c>
    </row>
    <row r="222" spans="1:27" x14ac:dyDescent="0.25">
      <c r="A222" s="10"/>
      <c r="B222" s="10"/>
      <c r="C222" s="10"/>
      <c r="D222" s="10"/>
      <c r="E222" s="17"/>
      <c r="F222" s="10"/>
      <c r="W222">
        <f t="shared" si="20"/>
        <v>0</v>
      </c>
      <c r="Y222">
        <f t="shared" si="21"/>
        <v>0</v>
      </c>
      <c r="Z222">
        <f t="shared" si="22"/>
        <v>0</v>
      </c>
      <c r="AA222">
        <f t="shared" si="23"/>
        <v>0</v>
      </c>
    </row>
    <row r="223" spans="1:27" x14ac:dyDescent="0.25">
      <c r="A223" s="10"/>
      <c r="B223" s="10"/>
      <c r="C223" s="10"/>
      <c r="D223" s="10"/>
      <c r="E223" s="17"/>
      <c r="F223" s="10"/>
      <c r="W223">
        <f t="shared" si="20"/>
        <v>0</v>
      </c>
      <c r="Y223">
        <f t="shared" si="21"/>
        <v>0</v>
      </c>
      <c r="Z223">
        <f t="shared" si="22"/>
        <v>0</v>
      </c>
      <c r="AA223">
        <f t="shared" si="23"/>
        <v>0</v>
      </c>
    </row>
    <row r="224" spans="1:27" x14ac:dyDescent="0.25">
      <c r="A224" s="10"/>
      <c r="B224" s="10"/>
      <c r="C224" s="10"/>
      <c r="D224" s="10"/>
      <c r="E224" s="17"/>
      <c r="F224" s="10"/>
      <c r="W224">
        <f t="shared" si="20"/>
        <v>0</v>
      </c>
      <c r="Y224">
        <f t="shared" si="21"/>
        <v>0</v>
      </c>
      <c r="Z224">
        <f t="shared" si="22"/>
        <v>0</v>
      </c>
      <c r="AA224">
        <f t="shared" si="23"/>
        <v>0</v>
      </c>
    </row>
    <row r="225" spans="1:27" x14ac:dyDescent="0.25">
      <c r="A225" s="10"/>
      <c r="B225" s="10"/>
      <c r="C225" s="10"/>
      <c r="D225" s="10"/>
      <c r="E225" s="17"/>
      <c r="F225" s="10"/>
      <c r="W225">
        <f t="shared" si="20"/>
        <v>0</v>
      </c>
      <c r="Y225">
        <f t="shared" si="21"/>
        <v>0</v>
      </c>
      <c r="Z225">
        <f t="shared" si="22"/>
        <v>0</v>
      </c>
      <c r="AA225">
        <f t="shared" si="23"/>
        <v>0</v>
      </c>
    </row>
    <row r="226" spans="1:27" x14ac:dyDescent="0.25">
      <c r="A226" s="10"/>
      <c r="B226" s="10"/>
      <c r="C226" s="10"/>
      <c r="D226" s="10"/>
      <c r="E226" s="17"/>
      <c r="F226" s="10"/>
      <c r="W226">
        <f t="shared" si="20"/>
        <v>0</v>
      </c>
      <c r="Y226">
        <f t="shared" si="21"/>
        <v>0</v>
      </c>
      <c r="Z226">
        <f t="shared" si="22"/>
        <v>0</v>
      </c>
      <c r="AA226">
        <f t="shared" si="23"/>
        <v>0</v>
      </c>
    </row>
    <row r="227" spans="1:27" x14ac:dyDescent="0.25">
      <c r="A227" s="10"/>
      <c r="B227" s="10"/>
      <c r="C227" s="10"/>
      <c r="D227" s="10"/>
      <c r="E227" s="17"/>
      <c r="F227" s="10"/>
      <c r="W227">
        <f t="shared" si="20"/>
        <v>0</v>
      </c>
      <c r="Y227">
        <f t="shared" si="21"/>
        <v>0</v>
      </c>
      <c r="Z227">
        <f t="shared" si="22"/>
        <v>0</v>
      </c>
      <c r="AA227">
        <f t="shared" si="23"/>
        <v>0</v>
      </c>
    </row>
    <row r="228" spans="1:27" x14ac:dyDescent="0.25">
      <c r="A228" s="10"/>
      <c r="B228" s="10"/>
      <c r="C228" s="10"/>
      <c r="D228" s="10"/>
      <c r="E228" s="17"/>
      <c r="F228" s="10"/>
      <c r="W228">
        <f t="shared" si="20"/>
        <v>0</v>
      </c>
      <c r="Y228">
        <f t="shared" si="21"/>
        <v>0</v>
      </c>
      <c r="Z228">
        <f t="shared" si="22"/>
        <v>0</v>
      </c>
      <c r="AA228">
        <f t="shared" si="23"/>
        <v>0</v>
      </c>
    </row>
    <row r="229" spans="1:27" x14ac:dyDescent="0.25">
      <c r="A229" s="10"/>
      <c r="B229" s="10"/>
      <c r="C229" s="10"/>
      <c r="D229" s="10"/>
      <c r="E229" s="17"/>
      <c r="F229" s="10"/>
      <c r="W229">
        <f t="shared" si="20"/>
        <v>0</v>
      </c>
      <c r="Y229">
        <f t="shared" si="21"/>
        <v>0</v>
      </c>
      <c r="Z229">
        <f t="shared" si="22"/>
        <v>0</v>
      </c>
      <c r="AA229">
        <f t="shared" si="23"/>
        <v>0</v>
      </c>
    </row>
    <row r="230" spans="1:27" x14ac:dyDescent="0.25">
      <c r="A230" s="10"/>
      <c r="B230" s="10"/>
      <c r="C230" s="10"/>
      <c r="D230" s="10"/>
      <c r="E230" s="17"/>
      <c r="F230" s="10"/>
      <c r="W230">
        <f t="shared" si="20"/>
        <v>0</v>
      </c>
      <c r="Y230">
        <f t="shared" si="21"/>
        <v>0</v>
      </c>
      <c r="Z230">
        <f t="shared" si="22"/>
        <v>0</v>
      </c>
      <c r="AA230">
        <f t="shared" si="23"/>
        <v>0</v>
      </c>
    </row>
    <row r="231" spans="1:27" x14ac:dyDescent="0.25">
      <c r="A231" s="10"/>
      <c r="B231" s="10"/>
      <c r="C231" s="10"/>
      <c r="D231" s="10"/>
      <c r="E231" s="17"/>
      <c r="F231" s="10"/>
      <c r="W231">
        <f t="shared" si="20"/>
        <v>0</v>
      </c>
      <c r="Y231">
        <f t="shared" si="21"/>
        <v>0</v>
      </c>
      <c r="Z231">
        <f t="shared" si="22"/>
        <v>0</v>
      </c>
      <c r="AA231">
        <f t="shared" si="23"/>
        <v>0</v>
      </c>
    </row>
    <row r="232" spans="1:27" x14ac:dyDescent="0.25">
      <c r="A232" s="10"/>
      <c r="B232" s="10"/>
      <c r="C232" s="10"/>
      <c r="D232" s="10"/>
      <c r="E232" s="17"/>
      <c r="F232" s="10"/>
      <c r="W232">
        <f t="shared" si="20"/>
        <v>0</v>
      </c>
      <c r="Y232">
        <f t="shared" si="21"/>
        <v>0</v>
      </c>
      <c r="Z232">
        <f t="shared" si="22"/>
        <v>0</v>
      </c>
      <c r="AA232">
        <f t="shared" si="23"/>
        <v>0</v>
      </c>
    </row>
    <row r="233" spans="1:27" x14ac:dyDescent="0.25">
      <c r="A233" s="10"/>
      <c r="B233" s="10"/>
      <c r="C233" s="10"/>
      <c r="D233" s="10"/>
      <c r="E233" s="17"/>
      <c r="F233" s="10"/>
      <c r="W233">
        <f t="shared" si="20"/>
        <v>0</v>
      </c>
      <c r="Y233">
        <f t="shared" si="21"/>
        <v>0</v>
      </c>
      <c r="Z233">
        <f t="shared" si="22"/>
        <v>0</v>
      </c>
      <c r="AA233">
        <f t="shared" si="23"/>
        <v>0</v>
      </c>
    </row>
    <row r="234" spans="1:27" x14ac:dyDescent="0.25">
      <c r="A234" s="10"/>
      <c r="B234" s="10"/>
      <c r="C234" s="10"/>
      <c r="D234" s="10"/>
      <c r="E234" s="17"/>
      <c r="F234" s="10"/>
      <c r="W234">
        <f t="shared" si="20"/>
        <v>0</v>
      </c>
      <c r="Y234">
        <f t="shared" si="21"/>
        <v>0</v>
      </c>
      <c r="Z234">
        <f t="shared" si="22"/>
        <v>0</v>
      </c>
      <c r="AA234">
        <f t="shared" si="23"/>
        <v>0</v>
      </c>
    </row>
    <row r="235" spans="1:27" x14ac:dyDescent="0.25">
      <c r="A235" s="10"/>
      <c r="B235" s="10"/>
      <c r="C235" s="10"/>
      <c r="D235" s="10"/>
      <c r="E235" s="17"/>
      <c r="F235" s="10"/>
      <c r="W235">
        <f t="shared" si="20"/>
        <v>0</v>
      </c>
      <c r="Y235">
        <f t="shared" si="21"/>
        <v>0</v>
      </c>
      <c r="Z235">
        <f t="shared" si="22"/>
        <v>0</v>
      </c>
      <c r="AA235">
        <f t="shared" si="23"/>
        <v>0</v>
      </c>
    </row>
    <row r="236" spans="1:27" x14ac:dyDescent="0.25">
      <c r="A236" s="10"/>
      <c r="B236" s="10"/>
      <c r="C236" s="10"/>
      <c r="D236" s="10"/>
      <c r="E236" s="17"/>
      <c r="F236" s="10"/>
      <c r="W236">
        <f t="shared" si="20"/>
        <v>0</v>
      </c>
      <c r="Y236">
        <f t="shared" si="21"/>
        <v>0</v>
      </c>
      <c r="Z236">
        <f t="shared" si="22"/>
        <v>0</v>
      </c>
      <c r="AA236">
        <f t="shared" si="23"/>
        <v>0</v>
      </c>
    </row>
    <row r="237" spans="1:27" x14ac:dyDescent="0.25">
      <c r="A237" s="10"/>
      <c r="B237" s="10"/>
      <c r="C237" s="10"/>
      <c r="D237" s="10"/>
      <c r="E237" s="17"/>
      <c r="F237" s="10"/>
      <c r="W237">
        <f t="shared" si="20"/>
        <v>0</v>
      </c>
      <c r="Y237">
        <f t="shared" si="21"/>
        <v>0</v>
      </c>
      <c r="Z237">
        <f t="shared" si="22"/>
        <v>0</v>
      </c>
      <c r="AA237">
        <f t="shared" si="23"/>
        <v>0</v>
      </c>
    </row>
    <row r="238" spans="1:27" x14ac:dyDescent="0.25">
      <c r="A238" s="10"/>
      <c r="B238" s="10"/>
      <c r="C238" s="10"/>
      <c r="D238" s="10"/>
      <c r="E238" s="17"/>
      <c r="F238" s="10"/>
      <c r="W238">
        <f t="shared" si="20"/>
        <v>0</v>
      </c>
      <c r="Y238">
        <f t="shared" si="21"/>
        <v>0</v>
      </c>
      <c r="Z238">
        <f t="shared" si="22"/>
        <v>0</v>
      </c>
      <c r="AA238">
        <f t="shared" si="23"/>
        <v>0</v>
      </c>
    </row>
    <row r="239" spans="1:27" x14ac:dyDescent="0.25">
      <c r="A239" s="10"/>
      <c r="B239" s="10"/>
      <c r="C239" s="10"/>
      <c r="D239" s="10"/>
      <c r="E239" s="17"/>
      <c r="F239" s="10"/>
      <c r="W239">
        <f t="shared" si="20"/>
        <v>0</v>
      </c>
      <c r="Y239">
        <f t="shared" si="21"/>
        <v>0</v>
      </c>
      <c r="Z239">
        <f t="shared" si="22"/>
        <v>0</v>
      </c>
      <c r="AA239">
        <f t="shared" si="23"/>
        <v>0</v>
      </c>
    </row>
    <row r="240" spans="1:27" x14ac:dyDescent="0.25">
      <c r="A240" s="10"/>
      <c r="B240" s="10"/>
      <c r="C240" s="10"/>
      <c r="D240" s="10"/>
      <c r="E240" s="17"/>
      <c r="F240" s="10"/>
      <c r="W240">
        <f t="shared" si="20"/>
        <v>0</v>
      </c>
      <c r="Y240">
        <f t="shared" si="21"/>
        <v>0</v>
      </c>
      <c r="Z240">
        <f t="shared" si="22"/>
        <v>0</v>
      </c>
      <c r="AA240">
        <f t="shared" si="23"/>
        <v>0</v>
      </c>
    </row>
    <row r="241" spans="1:27" x14ac:dyDescent="0.25">
      <c r="A241" s="10"/>
      <c r="B241" s="10"/>
      <c r="C241" s="10"/>
      <c r="D241" s="10"/>
      <c r="E241" s="17"/>
      <c r="F241" s="10"/>
      <c r="W241">
        <f t="shared" si="20"/>
        <v>0</v>
      </c>
      <c r="Y241">
        <f t="shared" si="21"/>
        <v>0</v>
      </c>
      <c r="Z241">
        <f t="shared" si="22"/>
        <v>0</v>
      </c>
      <c r="AA241">
        <f t="shared" si="23"/>
        <v>0</v>
      </c>
    </row>
    <row r="242" spans="1:27" x14ac:dyDescent="0.25">
      <c r="A242" s="10"/>
      <c r="B242" s="10"/>
      <c r="C242" s="10"/>
      <c r="D242" s="10"/>
      <c r="E242" s="17"/>
      <c r="F242" s="10"/>
      <c r="W242">
        <f t="shared" si="20"/>
        <v>0</v>
      </c>
      <c r="Y242">
        <f t="shared" si="21"/>
        <v>0</v>
      </c>
      <c r="Z242">
        <f t="shared" si="22"/>
        <v>0</v>
      </c>
      <c r="AA242">
        <f t="shared" si="23"/>
        <v>0</v>
      </c>
    </row>
    <row r="243" spans="1:27" x14ac:dyDescent="0.25">
      <c r="A243" s="10"/>
      <c r="B243" s="10"/>
      <c r="C243" s="10"/>
      <c r="D243" s="10"/>
      <c r="E243" s="17"/>
      <c r="F243" s="10"/>
      <c r="W243">
        <f t="shared" si="20"/>
        <v>0</v>
      </c>
      <c r="Y243">
        <f t="shared" si="21"/>
        <v>0</v>
      </c>
      <c r="Z243">
        <f t="shared" si="22"/>
        <v>0</v>
      </c>
      <c r="AA243">
        <f t="shared" si="23"/>
        <v>0</v>
      </c>
    </row>
    <row r="244" spans="1:27" x14ac:dyDescent="0.25">
      <c r="A244" s="10"/>
      <c r="B244" s="10"/>
      <c r="C244" s="10"/>
      <c r="D244" s="10"/>
      <c r="E244" s="17"/>
      <c r="F244" s="10"/>
      <c r="W244">
        <f t="shared" si="20"/>
        <v>0</v>
      </c>
      <c r="Y244">
        <f t="shared" si="21"/>
        <v>0</v>
      </c>
      <c r="Z244">
        <f t="shared" si="22"/>
        <v>0</v>
      </c>
      <c r="AA244">
        <f t="shared" si="23"/>
        <v>0</v>
      </c>
    </row>
    <row r="245" spans="1:27" x14ac:dyDescent="0.25">
      <c r="A245" s="10"/>
      <c r="B245" s="10"/>
      <c r="C245" s="10"/>
      <c r="D245" s="10"/>
      <c r="E245" s="17"/>
      <c r="F245" s="10"/>
      <c r="W245">
        <f t="shared" si="20"/>
        <v>0</v>
      </c>
      <c r="Y245">
        <f t="shared" si="21"/>
        <v>0</v>
      </c>
      <c r="Z245">
        <f t="shared" si="22"/>
        <v>0</v>
      </c>
      <c r="AA245">
        <f t="shared" si="23"/>
        <v>0</v>
      </c>
    </row>
    <row r="246" spans="1:27" x14ac:dyDescent="0.25">
      <c r="A246" s="10"/>
      <c r="B246" s="10"/>
      <c r="C246" s="10"/>
      <c r="D246" s="10"/>
      <c r="E246" s="17"/>
      <c r="F246" s="10"/>
      <c r="W246">
        <f t="shared" si="20"/>
        <v>0</v>
      </c>
      <c r="Y246">
        <f t="shared" si="21"/>
        <v>0</v>
      </c>
      <c r="Z246">
        <f t="shared" si="22"/>
        <v>0</v>
      </c>
      <c r="AA246">
        <f t="shared" si="23"/>
        <v>0</v>
      </c>
    </row>
    <row r="247" spans="1:27" x14ac:dyDescent="0.25">
      <c r="A247" s="10"/>
      <c r="B247" s="10"/>
      <c r="C247" s="10"/>
      <c r="D247" s="10"/>
      <c r="E247" s="17"/>
      <c r="F247" s="10"/>
      <c r="W247">
        <f t="shared" si="20"/>
        <v>0</v>
      </c>
      <c r="Y247">
        <f t="shared" si="21"/>
        <v>0</v>
      </c>
      <c r="Z247">
        <f t="shared" si="22"/>
        <v>0</v>
      </c>
      <c r="AA247">
        <f t="shared" si="23"/>
        <v>0</v>
      </c>
    </row>
    <row r="248" spans="1:27" x14ac:dyDescent="0.25">
      <c r="A248" s="10"/>
      <c r="B248" s="10"/>
      <c r="C248" s="10"/>
      <c r="D248" s="10"/>
      <c r="E248" s="17"/>
      <c r="F248" s="10"/>
      <c r="W248">
        <f t="shared" si="20"/>
        <v>0</v>
      </c>
      <c r="Y248">
        <f t="shared" si="21"/>
        <v>0</v>
      </c>
      <c r="Z248">
        <f t="shared" si="22"/>
        <v>0</v>
      </c>
      <c r="AA248">
        <f t="shared" si="23"/>
        <v>0</v>
      </c>
    </row>
    <row r="249" spans="1:27" x14ac:dyDescent="0.25">
      <c r="A249" s="10"/>
      <c r="B249" s="10"/>
      <c r="C249" s="10"/>
      <c r="D249" s="10"/>
      <c r="E249" s="17"/>
      <c r="F249" s="10"/>
      <c r="W249">
        <f t="shared" si="20"/>
        <v>0</v>
      </c>
      <c r="Y249">
        <f t="shared" si="21"/>
        <v>0</v>
      </c>
      <c r="Z249">
        <f t="shared" si="22"/>
        <v>0</v>
      </c>
      <c r="AA249">
        <f t="shared" si="23"/>
        <v>0</v>
      </c>
    </row>
    <row r="250" spans="1:27" x14ac:dyDescent="0.25">
      <c r="A250" s="10"/>
      <c r="B250" s="10"/>
      <c r="C250" s="10"/>
      <c r="D250" s="10"/>
      <c r="E250" s="17"/>
      <c r="F250" s="10"/>
      <c r="W250">
        <f t="shared" si="20"/>
        <v>0</v>
      </c>
      <c r="Y250">
        <f t="shared" si="21"/>
        <v>0</v>
      </c>
      <c r="Z250">
        <f t="shared" si="22"/>
        <v>0</v>
      </c>
      <c r="AA250">
        <f t="shared" si="23"/>
        <v>0</v>
      </c>
    </row>
    <row r="251" spans="1:27" x14ac:dyDescent="0.25">
      <c r="A251" s="10"/>
      <c r="B251" s="10"/>
      <c r="C251" s="10"/>
      <c r="D251" s="10"/>
      <c r="E251" s="17"/>
      <c r="F251" s="10"/>
      <c r="W251">
        <f t="shared" si="20"/>
        <v>0</v>
      </c>
      <c r="Y251">
        <f t="shared" si="21"/>
        <v>0</v>
      </c>
      <c r="Z251">
        <f t="shared" si="22"/>
        <v>0</v>
      </c>
      <c r="AA251">
        <f t="shared" si="23"/>
        <v>0</v>
      </c>
    </row>
    <row r="252" spans="1:27" x14ac:dyDescent="0.25">
      <c r="A252" s="10"/>
      <c r="B252" s="10"/>
      <c r="C252" s="10"/>
      <c r="D252" s="10"/>
      <c r="E252" s="17"/>
      <c r="F252" s="10"/>
      <c r="W252">
        <f t="shared" si="20"/>
        <v>0</v>
      </c>
      <c r="Y252">
        <f t="shared" si="21"/>
        <v>0</v>
      </c>
      <c r="Z252">
        <f t="shared" si="22"/>
        <v>0</v>
      </c>
      <c r="AA252">
        <f t="shared" si="23"/>
        <v>0</v>
      </c>
    </row>
    <row r="253" spans="1:27" x14ac:dyDescent="0.25">
      <c r="A253" s="10"/>
      <c r="B253" s="10"/>
      <c r="C253" s="10"/>
      <c r="D253" s="10"/>
      <c r="E253" s="17"/>
      <c r="F253" s="10"/>
      <c r="W253">
        <f t="shared" si="20"/>
        <v>0</v>
      </c>
      <c r="Y253">
        <f t="shared" si="21"/>
        <v>0</v>
      </c>
      <c r="Z253">
        <f t="shared" si="22"/>
        <v>0</v>
      </c>
      <c r="AA253">
        <f t="shared" si="23"/>
        <v>0</v>
      </c>
    </row>
    <row r="254" spans="1:27" x14ac:dyDescent="0.25">
      <c r="A254" s="10"/>
      <c r="B254" s="10"/>
      <c r="C254" s="10"/>
      <c r="D254" s="10"/>
      <c r="E254" s="17"/>
      <c r="F254" s="10"/>
      <c r="W254">
        <f t="shared" si="20"/>
        <v>0</v>
      </c>
      <c r="Y254">
        <f t="shared" si="21"/>
        <v>0</v>
      </c>
      <c r="Z254">
        <f t="shared" si="22"/>
        <v>0</v>
      </c>
      <c r="AA254">
        <f t="shared" si="23"/>
        <v>0</v>
      </c>
    </row>
    <row r="255" spans="1:27" x14ac:dyDescent="0.25">
      <c r="A255" s="10"/>
      <c r="B255" s="10"/>
      <c r="C255" s="10"/>
      <c r="D255" s="10"/>
      <c r="E255" s="17"/>
      <c r="F255" s="10"/>
      <c r="W255">
        <f t="shared" si="20"/>
        <v>0</v>
      </c>
      <c r="Y255">
        <f t="shared" si="21"/>
        <v>0</v>
      </c>
      <c r="Z255">
        <f t="shared" si="22"/>
        <v>0</v>
      </c>
      <c r="AA255">
        <f t="shared" si="23"/>
        <v>0</v>
      </c>
    </row>
    <row r="256" spans="1:27" x14ac:dyDescent="0.25">
      <c r="A256" s="10"/>
      <c r="B256" s="10"/>
      <c r="C256" s="10"/>
      <c r="D256" s="10"/>
      <c r="E256" s="17"/>
      <c r="F256" s="10"/>
      <c r="W256">
        <f t="shared" si="20"/>
        <v>0</v>
      </c>
      <c r="Y256">
        <f t="shared" si="21"/>
        <v>0</v>
      </c>
      <c r="Z256">
        <f t="shared" si="22"/>
        <v>0</v>
      </c>
      <c r="AA256">
        <f t="shared" si="23"/>
        <v>0</v>
      </c>
    </row>
    <row r="257" spans="1:27" x14ac:dyDescent="0.25">
      <c r="A257" s="10"/>
      <c r="B257" s="10"/>
      <c r="C257" s="10"/>
      <c r="D257" s="10"/>
      <c r="E257" s="17"/>
      <c r="F257" s="10"/>
      <c r="W257">
        <f t="shared" si="20"/>
        <v>0</v>
      </c>
      <c r="Y257">
        <f t="shared" si="21"/>
        <v>0</v>
      </c>
      <c r="Z257">
        <f t="shared" si="22"/>
        <v>0</v>
      </c>
      <c r="AA257">
        <f t="shared" si="23"/>
        <v>0</v>
      </c>
    </row>
    <row r="258" spans="1:27" x14ac:dyDescent="0.25">
      <c r="A258" s="10"/>
      <c r="B258" s="10"/>
      <c r="C258" s="10"/>
      <c r="D258" s="10"/>
      <c r="E258" s="17"/>
      <c r="F258" s="10"/>
      <c r="W258">
        <f t="shared" si="20"/>
        <v>0</v>
      </c>
      <c r="Y258">
        <f t="shared" si="21"/>
        <v>0</v>
      </c>
      <c r="Z258">
        <f t="shared" si="22"/>
        <v>0</v>
      </c>
      <c r="AA258">
        <f t="shared" si="23"/>
        <v>0</v>
      </c>
    </row>
    <row r="259" spans="1:27" x14ac:dyDescent="0.25">
      <c r="A259" s="10"/>
      <c r="B259" s="10"/>
      <c r="C259" s="10"/>
      <c r="D259" s="10"/>
      <c r="E259" s="17"/>
      <c r="F259" s="10"/>
      <c r="W259">
        <f t="shared" si="20"/>
        <v>0</v>
      </c>
      <c r="Y259">
        <f t="shared" si="21"/>
        <v>0</v>
      </c>
      <c r="Z259">
        <f t="shared" si="22"/>
        <v>0</v>
      </c>
      <c r="AA259">
        <f t="shared" si="23"/>
        <v>0</v>
      </c>
    </row>
    <row r="260" spans="1:27" x14ac:dyDescent="0.25">
      <c r="A260" s="10"/>
      <c r="B260" s="10"/>
      <c r="C260" s="10"/>
      <c r="D260" s="10"/>
      <c r="E260" s="17"/>
      <c r="F260" s="10"/>
      <c r="W260">
        <f t="shared" si="20"/>
        <v>0</v>
      </c>
      <c r="Y260">
        <f t="shared" si="21"/>
        <v>0</v>
      </c>
      <c r="Z260">
        <f t="shared" si="22"/>
        <v>0</v>
      </c>
      <c r="AA260">
        <f t="shared" si="23"/>
        <v>0</v>
      </c>
    </row>
    <row r="261" spans="1:27" x14ac:dyDescent="0.25">
      <c r="A261" s="10"/>
      <c r="B261" s="10"/>
      <c r="C261" s="10"/>
      <c r="D261" s="10"/>
      <c r="E261" s="17"/>
      <c r="F261" s="10"/>
      <c r="W261">
        <f t="shared" si="20"/>
        <v>0</v>
      </c>
      <c r="Y261">
        <f t="shared" si="21"/>
        <v>0</v>
      </c>
      <c r="Z261">
        <f t="shared" si="22"/>
        <v>0</v>
      </c>
      <c r="AA261">
        <f t="shared" si="23"/>
        <v>0</v>
      </c>
    </row>
    <row r="262" spans="1:27" x14ac:dyDescent="0.25">
      <c r="A262" s="10"/>
      <c r="B262" s="10"/>
      <c r="C262" s="10"/>
      <c r="D262" s="10"/>
      <c r="E262" s="17"/>
      <c r="F262" s="10"/>
      <c r="W262">
        <f t="shared" si="20"/>
        <v>0</v>
      </c>
      <c r="Y262">
        <f t="shared" si="21"/>
        <v>0</v>
      </c>
      <c r="Z262">
        <f t="shared" si="22"/>
        <v>0</v>
      </c>
      <c r="AA262">
        <f t="shared" si="23"/>
        <v>0</v>
      </c>
    </row>
    <row r="263" spans="1:27" x14ac:dyDescent="0.25">
      <c r="A263" s="10"/>
      <c r="B263" s="10"/>
      <c r="C263" s="10"/>
      <c r="D263" s="10"/>
      <c r="E263" s="17"/>
      <c r="F263" s="10"/>
      <c r="W263">
        <f t="shared" si="20"/>
        <v>0</v>
      </c>
      <c r="Y263">
        <f t="shared" si="21"/>
        <v>0</v>
      </c>
      <c r="Z263">
        <f t="shared" si="22"/>
        <v>0</v>
      </c>
      <c r="AA263">
        <f t="shared" si="23"/>
        <v>0</v>
      </c>
    </row>
    <row r="264" spans="1:27" x14ac:dyDescent="0.25">
      <c r="A264" s="10"/>
      <c r="B264" s="10"/>
      <c r="C264" s="10"/>
      <c r="D264" s="10"/>
      <c r="E264" s="17"/>
      <c r="F264" s="10"/>
      <c r="W264">
        <f t="shared" si="20"/>
        <v>0</v>
      </c>
      <c r="Y264">
        <f t="shared" si="21"/>
        <v>0</v>
      </c>
      <c r="Z264">
        <f t="shared" si="22"/>
        <v>0</v>
      </c>
      <c r="AA264">
        <f t="shared" si="23"/>
        <v>0</v>
      </c>
    </row>
    <row r="265" spans="1:27" x14ac:dyDescent="0.25">
      <c r="A265" s="10"/>
      <c r="B265" s="10"/>
      <c r="C265" s="10"/>
      <c r="D265" s="10"/>
      <c r="E265" s="17"/>
      <c r="F265" s="10"/>
      <c r="W265">
        <f t="shared" si="20"/>
        <v>0</v>
      </c>
      <c r="Y265">
        <f t="shared" si="21"/>
        <v>0</v>
      </c>
      <c r="Z265">
        <f t="shared" si="22"/>
        <v>0</v>
      </c>
      <c r="AA265">
        <f t="shared" si="23"/>
        <v>0</v>
      </c>
    </row>
    <row r="266" spans="1:27" x14ac:dyDescent="0.25">
      <c r="A266" s="10"/>
      <c r="B266" s="10"/>
      <c r="C266" s="10"/>
      <c r="D266" s="10"/>
      <c r="E266" s="17"/>
      <c r="F266" s="10"/>
      <c r="W266">
        <f t="shared" si="20"/>
        <v>0</v>
      </c>
      <c r="Y266">
        <f t="shared" si="21"/>
        <v>0</v>
      </c>
      <c r="Z266">
        <f t="shared" si="22"/>
        <v>0</v>
      </c>
      <c r="AA266">
        <f t="shared" si="23"/>
        <v>0</v>
      </c>
    </row>
    <row r="267" spans="1:27" x14ac:dyDescent="0.25">
      <c r="A267" s="10"/>
      <c r="B267" s="10"/>
      <c r="C267" s="10"/>
      <c r="D267" s="10"/>
      <c r="E267" s="17"/>
      <c r="F267" s="10"/>
      <c r="W267">
        <f t="shared" si="20"/>
        <v>0</v>
      </c>
      <c r="Y267">
        <f t="shared" si="21"/>
        <v>0</v>
      </c>
      <c r="Z267">
        <f t="shared" si="22"/>
        <v>0</v>
      </c>
      <c r="AA267">
        <f t="shared" si="23"/>
        <v>0</v>
      </c>
    </row>
    <row r="268" spans="1:27" x14ac:dyDescent="0.25">
      <c r="A268" s="10"/>
      <c r="B268" s="10"/>
      <c r="C268" s="10"/>
      <c r="D268" s="10"/>
      <c r="E268" s="17"/>
      <c r="F268" s="10"/>
      <c r="W268">
        <f t="shared" si="20"/>
        <v>0</v>
      </c>
      <c r="Y268">
        <f t="shared" si="21"/>
        <v>0</v>
      </c>
      <c r="Z268">
        <f t="shared" si="22"/>
        <v>0</v>
      </c>
      <c r="AA268">
        <f t="shared" si="23"/>
        <v>0</v>
      </c>
    </row>
    <row r="269" spans="1:27" x14ac:dyDescent="0.25">
      <c r="A269" s="10"/>
      <c r="B269" s="10"/>
      <c r="C269" s="10"/>
      <c r="D269" s="10"/>
      <c r="E269" s="17"/>
      <c r="F269" s="10"/>
      <c r="W269">
        <f t="shared" si="20"/>
        <v>0</v>
      </c>
      <c r="Y269">
        <f t="shared" si="21"/>
        <v>0</v>
      </c>
      <c r="Z269">
        <f t="shared" si="22"/>
        <v>0</v>
      </c>
      <c r="AA269">
        <f t="shared" si="23"/>
        <v>0</v>
      </c>
    </row>
    <row r="270" spans="1:27" x14ac:dyDescent="0.25">
      <c r="A270" s="10"/>
      <c r="B270" s="10"/>
      <c r="C270" s="10"/>
      <c r="D270" s="10"/>
      <c r="E270" s="17"/>
      <c r="F270" s="10"/>
      <c r="W270">
        <f t="shared" si="20"/>
        <v>0</v>
      </c>
      <c r="Y270">
        <f t="shared" si="21"/>
        <v>0</v>
      </c>
      <c r="Z270">
        <f t="shared" si="22"/>
        <v>0</v>
      </c>
      <c r="AA270">
        <f t="shared" si="23"/>
        <v>0</v>
      </c>
    </row>
    <row r="271" spans="1:27" x14ac:dyDescent="0.25">
      <c r="A271" s="10"/>
      <c r="B271" s="10"/>
      <c r="C271" s="10"/>
      <c r="D271" s="10"/>
      <c r="E271" s="17"/>
      <c r="F271" s="10"/>
      <c r="W271">
        <f t="shared" si="20"/>
        <v>0</v>
      </c>
      <c r="Y271">
        <f t="shared" si="21"/>
        <v>0</v>
      </c>
      <c r="Z271">
        <f t="shared" si="22"/>
        <v>0</v>
      </c>
      <c r="AA271">
        <f t="shared" si="23"/>
        <v>0</v>
      </c>
    </row>
    <row r="272" spans="1:27" x14ac:dyDescent="0.25">
      <c r="A272" s="10"/>
      <c r="B272" s="10"/>
      <c r="C272" s="10"/>
      <c r="D272" s="10"/>
      <c r="E272" s="17"/>
      <c r="F272" s="10"/>
      <c r="W272">
        <f t="shared" si="20"/>
        <v>0</v>
      </c>
      <c r="Y272">
        <f t="shared" si="21"/>
        <v>0</v>
      </c>
      <c r="Z272">
        <f t="shared" si="22"/>
        <v>0</v>
      </c>
      <c r="AA272">
        <f t="shared" si="23"/>
        <v>0</v>
      </c>
    </row>
    <row r="273" spans="1:27" x14ac:dyDescent="0.25">
      <c r="A273" s="10"/>
      <c r="B273" s="10"/>
      <c r="C273" s="10"/>
      <c r="D273" s="10"/>
      <c r="E273" s="17"/>
      <c r="F273" s="10"/>
      <c r="W273">
        <f t="shared" si="20"/>
        <v>0</v>
      </c>
      <c r="Y273">
        <f t="shared" si="21"/>
        <v>0</v>
      </c>
      <c r="Z273">
        <f t="shared" si="22"/>
        <v>0</v>
      </c>
      <c r="AA273">
        <f t="shared" si="23"/>
        <v>0</v>
      </c>
    </row>
    <row r="274" spans="1:27" x14ac:dyDescent="0.25">
      <c r="A274" s="10"/>
      <c r="B274" s="10"/>
      <c r="C274" s="10"/>
      <c r="D274" s="10"/>
      <c r="E274" s="17"/>
      <c r="F274" s="10"/>
      <c r="W274">
        <f t="shared" si="20"/>
        <v>0</v>
      </c>
      <c r="Y274">
        <f t="shared" si="21"/>
        <v>0</v>
      </c>
      <c r="Z274">
        <f t="shared" si="22"/>
        <v>0</v>
      </c>
      <c r="AA274">
        <f t="shared" si="23"/>
        <v>0</v>
      </c>
    </row>
    <row r="275" spans="1:27" x14ac:dyDescent="0.25">
      <c r="A275" s="10"/>
      <c r="B275" s="10"/>
      <c r="C275" s="10"/>
      <c r="D275" s="10"/>
      <c r="E275" s="17"/>
      <c r="F275" s="10"/>
      <c r="W275">
        <f t="shared" si="20"/>
        <v>0</v>
      </c>
      <c r="Y275">
        <f t="shared" si="21"/>
        <v>0</v>
      </c>
      <c r="Z275">
        <f t="shared" si="22"/>
        <v>0</v>
      </c>
      <c r="AA275">
        <f t="shared" si="23"/>
        <v>0</v>
      </c>
    </row>
    <row r="276" spans="1:27" x14ac:dyDescent="0.25">
      <c r="A276" s="10"/>
      <c r="B276" s="10"/>
      <c r="C276" s="10"/>
      <c r="D276" s="10"/>
      <c r="E276" s="17"/>
      <c r="F276" s="10"/>
      <c r="W276">
        <f t="shared" si="20"/>
        <v>0</v>
      </c>
      <c r="Y276">
        <f t="shared" si="21"/>
        <v>0</v>
      </c>
      <c r="Z276">
        <f t="shared" si="22"/>
        <v>0</v>
      </c>
      <c r="AA276">
        <f t="shared" si="23"/>
        <v>0</v>
      </c>
    </row>
    <row r="277" spans="1:27" x14ac:dyDescent="0.25">
      <c r="A277" s="10"/>
      <c r="B277" s="10"/>
      <c r="C277" s="10"/>
      <c r="D277" s="10"/>
      <c r="E277" s="17"/>
      <c r="F277" s="10"/>
      <c r="W277">
        <f t="shared" si="20"/>
        <v>0</v>
      </c>
      <c r="Y277">
        <f t="shared" si="21"/>
        <v>0</v>
      </c>
      <c r="Z277">
        <f t="shared" si="22"/>
        <v>0</v>
      </c>
      <c r="AA277">
        <f t="shared" si="23"/>
        <v>0</v>
      </c>
    </row>
    <row r="278" spans="1:27" x14ac:dyDescent="0.25">
      <c r="A278" s="10"/>
      <c r="B278" s="10"/>
      <c r="C278" s="10"/>
      <c r="D278" s="10"/>
      <c r="E278" s="17"/>
      <c r="F278" s="10"/>
      <c r="W278">
        <f t="shared" si="20"/>
        <v>0</v>
      </c>
      <c r="Y278">
        <f t="shared" si="21"/>
        <v>0</v>
      </c>
      <c r="Z278">
        <f t="shared" si="22"/>
        <v>0</v>
      </c>
      <c r="AA278">
        <f t="shared" si="23"/>
        <v>0</v>
      </c>
    </row>
    <row r="279" spans="1:27" x14ac:dyDescent="0.25">
      <c r="A279" s="10"/>
      <c r="B279" s="10"/>
      <c r="C279" s="10"/>
      <c r="D279" s="10"/>
      <c r="E279" s="17"/>
      <c r="F279" s="10"/>
      <c r="W279">
        <f t="shared" ref="W279:W323" si="24">IF(D279=$F$5,E279,0)</f>
        <v>0</v>
      </c>
      <c r="Y279">
        <f t="shared" si="21"/>
        <v>0</v>
      </c>
      <c r="Z279">
        <f t="shared" si="22"/>
        <v>0</v>
      </c>
      <c r="AA279">
        <f t="shared" si="23"/>
        <v>0</v>
      </c>
    </row>
    <row r="280" spans="1:27" x14ac:dyDescent="0.25">
      <c r="A280" s="10"/>
      <c r="B280" s="10"/>
      <c r="C280" s="10"/>
      <c r="D280" s="10"/>
      <c r="E280" s="17"/>
      <c r="F280" s="10"/>
      <c r="W280">
        <f t="shared" si="24"/>
        <v>0</v>
      </c>
      <c r="Y280">
        <f t="shared" ref="Y280:Y323" si="25">IF(D280="P2",E280,0)</f>
        <v>0</v>
      </c>
      <c r="Z280">
        <f t="shared" ref="Z280:Z323" si="26">IF(D280="P3",E280,0)</f>
        <v>0</v>
      </c>
      <c r="AA280">
        <f t="shared" ref="AA280:AA323" si="27">IF(D280="P3 Renouvellement",E280,0)</f>
        <v>0</v>
      </c>
    </row>
    <row r="281" spans="1:27" x14ac:dyDescent="0.25">
      <c r="A281" s="10"/>
      <c r="B281" s="10"/>
      <c r="C281" s="10"/>
      <c r="D281" s="10"/>
      <c r="E281" s="17"/>
      <c r="F281" s="10"/>
      <c r="W281">
        <f t="shared" si="24"/>
        <v>0</v>
      </c>
      <c r="Y281">
        <f t="shared" si="25"/>
        <v>0</v>
      </c>
      <c r="Z281">
        <f t="shared" si="26"/>
        <v>0</v>
      </c>
      <c r="AA281">
        <f t="shared" si="27"/>
        <v>0</v>
      </c>
    </row>
    <row r="282" spans="1:27" x14ac:dyDescent="0.25">
      <c r="A282" s="10"/>
      <c r="B282" s="10"/>
      <c r="C282" s="10"/>
      <c r="D282" s="10"/>
      <c r="E282" s="17"/>
      <c r="F282" s="10"/>
      <c r="W282">
        <f t="shared" si="24"/>
        <v>0</v>
      </c>
      <c r="Y282">
        <f t="shared" si="25"/>
        <v>0</v>
      </c>
      <c r="Z282">
        <f t="shared" si="26"/>
        <v>0</v>
      </c>
      <c r="AA282">
        <f t="shared" si="27"/>
        <v>0</v>
      </c>
    </row>
    <row r="283" spans="1:27" x14ac:dyDescent="0.25">
      <c r="A283" s="10"/>
      <c r="B283" s="10"/>
      <c r="C283" s="10"/>
      <c r="D283" s="10"/>
      <c r="E283" s="17"/>
      <c r="F283" s="10"/>
      <c r="W283">
        <f t="shared" si="24"/>
        <v>0</v>
      </c>
      <c r="Y283">
        <f t="shared" si="25"/>
        <v>0</v>
      </c>
      <c r="Z283">
        <f t="shared" si="26"/>
        <v>0</v>
      </c>
      <c r="AA283">
        <f t="shared" si="27"/>
        <v>0</v>
      </c>
    </row>
    <row r="284" spans="1:27" x14ac:dyDescent="0.25">
      <c r="A284" s="10"/>
      <c r="B284" s="10"/>
      <c r="C284" s="10"/>
      <c r="D284" s="10"/>
      <c r="E284" s="17"/>
      <c r="F284" s="10"/>
      <c r="W284">
        <f t="shared" si="24"/>
        <v>0</v>
      </c>
      <c r="Y284">
        <f t="shared" si="25"/>
        <v>0</v>
      </c>
      <c r="Z284">
        <f t="shared" si="26"/>
        <v>0</v>
      </c>
      <c r="AA284">
        <f t="shared" si="27"/>
        <v>0</v>
      </c>
    </row>
    <row r="285" spans="1:27" x14ac:dyDescent="0.25">
      <c r="A285" s="10"/>
      <c r="B285" s="10"/>
      <c r="C285" s="10"/>
      <c r="D285" s="10"/>
      <c r="E285" s="17"/>
      <c r="F285" s="10"/>
      <c r="W285">
        <f t="shared" si="24"/>
        <v>0</v>
      </c>
      <c r="Y285">
        <f t="shared" si="25"/>
        <v>0</v>
      </c>
      <c r="Z285">
        <f t="shared" si="26"/>
        <v>0</v>
      </c>
      <c r="AA285">
        <f t="shared" si="27"/>
        <v>0</v>
      </c>
    </row>
    <row r="286" spans="1:27" x14ac:dyDescent="0.25">
      <c r="A286" s="10"/>
      <c r="B286" s="10"/>
      <c r="C286" s="10"/>
      <c r="D286" s="10"/>
      <c r="E286" s="17"/>
      <c r="F286" s="10"/>
      <c r="W286">
        <f t="shared" si="24"/>
        <v>0</v>
      </c>
      <c r="Y286">
        <f t="shared" si="25"/>
        <v>0</v>
      </c>
      <c r="Z286">
        <f t="shared" si="26"/>
        <v>0</v>
      </c>
      <c r="AA286">
        <f t="shared" si="27"/>
        <v>0</v>
      </c>
    </row>
    <row r="287" spans="1:27" x14ac:dyDescent="0.25">
      <c r="A287" s="10"/>
      <c r="B287" s="10"/>
      <c r="C287" s="10"/>
      <c r="D287" s="10"/>
      <c r="E287" s="17"/>
      <c r="F287" s="10"/>
      <c r="W287">
        <f t="shared" si="24"/>
        <v>0</v>
      </c>
      <c r="Y287">
        <f t="shared" si="25"/>
        <v>0</v>
      </c>
      <c r="Z287">
        <f t="shared" si="26"/>
        <v>0</v>
      </c>
      <c r="AA287">
        <f t="shared" si="27"/>
        <v>0</v>
      </c>
    </row>
    <row r="288" spans="1:27" x14ac:dyDescent="0.25">
      <c r="A288" s="10"/>
      <c r="B288" s="10"/>
      <c r="C288" s="10"/>
      <c r="D288" s="10"/>
      <c r="E288" s="17"/>
      <c r="F288" s="10"/>
      <c r="W288">
        <f t="shared" si="24"/>
        <v>0</v>
      </c>
      <c r="Y288">
        <f t="shared" si="25"/>
        <v>0</v>
      </c>
      <c r="Z288">
        <f t="shared" si="26"/>
        <v>0</v>
      </c>
      <c r="AA288">
        <f t="shared" si="27"/>
        <v>0</v>
      </c>
    </row>
    <row r="289" spans="1:27" x14ac:dyDescent="0.25">
      <c r="A289" s="10"/>
      <c r="B289" s="10"/>
      <c r="C289" s="10"/>
      <c r="D289" s="10"/>
      <c r="E289" s="17"/>
      <c r="F289" s="10"/>
      <c r="W289">
        <f t="shared" si="24"/>
        <v>0</v>
      </c>
      <c r="Y289">
        <f t="shared" si="25"/>
        <v>0</v>
      </c>
      <c r="Z289">
        <f t="shared" si="26"/>
        <v>0</v>
      </c>
      <c r="AA289">
        <f t="shared" si="27"/>
        <v>0</v>
      </c>
    </row>
    <row r="290" spans="1:27" x14ac:dyDescent="0.25">
      <c r="A290" s="10"/>
      <c r="B290" s="10"/>
      <c r="C290" s="10"/>
      <c r="D290" s="10"/>
      <c r="E290" s="17"/>
      <c r="F290" s="10"/>
      <c r="W290">
        <f t="shared" si="24"/>
        <v>0</v>
      </c>
      <c r="Y290">
        <f t="shared" si="25"/>
        <v>0</v>
      </c>
      <c r="Z290">
        <f t="shared" si="26"/>
        <v>0</v>
      </c>
      <c r="AA290">
        <f t="shared" si="27"/>
        <v>0</v>
      </c>
    </row>
    <row r="291" spans="1:27" x14ac:dyDescent="0.25">
      <c r="A291" s="10"/>
      <c r="B291" s="10"/>
      <c r="C291" s="10"/>
      <c r="D291" s="10"/>
      <c r="E291" s="17"/>
      <c r="F291" s="10"/>
      <c r="W291">
        <f t="shared" si="24"/>
        <v>0</v>
      </c>
      <c r="Y291">
        <f t="shared" si="25"/>
        <v>0</v>
      </c>
      <c r="Z291">
        <f t="shared" si="26"/>
        <v>0</v>
      </c>
      <c r="AA291">
        <f t="shared" si="27"/>
        <v>0</v>
      </c>
    </row>
    <row r="292" spans="1:27" x14ac:dyDescent="0.25">
      <c r="A292" s="10"/>
      <c r="B292" s="10"/>
      <c r="C292" s="10"/>
      <c r="D292" s="10"/>
      <c r="E292" s="17"/>
      <c r="F292" s="10"/>
      <c r="W292">
        <f t="shared" si="24"/>
        <v>0</v>
      </c>
      <c r="Y292">
        <f t="shared" si="25"/>
        <v>0</v>
      </c>
      <c r="Z292">
        <f t="shared" si="26"/>
        <v>0</v>
      </c>
      <c r="AA292">
        <f t="shared" si="27"/>
        <v>0</v>
      </c>
    </row>
    <row r="293" spans="1:27" x14ac:dyDescent="0.25">
      <c r="A293" s="10"/>
      <c r="B293" s="10"/>
      <c r="C293" s="10"/>
      <c r="D293" s="10"/>
      <c r="E293" s="17"/>
      <c r="F293" s="10"/>
      <c r="W293">
        <f t="shared" si="24"/>
        <v>0</v>
      </c>
      <c r="Y293">
        <f t="shared" si="25"/>
        <v>0</v>
      </c>
      <c r="Z293">
        <f t="shared" si="26"/>
        <v>0</v>
      </c>
      <c r="AA293">
        <f t="shared" si="27"/>
        <v>0</v>
      </c>
    </row>
    <row r="294" spans="1:27" x14ac:dyDescent="0.25">
      <c r="A294" s="10"/>
      <c r="B294" s="10"/>
      <c r="C294" s="10"/>
      <c r="D294" s="10"/>
      <c r="E294" s="17"/>
      <c r="F294" s="10"/>
      <c r="W294">
        <f t="shared" si="24"/>
        <v>0</v>
      </c>
      <c r="Y294">
        <f t="shared" si="25"/>
        <v>0</v>
      </c>
      <c r="Z294">
        <f t="shared" si="26"/>
        <v>0</v>
      </c>
      <c r="AA294">
        <f t="shared" si="27"/>
        <v>0</v>
      </c>
    </row>
    <row r="295" spans="1:27" x14ac:dyDescent="0.25">
      <c r="A295" s="10"/>
      <c r="B295" s="10"/>
      <c r="C295" s="10"/>
      <c r="D295" s="10"/>
      <c r="E295" s="17"/>
      <c r="F295" s="10"/>
      <c r="W295">
        <f t="shared" si="24"/>
        <v>0</v>
      </c>
      <c r="Y295">
        <f t="shared" si="25"/>
        <v>0</v>
      </c>
      <c r="Z295">
        <f t="shared" si="26"/>
        <v>0</v>
      </c>
      <c r="AA295">
        <f t="shared" si="27"/>
        <v>0</v>
      </c>
    </row>
    <row r="296" spans="1:27" x14ac:dyDescent="0.25">
      <c r="A296" s="10"/>
      <c r="B296" s="10"/>
      <c r="C296" s="10"/>
      <c r="D296" s="10"/>
      <c r="E296" s="17"/>
      <c r="F296" s="10"/>
      <c r="W296">
        <f t="shared" si="24"/>
        <v>0</v>
      </c>
      <c r="Y296">
        <f t="shared" si="25"/>
        <v>0</v>
      </c>
      <c r="Z296">
        <f t="shared" si="26"/>
        <v>0</v>
      </c>
      <c r="AA296">
        <f t="shared" si="27"/>
        <v>0</v>
      </c>
    </row>
    <row r="297" spans="1:27" x14ac:dyDescent="0.25">
      <c r="A297" s="10"/>
      <c r="B297" s="10"/>
      <c r="C297" s="10"/>
      <c r="D297" s="10"/>
      <c r="E297" s="17"/>
      <c r="F297" s="10"/>
      <c r="W297">
        <f t="shared" si="24"/>
        <v>0</v>
      </c>
      <c r="Y297">
        <f t="shared" si="25"/>
        <v>0</v>
      </c>
      <c r="Z297">
        <f t="shared" si="26"/>
        <v>0</v>
      </c>
      <c r="AA297">
        <f t="shared" si="27"/>
        <v>0</v>
      </c>
    </row>
    <row r="298" spans="1:27" x14ac:dyDescent="0.25">
      <c r="A298" s="10"/>
      <c r="B298" s="10"/>
      <c r="C298" s="10"/>
      <c r="D298" s="10"/>
      <c r="E298" s="17"/>
      <c r="F298" s="10"/>
      <c r="W298">
        <f t="shared" si="24"/>
        <v>0</v>
      </c>
      <c r="Y298">
        <f t="shared" si="25"/>
        <v>0</v>
      </c>
      <c r="Z298">
        <f t="shared" si="26"/>
        <v>0</v>
      </c>
      <c r="AA298">
        <f t="shared" si="27"/>
        <v>0</v>
      </c>
    </row>
    <row r="299" spans="1:27" x14ac:dyDescent="0.25">
      <c r="A299" s="10"/>
      <c r="B299" s="10"/>
      <c r="C299" s="10"/>
      <c r="D299" s="10"/>
      <c r="E299" s="17"/>
      <c r="F299" s="10"/>
      <c r="W299">
        <f t="shared" si="24"/>
        <v>0</v>
      </c>
      <c r="Y299">
        <f t="shared" si="25"/>
        <v>0</v>
      </c>
      <c r="Z299">
        <f t="shared" si="26"/>
        <v>0</v>
      </c>
      <c r="AA299">
        <f t="shared" si="27"/>
        <v>0</v>
      </c>
    </row>
    <row r="300" spans="1:27" x14ac:dyDescent="0.25">
      <c r="A300" s="10"/>
      <c r="B300" s="10"/>
      <c r="C300" s="10"/>
      <c r="D300" s="10"/>
      <c r="E300" s="17"/>
      <c r="F300" s="10"/>
      <c r="W300">
        <f t="shared" si="24"/>
        <v>0</v>
      </c>
      <c r="Y300">
        <f t="shared" si="25"/>
        <v>0</v>
      </c>
      <c r="Z300">
        <f t="shared" si="26"/>
        <v>0</v>
      </c>
      <c r="AA300">
        <f t="shared" si="27"/>
        <v>0</v>
      </c>
    </row>
    <row r="301" spans="1:27" x14ac:dyDescent="0.25">
      <c r="A301" s="10"/>
      <c r="B301" s="10"/>
      <c r="C301" s="10"/>
      <c r="D301" s="10"/>
      <c r="E301" s="17"/>
      <c r="F301" s="10"/>
      <c r="W301">
        <f t="shared" si="24"/>
        <v>0</v>
      </c>
      <c r="Y301">
        <f t="shared" si="25"/>
        <v>0</v>
      </c>
      <c r="Z301">
        <f t="shared" si="26"/>
        <v>0</v>
      </c>
      <c r="AA301">
        <f t="shared" si="27"/>
        <v>0</v>
      </c>
    </row>
    <row r="302" spans="1:27" x14ac:dyDescent="0.25">
      <c r="A302" s="10"/>
      <c r="B302" s="10"/>
      <c r="C302" s="10"/>
      <c r="D302" s="10"/>
      <c r="E302" s="17"/>
      <c r="F302" s="10"/>
      <c r="W302">
        <f t="shared" si="24"/>
        <v>0</v>
      </c>
      <c r="Y302">
        <f t="shared" si="25"/>
        <v>0</v>
      </c>
      <c r="Z302">
        <f t="shared" si="26"/>
        <v>0</v>
      </c>
      <c r="AA302">
        <f t="shared" si="27"/>
        <v>0</v>
      </c>
    </row>
    <row r="303" spans="1:27" x14ac:dyDescent="0.25">
      <c r="A303" s="10"/>
      <c r="B303" s="10"/>
      <c r="C303" s="10"/>
      <c r="D303" s="10"/>
      <c r="E303" s="17"/>
      <c r="F303" s="10"/>
      <c r="W303">
        <f t="shared" si="24"/>
        <v>0</v>
      </c>
      <c r="Y303">
        <f t="shared" si="25"/>
        <v>0</v>
      </c>
      <c r="Z303">
        <f t="shared" si="26"/>
        <v>0</v>
      </c>
      <c r="AA303">
        <f t="shared" si="27"/>
        <v>0</v>
      </c>
    </row>
    <row r="304" spans="1:27" x14ac:dyDescent="0.25">
      <c r="A304" s="10"/>
      <c r="B304" s="10"/>
      <c r="C304" s="10"/>
      <c r="D304" s="10"/>
      <c r="E304" s="17"/>
      <c r="F304" s="10"/>
      <c r="W304">
        <f t="shared" si="24"/>
        <v>0</v>
      </c>
      <c r="Y304">
        <f t="shared" si="25"/>
        <v>0</v>
      </c>
      <c r="Z304">
        <f t="shared" si="26"/>
        <v>0</v>
      </c>
      <c r="AA304">
        <f t="shared" si="27"/>
        <v>0</v>
      </c>
    </row>
    <row r="305" spans="1:27" x14ac:dyDescent="0.25">
      <c r="A305" s="10"/>
      <c r="B305" s="10"/>
      <c r="C305" s="10"/>
      <c r="D305" s="10"/>
      <c r="E305" s="17"/>
      <c r="F305" s="10"/>
      <c r="W305">
        <f t="shared" si="24"/>
        <v>0</v>
      </c>
      <c r="Y305">
        <f t="shared" si="25"/>
        <v>0</v>
      </c>
      <c r="Z305">
        <f t="shared" si="26"/>
        <v>0</v>
      </c>
      <c r="AA305">
        <f t="shared" si="27"/>
        <v>0</v>
      </c>
    </row>
    <row r="306" spans="1:27" x14ac:dyDescent="0.25">
      <c r="A306" s="10"/>
      <c r="B306" s="10"/>
      <c r="C306" s="10"/>
      <c r="D306" s="10"/>
      <c r="E306" s="17"/>
      <c r="F306" s="10"/>
      <c r="W306">
        <f t="shared" si="24"/>
        <v>0</v>
      </c>
      <c r="Y306">
        <f t="shared" si="25"/>
        <v>0</v>
      </c>
      <c r="Z306">
        <f t="shared" si="26"/>
        <v>0</v>
      </c>
      <c r="AA306">
        <f t="shared" si="27"/>
        <v>0</v>
      </c>
    </row>
    <row r="307" spans="1:27" x14ac:dyDescent="0.25">
      <c r="A307" s="10"/>
      <c r="B307" s="10"/>
      <c r="C307" s="10"/>
      <c r="D307" s="10"/>
      <c r="E307" s="17"/>
      <c r="F307" s="10"/>
      <c r="W307">
        <f t="shared" si="24"/>
        <v>0</v>
      </c>
      <c r="Y307">
        <f t="shared" si="25"/>
        <v>0</v>
      </c>
      <c r="Z307">
        <f t="shared" si="26"/>
        <v>0</v>
      </c>
      <c r="AA307">
        <f t="shared" si="27"/>
        <v>0</v>
      </c>
    </row>
    <row r="308" spans="1:27" x14ac:dyDescent="0.25">
      <c r="A308" s="10"/>
      <c r="B308" s="10"/>
      <c r="C308" s="10"/>
      <c r="D308" s="10"/>
      <c r="E308" s="17"/>
      <c r="F308" s="10"/>
      <c r="W308">
        <f t="shared" si="24"/>
        <v>0</v>
      </c>
      <c r="Y308">
        <f t="shared" si="25"/>
        <v>0</v>
      </c>
      <c r="Z308">
        <f t="shared" si="26"/>
        <v>0</v>
      </c>
      <c r="AA308">
        <f t="shared" si="27"/>
        <v>0</v>
      </c>
    </row>
    <row r="309" spans="1:27" x14ac:dyDescent="0.25">
      <c r="A309" s="10"/>
      <c r="B309" s="10"/>
      <c r="C309" s="10"/>
      <c r="D309" s="10"/>
      <c r="E309" s="17"/>
      <c r="F309" s="10"/>
      <c r="W309">
        <f t="shared" si="24"/>
        <v>0</v>
      </c>
      <c r="Y309">
        <f t="shared" si="25"/>
        <v>0</v>
      </c>
      <c r="Z309">
        <f t="shared" si="26"/>
        <v>0</v>
      </c>
      <c r="AA309">
        <f t="shared" si="27"/>
        <v>0</v>
      </c>
    </row>
    <row r="310" spans="1:27" x14ac:dyDescent="0.25">
      <c r="A310" s="10"/>
      <c r="B310" s="10"/>
      <c r="C310" s="10"/>
      <c r="D310" s="10"/>
      <c r="E310" s="17"/>
      <c r="F310" s="10"/>
      <c r="W310">
        <f t="shared" si="24"/>
        <v>0</v>
      </c>
      <c r="Y310">
        <f t="shared" si="25"/>
        <v>0</v>
      </c>
      <c r="Z310">
        <f t="shared" si="26"/>
        <v>0</v>
      </c>
      <c r="AA310">
        <f t="shared" si="27"/>
        <v>0</v>
      </c>
    </row>
    <row r="311" spans="1:27" x14ac:dyDescent="0.25">
      <c r="A311" s="10"/>
      <c r="B311" s="10"/>
      <c r="C311" s="10"/>
      <c r="D311" s="10"/>
      <c r="E311" s="17"/>
      <c r="F311" s="10"/>
      <c r="W311">
        <f t="shared" si="24"/>
        <v>0</v>
      </c>
      <c r="Y311">
        <f t="shared" si="25"/>
        <v>0</v>
      </c>
      <c r="Z311">
        <f t="shared" si="26"/>
        <v>0</v>
      </c>
      <c r="AA311">
        <f t="shared" si="27"/>
        <v>0</v>
      </c>
    </row>
    <row r="312" spans="1:27" x14ac:dyDescent="0.25">
      <c r="A312" s="10"/>
      <c r="B312" s="10"/>
      <c r="C312" s="10"/>
      <c r="D312" s="10"/>
      <c r="E312" s="17"/>
      <c r="F312" s="10"/>
      <c r="W312">
        <f t="shared" si="24"/>
        <v>0</v>
      </c>
      <c r="Y312">
        <f t="shared" si="25"/>
        <v>0</v>
      </c>
      <c r="Z312">
        <f t="shared" si="26"/>
        <v>0</v>
      </c>
      <c r="AA312">
        <f t="shared" si="27"/>
        <v>0</v>
      </c>
    </row>
    <row r="313" spans="1:27" x14ac:dyDescent="0.25">
      <c r="A313" s="10"/>
      <c r="B313" s="10"/>
      <c r="C313" s="10"/>
      <c r="D313" s="10"/>
      <c r="E313" s="17"/>
      <c r="F313" s="10"/>
      <c r="W313">
        <f t="shared" si="24"/>
        <v>0</v>
      </c>
      <c r="Y313">
        <f t="shared" si="25"/>
        <v>0</v>
      </c>
      <c r="Z313">
        <f t="shared" si="26"/>
        <v>0</v>
      </c>
      <c r="AA313">
        <f t="shared" si="27"/>
        <v>0</v>
      </c>
    </row>
    <row r="314" spans="1:27" x14ac:dyDescent="0.25">
      <c r="A314" s="10"/>
      <c r="B314" s="10"/>
      <c r="C314" s="10"/>
      <c r="D314" s="10"/>
      <c r="E314" s="17"/>
      <c r="F314" s="10"/>
      <c r="W314">
        <f t="shared" si="24"/>
        <v>0</v>
      </c>
      <c r="Y314">
        <f t="shared" si="25"/>
        <v>0</v>
      </c>
      <c r="Z314">
        <f t="shared" si="26"/>
        <v>0</v>
      </c>
      <c r="AA314">
        <f t="shared" si="27"/>
        <v>0</v>
      </c>
    </row>
    <row r="315" spans="1:27" x14ac:dyDescent="0.25">
      <c r="A315" s="10"/>
      <c r="B315" s="10"/>
      <c r="C315" s="10"/>
      <c r="D315" s="10"/>
      <c r="E315" s="17"/>
      <c r="F315" s="10"/>
      <c r="W315">
        <f t="shared" si="24"/>
        <v>0</v>
      </c>
      <c r="Y315">
        <f t="shared" si="25"/>
        <v>0</v>
      </c>
      <c r="Z315">
        <f t="shared" si="26"/>
        <v>0</v>
      </c>
      <c r="AA315">
        <f t="shared" si="27"/>
        <v>0</v>
      </c>
    </row>
    <row r="316" spans="1:27" x14ac:dyDescent="0.25">
      <c r="A316" s="10"/>
      <c r="B316" s="10"/>
      <c r="C316" s="10"/>
      <c r="D316" s="10"/>
      <c r="E316" s="17"/>
      <c r="F316" s="10"/>
      <c r="W316">
        <f t="shared" si="24"/>
        <v>0</v>
      </c>
      <c r="Y316">
        <f t="shared" si="25"/>
        <v>0</v>
      </c>
      <c r="Z316">
        <f t="shared" si="26"/>
        <v>0</v>
      </c>
      <c r="AA316">
        <f t="shared" si="27"/>
        <v>0</v>
      </c>
    </row>
    <row r="317" spans="1:27" x14ac:dyDescent="0.25">
      <c r="A317" s="10"/>
      <c r="B317" s="10"/>
      <c r="C317" s="10"/>
      <c r="D317" s="10"/>
      <c r="E317" s="17"/>
      <c r="F317" s="10"/>
      <c r="W317">
        <f t="shared" si="24"/>
        <v>0</v>
      </c>
      <c r="Y317">
        <f t="shared" si="25"/>
        <v>0</v>
      </c>
      <c r="Z317">
        <f t="shared" si="26"/>
        <v>0</v>
      </c>
      <c r="AA317">
        <f t="shared" si="27"/>
        <v>0</v>
      </c>
    </row>
    <row r="318" spans="1:27" x14ac:dyDescent="0.25">
      <c r="A318" s="10"/>
      <c r="B318" s="10"/>
      <c r="C318" s="10"/>
      <c r="D318" s="10"/>
      <c r="E318" s="17"/>
      <c r="F318" s="10"/>
      <c r="W318">
        <f t="shared" si="24"/>
        <v>0</v>
      </c>
      <c r="Y318">
        <f t="shared" si="25"/>
        <v>0</v>
      </c>
      <c r="Z318">
        <f t="shared" si="26"/>
        <v>0</v>
      </c>
      <c r="AA318">
        <f t="shared" si="27"/>
        <v>0</v>
      </c>
    </row>
    <row r="319" spans="1:27" x14ac:dyDescent="0.25">
      <c r="A319" s="10"/>
      <c r="B319" s="10"/>
      <c r="C319" s="10"/>
      <c r="D319" s="10"/>
      <c r="E319" s="17"/>
      <c r="F319" s="10"/>
      <c r="W319">
        <f t="shared" si="24"/>
        <v>0</v>
      </c>
      <c r="Y319">
        <f t="shared" si="25"/>
        <v>0</v>
      </c>
      <c r="Z319">
        <f t="shared" si="26"/>
        <v>0</v>
      </c>
      <c r="AA319">
        <f t="shared" si="27"/>
        <v>0</v>
      </c>
    </row>
    <row r="320" spans="1:27" x14ac:dyDescent="0.25">
      <c r="A320" s="10"/>
      <c r="B320" s="10"/>
      <c r="C320" s="10"/>
      <c r="D320" s="10"/>
      <c r="E320" s="17"/>
      <c r="F320" s="10"/>
      <c r="W320">
        <f t="shared" si="24"/>
        <v>0</v>
      </c>
      <c r="Y320">
        <f t="shared" si="25"/>
        <v>0</v>
      </c>
      <c r="Z320">
        <f t="shared" si="26"/>
        <v>0</v>
      </c>
      <c r="AA320">
        <f t="shared" si="27"/>
        <v>0</v>
      </c>
    </row>
    <row r="321" spans="1:27" x14ac:dyDescent="0.25">
      <c r="A321" s="10"/>
      <c r="B321" s="10"/>
      <c r="C321" s="10"/>
      <c r="D321" s="10"/>
      <c r="E321" s="17"/>
      <c r="F321" s="10"/>
      <c r="W321">
        <f t="shared" si="24"/>
        <v>0</v>
      </c>
      <c r="Y321">
        <f t="shared" si="25"/>
        <v>0</v>
      </c>
      <c r="Z321">
        <f t="shared" si="26"/>
        <v>0</v>
      </c>
      <c r="AA321">
        <f t="shared" si="27"/>
        <v>0</v>
      </c>
    </row>
    <row r="322" spans="1:27" x14ac:dyDescent="0.25">
      <c r="A322" s="10"/>
      <c r="B322" s="10"/>
      <c r="C322" s="10"/>
      <c r="D322" s="10"/>
      <c r="E322" s="17"/>
      <c r="F322" s="10"/>
      <c r="W322">
        <f t="shared" si="24"/>
        <v>0</v>
      </c>
      <c r="Y322">
        <f t="shared" si="25"/>
        <v>0</v>
      </c>
      <c r="Z322">
        <f t="shared" si="26"/>
        <v>0</v>
      </c>
      <c r="AA322">
        <f t="shared" si="27"/>
        <v>0</v>
      </c>
    </row>
    <row r="323" spans="1:27" x14ac:dyDescent="0.25">
      <c r="A323" s="10"/>
      <c r="B323" s="10"/>
      <c r="C323" s="10"/>
      <c r="D323" s="10"/>
      <c r="E323" s="17"/>
      <c r="F323" s="10"/>
      <c r="W323">
        <f t="shared" si="24"/>
        <v>0</v>
      </c>
      <c r="Y323">
        <f t="shared" si="25"/>
        <v>0</v>
      </c>
      <c r="Z323">
        <f t="shared" si="26"/>
        <v>0</v>
      </c>
      <c r="AA323">
        <f t="shared" si="27"/>
        <v>0</v>
      </c>
    </row>
  </sheetData>
  <conditionalFormatting sqref="A23:F323">
    <cfRule type="cellIs" dxfId="87" priority="23" operator="notEqual">
      <formula>""</formula>
    </cfRule>
    <cfRule type="containsBlanks" priority="24">
      <formula>LEN(TRIM(A23))=0</formula>
    </cfRule>
  </conditionalFormatting>
  <conditionalFormatting sqref="H4:H15">
    <cfRule type="expression" dxfId="86" priority="22">
      <formula>G4&lt;&gt;""</formula>
    </cfRule>
  </conditionalFormatting>
  <conditionalFormatting sqref="I4:I15">
    <cfRule type="expression" dxfId="85" priority="21">
      <formula>G4&lt;&gt;""</formula>
    </cfRule>
  </conditionalFormatting>
  <conditionalFormatting sqref="J4:J15">
    <cfRule type="expression" dxfId="84" priority="20">
      <formula>G4&lt;&gt;""</formula>
    </cfRule>
  </conditionalFormatting>
  <conditionalFormatting sqref="G17:J17">
    <cfRule type="cellIs" dxfId="83" priority="18" operator="notEqual">
      <formula>""</formula>
    </cfRule>
    <cfRule type="containsBlanks" priority="19">
      <formula>LEN(TRIM(G17))=0</formula>
    </cfRule>
  </conditionalFormatting>
  <conditionalFormatting sqref="G19">
    <cfRule type="cellIs" dxfId="82" priority="15" operator="notEqual">
      <formula>""</formula>
    </cfRule>
    <cfRule type="containsBlanks" priority="16">
      <formula>LEN(TRIM(G19))=0</formula>
    </cfRule>
  </conditionalFormatting>
  <conditionalFormatting sqref="H19:J19">
    <cfRule type="cellIs" dxfId="81" priority="13" operator="notEqual">
      <formula>""</formula>
    </cfRule>
    <cfRule type="containsBlanks" priority="14">
      <formula>LEN(TRIM(H19))=0</formula>
    </cfRule>
  </conditionalFormatting>
  <conditionalFormatting sqref="H19">
    <cfRule type="cellIs" dxfId="80" priority="11" operator="greaterThan">
      <formula>0</formula>
    </cfRule>
    <cfRule type="cellIs" dxfId="79" priority="12" operator="lessThan">
      <formula>0</formula>
    </cfRule>
  </conditionalFormatting>
  <conditionalFormatting sqref="M4:M15">
    <cfRule type="cellIs" dxfId="78" priority="9" operator="lessThan">
      <formula>0</formula>
    </cfRule>
    <cfRule type="cellIs" dxfId="77" priority="10" operator="greaterThan">
      <formula>0</formula>
    </cfRule>
  </conditionalFormatting>
  <conditionalFormatting sqref="L17">
    <cfRule type="cellIs" dxfId="76" priority="4" operator="notEqual">
      <formula>""</formula>
    </cfRule>
    <cfRule type="containsBlanks" priority="5">
      <formula>LEN(TRIM(L17))=0</formula>
    </cfRule>
  </conditionalFormatting>
  <conditionalFormatting sqref="L4:L15">
    <cfRule type="expression" dxfId="75" priority="1">
      <formula>AND($F$5="P2",H4&lt;L4)</formula>
    </cfRule>
    <cfRule type="expression" dxfId="74" priority="2">
      <formula>AND($F$5="P3 Renouvellement",J4&lt;L4)</formula>
    </cfRule>
    <cfRule type="expression" dxfId="73" priority="3">
      <formula>AND($F$5="P3",I4&lt;L4)</formula>
    </cfRule>
  </conditionalFormatting>
  <dataValidations count="5">
    <dataValidation type="list" allowBlank="1" showInputMessage="1" showErrorMessage="1" errorTitle="Erreur" error="Information Invalide" sqref="F3">
      <formula1>$W$3:$W$5</formula1>
    </dataValidation>
    <dataValidation allowBlank="1" sqref="A25:C323 D323 E25:F323"/>
    <dataValidation type="list" allowBlank="1" showInputMessage="1" showErrorMessage="1" promptTitle="Affaire" sqref="B24">
      <formula1>$O$24:$O$34</formula1>
    </dataValidation>
    <dataValidation type="list" allowBlank="1" showInputMessage="1" showErrorMessage="1" errorTitle="Erreur" error="Information Invalide" sqref="F5">
      <formula1>$W$10:$W$13</formula1>
    </dataValidation>
    <dataValidation type="list" allowBlank="1" showInputMessage="1" showErrorMessage="1" promptTitle="Affaire" sqref="B23">
      <formula1>$L$9:$L$19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3:AA323"/>
  <sheetViews>
    <sheetView workbookViewId="0">
      <selection activeCell="C28" sqref="C28"/>
    </sheetView>
  </sheetViews>
  <sheetFormatPr baseColWidth="10" defaultRowHeight="15" x14ac:dyDescent="0.25"/>
  <cols>
    <col min="2" max="2" width="45.85546875" customWidth="1"/>
    <col min="3" max="4" width="22.85546875" customWidth="1"/>
    <col min="5" max="5" width="17.5703125" style="8" customWidth="1"/>
    <col min="6" max="6" width="22.7109375" customWidth="1"/>
    <col min="7" max="7" width="16.42578125" customWidth="1"/>
    <col min="8" max="8" width="11.5703125" customWidth="1"/>
    <col min="9" max="9" width="11.5703125" hidden="1" customWidth="1"/>
    <col min="10" max="10" width="11.42578125" hidden="1" customWidth="1"/>
    <col min="11" max="11" width="6.7109375" customWidth="1"/>
    <col min="12" max="12" width="14.28515625" customWidth="1"/>
    <col min="16" max="16" width="15" customWidth="1"/>
    <col min="17" max="17" width="11.5703125" customWidth="1"/>
    <col min="18" max="19" width="11.5703125" hidden="1" customWidth="1"/>
    <col min="20" max="20" width="6.7109375" customWidth="1"/>
    <col min="21" max="22" width="11.5703125" customWidth="1"/>
    <col min="23" max="23" width="18.28515625" hidden="1" customWidth="1"/>
    <col min="24" max="24" width="11.42578125" hidden="1" customWidth="1"/>
    <col min="25" max="27" width="0" hidden="1" customWidth="1"/>
    <col min="544" max="544" width="0" hidden="1" customWidth="1"/>
  </cols>
  <sheetData>
    <row r="3" spans="2:23" ht="18.75" x14ac:dyDescent="0.3">
      <c r="B3" s="14" t="s">
        <v>45</v>
      </c>
      <c r="C3" s="6" t="s">
        <v>19</v>
      </c>
      <c r="D3" s="9">
        <f>Général!D3</f>
        <v>2015</v>
      </c>
      <c r="E3" s="16" t="s">
        <v>22</v>
      </c>
      <c r="F3" s="5" t="s">
        <v>25</v>
      </c>
      <c r="H3" s="12" t="s">
        <v>29</v>
      </c>
      <c r="I3" s="12" t="s">
        <v>30</v>
      </c>
      <c r="J3" s="12" t="s">
        <v>31</v>
      </c>
      <c r="L3" t="s">
        <v>27</v>
      </c>
      <c r="M3" s="12" t="s">
        <v>34</v>
      </c>
      <c r="N3" s="12"/>
      <c r="Q3" s="12" t="s">
        <v>29</v>
      </c>
      <c r="R3" s="12" t="s">
        <v>30</v>
      </c>
      <c r="S3" s="12" t="s">
        <v>31</v>
      </c>
      <c r="T3" s="12"/>
      <c r="U3" s="12" t="s">
        <v>47</v>
      </c>
      <c r="V3" s="12"/>
      <c r="W3" t="s">
        <v>23</v>
      </c>
    </row>
    <row r="4" spans="2:23" x14ac:dyDescent="0.25">
      <c r="G4" s="6" t="str">
        <f>IF($F$3="Par mois","Janvier :",IF($F$3="Par trimestre","1er Trimestre :","Année "&amp;$D$3&amp;" :"))</f>
        <v>1er Trimestre :</v>
      </c>
      <c r="H4" s="13"/>
      <c r="I4" s="13"/>
      <c r="J4" s="13"/>
      <c r="L4" s="8">
        <f>IF($F$3="Par mois",SUMIF($A$23:$A$323,"&lt;01/02/"&amp;$D$3,$W$23:$W$323),IF(F3="Par trimestre",SUMIF($A$23:$A$323,"&lt;01/04/"&amp;$D$3,$W$23:$W$323),SUM($W$23:$W$323)))</f>
        <v>0</v>
      </c>
      <c r="M4" s="27" t="str">
        <f>IF(AND($F$3&lt;&gt;"Par an",H4&lt;&gt;0),-1+L4/H4,"")</f>
        <v/>
      </c>
      <c r="N4" s="8"/>
      <c r="P4" s="6" t="str">
        <f>IF($F$3="Par mois","Janvier :",IF($F$3="Par trimestre","1er Trimestre :","Année "&amp;$D$3&amp;" :"))</f>
        <v>1er Trimestre :</v>
      </c>
      <c r="Q4" s="8">
        <f>IF($F$3&lt;&gt;"",H4,"")</f>
        <v>0</v>
      </c>
      <c r="R4" s="8">
        <f t="shared" ref="R4:S4" si="0">IF($F$3&lt;&gt;"",I4,"")</f>
        <v>0</v>
      </c>
      <c r="S4" s="8">
        <f t="shared" si="0"/>
        <v>0</v>
      </c>
      <c r="T4" s="8"/>
      <c r="U4" s="8">
        <f>IF(L4&lt;&gt;"",L4,0)</f>
        <v>0</v>
      </c>
      <c r="V4" s="8"/>
      <c r="W4" t="s">
        <v>24</v>
      </c>
    </row>
    <row r="5" spans="2:23" x14ac:dyDescent="0.25">
      <c r="E5" s="16" t="s">
        <v>28</v>
      </c>
      <c r="F5" s="5" t="s">
        <v>16</v>
      </c>
      <c r="G5" s="6" t="str">
        <f>IF($F$3="Par mois","Février :",IF($F$3="Par trimestre","2eme Trimestre :",""))</f>
        <v>2eme Trimestre :</v>
      </c>
      <c r="H5" s="13"/>
      <c r="I5" s="13"/>
      <c r="J5" s="13"/>
      <c r="L5" s="8">
        <f>IF($F$3="Par mois",SUMIF($A$23:$A$323,"&lt;01/03/"&amp;$D$3,$W$23:$W$323)-L4,IF(F3="Par trimestre",SUMIF($A$23:$A$323,"&lt;01/07/"&amp;$D$3,$W$23:$W$323)-L4,""))</f>
        <v>0</v>
      </c>
      <c r="M5" s="27" t="str">
        <f>IF(AND($F$3&lt;&gt;"Par an",H5&lt;&gt;0),-1+L5/H5,"")</f>
        <v/>
      </c>
      <c r="N5" s="8"/>
      <c r="P5" s="6" t="str">
        <f>IF($F$3="Par mois","Février :",IF($F$3="Par trimestre","2eme Trimestre :",""))</f>
        <v>2eme Trimestre :</v>
      </c>
      <c r="Q5" s="8">
        <f>IF($F$3&lt;&gt;"Par an",H5+Q4,"")</f>
        <v>0</v>
      </c>
      <c r="R5" s="8">
        <f>IF($F$3&lt;&gt;"Par an",I5+R4,"")</f>
        <v>0</v>
      </c>
      <c r="S5" s="8">
        <f>IF($F$3&lt;&gt;"Par an",J5+S4,"")</f>
        <v>0</v>
      </c>
      <c r="T5" s="8"/>
      <c r="U5" s="8">
        <f>IF($F$3&lt;&gt;"Par an",L5+U4,"")</f>
        <v>0</v>
      </c>
      <c r="V5" s="8"/>
      <c r="W5" t="s">
        <v>25</v>
      </c>
    </row>
    <row r="6" spans="2:23" x14ac:dyDescent="0.25">
      <c r="G6" s="6" t="str">
        <f>IF($F$3="Par mois","Mars :",IF($F$3="Par trimestre","3eme Trimestre :",""))</f>
        <v>3eme Trimestre :</v>
      </c>
      <c r="H6" s="13"/>
      <c r="I6" s="13"/>
      <c r="J6" s="13"/>
      <c r="L6" s="8">
        <f>IF($F$3="Par mois",SUMIF($A$23:$A$323,"&lt;01/04/"&amp;$D$3,$W$23:$W$323)-L5-L4,IF(F3="Par trimestre",SUMIF($A$23:$A$323,"&lt;01/10/"&amp;$D$3,$W$23:$W$323)-L5-L4,""))</f>
        <v>0</v>
      </c>
      <c r="M6" s="27" t="str">
        <f t="shared" ref="M6:M15" si="1">IF(AND($F$3&lt;&gt;"Par an",H6&lt;&gt;0),-1+L6/H6,"")</f>
        <v/>
      </c>
      <c r="N6" s="8"/>
      <c r="P6" s="6" t="str">
        <f>IF($F$3="Par mois","Mars :",IF($F$3="Par trimestre","3eme Trimestre :",""))</f>
        <v>3eme Trimestre :</v>
      </c>
      <c r="Q6" s="8">
        <f t="shared" ref="Q6:Q7" si="2">IF($F$3&lt;&gt;"Par an",H6+Q5,"")</f>
        <v>0</v>
      </c>
      <c r="R6" s="8">
        <f>IF($F$3&lt;&gt;"Par an",I6+R5,"")</f>
        <v>0</v>
      </c>
      <c r="S6" s="8">
        <f>IF($F$3&lt;&gt;"Par an",J6+S5,"")</f>
        <v>0</v>
      </c>
      <c r="T6" s="8"/>
      <c r="U6" s="8">
        <f t="shared" ref="U6:U7" si="3">IF($F$3&lt;&gt;"Par an",L6+U5,"")</f>
        <v>0</v>
      </c>
      <c r="V6" s="8"/>
    </row>
    <row r="7" spans="2:23" x14ac:dyDescent="0.25">
      <c r="G7" s="6" t="str">
        <f>IF($F$3="Par mois","Mars :",IF($F$3="Par trimestre","4eme Trimestre :",""))</f>
        <v>4eme Trimestre :</v>
      </c>
      <c r="H7" s="13"/>
      <c r="I7" s="13"/>
      <c r="J7" s="13"/>
      <c r="L7" s="8">
        <f>IF($F$3="Par mois",SUMIF($A$23:$A$323,"&lt;01/05/"&amp;$D$3,$W$23:$W$323)-SUM($L$4:L6),IF(F3="Par trimestre",SUMIF($A$23:$A$323,"&lt;01/01/"&amp;$D$3+1,$W$23:$W$323)-SUM(L4:L6),""))</f>
        <v>0</v>
      </c>
      <c r="M7" s="27" t="str">
        <f t="shared" si="1"/>
        <v/>
      </c>
      <c r="N7" s="8"/>
      <c r="P7" s="6" t="str">
        <f>IF($F$3="Par mois","Mars :",IF($F$3="Par trimestre","4eme Trimestre :",""))</f>
        <v>4eme Trimestre :</v>
      </c>
      <c r="Q7" s="8">
        <f t="shared" si="2"/>
        <v>0</v>
      </c>
      <c r="R7" s="8">
        <f>IF($F$3&lt;&gt;"Par an",I7+R6,"")</f>
        <v>0</v>
      </c>
      <c r="S7" s="8">
        <f>IF($F$3&lt;&gt;"Par an",J7+S6,"")</f>
        <v>0</v>
      </c>
      <c r="T7" s="8"/>
      <c r="U7" s="8">
        <f t="shared" si="3"/>
        <v>0</v>
      </c>
      <c r="V7" s="8"/>
    </row>
    <row r="8" spans="2:23" x14ac:dyDescent="0.25">
      <c r="G8" s="6" t="str">
        <f>IF($F$3="Par mois","Mai :","")</f>
        <v/>
      </c>
      <c r="H8" s="13"/>
      <c r="I8" s="13"/>
      <c r="J8" s="13"/>
      <c r="L8" s="8" t="str">
        <f>IF($F$3="Par mois",SUMIF($A$23:$A$323,"&lt;01/06/"&amp;$D$3,$W$23:$W$323)-SUM($L$4:L7),"")</f>
        <v/>
      </c>
      <c r="M8" s="27" t="str">
        <f t="shared" si="1"/>
        <v/>
      </c>
      <c r="N8" s="8"/>
      <c r="P8" s="6" t="str">
        <f>IF($F$3="Par mois","Mai :","")</f>
        <v/>
      </c>
      <c r="Q8" s="8" t="str">
        <f>IF($F$3="Par mois",H8+Q7,"")</f>
        <v/>
      </c>
      <c r="R8" s="8" t="str">
        <f>IF($F$3="Par mois",I8+R7,"")</f>
        <v/>
      </c>
      <c r="S8" s="8" t="str">
        <f>IF($F$3="Par mois",J8+S7,"")</f>
        <v/>
      </c>
      <c r="T8" s="8"/>
      <c r="U8" s="8" t="str">
        <f>IF($F$3="Par mois",L8+U7,"")</f>
        <v/>
      </c>
      <c r="V8" s="8"/>
    </row>
    <row r="9" spans="2:23" x14ac:dyDescent="0.25">
      <c r="G9" s="6" t="str">
        <f>IF($F$3="Par mois","Juin :","")</f>
        <v/>
      </c>
      <c r="H9" s="13"/>
      <c r="I9" s="13"/>
      <c r="J9" s="13"/>
      <c r="L9" s="8" t="str">
        <f>IF($F$3="Par mois",SUMIF($A$23:$A$323,"&lt;01/07/"&amp;$D$3,$W$23:$W$323)-SUM($L$4:L8),"")</f>
        <v/>
      </c>
      <c r="M9" s="27" t="str">
        <f t="shared" si="1"/>
        <v/>
      </c>
      <c r="N9" s="8"/>
      <c r="P9" s="6" t="str">
        <f>IF($F$3="Par mois","Juin :","")</f>
        <v/>
      </c>
      <c r="Q9" s="8" t="str">
        <f t="shared" ref="Q9:Q15" si="4">IF($F$3="Par mois",H9+Q8,"")</f>
        <v/>
      </c>
      <c r="R9" s="8" t="str">
        <f t="shared" ref="R9:S15" si="5">IF($F$3="Par mois",I9+R8,"")</f>
        <v/>
      </c>
      <c r="S9" s="8" t="str">
        <f t="shared" si="5"/>
        <v/>
      </c>
      <c r="T9" s="8"/>
      <c r="U9" s="8" t="str">
        <f t="shared" ref="U9:U15" si="6">IF($F$3="Par mois",L9+U8,"")</f>
        <v/>
      </c>
      <c r="V9" s="8"/>
      <c r="W9" t="s">
        <v>3</v>
      </c>
    </row>
    <row r="10" spans="2:23" x14ac:dyDescent="0.25">
      <c r="G10" s="6" t="str">
        <f>IF($F$3="Par mois","Juillet :","")</f>
        <v/>
      </c>
      <c r="H10" s="13"/>
      <c r="I10" s="13"/>
      <c r="J10" s="13"/>
      <c r="L10" s="8" t="str">
        <f>IF($F$3="Par mois",SUMIF($A$23:$A$323,"&lt;01/08/"&amp;$D$3,$W$23:$W$323)-SUM($L$4:L9),"")</f>
        <v/>
      </c>
      <c r="M10" s="27" t="str">
        <f t="shared" si="1"/>
        <v/>
      </c>
      <c r="N10" s="8"/>
      <c r="P10" s="6" t="str">
        <f>IF($F$3="Par mois","Juillet :","")</f>
        <v/>
      </c>
      <c r="Q10" s="8" t="str">
        <f t="shared" si="4"/>
        <v/>
      </c>
      <c r="R10" s="8" t="str">
        <f t="shared" si="5"/>
        <v/>
      </c>
      <c r="S10" s="8" t="str">
        <f t="shared" si="5"/>
        <v/>
      </c>
      <c r="T10" s="8"/>
      <c r="U10" s="8" t="str">
        <f t="shared" si="6"/>
        <v/>
      </c>
      <c r="V10" s="8"/>
      <c r="W10" t="s">
        <v>16</v>
      </c>
    </row>
    <row r="11" spans="2:23" x14ac:dyDescent="0.25">
      <c r="G11" s="6" t="str">
        <f>IF($F$3="Par mois","Aout :","")</f>
        <v/>
      </c>
      <c r="H11" s="13"/>
      <c r="I11" s="13"/>
      <c r="J11" s="13"/>
      <c r="L11" s="8" t="str">
        <f>IF($F$3="Par mois",SUMIF($A$23:$A$323,"&lt;01/09/"&amp;$D$3,$W$23:$W$323)-SUM($L$4:L10),"")</f>
        <v/>
      </c>
      <c r="M11" s="27" t="str">
        <f t="shared" si="1"/>
        <v/>
      </c>
      <c r="N11" s="8"/>
      <c r="P11" s="6" t="str">
        <f>IF($F$3="Par mois","Aout :","")</f>
        <v/>
      </c>
      <c r="Q11" s="8" t="str">
        <f t="shared" si="4"/>
        <v/>
      </c>
      <c r="R11" s="8" t="str">
        <f t="shared" si="5"/>
        <v/>
      </c>
      <c r="S11" s="8" t="str">
        <f t="shared" si="5"/>
        <v/>
      </c>
      <c r="T11" s="8"/>
      <c r="U11" s="8" t="str">
        <f t="shared" si="6"/>
        <v/>
      </c>
      <c r="V11" s="8"/>
      <c r="W11" t="s">
        <v>17</v>
      </c>
    </row>
    <row r="12" spans="2:23" x14ac:dyDescent="0.25">
      <c r="G12" s="6" t="str">
        <f>IF($F$3="Par mois","Septembre :","")</f>
        <v/>
      </c>
      <c r="H12" s="13"/>
      <c r="I12" s="13"/>
      <c r="J12" s="13"/>
      <c r="L12" s="8" t="str">
        <f>IF($F$3="Par mois",SUMIF($A$23:$A$323,"&lt;01/10/"&amp;$D$3,$W$23:$W$323)-SUM($L$4:L11),"")</f>
        <v/>
      </c>
      <c r="M12" s="27" t="str">
        <f t="shared" si="1"/>
        <v/>
      </c>
      <c r="N12" s="8"/>
      <c r="P12" s="6" t="str">
        <f>IF($F$3="Par mois","Septembre :","")</f>
        <v/>
      </c>
      <c r="Q12" s="8" t="str">
        <f t="shared" si="4"/>
        <v/>
      </c>
      <c r="R12" s="8" t="str">
        <f t="shared" si="5"/>
        <v/>
      </c>
      <c r="S12" s="8" t="str">
        <f t="shared" si="5"/>
        <v/>
      </c>
      <c r="T12" s="8"/>
      <c r="U12" s="8" t="str">
        <f t="shared" si="6"/>
        <v/>
      </c>
      <c r="V12" s="8"/>
      <c r="W12" t="s">
        <v>18</v>
      </c>
    </row>
    <row r="13" spans="2:23" x14ac:dyDescent="0.25">
      <c r="G13" s="6" t="str">
        <f>IF($F$3="Par mois","Octobre :","")</f>
        <v/>
      </c>
      <c r="H13" s="13"/>
      <c r="I13" s="13"/>
      <c r="J13" s="13"/>
      <c r="L13" s="8" t="str">
        <f>IF($F$3="Par mois",SUMIF($A$23:$A$323,"&lt;01/11/"&amp;$D$3,$W$23:$W$323)-SUM($L$4:L12),"")</f>
        <v/>
      </c>
      <c r="M13" s="27" t="str">
        <f t="shared" si="1"/>
        <v/>
      </c>
      <c r="N13" s="8"/>
      <c r="P13" s="6" t="str">
        <f>IF($F$3="Par mois","Octobre :","")</f>
        <v/>
      </c>
      <c r="Q13" s="8" t="str">
        <f t="shared" si="4"/>
        <v/>
      </c>
      <c r="R13" s="8" t="str">
        <f t="shared" si="5"/>
        <v/>
      </c>
      <c r="S13" s="8" t="str">
        <f t="shared" si="5"/>
        <v/>
      </c>
      <c r="T13" s="8"/>
      <c r="U13" s="8" t="str">
        <f t="shared" si="6"/>
        <v/>
      </c>
      <c r="V13" s="8"/>
      <c r="W13" t="s">
        <v>32</v>
      </c>
    </row>
    <row r="14" spans="2:23" x14ac:dyDescent="0.25">
      <c r="G14" s="6" t="str">
        <f>IF($F$3="Par mois","Novembre :","")</f>
        <v/>
      </c>
      <c r="H14" s="13"/>
      <c r="I14" s="13"/>
      <c r="J14" s="13"/>
      <c r="L14" s="8" t="str">
        <f>IF($F$3="Par mois",SUMIF($A$23:$A$323,"&lt;01/12/"&amp;$D$3,$W$23:$W$323)-SUM($L$4:L13),"")</f>
        <v/>
      </c>
      <c r="M14" s="27" t="str">
        <f t="shared" si="1"/>
        <v/>
      </c>
      <c r="N14" s="8"/>
      <c r="P14" s="6" t="str">
        <f>IF($F$3="Par mois","Novembre :","")</f>
        <v/>
      </c>
      <c r="Q14" s="8" t="str">
        <f t="shared" si="4"/>
        <v/>
      </c>
      <c r="R14" s="8" t="str">
        <f t="shared" si="5"/>
        <v/>
      </c>
      <c r="S14" s="8" t="str">
        <f t="shared" si="5"/>
        <v/>
      </c>
      <c r="T14" s="8"/>
      <c r="U14" s="8" t="str">
        <f t="shared" si="6"/>
        <v/>
      </c>
      <c r="V14" s="8"/>
    </row>
    <row r="15" spans="2:23" x14ac:dyDescent="0.25">
      <c r="G15" s="6" t="str">
        <f>IF($F$3="Par mois","Décembre :","")</f>
        <v/>
      </c>
      <c r="H15" s="13"/>
      <c r="I15" s="13"/>
      <c r="J15" s="13"/>
      <c r="L15" s="8" t="str">
        <f>IF($F$3="Par mois",SUMIF($A$23:$A$323,"&lt;01/01/"&amp;$D$3+1,$W$23:$W$323)-SUM(L4:L14),"")</f>
        <v/>
      </c>
      <c r="M15" s="27" t="str">
        <f t="shared" si="1"/>
        <v/>
      </c>
      <c r="N15" s="8"/>
      <c r="P15" s="6" t="str">
        <f>IF($F$3="Par mois","Décembre :","")</f>
        <v/>
      </c>
      <c r="Q15" s="8" t="str">
        <f t="shared" si="4"/>
        <v/>
      </c>
      <c r="R15" s="8" t="str">
        <f t="shared" si="5"/>
        <v/>
      </c>
      <c r="S15" s="8" t="str">
        <f t="shared" si="5"/>
        <v/>
      </c>
      <c r="T15" s="8"/>
      <c r="U15" s="8" t="str">
        <f t="shared" si="6"/>
        <v/>
      </c>
      <c r="V15" s="8"/>
    </row>
    <row r="16" spans="2:23" x14ac:dyDescent="0.25">
      <c r="G16" s="6"/>
      <c r="H16" s="13"/>
      <c r="I16" s="13"/>
      <c r="J16" s="13"/>
    </row>
    <row r="17" spans="1:27" x14ac:dyDescent="0.25">
      <c r="G17" s="19" t="str">
        <f>"Total "&amp;$D$3&amp;" :"</f>
        <v>Total 2015 :</v>
      </c>
      <c r="H17" s="20">
        <f>IF($F$3&lt;&gt;"Par an",SUM(H4:H15),"")</f>
        <v>0</v>
      </c>
      <c r="I17" s="20">
        <f>IF($F$3&lt;&gt;"Par an",SUM(I4:I15),"")</f>
        <v>0</v>
      </c>
      <c r="J17" s="20">
        <f>IF($F$3&lt;&gt;"Par an",SUM(J4:J15),"")</f>
        <v>0</v>
      </c>
      <c r="L17" s="20">
        <f t="shared" ref="L17" si="7">IF($F$3&lt;&gt;"Par an",SUM(L4:L15),"")</f>
        <v>0</v>
      </c>
    </row>
    <row r="18" spans="1:27" x14ac:dyDescent="0.25">
      <c r="G18" s="6"/>
      <c r="H18" s="13"/>
      <c r="I18" s="13"/>
      <c r="J18" s="13"/>
    </row>
    <row r="19" spans="1:27" x14ac:dyDescent="0.25">
      <c r="G19" s="19" t="str">
        <f>IF(OR($F$3="Par mois",$F$3="Par trimestre"),"Ecart "&amp;$D$3&amp;" :","")</f>
        <v>Ecart 2015 :</v>
      </c>
      <c r="H19" s="26" t="str">
        <f>IF(AND($F$3&lt;&gt;"Par an",$H$17&lt;&gt;0),-1+$L$17/$H$17,"")</f>
        <v/>
      </c>
      <c r="I19" s="26" t="str">
        <f t="shared" ref="I19:J19" si="8">IF(AND($F$3&lt;&gt;"Par an",$L$17&lt;&gt;0),I17/$L$17,"")</f>
        <v/>
      </c>
      <c r="J19" s="26" t="str">
        <f t="shared" si="8"/>
        <v/>
      </c>
    </row>
    <row r="20" spans="1:27" x14ac:dyDescent="0.25">
      <c r="G20" s="6"/>
      <c r="H20" s="13"/>
      <c r="I20" s="13"/>
      <c r="J20" s="13"/>
      <c r="L20" s="21"/>
      <c r="Y20" s="8">
        <f>SUM($Y$23:$Y$323)</f>
        <v>0</v>
      </c>
      <c r="Z20" s="8">
        <f>SUM($Z$23:$Z$323)</f>
        <v>0</v>
      </c>
      <c r="AA20" s="8">
        <f>SUM($AA$23:$AA$323)</f>
        <v>0</v>
      </c>
    </row>
    <row r="21" spans="1:27" x14ac:dyDescent="0.25">
      <c r="G21" s="6"/>
    </row>
    <row r="22" spans="1:27" x14ac:dyDescent="0.25">
      <c r="A22" s="22" t="s">
        <v>0</v>
      </c>
      <c r="B22" s="22" t="s">
        <v>1</v>
      </c>
      <c r="C22" s="22" t="s">
        <v>2</v>
      </c>
      <c r="D22" s="22" t="s">
        <v>3</v>
      </c>
      <c r="E22" s="23" t="s">
        <v>4</v>
      </c>
      <c r="F22" s="22" t="s">
        <v>5</v>
      </c>
      <c r="Y22" t="s">
        <v>37</v>
      </c>
      <c r="Z22" t="s">
        <v>38</v>
      </c>
      <c r="AA22" t="s">
        <v>39</v>
      </c>
    </row>
    <row r="23" spans="1:27" x14ac:dyDescent="0.25">
      <c r="A23" s="24"/>
      <c r="B23" s="25"/>
      <c r="C23" s="25"/>
      <c r="D23" s="25"/>
      <c r="E23" s="25"/>
      <c r="F23" s="25"/>
      <c r="W23">
        <f t="shared" ref="W23:W86" si="9">IF(D23=$F$5,E23,0)</f>
        <v>0</v>
      </c>
      <c r="Y23">
        <f>IF(D23="P2",E23,0)</f>
        <v>0</v>
      </c>
      <c r="Z23">
        <f>IF(D23="P3",E23,0)</f>
        <v>0</v>
      </c>
      <c r="AA23">
        <f>IF(D23="P3 Renouvellement",E23,0)</f>
        <v>0</v>
      </c>
    </row>
    <row r="24" spans="1:27" x14ac:dyDescent="0.25">
      <c r="A24" s="18"/>
      <c r="B24" s="10"/>
      <c r="C24" s="10"/>
      <c r="D24" s="10"/>
      <c r="E24" s="17"/>
      <c r="F24" s="10"/>
      <c r="W24">
        <f t="shared" si="9"/>
        <v>0</v>
      </c>
      <c r="Y24">
        <f t="shared" ref="Y24:Y87" si="10">IF(D24="P2",E24,0)</f>
        <v>0</v>
      </c>
      <c r="Z24">
        <f t="shared" ref="Z24:Z87" si="11">IF(D24="P3",E24,0)</f>
        <v>0</v>
      </c>
      <c r="AA24">
        <f t="shared" ref="AA24:AA87" si="12">IF(D24="P3 Renouvellement",E24,0)</f>
        <v>0</v>
      </c>
    </row>
    <row r="25" spans="1:27" x14ac:dyDescent="0.25">
      <c r="A25" s="18"/>
      <c r="B25" s="10"/>
      <c r="C25" s="10"/>
      <c r="D25" s="10"/>
      <c r="E25" s="17"/>
      <c r="F25" s="10"/>
      <c r="W25">
        <f t="shared" si="9"/>
        <v>0</v>
      </c>
      <c r="Y25">
        <f t="shared" si="10"/>
        <v>0</v>
      </c>
      <c r="Z25">
        <f t="shared" si="11"/>
        <v>0</v>
      </c>
      <c r="AA25">
        <f t="shared" si="12"/>
        <v>0</v>
      </c>
    </row>
    <row r="26" spans="1:27" x14ac:dyDescent="0.25">
      <c r="A26" s="18"/>
      <c r="B26" s="10"/>
      <c r="C26" s="10"/>
      <c r="D26" s="10"/>
      <c r="E26" s="17"/>
      <c r="F26" s="10"/>
      <c r="W26">
        <f t="shared" si="9"/>
        <v>0</v>
      </c>
      <c r="Y26">
        <f t="shared" si="10"/>
        <v>0</v>
      </c>
      <c r="Z26">
        <f t="shared" si="11"/>
        <v>0</v>
      </c>
      <c r="AA26">
        <f t="shared" si="12"/>
        <v>0</v>
      </c>
    </row>
    <row r="27" spans="1:27" x14ac:dyDescent="0.25">
      <c r="A27" s="18"/>
      <c r="B27" s="10"/>
      <c r="C27" s="10"/>
      <c r="D27" s="10"/>
      <c r="E27" s="17"/>
      <c r="F27" s="10"/>
      <c r="W27">
        <f t="shared" si="9"/>
        <v>0</v>
      </c>
      <c r="Y27">
        <f t="shared" si="10"/>
        <v>0</v>
      </c>
      <c r="Z27">
        <f t="shared" si="11"/>
        <v>0</v>
      </c>
      <c r="AA27">
        <f t="shared" si="12"/>
        <v>0</v>
      </c>
    </row>
    <row r="28" spans="1:27" x14ac:dyDescent="0.25">
      <c r="A28" s="18"/>
      <c r="B28" s="10"/>
      <c r="C28" s="10"/>
      <c r="D28" s="10"/>
      <c r="E28" s="17"/>
      <c r="F28" s="10"/>
      <c r="W28">
        <f t="shared" si="9"/>
        <v>0</v>
      </c>
      <c r="Y28">
        <f t="shared" si="10"/>
        <v>0</v>
      </c>
      <c r="Z28">
        <f t="shared" si="11"/>
        <v>0</v>
      </c>
      <c r="AA28">
        <f t="shared" si="12"/>
        <v>0</v>
      </c>
    </row>
    <row r="29" spans="1:27" x14ac:dyDescent="0.25">
      <c r="A29" s="10"/>
      <c r="B29" s="10"/>
      <c r="C29" s="10"/>
      <c r="D29" s="10"/>
      <c r="E29" s="17"/>
      <c r="F29" s="10"/>
      <c r="W29">
        <f t="shared" si="9"/>
        <v>0</v>
      </c>
      <c r="Y29">
        <f t="shared" si="10"/>
        <v>0</v>
      </c>
      <c r="Z29">
        <f t="shared" si="11"/>
        <v>0</v>
      </c>
      <c r="AA29">
        <f t="shared" si="12"/>
        <v>0</v>
      </c>
    </row>
    <row r="30" spans="1:27" x14ac:dyDescent="0.25">
      <c r="A30" s="10"/>
      <c r="B30" s="10"/>
      <c r="C30" s="10"/>
      <c r="D30" s="10"/>
      <c r="E30" s="17"/>
      <c r="F30" s="10"/>
      <c r="W30">
        <f t="shared" si="9"/>
        <v>0</v>
      </c>
      <c r="Y30">
        <f t="shared" si="10"/>
        <v>0</v>
      </c>
      <c r="Z30">
        <f t="shared" si="11"/>
        <v>0</v>
      </c>
      <c r="AA30">
        <f t="shared" si="12"/>
        <v>0</v>
      </c>
    </row>
    <row r="31" spans="1:27" x14ac:dyDescent="0.25">
      <c r="A31" s="10"/>
      <c r="B31" s="10"/>
      <c r="C31" s="10"/>
      <c r="D31" s="10"/>
      <c r="E31" s="17"/>
      <c r="F31" s="10"/>
      <c r="W31">
        <f t="shared" si="9"/>
        <v>0</v>
      </c>
      <c r="Y31">
        <f t="shared" si="10"/>
        <v>0</v>
      </c>
      <c r="Z31">
        <f t="shared" si="11"/>
        <v>0</v>
      </c>
      <c r="AA31">
        <f t="shared" si="12"/>
        <v>0</v>
      </c>
    </row>
    <row r="32" spans="1:27" x14ac:dyDescent="0.25">
      <c r="A32" s="10"/>
      <c r="B32" s="10"/>
      <c r="C32" s="10"/>
      <c r="D32" s="10"/>
      <c r="E32" s="17"/>
      <c r="F32" s="10"/>
      <c r="W32">
        <f t="shared" si="9"/>
        <v>0</v>
      </c>
      <c r="Y32">
        <f t="shared" si="10"/>
        <v>0</v>
      </c>
      <c r="Z32">
        <f t="shared" si="11"/>
        <v>0</v>
      </c>
      <c r="AA32">
        <f t="shared" si="12"/>
        <v>0</v>
      </c>
    </row>
    <row r="33" spans="1:27" x14ac:dyDescent="0.25">
      <c r="A33" s="10"/>
      <c r="B33" s="10"/>
      <c r="C33" s="10"/>
      <c r="D33" s="10"/>
      <c r="E33" s="17"/>
      <c r="F33" s="10"/>
      <c r="W33">
        <f t="shared" si="9"/>
        <v>0</v>
      </c>
      <c r="Y33">
        <f t="shared" si="10"/>
        <v>0</v>
      </c>
      <c r="Z33">
        <f t="shared" si="11"/>
        <v>0</v>
      </c>
      <c r="AA33">
        <f t="shared" si="12"/>
        <v>0</v>
      </c>
    </row>
    <row r="34" spans="1:27" x14ac:dyDescent="0.25">
      <c r="A34" s="10"/>
      <c r="B34" s="10"/>
      <c r="C34" s="10"/>
      <c r="D34" s="10"/>
      <c r="E34" s="17"/>
      <c r="F34" s="10"/>
      <c r="W34">
        <f t="shared" si="9"/>
        <v>0</v>
      </c>
      <c r="Y34">
        <f t="shared" si="10"/>
        <v>0</v>
      </c>
      <c r="Z34">
        <f t="shared" si="11"/>
        <v>0</v>
      </c>
      <c r="AA34">
        <f t="shared" si="12"/>
        <v>0</v>
      </c>
    </row>
    <row r="35" spans="1:27" x14ac:dyDescent="0.25">
      <c r="A35" s="10"/>
      <c r="B35" s="10"/>
      <c r="C35" s="10"/>
      <c r="D35" s="10"/>
      <c r="E35" s="17"/>
      <c r="F35" s="10"/>
      <c r="W35">
        <f t="shared" si="9"/>
        <v>0</v>
      </c>
      <c r="Y35">
        <f t="shared" si="10"/>
        <v>0</v>
      </c>
      <c r="Z35">
        <f t="shared" si="11"/>
        <v>0</v>
      </c>
      <c r="AA35">
        <f t="shared" si="12"/>
        <v>0</v>
      </c>
    </row>
    <row r="36" spans="1:27" x14ac:dyDescent="0.25">
      <c r="A36" s="10"/>
      <c r="B36" s="10"/>
      <c r="C36" s="10"/>
      <c r="D36" s="10"/>
      <c r="E36" s="17"/>
      <c r="F36" s="10"/>
      <c r="W36">
        <f t="shared" si="9"/>
        <v>0</v>
      </c>
      <c r="Y36">
        <f t="shared" si="10"/>
        <v>0</v>
      </c>
      <c r="Z36">
        <f t="shared" si="11"/>
        <v>0</v>
      </c>
      <c r="AA36">
        <f t="shared" si="12"/>
        <v>0</v>
      </c>
    </row>
    <row r="37" spans="1:27" x14ac:dyDescent="0.25">
      <c r="A37" s="10"/>
      <c r="B37" s="10"/>
      <c r="C37" s="10"/>
      <c r="D37" s="10"/>
      <c r="E37" s="17"/>
      <c r="F37" s="10"/>
      <c r="W37">
        <f t="shared" si="9"/>
        <v>0</v>
      </c>
      <c r="Y37">
        <f t="shared" si="10"/>
        <v>0</v>
      </c>
      <c r="Z37">
        <f t="shared" si="11"/>
        <v>0</v>
      </c>
      <c r="AA37">
        <f t="shared" si="12"/>
        <v>0</v>
      </c>
    </row>
    <row r="38" spans="1:27" x14ac:dyDescent="0.25">
      <c r="A38" s="10"/>
      <c r="B38" s="10"/>
      <c r="C38" s="10"/>
      <c r="D38" s="10"/>
      <c r="E38" s="17"/>
      <c r="F38" s="10"/>
      <c r="W38">
        <f t="shared" si="9"/>
        <v>0</v>
      </c>
      <c r="Y38">
        <f t="shared" si="10"/>
        <v>0</v>
      </c>
      <c r="Z38">
        <f t="shared" si="11"/>
        <v>0</v>
      </c>
      <c r="AA38">
        <f t="shared" si="12"/>
        <v>0</v>
      </c>
    </row>
    <row r="39" spans="1:27" x14ac:dyDescent="0.25">
      <c r="A39" s="10"/>
      <c r="B39" s="10"/>
      <c r="C39" s="10"/>
      <c r="D39" s="10"/>
      <c r="E39" s="17"/>
      <c r="F39" s="10"/>
      <c r="W39">
        <f t="shared" si="9"/>
        <v>0</v>
      </c>
      <c r="Y39">
        <f t="shared" si="10"/>
        <v>0</v>
      </c>
      <c r="Z39">
        <f t="shared" si="11"/>
        <v>0</v>
      </c>
      <c r="AA39">
        <f t="shared" si="12"/>
        <v>0</v>
      </c>
    </row>
    <row r="40" spans="1:27" x14ac:dyDescent="0.25">
      <c r="A40" s="10"/>
      <c r="B40" s="10"/>
      <c r="C40" s="10"/>
      <c r="D40" s="10"/>
      <c r="E40" s="17"/>
      <c r="F40" s="10"/>
      <c r="W40">
        <f t="shared" si="9"/>
        <v>0</v>
      </c>
      <c r="Y40">
        <f t="shared" si="10"/>
        <v>0</v>
      </c>
      <c r="Z40">
        <f t="shared" si="11"/>
        <v>0</v>
      </c>
      <c r="AA40">
        <f t="shared" si="12"/>
        <v>0</v>
      </c>
    </row>
    <row r="41" spans="1:27" x14ac:dyDescent="0.25">
      <c r="A41" s="10"/>
      <c r="B41" s="10"/>
      <c r="C41" s="10"/>
      <c r="D41" s="10"/>
      <c r="E41" s="17"/>
      <c r="F41" s="10"/>
      <c r="W41">
        <f t="shared" si="9"/>
        <v>0</v>
      </c>
      <c r="Y41">
        <f t="shared" si="10"/>
        <v>0</v>
      </c>
      <c r="Z41">
        <f t="shared" si="11"/>
        <v>0</v>
      </c>
      <c r="AA41">
        <f t="shared" si="12"/>
        <v>0</v>
      </c>
    </row>
    <row r="42" spans="1:27" x14ac:dyDescent="0.25">
      <c r="A42" s="10"/>
      <c r="B42" s="10"/>
      <c r="C42" s="10"/>
      <c r="D42" s="10"/>
      <c r="E42" s="17"/>
      <c r="F42" s="10"/>
      <c r="W42">
        <f t="shared" si="9"/>
        <v>0</v>
      </c>
      <c r="Y42">
        <f t="shared" si="10"/>
        <v>0</v>
      </c>
      <c r="Z42">
        <f t="shared" si="11"/>
        <v>0</v>
      </c>
      <c r="AA42">
        <f t="shared" si="12"/>
        <v>0</v>
      </c>
    </row>
    <row r="43" spans="1:27" x14ac:dyDescent="0.25">
      <c r="A43" s="10"/>
      <c r="B43" s="10"/>
      <c r="C43" s="10"/>
      <c r="D43" s="10"/>
      <c r="E43" s="17"/>
      <c r="F43" s="10"/>
      <c r="W43">
        <f t="shared" si="9"/>
        <v>0</v>
      </c>
      <c r="Y43">
        <f t="shared" si="10"/>
        <v>0</v>
      </c>
      <c r="Z43">
        <f t="shared" si="11"/>
        <v>0</v>
      </c>
      <c r="AA43">
        <f t="shared" si="12"/>
        <v>0</v>
      </c>
    </row>
    <row r="44" spans="1:27" x14ac:dyDescent="0.25">
      <c r="A44" s="10"/>
      <c r="B44" s="10"/>
      <c r="C44" s="10"/>
      <c r="D44" s="10"/>
      <c r="E44" s="17"/>
      <c r="F44" s="10"/>
      <c r="W44">
        <f t="shared" si="9"/>
        <v>0</v>
      </c>
      <c r="Y44">
        <f t="shared" si="10"/>
        <v>0</v>
      </c>
      <c r="Z44">
        <f t="shared" si="11"/>
        <v>0</v>
      </c>
      <c r="AA44">
        <f t="shared" si="12"/>
        <v>0</v>
      </c>
    </row>
    <row r="45" spans="1:27" x14ac:dyDescent="0.25">
      <c r="A45" s="10"/>
      <c r="B45" s="10"/>
      <c r="C45" s="10"/>
      <c r="D45" s="10"/>
      <c r="E45" s="17"/>
      <c r="F45" s="10"/>
      <c r="W45">
        <f t="shared" si="9"/>
        <v>0</v>
      </c>
      <c r="Y45">
        <f t="shared" si="10"/>
        <v>0</v>
      </c>
      <c r="Z45">
        <f t="shared" si="11"/>
        <v>0</v>
      </c>
      <c r="AA45">
        <f t="shared" si="12"/>
        <v>0</v>
      </c>
    </row>
    <row r="46" spans="1:27" x14ac:dyDescent="0.25">
      <c r="A46" s="10"/>
      <c r="B46" s="10"/>
      <c r="C46" s="10"/>
      <c r="D46" s="10"/>
      <c r="E46" s="17"/>
      <c r="F46" s="10"/>
      <c r="W46">
        <f t="shared" si="9"/>
        <v>0</v>
      </c>
      <c r="Y46">
        <f t="shared" si="10"/>
        <v>0</v>
      </c>
      <c r="Z46">
        <f t="shared" si="11"/>
        <v>0</v>
      </c>
      <c r="AA46">
        <f t="shared" si="12"/>
        <v>0</v>
      </c>
    </row>
    <row r="47" spans="1:27" x14ac:dyDescent="0.25">
      <c r="A47" s="10"/>
      <c r="B47" s="10"/>
      <c r="C47" s="10"/>
      <c r="D47" s="10"/>
      <c r="E47" s="17"/>
      <c r="F47" s="10"/>
      <c r="W47">
        <f t="shared" si="9"/>
        <v>0</v>
      </c>
      <c r="Y47">
        <f t="shared" si="10"/>
        <v>0</v>
      </c>
      <c r="Z47">
        <f t="shared" si="11"/>
        <v>0</v>
      </c>
      <c r="AA47">
        <f t="shared" si="12"/>
        <v>0</v>
      </c>
    </row>
    <row r="48" spans="1:27" x14ac:dyDescent="0.25">
      <c r="A48" s="10"/>
      <c r="B48" s="10"/>
      <c r="C48" s="10"/>
      <c r="D48" s="10"/>
      <c r="E48" s="17"/>
      <c r="F48" s="10"/>
      <c r="W48">
        <f t="shared" si="9"/>
        <v>0</v>
      </c>
      <c r="Y48">
        <f t="shared" si="10"/>
        <v>0</v>
      </c>
      <c r="Z48">
        <f t="shared" si="11"/>
        <v>0</v>
      </c>
      <c r="AA48">
        <f t="shared" si="12"/>
        <v>0</v>
      </c>
    </row>
    <row r="49" spans="1:27" x14ac:dyDescent="0.25">
      <c r="A49" s="10"/>
      <c r="B49" s="10"/>
      <c r="C49" s="10"/>
      <c r="D49" s="10"/>
      <c r="E49" s="17"/>
      <c r="F49" s="10"/>
      <c r="W49">
        <f t="shared" si="9"/>
        <v>0</v>
      </c>
      <c r="Y49">
        <f t="shared" si="10"/>
        <v>0</v>
      </c>
      <c r="Z49">
        <f t="shared" si="11"/>
        <v>0</v>
      </c>
      <c r="AA49">
        <f t="shared" si="12"/>
        <v>0</v>
      </c>
    </row>
    <row r="50" spans="1:27" x14ac:dyDescent="0.25">
      <c r="A50" s="10"/>
      <c r="B50" s="10"/>
      <c r="C50" s="10"/>
      <c r="D50" s="10"/>
      <c r="E50" s="17"/>
      <c r="F50" s="10"/>
      <c r="W50">
        <f t="shared" si="9"/>
        <v>0</v>
      </c>
      <c r="Y50">
        <f t="shared" si="10"/>
        <v>0</v>
      </c>
      <c r="Z50">
        <f t="shared" si="11"/>
        <v>0</v>
      </c>
      <c r="AA50">
        <f t="shared" si="12"/>
        <v>0</v>
      </c>
    </row>
    <row r="51" spans="1:27" x14ac:dyDescent="0.25">
      <c r="A51" s="10"/>
      <c r="B51" s="10"/>
      <c r="C51" s="10"/>
      <c r="D51" s="10"/>
      <c r="E51" s="17"/>
      <c r="F51" s="10"/>
      <c r="W51">
        <f t="shared" si="9"/>
        <v>0</v>
      </c>
      <c r="Y51">
        <f t="shared" si="10"/>
        <v>0</v>
      </c>
      <c r="Z51">
        <f t="shared" si="11"/>
        <v>0</v>
      </c>
      <c r="AA51">
        <f t="shared" si="12"/>
        <v>0</v>
      </c>
    </row>
    <row r="52" spans="1:27" x14ac:dyDescent="0.25">
      <c r="A52" s="10"/>
      <c r="B52" s="10"/>
      <c r="C52" s="10"/>
      <c r="D52" s="10"/>
      <c r="E52" s="17"/>
      <c r="F52" s="10"/>
      <c r="W52">
        <f t="shared" si="9"/>
        <v>0</v>
      </c>
      <c r="Y52">
        <f t="shared" si="10"/>
        <v>0</v>
      </c>
      <c r="Z52">
        <f t="shared" si="11"/>
        <v>0</v>
      </c>
      <c r="AA52">
        <f t="shared" si="12"/>
        <v>0</v>
      </c>
    </row>
    <row r="53" spans="1:27" x14ac:dyDescent="0.25">
      <c r="A53" s="10"/>
      <c r="B53" s="10"/>
      <c r="C53" s="10"/>
      <c r="D53" s="10"/>
      <c r="E53" s="17"/>
      <c r="F53" s="10"/>
      <c r="W53">
        <f t="shared" si="9"/>
        <v>0</v>
      </c>
      <c r="Y53">
        <f t="shared" si="10"/>
        <v>0</v>
      </c>
      <c r="Z53">
        <f t="shared" si="11"/>
        <v>0</v>
      </c>
      <c r="AA53">
        <f t="shared" si="12"/>
        <v>0</v>
      </c>
    </row>
    <row r="54" spans="1:27" x14ac:dyDescent="0.25">
      <c r="A54" s="10"/>
      <c r="B54" s="10"/>
      <c r="C54" s="10"/>
      <c r="D54" s="10"/>
      <c r="E54" s="17"/>
      <c r="F54" s="10"/>
      <c r="W54">
        <f t="shared" si="9"/>
        <v>0</v>
      </c>
      <c r="Y54">
        <f t="shared" si="10"/>
        <v>0</v>
      </c>
      <c r="Z54">
        <f t="shared" si="11"/>
        <v>0</v>
      </c>
      <c r="AA54">
        <f t="shared" si="12"/>
        <v>0</v>
      </c>
    </row>
    <row r="55" spans="1:27" x14ac:dyDescent="0.25">
      <c r="A55" s="10"/>
      <c r="B55" s="10"/>
      <c r="C55" s="10"/>
      <c r="D55" s="10"/>
      <c r="E55" s="17"/>
      <c r="F55" s="10"/>
      <c r="W55">
        <f t="shared" si="9"/>
        <v>0</v>
      </c>
      <c r="Y55">
        <f t="shared" si="10"/>
        <v>0</v>
      </c>
      <c r="Z55">
        <f t="shared" si="11"/>
        <v>0</v>
      </c>
      <c r="AA55">
        <f t="shared" si="12"/>
        <v>0</v>
      </c>
    </row>
    <row r="56" spans="1:27" x14ac:dyDescent="0.25">
      <c r="A56" s="10"/>
      <c r="B56" s="10"/>
      <c r="C56" s="10"/>
      <c r="D56" s="10"/>
      <c r="E56" s="17"/>
      <c r="F56" s="10"/>
      <c r="W56">
        <f t="shared" si="9"/>
        <v>0</v>
      </c>
      <c r="Y56">
        <f t="shared" si="10"/>
        <v>0</v>
      </c>
      <c r="Z56">
        <f t="shared" si="11"/>
        <v>0</v>
      </c>
      <c r="AA56">
        <f t="shared" si="12"/>
        <v>0</v>
      </c>
    </row>
    <row r="57" spans="1:27" x14ac:dyDescent="0.25">
      <c r="A57" s="10"/>
      <c r="B57" s="10"/>
      <c r="C57" s="10"/>
      <c r="D57" s="10"/>
      <c r="E57" s="17"/>
      <c r="F57" s="10"/>
      <c r="W57">
        <f t="shared" si="9"/>
        <v>0</v>
      </c>
      <c r="Y57">
        <f t="shared" si="10"/>
        <v>0</v>
      </c>
      <c r="Z57">
        <f t="shared" si="11"/>
        <v>0</v>
      </c>
      <c r="AA57">
        <f t="shared" si="12"/>
        <v>0</v>
      </c>
    </row>
    <row r="58" spans="1:27" x14ac:dyDescent="0.25">
      <c r="A58" s="10"/>
      <c r="B58" s="10"/>
      <c r="C58" s="10"/>
      <c r="D58" s="10"/>
      <c r="E58" s="17"/>
      <c r="F58" s="10"/>
      <c r="W58">
        <f t="shared" si="9"/>
        <v>0</v>
      </c>
      <c r="Y58">
        <f t="shared" si="10"/>
        <v>0</v>
      </c>
      <c r="Z58">
        <f t="shared" si="11"/>
        <v>0</v>
      </c>
      <c r="AA58">
        <f t="shared" si="12"/>
        <v>0</v>
      </c>
    </row>
    <row r="59" spans="1:27" x14ac:dyDescent="0.25">
      <c r="A59" s="10"/>
      <c r="B59" s="10"/>
      <c r="C59" s="10"/>
      <c r="D59" s="10"/>
      <c r="E59" s="17"/>
      <c r="F59" s="10"/>
      <c r="W59">
        <f t="shared" si="9"/>
        <v>0</v>
      </c>
      <c r="Y59">
        <f t="shared" si="10"/>
        <v>0</v>
      </c>
      <c r="Z59">
        <f t="shared" si="11"/>
        <v>0</v>
      </c>
      <c r="AA59">
        <f t="shared" si="12"/>
        <v>0</v>
      </c>
    </row>
    <row r="60" spans="1:27" x14ac:dyDescent="0.25">
      <c r="A60" s="10"/>
      <c r="B60" s="10"/>
      <c r="C60" s="10"/>
      <c r="D60" s="10"/>
      <c r="E60" s="17"/>
      <c r="F60" s="10"/>
      <c r="W60">
        <f t="shared" si="9"/>
        <v>0</v>
      </c>
      <c r="Y60">
        <f t="shared" si="10"/>
        <v>0</v>
      </c>
      <c r="Z60">
        <f t="shared" si="11"/>
        <v>0</v>
      </c>
      <c r="AA60">
        <f t="shared" si="12"/>
        <v>0</v>
      </c>
    </row>
    <row r="61" spans="1:27" x14ac:dyDescent="0.25">
      <c r="A61" s="10"/>
      <c r="B61" s="10"/>
      <c r="C61" s="10"/>
      <c r="D61" s="10"/>
      <c r="E61" s="17"/>
      <c r="F61" s="10"/>
      <c r="W61">
        <f t="shared" si="9"/>
        <v>0</v>
      </c>
      <c r="Y61">
        <f t="shared" si="10"/>
        <v>0</v>
      </c>
      <c r="Z61">
        <f t="shared" si="11"/>
        <v>0</v>
      </c>
      <c r="AA61">
        <f t="shared" si="12"/>
        <v>0</v>
      </c>
    </row>
    <row r="62" spans="1:27" x14ac:dyDescent="0.25">
      <c r="A62" s="10"/>
      <c r="B62" s="10"/>
      <c r="C62" s="10"/>
      <c r="D62" s="10"/>
      <c r="E62" s="17"/>
      <c r="F62" s="10"/>
      <c r="W62">
        <f t="shared" si="9"/>
        <v>0</v>
      </c>
      <c r="Y62">
        <f t="shared" si="10"/>
        <v>0</v>
      </c>
      <c r="Z62">
        <f t="shared" si="11"/>
        <v>0</v>
      </c>
      <c r="AA62">
        <f t="shared" si="12"/>
        <v>0</v>
      </c>
    </row>
    <row r="63" spans="1:27" x14ac:dyDescent="0.25">
      <c r="A63" s="10"/>
      <c r="B63" s="10"/>
      <c r="C63" s="10"/>
      <c r="D63" s="10"/>
      <c r="E63" s="17"/>
      <c r="F63" s="10"/>
      <c r="W63">
        <f t="shared" si="9"/>
        <v>0</v>
      </c>
      <c r="Y63">
        <f t="shared" si="10"/>
        <v>0</v>
      </c>
      <c r="Z63">
        <f t="shared" si="11"/>
        <v>0</v>
      </c>
      <c r="AA63">
        <f t="shared" si="12"/>
        <v>0</v>
      </c>
    </row>
    <row r="64" spans="1:27" x14ac:dyDescent="0.25">
      <c r="A64" s="10"/>
      <c r="B64" s="10"/>
      <c r="C64" s="10"/>
      <c r="D64" s="10"/>
      <c r="E64" s="17"/>
      <c r="F64" s="10"/>
      <c r="W64">
        <f t="shared" si="9"/>
        <v>0</v>
      </c>
      <c r="Y64">
        <f t="shared" si="10"/>
        <v>0</v>
      </c>
      <c r="Z64">
        <f t="shared" si="11"/>
        <v>0</v>
      </c>
      <c r="AA64">
        <f t="shared" si="12"/>
        <v>0</v>
      </c>
    </row>
    <row r="65" spans="1:27" x14ac:dyDescent="0.25">
      <c r="A65" s="10"/>
      <c r="B65" s="10"/>
      <c r="C65" s="10"/>
      <c r="D65" s="10"/>
      <c r="E65" s="17"/>
      <c r="F65" s="10"/>
      <c r="W65">
        <f t="shared" si="9"/>
        <v>0</v>
      </c>
      <c r="Y65">
        <f t="shared" si="10"/>
        <v>0</v>
      </c>
      <c r="Z65">
        <f t="shared" si="11"/>
        <v>0</v>
      </c>
      <c r="AA65">
        <f t="shared" si="12"/>
        <v>0</v>
      </c>
    </row>
    <row r="66" spans="1:27" x14ac:dyDescent="0.25">
      <c r="A66" s="10"/>
      <c r="B66" s="10"/>
      <c r="C66" s="10"/>
      <c r="D66" s="10"/>
      <c r="E66" s="17"/>
      <c r="F66" s="10"/>
      <c r="W66">
        <f t="shared" si="9"/>
        <v>0</v>
      </c>
      <c r="Y66">
        <f t="shared" si="10"/>
        <v>0</v>
      </c>
      <c r="Z66">
        <f t="shared" si="11"/>
        <v>0</v>
      </c>
      <c r="AA66">
        <f t="shared" si="12"/>
        <v>0</v>
      </c>
    </row>
    <row r="67" spans="1:27" x14ac:dyDescent="0.25">
      <c r="A67" s="10"/>
      <c r="B67" s="10"/>
      <c r="C67" s="10"/>
      <c r="D67" s="10"/>
      <c r="E67" s="17"/>
      <c r="F67" s="10"/>
      <c r="W67">
        <f t="shared" si="9"/>
        <v>0</v>
      </c>
      <c r="Y67">
        <f t="shared" si="10"/>
        <v>0</v>
      </c>
      <c r="Z67">
        <f t="shared" si="11"/>
        <v>0</v>
      </c>
      <c r="AA67">
        <f t="shared" si="12"/>
        <v>0</v>
      </c>
    </row>
    <row r="68" spans="1:27" x14ac:dyDescent="0.25">
      <c r="A68" s="10"/>
      <c r="B68" s="10"/>
      <c r="C68" s="10"/>
      <c r="D68" s="10"/>
      <c r="E68" s="17"/>
      <c r="F68" s="10"/>
      <c r="W68">
        <f t="shared" si="9"/>
        <v>0</v>
      </c>
      <c r="Y68">
        <f t="shared" si="10"/>
        <v>0</v>
      </c>
      <c r="Z68">
        <f t="shared" si="11"/>
        <v>0</v>
      </c>
      <c r="AA68">
        <f t="shared" si="12"/>
        <v>0</v>
      </c>
    </row>
    <row r="69" spans="1:27" x14ac:dyDescent="0.25">
      <c r="A69" s="10"/>
      <c r="B69" s="10"/>
      <c r="C69" s="10"/>
      <c r="D69" s="10"/>
      <c r="E69" s="17"/>
      <c r="F69" s="10"/>
      <c r="W69">
        <f t="shared" si="9"/>
        <v>0</v>
      </c>
      <c r="Y69">
        <f t="shared" si="10"/>
        <v>0</v>
      </c>
      <c r="Z69">
        <f t="shared" si="11"/>
        <v>0</v>
      </c>
      <c r="AA69">
        <f t="shared" si="12"/>
        <v>0</v>
      </c>
    </row>
    <row r="70" spans="1:27" x14ac:dyDescent="0.25">
      <c r="A70" s="10"/>
      <c r="B70" s="10"/>
      <c r="C70" s="10"/>
      <c r="D70" s="10"/>
      <c r="E70" s="17"/>
      <c r="F70" s="10"/>
      <c r="W70">
        <f t="shared" si="9"/>
        <v>0</v>
      </c>
      <c r="Y70">
        <f t="shared" si="10"/>
        <v>0</v>
      </c>
      <c r="Z70">
        <f t="shared" si="11"/>
        <v>0</v>
      </c>
      <c r="AA70">
        <f t="shared" si="12"/>
        <v>0</v>
      </c>
    </row>
    <row r="71" spans="1:27" x14ac:dyDescent="0.25">
      <c r="A71" s="10"/>
      <c r="B71" s="10"/>
      <c r="C71" s="10"/>
      <c r="D71" s="10"/>
      <c r="E71" s="17"/>
      <c r="F71" s="10"/>
      <c r="W71">
        <f t="shared" si="9"/>
        <v>0</v>
      </c>
      <c r="Y71">
        <f t="shared" si="10"/>
        <v>0</v>
      </c>
      <c r="Z71">
        <f t="shared" si="11"/>
        <v>0</v>
      </c>
      <c r="AA71">
        <f t="shared" si="12"/>
        <v>0</v>
      </c>
    </row>
    <row r="72" spans="1:27" x14ac:dyDescent="0.25">
      <c r="A72" s="10"/>
      <c r="B72" s="10"/>
      <c r="C72" s="10"/>
      <c r="D72" s="10"/>
      <c r="E72" s="17"/>
      <c r="F72" s="10"/>
      <c r="W72">
        <f t="shared" si="9"/>
        <v>0</v>
      </c>
      <c r="Y72">
        <f t="shared" si="10"/>
        <v>0</v>
      </c>
      <c r="Z72">
        <f t="shared" si="11"/>
        <v>0</v>
      </c>
      <c r="AA72">
        <f t="shared" si="12"/>
        <v>0</v>
      </c>
    </row>
    <row r="73" spans="1:27" x14ac:dyDescent="0.25">
      <c r="A73" s="10"/>
      <c r="B73" s="10"/>
      <c r="C73" s="10"/>
      <c r="D73" s="10"/>
      <c r="E73" s="17"/>
      <c r="F73" s="10"/>
      <c r="W73">
        <f t="shared" si="9"/>
        <v>0</v>
      </c>
      <c r="Y73">
        <f t="shared" si="10"/>
        <v>0</v>
      </c>
      <c r="Z73">
        <f t="shared" si="11"/>
        <v>0</v>
      </c>
      <c r="AA73">
        <f t="shared" si="12"/>
        <v>0</v>
      </c>
    </row>
    <row r="74" spans="1:27" x14ac:dyDescent="0.25">
      <c r="A74" s="10"/>
      <c r="B74" s="10"/>
      <c r="C74" s="10"/>
      <c r="D74" s="10"/>
      <c r="E74" s="17"/>
      <c r="F74" s="10"/>
      <c r="W74">
        <f t="shared" si="9"/>
        <v>0</v>
      </c>
      <c r="Y74">
        <f t="shared" si="10"/>
        <v>0</v>
      </c>
      <c r="Z74">
        <f t="shared" si="11"/>
        <v>0</v>
      </c>
      <c r="AA74">
        <f t="shared" si="12"/>
        <v>0</v>
      </c>
    </row>
    <row r="75" spans="1:27" x14ac:dyDescent="0.25">
      <c r="A75" s="10"/>
      <c r="B75" s="10"/>
      <c r="C75" s="10"/>
      <c r="D75" s="10"/>
      <c r="E75" s="17"/>
      <c r="F75" s="10"/>
      <c r="W75">
        <f t="shared" si="9"/>
        <v>0</v>
      </c>
      <c r="Y75">
        <f t="shared" si="10"/>
        <v>0</v>
      </c>
      <c r="Z75">
        <f t="shared" si="11"/>
        <v>0</v>
      </c>
      <c r="AA75">
        <f t="shared" si="12"/>
        <v>0</v>
      </c>
    </row>
    <row r="76" spans="1:27" x14ac:dyDescent="0.25">
      <c r="A76" s="10"/>
      <c r="B76" s="10"/>
      <c r="C76" s="10"/>
      <c r="D76" s="10"/>
      <c r="E76" s="17"/>
      <c r="F76" s="10"/>
      <c r="W76">
        <f t="shared" si="9"/>
        <v>0</v>
      </c>
      <c r="Y76">
        <f t="shared" si="10"/>
        <v>0</v>
      </c>
      <c r="Z76">
        <f t="shared" si="11"/>
        <v>0</v>
      </c>
      <c r="AA76">
        <f t="shared" si="12"/>
        <v>0</v>
      </c>
    </row>
    <row r="77" spans="1:27" x14ac:dyDescent="0.25">
      <c r="A77" s="10"/>
      <c r="B77" s="10"/>
      <c r="C77" s="10"/>
      <c r="D77" s="10"/>
      <c r="E77" s="17"/>
      <c r="F77" s="10"/>
      <c r="W77">
        <f t="shared" si="9"/>
        <v>0</v>
      </c>
      <c r="Y77">
        <f t="shared" si="10"/>
        <v>0</v>
      </c>
      <c r="Z77">
        <f t="shared" si="11"/>
        <v>0</v>
      </c>
      <c r="AA77">
        <f t="shared" si="12"/>
        <v>0</v>
      </c>
    </row>
    <row r="78" spans="1:27" x14ac:dyDescent="0.25">
      <c r="A78" s="10"/>
      <c r="B78" s="10"/>
      <c r="C78" s="10"/>
      <c r="D78" s="10"/>
      <c r="E78" s="17"/>
      <c r="F78" s="10"/>
      <c r="W78">
        <f t="shared" si="9"/>
        <v>0</v>
      </c>
      <c r="Y78">
        <f t="shared" si="10"/>
        <v>0</v>
      </c>
      <c r="Z78">
        <f t="shared" si="11"/>
        <v>0</v>
      </c>
      <c r="AA78">
        <f t="shared" si="12"/>
        <v>0</v>
      </c>
    </row>
    <row r="79" spans="1:27" x14ac:dyDescent="0.25">
      <c r="A79" s="10"/>
      <c r="B79" s="10"/>
      <c r="C79" s="10"/>
      <c r="D79" s="10"/>
      <c r="E79" s="17"/>
      <c r="F79" s="10"/>
      <c r="W79">
        <f t="shared" si="9"/>
        <v>0</v>
      </c>
      <c r="Y79">
        <f t="shared" si="10"/>
        <v>0</v>
      </c>
      <c r="Z79">
        <f t="shared" si="11"/>
        <v>0</v>
      </c>
      <c r="AA79">
        <f t="shared" si="12"/>
        <v>0</v>
      </c>
    </row>
    <row r="80" spans="1:27" x14ac:dyDescent="0.25">
      <c r="A80" s="10"/>
      <c r="B80" s="10"/>
      <c r="C80" s="10"/>
      <c r="D80" s="10"/>
      <c r="E80" s="17"/>
      <c r="F80" s="10"/>
      <c r="W80">
        <f t="shared" si="9"/>
        <v>0</v>
      </c>
      <c r="Y80">
        <f t="shared" si="10"/>
        <v>0</v>
      </c>
      <c r="Z80">
        <f t="shared" si="11"/>
        <v>0</v>
      </c>
      <c r="AA80">
        <f t="shared" si="12"/>
        <v>0</v>
      </c>
    </row>
    <row r="81" spans="1:27" x14ac:dyDescent="0.25">
      <c r="A81" s="10"/>
      <c r="B81" s="10"/>
      <c r="C81" s="10"/>
      <c r="D81" s="10"/>
      <c r="E81" s="17"/>
      <c r="F81" s="10"/>
      <c r="W81">
        <f t="shared" si="9"/>
        <v>0</v>
      </c>
      <c r="Y81">
        <f t="shared" si="10"/>
        <v>0</v>
      </c>
      <c r="Z81">
        <f t="shared" si="11"/>
        <v>0</v>
      </c>
      <c r="AA81">
        <f t="shared" si="12"/>
        <v>0</v>
      </c>
    </row>
    <row r="82" spans="1:27" x14ac:dyDescent="0.25">
      <c r="A82" s="10"/>
      <c r="B82" s="10"/>
      <c r="C82" s="10"/>
      <c r="D82" s="10"/>
      <c r="E82" s="17"/>
      <c r="F82" s="10"/>
      <c r="W82">
        <f t="shared" si="9"/>
        <v>0</v>
      </c>
      <c r="Y82">
        <f t="shared" si="10"/>
        <v>0</v>
      </c>
      <c r="Z82">
        <f t="shared" si="11"/>
        <v>0</v>
      </c>
      <c r="AA82">
        <f t="shared" si="12"/>
        <v>0</v>
      </c>
    </row>
    <row r="83" spans="1:27" x14ac:dyDescent="0.25">
      <c r="A83" s="10"/>
      <c r="B83" s="10"/>
      <c r="C83" s="10"/>
      <c r="D83" s="10"/>
      <c r="E83" s="17"/>
      <c r="F83" s="10"/>
      <c r="W83">
        <f t="shared" si="9"/>
        <v>0</v>
      </c>
      <c r="Y83">
        <f t="shared" si="10"/>
        <v>0</v>
      </c>
      <c r="Z83">
        <f t="shared" si="11"/>
        <v>0</v>
      </c>
      <c r="AA83">
        <f t="shared" si="12"/>
        <v>0</v>
      </c>
    </row>
    <row r="84" spans="1:27" x14ac:dyDescent="0.25">
      <c r="A84" s="10"/>
      <c r="B84" s="10"/>
      <c r="C84" s="10"/>
      <c r="D84" s="10"/>
      <c r="E84" s="17"/>
      <c r="F84" s="10"/>
      <c r="W84">
        <f t="shared" si="9"/>
        <v>0</v>
      </c>
      <c r="Y84">
        <f t="shared" si="10"/>
        <v>0</v>
      </c>
      <c r="Z84">
        <f t="shared" si="11"/>
        <v>0</v>
      </c>
      <c r="AA84">
        <f t="shared" si="12"/>
        <v>0</v>
      </c>
    </row>
    <row r="85" spans="1:27" x14ac:dyDescent="0.25">
      <c r="A85" s="10"/>
      <c r="B85" s="10"/>
      <c r="C85" s="10"/>
      <c r="D85" s="10"/>
      <c r="E85" s="17"/>
      <c r="F85" s="10"/>
      <c r="W85">
        <f t="shared" si="9"/>
        <v>0</v>
      </c>
      <c r="Y85">
        <f t="shared" si="10"/>
        <v>0</v>
      </c>
      <c r="Z85">
        <f t="shared" si="11"/>
        <v>0</v>
      </c>
      <c r="AA85">
        <f t="shared" si="12"/>
        <v>0</v>
      </c>
    </row>
    <row r="86" spans="1:27" x14ac:dyDescent="0.25">
      <c r="A86" s="10"/>
      <c r="B86" s="10"/>
      <c r="C86" s="10"/>
      <c r="D86" s="10"/>
      <c r="E86" s="17"/>
      <c r="F86" s="10"/>
      <c r="W86">
        <f t="shared" si="9"/>
        <v>0</v>
      </c>
      <c r="Y86">
        <f t="shared" si="10"/>
        <v>0</v>
      </c>
      <c r="Z86">
        <f t="shared" si="11"/>
        <v>0</v>
      </c>
      <c r="AA86">
        <f t="shared" si="12"/>
        <v>0</v>
      </c>
    </row>
    <row r="87" spans="1:27" x14ac:dyDescent="0.25">
      <c r="A87" s="10"/>
      <c r="B87" s="10"/>
      <c r="C87" s="10"/>
      <c r="D87" s="10"/>
      <c r="E87" s="17"/>
      <c r="F87" s="10"/>
      <c r="W87">
        <f t="shared" ref="W87:W150" si="13">IF(D87=$F$5,E87,0)</f>
        <v>0</v>
      </c>
      <c r="Y87">
        <f t="shared" si="10"/>
        <v>0</v>
      </c>
      <c r="Z87">
        <f t="shared" si="11"/>
        <v>0</v>
      </c>
      <c r="AA87">
        <f t="shared" si="12"/>
        <v>0</v>
      </c>
    </row>
    <row r="88" spans="1:27" x14ac:dyDescent="0.25">
      <c r="A88" s="10"/>
      <c r="B88" s="10"/>
      <c r="C88" s="10"/>
      <c r="D88" s="10"/>
      <c r="E88" s="17"/>
      <c r="F88" s="10"/>
      <c r="W88">
        <f t="shared" si="13"/>
        <v>0</v>
      </c>
      <c r="Y88">
        <f t="shared" ref="Y88:Y151" si="14">IF(D88="P2",E88,0)</f>
        <v>0</v>
      </c>
      <c r="Z88">
        <f t="shared" ref="Z88:Z151" si="15">IF(D88="P3",E88,0)</f>
        <v>0</v>
      </c>
      <c r="AA88">
        <f t="shared" ref="AA88:AA151" si="16">IF(D88="P3 Renouvellement",E88,0)</f>
        <v>0</v>
      </c>
    </row>
    <row r="89" spans="1:27" x14ac:dyDescent="0.25">
      <c r="A89" s="10"/>
      <c r="B89" s="10"/>
      <c r="C89" s="10"/>
      <c r="D89" s="10"/>
      <c r="E89" s="17"/>
      <c r="F89" s="10"/>
      <c r="W89">
        <f t="shared" si="13"/>
        <v>0</v>
      </c>
      <c r="Y89">
        <f t="shared" si="14"/>
        <v>0</v>
      </c>
      <c r="Z89">
        <f t="shared" si="15"/>
        <v>0</v>
      </c>
      <c r="AA89">
        <f t="shared" si="16"/>
        <v>0</v>
      </c>
    </row>
    <row r="90" spans="1:27" x14ac:dyDescent="0.25">
      <c r="A90" s="10"/>
      <c r="B90" s="10"/>
      <c r="C90" s="10"/>
      <c r="D90" s="10"/>
      <c r="E90" s="17"/>
      <c r="F90" s="10"/>
      <c r="W90">
        <f t="shared" si="13"/>
        <v>0</v>
      </c>
      <c r="Y90">
        <f t="shared" si="14"/>
        <v>0</v>
      </c>
      <c r="Z90">
        <f t="shared" si="15"/>
        <v>0</v>
      </c>
      <c r="AA90">
        <f t="shared" si="16"/>
        <v>0</v>
      </c>
    </row>
    <row r="91" spans="1:27" x14ac:dyDescent="0.25">
      <c r="A91" s="10"/>
      <c r="B91" s="10"/>
      <c r="C91" s="10"/>
      <c r="D91" s="10"/>
      <c r="E91" s="17"/>
      <c r="F91" s="10"/>
      <c r="W91">
        <f t="shared" si="13"/>
        <v>0</v>
      </c>
      <c r="Y91">
        <f t="shared" si="14"/>
        <v>0</v>
      </c>
      <c r="Z91">
        <f t="shared" si="15"/>
        <v>0</v>
      </c>
      <c r="AA91">
        <f t="shared" si="16"/>
        <v>0</v>
      </c>
    </row>
    <row r="92" spans="1:27" x14ac:dyDescent="0.25">
      <c r="A92" s="10"/>
      <c r="B92" s="10"/>
      <c r="C92" s="10"/>
      <c r="D92" s="10"/>
      <c r="E92" s="17"/>
      <c r="F92" s="10"/>
      <c r="W92">
        <f t="shared" si="13"/>
        <v>0</v>
      </c>
      <c r="Y92">
        <f t="shared" si="14"/>
        <v>0</v>
      </c>
      <c r="Z92">
        <f t="shared" si="15"/>
        <v>0</v>
      </c>
      <c r="AA92">
        <f t="shared" si="16"/>
        <v>0</v>
      </c>
    </row>
    <row r="93" spans="1:27" x14ac:dyDescent="0.25">
      <c r="A93" s="10"/>
      <c r="B93" s="10"/>
      <c r="C93" s="10"/>
      <c r="D93" s="10"/>
      <c r="E93" s="17"/>
      <c r="F93" s="10"/>
      <c r="W93">
        <f t="shared" si="13"/>
        <v>0</v>
      </c>
      <c r="Y93">
        <f t="shared" si="14"/>
        <v>0</v>
      </c>
      <c r="Z93">
        <f t="shared" si="15"/>
        <v>0</v>
      </c>
      <c r="AA93">
        <f t="shared" si="16"/>
        <v>0</v>
      </c>
    </row>
    <row r="94" spans="1:27" x14ac:dyDescent="0.25">
      <c r="A94" s="10"/>
      <c r="B94" s="10"/>
      <c r="C94" s="10"/>
      <c r="D94" s="10"/>
      <c r="E94" s="17"/>
      <c r="F94" s="10"/>
      <c r="W94">
        <f t="shared" si="13"/>
        <v>0</v>
      </c>
      <c r="Y94">
        <f t="shared" si="14"/>
        <v>0</v>
      </c>
      <c r="Z94">
        <f t="shared" si="15"/>
        <v>0</v>
      </c>
      <c r="AA94">
        <f t="shared" si="16"/>
        <v>0</v>
      </c>
    </row>
    <row r="95" spans="1:27" x14ac:dyDescent="0.25">
      <c r="A95" s="10"/>
      <c r="B95" s="10"/>
      <c r="C95" s="10"/>
      <c r="D95" s="10"/>
      <c r="E95" s="17"/>
      <c r="F95" s="10"/>
      <c r="W95">
        <f t="shared" si="13"/>
        <v>0</v>
      </c>
      <c r="Y95">
        <f t="shared" si="14"/>
        <v>0</v>
      </c>
      <c r="Z95">
        <f t="shared" si="15"/>
        <v>0</v>
      </c>
      <c r="AA95">
        <f t="shared" si="16"/>
        <v>0</v>
      </c>
    </row>
    <row r="96" spans="1:27" x14ac:dyDescent="0.25">
      <c r="A96" s="10"/>
      <c r="B96" s="10"/>
      <c r="C96" s="10"/>
      <c r="D96" s="10"/>
      <c r="E96" s="17"/>
      <c r="F96" s="10"/>
      <c r="W96">
        <f t="shared" si="13"/>
        <v>0</v>
      </c>
      <c r="Y96">
        <f t="shared" si="14"/>
        <v>0</v>
      </c>
      <c r="Z96">
        <f t="shared" si="15"/>
        <v>0</v>
      </c>
      <c r="AA96">
        <f t="shared" si="16"/>
        <v>0</v>
      </c>
    </row>
    <row r="97" spans="1:27" x14ac:dyDescent="0.25">
      <c r="A97" s="10"/>
      <c r="B97" s="10"/>
      <c r="C97" s="10"/>
      <c r="D97" s="10"/>
      <c r="E97" s="17"/>
      <c r="F97" s="10"/>
      <c r="W97">
        <f t="shared" si="13"/>
        <v>0</v>
      </c>
      <c r="Y97">
        <f t="shared" si="14"/>
        <v>0</v>
      </c>
      <c r="Z97">
        <f t="shared" si="15"/>
        <v>0</v>
      </c>
      <c r="AA97">
        <f t="shared" si="16"/>
        <v>0</v>
      </c>
    </row>
    <row r="98" spans="1:27" x14ac:dyDescent="0.25">
      <c r="A98" s="10"/>
      <c r="B98" s="10"/>
      <c r="C98" s="10"/>
      <c r="D98" s="10"/>
      <c r="E98" s="17"/>
      <c r="F98" s="10"/>
      <c r="W98">
        <f t="shared" si="13"/>
        <v>0</v>
      </c>
      <c r="Y98">
        <f t="shared" si="14"/>
        <v>0</v>
      </c>
      <c r="Z98">
        <f t="shared" si="15"/>
        <v>0</v>
      </c>
      <c r="AA98">
        <f t="shared" si="16"/>
        <v>0</v>
      </c>
    </row>
    <row r="99" spans="1:27" x14ac:dyDescent="0.25">
      <c r="A99" s="10"/>
      <c r="B99" s="10"/>
      <c r="C99" s="10"/>
      <c r="D99" s="10"/>
      <c r="E99" s="17"/>
      <c r="F99" s="10"/>
      <c r="W99">
        <f t="shared" si="13"/>
        <v>0</v>
      </c>
      <c r="Y99">
        <f t="shared" si="14"/>
        <v>0</v>
      </c>
      <c r="Z99">
        <f t="shared" si="15"/>
        <v>0</v>
      </c>
      <c r="AA99">
        <f t="shared" si="16"/>
        <v>0</v>
      </c>
    </row>
    <row r="100" spans="1:27" x14ac:dyDescent="0.25">
      <c r="A100" s="10"/>
      <c r="B100" s="10"/>
      <c r="C100" s="10"/>
      <c r="D100" s="10"/>
      <c r="E100" s="17"/>
      <c r="F100" s="10"/>
      <c r="W100">
        <f t="shared" si="13"/>
        <v>0</v>
      </c>
      <c r="Y100">
        <f t="shared" si="14"/>
        <v>0</v>
      </c>
      <c r="Z100">
        <f t="shared" si="15"/>
        <v>0</v>
      </c>
      <c r="AA100">
        <f t="shared" si="16"/>
        <v>0</v>
      </c>
    </row>
    <row r="101" spans="1:27" x14ac:dyDescent="0.25">
      <c r="A101" s="10"/>
      <c r="B101" s="10"/>
      <c r="C101" s="10"/>
      <c r="D101" s="10"/>
      <c r="E101" s="17"/>
      <c r="F101" s="10"/>
      <c r="W101">
        <f t="shared" si="13"/>
        <v>0</v>
      </c>
      <c r="Y101">
        <f t="shared" si="14"/>
        <v>0</v>
      </c>
      <c r="Z101">
        <f t="shared" si="15"/>
        <v>0</v>
      </c>
      <c r="AA101">
        <f t="shared" si="16"/>
        <v>0</v>
      </c>
    </row>
    <row r="102" spans="1:27" x14ac:dyDescent="0.25">
      <c r="A102" s="10"/>
      <c r="B102" s="10"/>
      <c r="C102" s="10"/>
      <c r="D102" s="10"/>
      <c r="E102" s="17"/>
      <c r="F102" s="10"/>
      <c r="W102">
        <f t="shared" si="13"/>
        <v>0</v>
      </c>
      <c r="Y102">
        <f t="shared" si="14"/>
        <v>0</v>
      </c>
      <c r="Z102">
        <f t="shared" si="15"/>
        <v>0</v>
      </c>
      <c r="AA102">
        <f t="shared" si="16"/>
        <v>0</v>
      </c>
    </row>
    <row r="103" spans="1:27" x14ac:dyDescent="0.25">
      <c r="A103" s="10"/>
      <c r="B103" s="10"/>
      <c r="C103" s="10"/>
      <c r="D103" s="10"/>
      <c r="E103" s="17"/>
      <c r="F103" s="10"/>
      <c r="W103">
        <f t="shared" si="13"/>
        <v>0</v>
      </c>
      <c r="Y103">
        <f t="shared" si="14"/>
        <v>0</v>
      </c>
      <c r="Z103">
        <f t="shared" si="15"/>
        <v>0</v>
      </c>
      <c r="AA103">
        <f t="shared" si="16"/>
        <v>0</v>
      </c>
    </row>
    <row r="104" spans="1:27" x14ac:dyDescent="0.25">
      <c r="A104" s="10"/>
      <c r="B104" s="10"/>
      <c r="C104" s="10"/>
      <c r="D104" s="10"/>
      <c r="E104" s="17"/>
      <c r="F104" s="10"/>
      <c r="W104">
        <f t="shared" si="13"/>
        <v>0</v>
      </c>
      <c r="Y104">
        <f t="shared" si="14"/>
        <v>0</v>
      </c>
      <c r="Z104">
        <f t="shared" si="15"/>
        <v>0</v>
      </c>
      <c r="AA104">
        <f t="shared" si="16"/>
        <v>0</v>
      </c>
    </row>
    <row r="105" spans="1:27" x14ac:dyDescent="0.25">
      <c r="A105" s="10"/>
      <c r="B105" s="10"/>
      <c r="C105" s="10"/>
      <c r="D105" s="10"/>
      <c r="E105" s="17"/>
      <c r="F105" s="10"/>
      <c r="W105">
        <f t="shared" si="13"/>
        <v>0</v>
      </c>
      <c r="Y105">
        <f t="shared" si="14"/>
        <v>0</v>
      </c>
      <c r="Z105">
        <f t="shared" si="15"/>
        <v>0</v>
      </c>
      <c r="AA105">
        <f t="shared" si="16"/>
        <v>0</v>
      </c>
    </row>
    <row r="106" spans="1:27" x14ac:dyDescent="0.25">
      <c r="A106" s="10"/>
      <c r="B106" s="10"/>
      <c r="C106" s="10"/>
      <c r="D106" s="10"/>
      <c r="E106" s="17"/>
      <c r="F106" s="10"/>
      <c r="W106">
        <f t="shared" si="13"/>
        <v>0</v>
      </c>
      <c r="Y106">
        <f t="shared" si="14"/>
        <v>0</v>
      </c>
      <c r="Z106">
        <f t="shared" si="15"/>
        <v>0</v>
      </c>
      <c r="AA106">
        <f t="shared" si="16"/>
        <v>0</v>
      </c>
    </row>
    <row r="107" spans="1:27" x14ac:dyDescent="0.25">
      <c r="A107" s="10"/>
      <c r="B107" s="10"/>
      <c r="C107" s="10"/>
      <c r="D107" s="10"/>
      <c r="E107" s="17"/>
      <c r="F107" s="10"/>
      <c r="W107">
        <f t="shared" si="13"/>
        <v>0</v>
      </c>
      <c r="Y107">
        <f t="shared" si="14"/>
        <v>0</v>
      </c>
      <c r="Z107">
        <f t="shared" si="15"/>
        <v>0</v>
      </c>
      <c r="AA107">
        <f t="shared" si="16"/>
        <v>0</v>
      </c>
    </row>
    <row r="108" spans="1:27" x14ac:dyDescent="0.25">
      <c r="A108" s="10"/>
      <c r="B108" s="10"/>
      <c r="C108" s="10"/>
      <c r="D108" s="10"/>
      <c r="E108" s="17"/>
      <c r="F108" s="10"/>
      <c r="W108">
        <f t="shared" si="13"/>
        <v>0</v>
      </c>
      <c r="Y108">
        <f t="shared" si="14"/>
        <v>0</v>
      </c>
      <c r="Z108">
        <f t="shared" si="15"/>
        <v>0</v>
      </c>
      <c r="AA108">
        <f t="shared" si="16"/>
        <v>0</v>
      </c>
    </row>
    <row r="109" spans="1:27" x14ac:dyDescent="0.25">
      <c r="A109" s="10"/>
      <c r="B109" s="10"/>
      <c r="C109" s="10"/>
      <c r="D109" s="10"/>
      <c r="E109" s="17"/>
      <c r="F109" s="10"/>
      <c r="W109">
        <f t="shared" si="13"/>
        <v>0</v>
      </c>
      <c r="Y109">
        <f t="shared" si="14"/>
        <v>0</v>
      </c>
      <c r="Z109">
        <f t="shared" si="15"/>
        <v>0</v>
      </c>
      <c r="AA109">
        <f t="shared" si="16"/>
        <v>0</v>
      </c>
    </row>
    <row r="110" spans="1:27" x14ac:dyDescent="0.25">
      <c r="A110" s="10"/>
      <c r="B110" s="10"/>
      <c r="C110" s="10"/>
      <c r="D110" s="10"/>
      <c r="E110" s="17"/>
      <c r="F110" s="10"/>
      <c r="W110">
        <f t="shared" si="13"/>
        <v>0</v>
      </c>
      <c r="Y110">
        <f t="shared" si="14"/>
        <v>0</v>
      </c>
      <c r="Z110">
        <f t="shared" si="15"/>
        <v>0</v>
      </c>
      <c r="AA110">
        <f t="shared" si="16"/>
        <v>0</v>
      </c>
    </row>
    <row r="111" spans="1:27" x14ac:dyDescent="0.25">
      <c r="A111" s="10"/>
      <c r="B111" s="10"/>
      <c r="C111" s="10"/>
      <c r="D111" s="10"/>
      <c r="E111" s="17"/>
      <c r="F111" s="10"/>
      <c r="W111">
        <f t="shared" si="13"/>
        <v>0</v>
      </c>
      <c r="Y111">
        <f t="shared" si="14"/>
        <v>0</v>
      </c>
      <c r="Z111">
        <f t="shared" si="15"/>
        <v>0</v>
      </c>
      <c r="AA111">
        <f t="shared" si="16"/>
        <v>0</v>
      </c>
    </row>
    <row r="112" spans="1:27" x14ac:dyDescent="0.25">
      <c r="A112" s="10"/>
      <c r="B112" s="10"/>
      <c r="C112" s="10"/>
      <c r="D112" s="10"/>
      <c r="E112" s="17"/>
      <c r="F112" s="10"/>
      <c r="W112">
        <f t="shared" si="13"/>
        <v>0</v>
      </c>
      <c r="Y112">
        <f t="shared" si="14"/>
        <v>0</v>
      </c>
      <c r="Z112">
        <f t="shared" si="15"/>
        <v>0</v>
      </c>
      <c r="AA112">
        <f t="shared" si="16"/>
        <v>0</v>
      </c>
    </row>
    <row r="113" spans="1:27" x14ac:dyDescent="0.25">
      <c r="A113" s="10"/>
      <c r="B113" s="10"/>
      <c r="C113" s="10"/>
      <c r="D113" s="10"/>
      <c r="E113" s="17"/>
      <c r="F113" s="10"/>
      <c r="W113">
        <f t="shared" si="13"/>
        <v>0</v>
      </c>
      <c r="Y113">
        <f t="shared" si="14"/>
        <v>0</v>
      </c>
      <c r="Z113">
        <f t="shared" si="15"/>
        <v>0</v>
      </c>
      <c r="AA113">
        <f t="shared" si="16"/>
        <v>0</v>
      </c>
    </row>
    <row r="114" spans="1:27" x14ac:dyDescent="0.25">
      <c r="A114" s="10"/>
      <c r="B114" s="10"/>
      <c r="C114" s="10"/>
      <c r="D114" s="10"/>
      <c r="E114" s="17"/>
      <c r="F114" s="10"/>
      <c r="W114">
        <f t="shared" si="13"/>
        <v>0</v>
      </c>
      <c r="Y114">
        <f t="shared" si="14"/>
        <v>0</v>
      </c>
      <c r="Z114">
        <f t="shared" si="15"/>
        <v>0</v>
      </c>
      <c r="AA114">
        <f t="shared" si="16"/>
        <v>0</v>
      </c>
    </row>
    <row r="115" spans="1:27" x14ac:dyDescent="0.25">
      <c r="A115" s="10"/>
      <c r="B115" s="10"/>
      <c r="C115" s="10"/>
      <c r="D115" s="10"/>
      <c r="E115" s="17"/>
      <c r="F115" s="10"/>
      <c r="W115">
        <f t="shared" si="13"/>
        <v>0</v>
      </c>
      <c r="Y115">
        <f t="shared" si="14"/>
        <v>0</v>
      </c>
      <c r="Z115">
        <f t="shared" si="15"/>
        <v>0</v>
      </c>
      <c r="AA115">
        <f t="shared" si="16"/>
        <v>0</v>
      </c>
    </row>
    <row r="116" spans="1:27" x14ac:dyDescent="0.25">
      <c r="A116" s="10"/>
      <c r="B116" s="10"/>
      <c r="C116" s="10"/>
      <c r="D116" s="10"/>
      <c r="E116" s="17"/>
      <c r="F116" s="10"/>
      <c r="W116">
        <f t="shared" si="13"/>
        <v>0</v>
      </c>
      <c r="Y116">
        <f t="shared" si="14"/>
        <v>0</v>
      </c>
      <c r="Z116">
        <f t="shared" si="15"/>
        <v>0</v>
      </c>
      <c r="AA116">
        <f t="shared" si="16"/>
        <v>0</v>
      </c>
    </row>
    <row r="117" spans="1:27" x14ac:dyDescent="0.25">
      <c r="A117" s="10"/>
      <c r="B117" s="10"/>
      <c r="C117" s="10"/>
      <c r="D117" s="10"/>
      <c r="E117" s="17"/>
      <c r="F117" s="10"/>
      <c r="W117">
        <f t="shared" si="13"/>
        <v>0</v>
      </c>
      <c r="Y117">
        <f t="shared" si="14"/>
        <v>0</v>
      </c>
      <c r="Z117">
        <f t="shared" si="15"/>
        <v>0</v>
      </c>
      <c r="AA117">
        <f t="shared" si="16"/>
        <v>0</v>
      </c>
    </row>
    <row r="118" spans="1:27" x14ac:dyDescent="0.25">
      <c r="A118" s="10"/>
      <c r="B118" s="10"/>
      <c r="C118" s="10"/>
      <c r="D118" s="10"/>
      <c r="E118" s="17"/>
      <c r="F118" s="10"/>
      <c r="W118">
        <f t="shared" si="13"/>
        <v>0</v>
      </c>
      <c r="Y118">
        <f t="shared" si="14"/>
        <v>0</v>
      </c>
      <c r="Z118">
        <f t="shared" si="15"/>
        <v>0</v>
      </c>
      <c r="AA118">
        <f t="shared" si="16"/>
        <v>0</v>
      </c>
    </row>
    <row r="119" spans="1:27" x14ac:dyDescent="0.25">
      <c r="A119" s="10"/>
      <c r="B119" s="10"/>
      <c r="C119" s="10"/>
      <c r="D119" s="10"/>
      <c r="E119" s="17"/>
      <c r="F119" s="10"/>
      <c r="W119">
        <f t="shared" si="13"/>
        <v>0</v>
      </c>
      <c r="Y119">
        <f t="shared" si="14"/>
        <v>0</v>
      </c>
      <c r="Z119">
        <f t="shared" si="15"/>
        <v>0</v>
      </c>
      <c r="AA119">
        <f t="shared" si="16"/>
        <v>0</v>
      </c>
    </row>
    <row r="120" spans="1:27" x14ac:dyDescent="0.25">
      <c r="A120" s="10"/>
      <c r="B120" s="10"/>
      <c r="C120" s="10"/>
      <c r="D120" s="10"/>
      <c r="E120" s="17"/>
      <c r="F120" s="10"/>
      <c r="W120">
        <f t="shared" si="13"/>
        <v>0</v>
      </c>
      <c r="Y120">
        <f t="shared" si="14"/>
        <v>0</v>
      </c>
      <c r="Z120">
        <f t="shared" si="15"/>
        <v>0</v>
      </c>
      <c r="AA120">
        <f t="shared" si="16"/>
        <v>0</v>
      </c>
    </row>
    <row r="121" spans="1:27" x14ac:dyDescent="0.25">
      <c r="A121" s="10"/>
      <c r="B121" s="10"/>
      <c r="C121" s="10"/>
      <c r="D121" s="10"/>
      <c r="E121" s="17"/>
      <c r="F121" s="10"/>
      <c r="W121">
        <f t="shared" si="13"/>
        <v>0</v>
      </c>
      <c r="Y121">
        <f t="shared" si="14"/>
        <v>0</v>
      </c>
      <c r="Z121">
        <f t="shared" si="15"/>
        <v>0</v>
      </c>
      <c r="AA121">
        <f t="shared" si="16"/>
        <v>0</v>
      </c>
    </row>
    <row r="122" spans="1:27" x14ac:dyDescent="0.25">
      <c r="A122" s="10"/>
      <c r="B122" s="10"/>
      <c r="C122" s="10"/>
      <c r="D122" s="10"/>
      <c r="E122" s="17"/>
      <c r="F122" s="10"/>
      <c r="W122">
        <f t="shared" si="13"/>
        <v>0</v>
      </c>
      <c r="Y122">
        <f t="shared" si="14"/>
        <v>0</v>
      </c>
      <c r="Z122">
        <f t="shared" si="15"/>
        <v>0</v>
      </c>
      <c r="AA122">
        <f t="shared" si="16"/>
        <v>0</v>
      </c>
    </row>
    <row r="123" spans="1:27" x14ac:dyDescent="0.25">
      <c r="A123" s="10"/>
      <c r="B123" s="10"/>
      <c r="C123" s="10"/>
      <c r="D123" s="10"/>
      <c r="E123" s="17"/>
      <c r="F123" s="10"/>
      <c r="W123">
        <f t="shared" si="13"/>
        <v>0</v>
      </c>
      <c r="Y123">
        <f t="shared" si="14"/>
        <v>0</v>
      </c>
      <c r="Z123">
        <f t="shared" si="15"/>
        <v>0</v>
      </c>
      <c r="AA123">
        <f t="shared" si="16"/>
        <v>0</v>
      </c>
    </row>
    <row r="124" spans="1:27" x14ac:dyDescent="0.25">
      <c r="A124" s="10"/>
      <c r="B124" s="10"/>
      <c r="C124" s="10"/>
      <c r="D124" s="10"/>
      <c r="E124" s="17"/>
      <c r="F124" s="10"/>
      <c r="W124">
        <f t="shared" si="13"/>
        <v>0</v>
      </c>
      <c r="Y124">
        <f t="shared" si="14"/>
        <v>0</v>
      </c>
      <c r="Z124">
        <f t="shared" si="15"/>
        <v>0</v>
      </c>
      <c r="AA124">
        <f t="shared" si="16"/>
        <v>0</v>
      </c>
    </row>
    <row r="125" spans="1:27" x14ac:dyDescent="0.25">
      <c r="A125" s="10"/>
      <c r="B125" s="10"/>
      <c r="C125" s="10"/>
      <c r="D125" s="10"/>
      <c r="E125" s="17"/>
      <c r="F125" s="10"/>
      <c r="W125">
        <f t="shared" si="13"/>
        <v>0</v>
      </c>
      <c r="Y125">
        <f t="shared" si="14"/>
        <v>0</v>
      </c>
      <c r="Z125">
        <f t="shared" si="15"/>
        <v>0</v>
      </c>
      <c r="AA125">
        <f t="shared" si="16"/>
        <v>0</v>
      </c>
    </row>
    <row r="126" spans="1:27" x14ac:dyDescent="0.25">
      <c r="A126" s="10"/>
      <c r="B126" s="10"/>
      <c r="C126" s="10"/>
      <c r="D126" s="10"/>
      <c r="E126" s="17"/>
      <c r="F126" s="10"/>
      <c r="W126">
        <f t="shared" si="13"/>
        <v>0</v>
      </c>
      <c r="Y126">
        <f t="shared" si="14"/>
        <v>0</v>
      </c>
      <c r="Z126">
        <f t="shared" si="15"/>
        <v>0</v>
      </c>
      <c r="AA126">
        <f t="shared" si="16"/>
        <v>0</v>
      </c>
    </row>
    <row r="127" spans="1:27" x14ac:dyDescent="0.25">
      <c r="A127" s="10"/>
      <c r="B127" s="10"/>
      <c r="C127" s="10"/>
      <c r="D127" s="10"/>
      <c r="E127" s="17"/>
      <c r="F127" s="10"/>
      <c r="W127">
        <f t="shared" si="13"/>
        <v>0</v>
      </c>
      <c r="Y127">
        <f t="shared" si="14"/>
        <v>0</v>
      </c>
      <c r="Z127">
        <f t="shared" si="15"/>
        <v>0</v>
      </c>
      <c r="AA127">
        <f t="shared" si="16"/>
        <v>0</v>
      </c>
    </row>
    <row r="128" spans="1:27" x14ac:dyDescent="0.25">
      <c r="A128" s="10"/>
      <c r="B128" s="10"/>
      <c r="C128" s="10"/>
      <c r="D128" s="10"/>
      <c r="E128" s="17"/>
      <c r="F128" s="10"/>
      <c r="W128">
        <f t="shared" si="13"/>
        <v>0</v>
      </c>
      <c r="Y128">
        <f t="shared" si="14"/>
        <v>0</v>
      </c>
      <c r="Z128">
        <f t="shared" si="15"/>
        <v>0</v>
      </c>
      <c r="AA128">
        <f t="shared" si="16"/>
        <v>0</v>
      </c>
    </row>
    <row r="129" spans="1:27" x14ac:dyDescent="0.25">
      <c r="A129" s="10"/>
      <c r="B129" s="10"/>
      <c r="C129" s="10"/>
      <c r="D129" s="10"/>
      <c r="E129" s="17"/>
      <c r="F129" s="10"/>
      <c r="W129">
        <f t="shared" si="13"/>
        <v>0</v>
      </c>
      <c r="Y129">
        <f t="shared" si="14"/>
        <v>0</v>
      </c>
      <c r="Z129">
        <f t="shared" si="15"/>
        <v>0</v>
      </c>
      <c r="AA129">
        <f t="shared" si="16"/>
        <v>0</v>
      </c>
    </row>
    <row r="130" spans="1:27" x14ac:dyDescent="0.25">
      <c r="A130" s="10"/>
      <c r="B130" s="10"/>
      <c r="C130" s="10"/>
      <c r="D130" s="10"/>
      <c r="E130" s="17"/>
      <c r="F130" s="10"/>
      <c r="W130">
        <f t="shared" si="13"/>
        <v>0</v>
      </c>
      <c r="Y130">
        <f t="shared" si="14"/>
        <v>0</v>
      </c>
      <c r="Z130">
        <f t="shared" si="15"/>
        <v>0</v>
      </c>
      <c r="AA130">
        <f t="shared" si="16"/>
        <v>0</v>
      </c>
    </row>
    <row r="131" spans="1:27" x14ac:dyDescent="0.25">
      <c r="A131" s="10"/>
      <c r="B131" s="10"/>
      <c r="C131" s="10"/>
      <c r="D131" s="10"/>
      <c r="E131" s="17"/>
      <c r="F131" s="10"/>
      <c r="W131">
        <f t="shared" si="13"/>
        <v>0</v>
      </c>
      <c r="Y131">
        <f t="shared" si="14"/>
        <v>0</v>
      </c>
      <c r="Z131">
        <f t="shared" si="15"/>
        <v>0</v>
      </c>
      <c r="AA131">
        <f t="shared" si="16"/>
        <v>0</v>
      </c>
    </row>
    <row r="132" spans="1:27" x14ac:dyDescent="0.25">
      <c r="A132" s="10"/>
      <c r="B132" s="10"/>
      <c r="C132" s="10"/>
      <c r="D132" s="10"/>
      <c r="E132" s="17"/>
      <c r="F132" s="10"/>
      <c r="W132">
        <f t="shared" si="13"/>
        <v>0</v>
      </c>
      <c r="Y132">
        <f t="shared" si="14"/>
        <v>0</v>
      </c>
      <c r="Z132">
        <f t="shared" si="15"/>
        <v>0</v>
      </c>
      <c r="AA132">
        <f t="shared" si="16"/>
        <v>0</v>
      </c>
    </row>
    <row r="133" spans="1:27" x14ac:dyDescent="0.25">
      <c r="A133" s="10"/>
      <c r="B133" s="10"/>
      <c r="C133" s="10"/>
      <c r="D133" s="10"/>
      <c r="E133" s="17"/>
      <c r="F133" s="10"/>
      <c r="W133">
        <f t="shared" si="13"/>
        <v>0</v>
      </c>
      <c r="Y133">
        <f t="shared" si="14"/>
        <v>0</v>
      </c>
      <c r="Z133">
        <f t="shared" si="15"/>
        <v>0</v>
      </c>
      <c r="AA133">
        <f t="shared" si="16"/>
        <v>0</v>
      </c>
    </row>
    <row r="134" spans="1:27" x14ac:dyDescent="0.25">
      <c r="A134" s="10"/>
      <c r="B134" s="10"/>
      <c r="C134" s="10"/>
      <c r="D134" s="10"/>
      <c r="E134" s="17"/>
      <c r="F134" s="10"/>
      <c r="W134">
        <f t="shared" si="13"/>
        <v>0</v>
      </c>
      <c r="Y134">
        <f t="shared" si="14"/>
        <v>0</v>
      </c>
      <c r="Z134">
        <f t="shared" si="15"/>
        <v>0</v>
      </c>
      <c r="AA134">
        <f t="shared" si="16"/>
        <v>0</v>
      </c>
    </row>
    <row r="135" spans="1:27" x14ac:dyDescent="0.25">
      <c r="A135" s="10"/>
      <c r="B135" s="10"/>
      <c r="C135" s="10"/>
      <c r="D135" s="10"/>
      <c r="E135" s="17"/>
      <c r="F135" s="10"/>
      <c r="W135">
        <f t="shared" si="13"/>
        <v>0</v>
      </c>
      <c r="Y135">
        <f t="shared" si="14"/>
        <v>0</v>
      </c>
      <c r="Z135">
        <f t="shared" si="15"/>
        <v>0</v>
      </c>
      <c r="AA135">
        <f t="shared" si="16"/>
        <v>0</v>
      </c>
    </row>
    <row r="136" spans="1:27" x14ac:dyDescent="0.25">
      <c r="A136" s="10"/>
      <c r="B136" s="10"/>
      <c r="C136" s="10"/>
      <c r="D136" s="10"/>
      <c r="E136" s="17"/>
      <c r="F136" s="10"/>
      <c r="W136">
        <f t="shared" si="13"/>
        <v>0</v>
      </c>
      <c r="Y136">
        <f t="shared" si="14"/>
        <v>0</v>
      </c>
      <c r="Z136">
        <f t="shared" si="15"/>
        <v>0</v>
      </c>
      <c r="AA136">
        <f t="shared" si="16"/>
        <v>0</v>
      </c>
    </row>
    <row r="137" spans="1:27" x14ac:dyDescent="0.25">
      <c r="A137" s="10"/>
      <c r="B137" s="10"/>
      <c r="C137" s="10"/>
      <c r="D137" s="10"/>
      <c r="E137" s="17"/>
      <c r="F137" s="10"/>
      <c r="W137">
        <f t="shared" si="13"/>
        <v>0</v>
      </c>
      <c r="Y137">
        <f t="shared" si="14"/>
        <v>0</v>
      </c>
      <c r="Z137">
        <f t="shared" si="15"/>
        <v>0</v>
      </c>
      <c r="AA137">
        <f t="shared" si="16"/>
        <v>0</v>
      </c>
    </row>
    <row r="138" spans="1:27" x14ac:dyDescent="0.25">
      <c r="A138" s="10"/>
      <c r="B138" s="10"/>
      <c r="C138" s="10"/>
      <c r="D138" s="10"/>
      <c r="E138" s="17"/>
      <c r="F138" s="10"/>
      <c r="W138">
        <f t="shared" si="13"/>
        <v>0</v>
      </c>
      <c r="Y138">
        <f t="shared" si="14"/>
        <v>0</v>
      </c>
      <c r="Z138">
        <f t="shared" si="15"/>
        <v>0</v>
      </c>
      <c r="AA138">
        <f t="shared" si="16"/>
        <v>0</v>
      </c>
    </row>
    <row r="139" spans="1:27" x14ac:dyDescent="0.25">
      <c r="A139" s="10"/>
      <c r="B139" s="10"/>
      <c r="C139" s="10"/>
      <c r="D139" s="10"/>
      <c r="E139" s="17"/>
      <c r="F139" s="10"/>
      <c r="W139">
        <f t="shared" si="13"/>
        <v>0</v>
      </c>
      <c r="Y139">
        <f t="shared" si="14"/>
        <v>0</v>
      </c>
      <c r="Z139">
        <f t="shared" si="15"/>
        <v>0</v>
      </c>
      <c r="AA139">
        <f t="shared" si="16"/>
        <v>0</v>
      </c>
    </row>
    <row r="140" spans="1:27" x14ac:dyDescent="0.25">
      <c r="A140" s="10"/>
      <c r="B140" s="10"/>
      <c r="C140" s="10"/>
      <c r="D140" s="10"/>
      <c r="E140" s="17"/>
      <c r="F140" s="10"/>
      <c r="W140">
        <f t="shared" si="13"/>
        <v>0</v>
      </c>
      <c r="Y140">
        <f t="shared" si="14"/>
        <v>0</v>
      </c>
      <c r="Z140">
        <f t="shared" si="15"/>
        <v>0</v>
      </c>
      <c r="AA140">
        <f t="shared" si="16"/>
        <v>0</v>
      </c>
    </row>
    <row r="141" spans="1:27" x14ac:dyDescent="0.25">
      <c r="A141" s="10"/>
      <c r="B141" s="10"/>
      <c r="C141" s="10"/>
      <c r="D141" s="10"/>
      <c r="E141" s="17"/>
      <c r="F141" s="10"/>
      <c r="W141">
        <f t="shared" si="13"/>
        <v>0</v>
      </c>
      <c r="Y141">
        <f t="shared" si="14"/>
        <v>0</v>
      </c>
      <c r="Z141">
        <f t="shared" si="15"/>
        <v>0</v>
      </c>
      <c r="AA141">
        <f t="shared" si="16"/>
        <v>0</v>
      </c>
    </row>
    <row r="142" spans="1:27" x14ac:dyDescent="0.25">
      <c r="A142" s="10"/>
      <c r="B142" s="10"/>
      <c r="C142" s="10"/>
      <c r="D142" s="10"/>
      <c r="E142" s="17"/>
      <c r="F142" s="10"/>
      <c r="W142">
        <f t="shared" si="13"/>
        <v>0</v>
      </c>
      <c r="Y142">
        <f t="shared" si="14"/>
        <v>0</v>
      </c>
      <c r="Z142">
        <f t="shared" si="15"/>
        <v>0</v>
      </c>
      <c r="AA142">
        <f t="shared" si="16"/>
        <v>0</v>
      </c>
    </row>
    <row r="143" spans="1:27" x14ac:dyDescent="0.25">
      <c r="A143" s="10"/>
      <c r="B143" s="10"/>
      <c r="C143" s="10"/>
      <c r="D143" s="10"/>
      <c r="E143" s="17"/>
      <c r="F143" s="10"/>
      <c r="W143">
        <f t="shared" si="13"/>
        <v>0</v>
      </c>
      <c r="Y143">
        <f t="shared" si="14"/>
        <v>0</v>
      </c>
      <c r="Z143">
        <f t="shared" si="15"/>
        <v>0</v>
      </c>
      <c r="AA143">
        <f t="shared" si="16"/>
        <v>0</v>
      </c>
    </row>
    <row r="144" spans="1:27" x14ac:dyDescent="0.25">
      <c r="A144" s="10"/>
      <c r="B144" s="10"/>
      <c r="C144" s="10"/>
      <c r="D144" s="10"/>
      <c r="E144" s="17"/>
      <c r="F144" s="10"/>
      <c r="W144">
        <f t="shared" si="13"/>
        <v>0</v>
      </c>
      <c r="Y144">
        <f t="shared" si="14"/>
        <v>0</v>
      </c>
      <c r="Z144">
        <f t="shared" si="15"/>
        <v>0</v>
      </c>
      <c r="AA144">
        <f t="shared" si="16"/>
        <v>0</v>
      </c>
    </row>
    <row r="145" spans="1:27" x14ac:dyDescent="0.25">
      <c r="A145" s="10"/>
      <c r="B145" s="10"/>
      <c r="C145" s="10"/>
      <c r="D145" s="10"/>
      <c r="E145" s="17"/>
      <c r="F145" s="10"/>
      <c r="W145">
        <f t="shared" si="13"/>
        <v>0</v>
      </c>
      <c r="Y145">
        <f t="shared" si="14"/>
        <v>0</v>
      </c>
      <c r="Z145">
        <f t="shared" si="15"/>
        <v>0</v>
      </c>
      <c r="AA145">
        <f t="shared" si="16"/>
        <v>0</v>
      </c>
    </row>
    <row r="146" spans="1:27" x14ac:dyDescent="0.25">
      <c r="A146" s="10"/>
      <c r="B146" s="10"/>
      <c r="C146" s="10"/>
      <c r="D146" s="10"/>
      <c r="E146" s="17"/>
      <c r="F146" s="10"/>
      <c r="W146">
        <f t="shared" si="13"/>
        <v>0</v>
      </c>
      <c r="Y146">
        <f t="shared" si="14"/>
        <v>0</v>
      </c>
      <c r="Z146">
        <f t="shared" si="15"/>
        <v>0</v>
      </c>
      <c r="AA146">
        <f t="shared" si="16"/>
        <v>0</v>
      </c>
    </row>
    <row r="147" spans="1:27" x14ac:dyDescent="0.25">
      <c r="A147" s="10"/>
      <c r="B147" s="10"/>
      <c r="C147" s="10"/>
      <c r="D147" s="10"/>
      <c r="E147" s="17"/>
      <c r="F147" s="10"/>
      <c r="W147">
        <f t="shared" si="13"/>
        <v>0</v>
      </c>
      <c r="Y147">
        <f t="shared" si="14"/>
        <v>0</v>
      </c>
      <c r="Z147">
        <f t="shared" si="15"/>
        <v>0</v>
      </c>
      <c r="AA147">
        <f t="shared" si="16"/>
        <v>0</v>
      </c>
    </row>
    <row r="148" spans="1:27" x14ac:dyDescent="0.25">
      <c r="A148" s="10"/>
      <c r="B148" s="10"/>
      <c r="C148" s="10"/>
      <c r="D148" s="10"/>
      <c r="E148" s="17"/>
      <c r="F148" s="10"/>
      <c r="W148">
        <f t="shared" si="13"/>
        <v>0</v>
      </c>
      <c r="Y148">
        <f t="shared" si="14"/>
        <v>0</v>
      </c>
      <c r="Z148">
        <f t="shared" si="15"/>
        <v>0</v>
      </c>
      <c r="AA148">
        <f t="shared" si="16"/>
        <v>0</v>
      </c>
    </row>
    <row r="149" spans="1:27" x14ac:dyDescent="0.25">
      <c r="A149" s="10"/>
      <c r="B149" s="10"/>
      <c r="C149" s="10"/>
      <c r="D149" s="10"/>
      <c r="E149" s="17"/>
      <c r="F149" s="10"/>
      <c r="W149">
        <f t="shared" si="13"/>
        <v>0</v>
      </c>
      <c r="Y149">
        <f t="shared" si="14"/>
        <v>0</v>
      </c>
      <c r="Z149">
        <f t="shared" si="15"/>
        <v>0</v>
      </c>
      <c r="AA149">
        <f t="shared" si="16"/>
        <v>0</v>
      </c>
    </row>
    <row r="150" spans="1:27" x14ac:dyDescent="0.25">
      <c r="A150" s="10"/>
      <c r="B150" s="10"/>
      <c r="C150" s="10"/>
      <c r="D150" s="10"/>
      <c r="E150" s="17"/>
      <c r="F150" s="10"/>
      <c r="W150">
        <f t="shared" si="13"/>
        <v>0</v>
      </c>
      <c r="Y150">
        <f t="shared" si="14"/>
        <v>0</v>
      </c>
      <c r="Z150">
        <f t="shared" si="15"/>
        <v>0</v>
      </c>
      <c r="AA150">
        <f t="shared" si="16"/>
        <v>0</v>
      </c>
    </row>
    <row r="151" spans="1:27" x14ac:dyDescent="0.25">
      <c r="A151" s="10"/>
      <c r="B151" s="10"/>
      <c r="C151" s="10"/>
      <c r="D151" s="10"/>
      <c r="E151" s="17"/>
      <c r="F151" s="10"/>
      <c r="W151">
        <f t="shared" ref="W151:W214" si="17">IF(D151=$F$5,E151,0)</f>
        <v>0</v>
      </c>
      <c r="Y151">
        <f t="shared" si="14"/>
        <v>0</v>
      </c>
      <c r="Z151">
        <f t="shared" si="15"/>
        <v>0</v>
      </c>
      <c r="AA151">
        <f t="shared" si="16"/>
        <v>0</v>
      </c>
    </row>
    <row r="152" spans="1:27" x14ac:dyDescent="0.25">
      <c r="A152" s="10"/>
      <c r="B152" s="10"/>
      <c r="C152" s="10"/>
      <c r="D152" s="10"/>
      <c r="E152" s="17"/>
      <c r="F152" s="10"/>
      <c r="W152">
        <f t="shared" si="17"/>
        <v>0</v>
      </c>
      <c r="Y152">
        <f t="shared" ref="Y152:Y215" si="18">IF(D152="P2",E152,0)</f>
        <v>0</v>
      </c>
      <c r="Z152">
        <f t="shared" ref="Z152:Z215" si="19">IF(D152="P3",E152,0)</f>
        <v>0</v>
      </c>
      <c r="AA152">
        <f t="shared" ref="AA152:AA215" si="20">IF(D152="P3 Renouvellement",E152,0)</f>
        <v>0</v>
      </c>
    </row>
    <row r="153" spans="1:27" x14ac:dyDescent="0.25">
      <c r="A153" s="10"/>
      <c r="B153" s="10"/>
      <c r="C153" s="10"/>
      <c r="D153" s="10"/>
      <c r="E153" s="17"/>
      <c r="F153" s="10"/>
      <c r="W153">
        <f t="shared" si="17"/>
        <v>0</v>
      </c>
      <c r="Y153">
        <f t="shared" si="18"/>
        <v>0</v>
      </c>
      <c r="Z153">
        <f t="shared" si="19"/>
        <v>0</v>
      </c>
      <c r="AA153">
        <f t="shared" si="20"/>
        <v>0</v>
      </c>
    </row>
    <row r="154" spans="1:27" x14ac:dyDescent="0.25">
      <c r="A154" s="10"/>
      <c r="B154" s="10"/>
      <c r="C154" s="10"/>
      <c r="D154" s="10"/>
      <c r="E154" s="17"/>
      <c r="F154" s="10"/>
      <c r="W154">
        <f t="shared" si="17"/>
        <v>0</v>
      </c>
      <c r="Y154">
        <f t="shared" si="18"/>
        <v>0</v>
      </c>
      <c r="Z154">
        <f t="shared" si="19"/>
        <v>0</v>
      </c>
      <c r="AA154">
        <f t="shared" si="20"/>
        <v>0</v>
      </c>
    </row>
    <row r="155" spans="1:27" x14ac:dyDescent="0.25">
      <c r="A155" s="10"/>
      <c r="B155" s="10"/>
      <c r="C155" s="10"/>
      <c r="D155" s="10"/>
      <c r="E155" s="17"/>
      <c r="F155" s="10"/>
      <c r="W155">
        <f t="shared" si="17"/>
        <v>0</v>
      </c>
      <c r="Y155">
        <f t="shared" si="18"/>
        <v>0</v>
      </c>
      <c r="Z155">
        <f t="shared" si="19"/>
        <v>0</v>
      </c>
      <c r="AA155">
        <f t="shared" si="20"/>
        <v>0</v>
      </c>
    </row>
    <row r="156" spans="1:27" x14ac:dyDescent="0.25">
      <c r="A156" s="10"/>
      <c r="B156" s="10"/>
      <c r="C156" s="10"/>
      <c r="D156" s="10"/>
      <c r="E156" s="17"/>
      <c r="F156" s="10"/>
      <c r="W156">
        <f t="shared" si="17"/>
        <v>0</v>
      </c>
      <c r="Y156">
        <f t="shared" si="18"/>
        <v>0</v>
      </c>
      <c r="Z156">
        <f t="shared" si="19"/>
        <v>0</v>
      </c>
      <c r="AA156">
        <f t="shared" si="20"/>
        <v>0</v>
      </c>
    </row>
    <row r="157" spans="1:27" x14ac:dyDescent="0.25">
      <c r="A157" s="10"/>
      <c r="B157" s="10"/>
      <c r="C157" s="10"/>
      <c r="D157" s="10"/>
      <c r="E157" s="17"/>
      <c r="F157" s="10"/>
      <c r="W157">
        <f t="shared" si="17"/>
        <v>0</v>
      </c>
      <c r="Y157">
        <f t="shared" si="18"/>
        <v>0</v>
      </c>
      <c r="Z157">
        <f t="shared" si="19"/>
        <v>0</v>
      </c>
      <c r="AA157">
        <f t="shared" si="20"/>
        <v>0</v>
      </c>
    </row>
    <row r="158" spans="1:27" x14ac:dyDescent="0.25">
      <c r="A158" s="10"/>
      <c r="B158" s="10"/>
      <c r="C158" s="10"/>
      <c r="D158" s="10"/>
      <c r="E158" s="17"/>
      <c r="F158" s="10"/>
      <c r="W158">
        <f t="shared" si="17"/>
        <v>0</v>
      </c>
      <c r="Y158">
        <f t="shared" si="18"/>
        <v>0</v>
      </c>
      <c r="Z158">
        <f t="shared" si="19"/>
        <v>0</v>
      </c>
      <c r="AA158">
        <f t="shared" si="20"/>
        <v>0</v>
      </c>
    </row>
    <row r="159" spans="1:27" x14ac:dyDescent="0.25">
      <c r="A159" s="10"/>
      <c r="B159" s="10"/>
      <c r="C159" s="10"/>
      <c r="D159" s="10"/>
      <c r="E159" s="17"/>
      <c r="F159" s="10"/>
      <c r="W159">
        <f t="shared" si="17"/>
        <v>0</v>
      </c>
      <c r="Y159">
        <f t="shared" si="18"/>
        <v>0</v>
      </c>
      <c r="Z159">
        <f t="shared" si="19"/>
        <v>0</v>
      </c>
      <c r="AA159">
        <f t="shared" si="20"/>
        <v>0</v>
      </c>
    </row>
    <row r="160" spans="1:27" x14ac:dyDescent="0.25">
      <c r="A160" s="10"/>
      <c r="B160" s="10"/>
      <c r="C160" s="10"/>
      <c r="D160" s="10"/>
      <c r="E160" s="17"/>
      <c r="F160" s="10"/>
      <c r="W160">
        <f t="shared" si="17"/>
        <v>0</v>
      </c>
      <c r="Y160">
        <f t="shared" si="18"/>
        <v>0</v>
      </c>
      <c r="Z160">
        <f t="shared" si="19"/>
        <v>0</v>
      </c>
      <c r="AA160">
        <f t="shared" si="20"/>
        <v>0</v>
      </c>
    </row>
    <row r="161" spans="1:27" x14ac:dyDescent="0.25">
      <c r="A161" s="10"/>
      <c r="B161" s="10"/>
      <c r="C161" s="10"/>
      <c r="D161" s="10"/>
      <c r="E161" s="17"/>
      <c r="F161" s="10"/>
      <c r="W161">
        <f t="shared" si="17"/>
        <v>0</v>
      </c>
      <c r="Y161">
        <f t="shared" si="18"/>
        <v>0</v>
      </c>
      <c r="Z161">
        <f t="shared" si="19"/>
        <v>0</v>
      </c>
      <c r="AA161">
        <f t="shared" si="20"/>
        <v>0</v>
      </c>
    </row>
    <row r="162" spans="1:27" x14ac:dyDescent="0.25">
      <c r="A162" s="10"/>
      <c r="B162" s="10"/>
      <c r="C162" s="10"/>
      <c r="D162" s="10"/>
      <c r="E162" s="17"/>
      <c r="F162" s="10"/>
      <c r="W162">
        <f t="shared" si="17"/>
        <v>0</v>
      </c>
      <c r="Y162">
        <f t="shared" si="18"/>
        <v>0</v>
      </c>
      <c r="Z162">
        <f t="shared" si="19"/>
        <v>0</v>
      </c>
      <c r="AA162">
        <f t="shared" si="20"/>
        <v>0</v>
      </c>
    </row>
    <row r="163" spans="1:27" x14ac:dyDescent="0.25">
      <c r="A163" s="10"/>
      <c r="B163" s="10"/>
      <c r="C163" s="10"/>
      <c r="D163" s="10"/>
      <c r="E163" s="17"/>
      <c r="F163" s="10"/>
      <c r="W163">
        <f t="shared" si="17"/>
        <v>0</v>
      </c>
      <c r="Y163">
        <f t="shared" si="18"/>
        <v>0</v>
      </c>
      <c r="Z163">
        <f t="shared" si="19"/>
        <v>0</v>
      </c>
      <c r="AA163">
        <f t="shared" si="20"/>
        <v>0</v>
      </c>
    </row>
    <row r="164" spans="1:27" x14ac:dyDescent="0.25">
      <c r="A164" s="10"/>
      <c r="B164" s="10"/>
      <c r="C164" s="10"/>
      <c r="D164" s="10"/>
      <c r="E164" s="17"/>
      <c r="F164" s="10"/>
      <c r="W164">
        <f t="shared" si="17"/>
        <v>0</v>
      </c>
      <c r="Y164">
        <f t="shared" si="18"/>
        <v>0</v>
      </c>
      <c r="Z164">
        <f t="shared" si="19"/>
        <v>0</v>
      </c>
      <c r="AA164">
        <f t="shared" si="20"/>
        <v>0</v>
      </c>
    </row>
    <row r="165" spans="1:27" x14ac:dyDescent="0.25">
      <c r="A165" s="10"/>
      <c r="B165" s="10"/>
      <c r="C165" s="10"/>
      <c r="D165" s="10"/>
      <c r="E165" s="17"/>
      <c r="F165" s="10"/>
      <c r="W165">
        <f t="shared" si="17"/>
        <v>0</v>
      </c>
      <c r="Y165">
        <f t="shared" si="18"/>
        <v>0</v>
      </c>
      <c r="Z165">
        <f t="shared" si="19"/>
        <v>0</v>
      </c>
      <c r="AA165">
        <f t="shared" si="20"/>
        <v>0</v>
      </c>
    </row>
    <row r="166" spans="1:27" x14ac:dyDescent="0.25">
      <c r="A166" s="10"/>
      <c r="B166" s="10"/>
      <c r="C166" s="10"/>
      <c r="D166" s="10"/>
      <c r="E166" s="17"/>
      <c r="F166" s="10"/>
      <c r="W166">
        <f t="shared" si="17"/>
        <v>0</v>
      </c>
      <c r="Y166">
        <f t="shared" si="18"/>
        <v>0</v>
      </c>
      <c r="Z166">
        <f t="shared" si="19"/>
        <v>0</v>
      </c>
      <c r="AA166">
        <f t="shared" si="20"/>
        <v>0</v>
      </c>
    </row>
    <row r="167" spans="1:27" x14ac:dyDescent="0.25">
      <c r="A167" s="10"/>
      <c r="B167" s="10"/>
      <c r="C167" s="10"/>
      <c r="D167" s="10"/>
      <c r="E167" s="17"/>
      <c r="F167" s="10"/>
      <c r="W167">
        <f t="shared" si="17"/>
        <v>0</v>
      </c>
      <c r="Y167">
        <f t="shared" si="18"/>
        <v>0</v>
      </c>
      <c r="Z167">
        <f t="shared" si="19"/>
        <v>0</v>
      </c>
      <c r="AA167">
        <f t="shared" si="20"/>
        <v>0</v>
      </c>
    </row>
    <row r="168" spans="1:27" x14ac:dyDescent="0.25">
      <c r="A168" s="10"/>
      <c r="B168" s="10"/>
      <c r="C168" s="10"/>
      <c r="D168" s="10"/>
      <c r="E168" s="17"/>
      <c r="F168" s="10"/>
      <c r="W168">
        <f t="shared" si="17"/>
        <v>0</v>
      </c>
      <c r="Y168">
        <f t="shared" si="18"/>
        <v>0</v>
      </c>
      <c r="Z168">
        <f t="shared" si="19"/>
        <v>0</v>
      </c>
      <c r="AA168">
        <f t="shared" si="20"/>
        <v>0</v>
      </c>
    </row>
    <row r="169" spans="1:27" x14ac:dyDescent="0.25">
      <c r="A169" s="10"/>
      <c r="B169" s="10"/>
      <c r="C169" s="10"/>
      <c r="D169" s="10"/>
      <c r="E169" s="17"/>
      <c r="F169" s="10"/>
      <c r="W169">
        <f t="shared" si="17"/>
        <v>0</v>
      </c>
      <c r="Y169">
        <f t="shared" si="18"/>
        <v>0</v>
      </c>
      <c r="Z169">
        <f t="shared" si="19"/>
        <v>0</v>
      </c>
      <c r="AA169">
        <f t="shared" si="20"/>
        <v>0</v>
      </c>
    </row>
    <row r="170" spans="1:27" x14ac:dyDescent="0.25">
      <c r="A170" s="10"/>
      <c r="B170" s="10"/>
      <c r="C170" s="10"/>
      <c r="D170" s="10"/>
      <c r="E170" s="17"/>
      <c r="F170" s="10"/>
      <c r="W170">
        <f t="shared" si="17"/>
        <v>0</v>
      </c>
      <c r="Y170">
        <f t="shared" si="18"/>
        <v>0</v>
      </c>
      <c r="Z170">
        <f t="shared" si="19"/>
        <v>0</v>
      </c>
      <c r="AA170">
        <f t="shared" si="20"/>
        <v>0</v>
      </c>
    </row>
    <row r="171" spans="1:27" x14ac:dyDescent="0.25">
      <c r="A171" s="10"/>
      <c r="B171" s="10"/>
      <c r="C171" s="10"/>
      <c r="D171" s="10"/>
      <c r="E171" s="17"/>
      <c r="F171" s="10"/>
      <c r="W171">
        <f t="shared" si="17"/>
        <v>0</v>
      </c>
      <c r="Y171">
        <f t="shared" si="18"/>
        <v>0</v>
      </c>
      <c r="Z171">
        <f t="shared" si="19"/>
        <v>0</v>
      </c>
      <c r="AA171">
        <f t="shared" si="20"/>
        <v>0</v>
      </c>
    </row>
    <row r="172" spans="1:27" x14ac:dyDescent="0.25">
      <c r="A172" s="10"/>
      <c r="B172" s="10"/>
      <c r="C172" s="10"/>
      <c r="D172" s="10"/>
      <c r="E172" s="17"/>
      <c r="F172" s="10"/>
      <c r="W172">
        <f t="shared" si="17"/>
        <v>0</v>
      </c>
      <c r="Y172">
        <f t="shared" si="18"/>
        <v>0</v>
      </c>
      <c r="Z172">
        <f t="shared" si="19"/>
        <v>0</v>
      </c>
      <c r="AA172">
        <f t="shared" si="20"/>
        <v>0</v>
      </c>
    </row>
    <row r="173" spans="1:27" x14ac:dyDescent="0.25">
      <c r="A173" s="10"/>
      <c r="B173" s="10"/>
      <c r="C173" s="10"/>
      <c r="D173" s="10"/>
      <c r="E173" s="17"/>
      <c r="F173" s="10"/>
      <c r="W173">
        <f t="shared" si="17"/>
        <v>0</v>
      </c>
      <c r="Y173">
        <f t="shared" si="18"/>
        <v>0</v>
      </c>
      <c r="Z173">
        <f t="shared" si="19"/>
        <v>0</v>
      </c>
      <c r="AA173">
        <f t="shared" si="20"/>
        <v>0</v>
      </c>
    </row>
    <row r="174" spans="1:27" x14ac:dyDescent="0.25">
      <c r="A174" s="10"/>
      <c r="B174" s="10"/>
      <c r="C174" s="10"/>
      <c r="D174" s="10"/>
      <c r="E174" s="17"/>
      <c r="F174" s="10"/>
      <c r="W174">
        <f t="shared" si="17"/>
        <v>0</v>
      </c>
      <c r="Y174">
        <f t="shared" si="18"/>
        <v>0</v>
      </c>
      <c r="Z174">
        <f t="shared" si="19"/>
        <v>0</v>
      </c>
      <c r="AA174">
        <f t="shared" si="20"/>
        <v>0</v>
      </c>
    </row>
    <row r="175" spans="1:27" x14ac:dyDescent="0.25">
      <c r="A175" s="10"/>
      <c r="B175" s="10"/>
      <c r="C175" s="10"/>
      <c r="D175" s="10"/>
      <c r="E175" s="17"/>
      <c r="F175" s="10"/>
      <c r="W175">
        <f t="shared" si="17"/>
        <v>0</v>
      </c>
      <c r="Y175">
        <f t="shared" si="18"/>
        <v>0</v>
      </c>
      <c r="Z175">
        <f t="shared" si="19"/>
        <v>0</v>
      </c>
      <c r="AA175">
        <f t="shared" si="20"/>
        <v>0</v>
      </c>
    </row>
    <row r="176" spans="1:27" x14ac:dyDescent="0.25">
      <c r="A176" s="10"/>
      <c r="B176" s="10"/>
      <c r="C176" s="10"/>
      <c r="D176" s="10"/>
      <c r="E176" s="17"/>
      <c r="F176" s="10"/>
      <c r="W176">
        <f t="shared" si="17"/>
        <v>0</v>
      </c>
      <c r="Y176">
        <f t="shared" si="18"/>
        <v>0</v>
      </c>
      <c r="Z176">
        <f t="shared" si="19"/>
        <v>0</v>
      </c>
      <c r="AA176">
        <f t="shared" si="20"/>
        <v>0</v>
      </c>
    </row>
    <row r="177" spans="1:27" x14ac:dyDescent="0.25">
      <c r="A177" s="10"/>
      <c r="B177" s="10"/>
      <c r="C177" s="10"/>
      <c r="D177" s="10"/>
      <c r="E177" s="17"/>
      <c r="F177" s="10"/>
      <c r="W177">
        <f t="shared" si="17"/>
        <v>0</v>
      </c>
      <c r="Y177">
        <f t="shared" si="18"/>
        <v>0</v>
      </c>
      <c r="Z177">
        <f t="shared" si="19"/>
        <v>0</v>
      </c>
      <c r="AA177">
        <f t="shared" si="20"/>
        <v>0</v>
      </c>
    </row>
    <row r="178" spans="1:27" x14ac:dyDescent="0.25">
      <c r="A178" s="10"/>
      <c r="B178" s="10"/>
      <c r="C178" s="10"/>
      <c r="D178" s="10"/>
      <c r="E178" s="17"/>
      <c r="F178" s="10"/>
      <c r="W178">
        <f t="shared" si="17"/>
        <v>0</v>
      </c>
      <c r="Y178">
        <f t="shared" si="18"/>
        <v>0</v>
      </c>
      <c r="Z178">
        <f t="shared" si="19"/>
        <v>0</v>
      </c>
      <c r="AA178">
        <f t="shared" si="20"/>
        <v>0</v>
      </c>
    </row>
    <row r="179" spans="1:27" x14ac:dyDescent="0.25">
      <c r="A179" s="10"/>
      <c r="B179" s="10"/>
      <c r="C179" s="10"/>
      <c r="D179" s="10"/>
      <c r="E179" s="17"/>
      <c r="F179" s="10"/>
      <c r="W179">
        <f t="shared" si="17"/>
        <v>0</v>
      </c>
      <c r="Y179">
        <f t="shared" si="18"/>
        <v>0</v>
      </c>
      <c r="Z179">
        <f t="shared" si="19"/>
        <v>0</v>
      </c>
      <c r="AA179">
        <f t="shared" si="20"/>
        <v>0</v>
      </c>
    </row>
    <row r="180" spans="1:27" x14ac:dyDescent="0.25">
      <c r="A180" s="10"/>
      <c r="B180" s="10"/>
      <c r="C180" s="10"/>
      <c r="D180" s="10"/>
      <c r="E180" s="17"/>
      <c r="F180" s="10"/>
      <c r="W180">
        <f t="shared" si="17"/>
        <v>0</v>
      </c>
      <c r="Y180">
        <f t="shared" si="18"/>
        <v>0</v>
      </c>
      <c r="Z180">
        <f t="shared" si="19"/>
        <v>0</v>
      </c>
      <c r="AA180">
        <f t="shared" si="20"/>
        <v>0</v>
      </c>
    </row>
    <row r="181" spans="1:27" x14ac:dyDescent="0.25">
      <c r="A181" s="10"/>
      <c r="B181" s="10"/>
      <c r="C181" s="10"/>
      <c r="D181" s="10"/>
      <c r="E181" s="17"/>
      <c r="F181" s="10"/>
      <c r="W181">
        <f t="shared" si="17"/>
        <v>0</v>
      </c>
      <c r="Y181">
        <f t="shared" si="18"/>
        <v>0</v>
      </c>
      <c r="Z181">
        <f t="shared" si="19"/>
        <v>0</v>
      </c>
      <c r="AA181">
        <f t="shared" si="20"/>
        <v>0</v>
      </c>
    </row>
    <row r="182" spans="1:27" x14ac:dyDescent="0.25">
      <c r="A182" s="10"/>
      <c r="B182" s="10"/>
      <c r="C182" s="10"/>
      <c r="D182" s="10"/>
      <c r="E182" s="17"/>
      <c r="F182" s="10"/>
      <c r="W182">
        <f t="shared" si="17"/>
        <v>0</v>
      </c>
      <c r="Y182">
        <f t="shared" si="18"/>
        <v>0</v>
      </c>
      <c r="Z182">
        <f t="shared" si="19"/>
        <v>0</v>
      </c>
      <c r="AA182">
        <f t="shared" si="20"/>
        <v>0</v>
      </c>
    </row>
    <row r="183" spans="1:27" x14ac:dyDescent="0.25">
      <c r="A183" s="10"/>
      <c r="B183" s="10"/>
      <c r="C183" s="10"/>
      <c r="D183" s="10"/>
      <c r="E183" s="17"/>
      <c r="F183" s="10"/>
      <c r="W183">
        <f t="shared" si="17"/>
        <v>0</v>
      </c>
      <c r="Y183">
        <f t="shared" si="18"/>
        <v>0</v>
      </c>
      <c r="Z183">
        <f t="shared" si="19"/>
        <v>0</v>
      </c>
      <c r="AA183">
        <f t="shared" si="20"/>
        <v>0</v>
      </c>
    </row>
    <row r="184" spans="1:27" x14ac:dyDescent="0.25">
      <c r="A184" s="10"/>
      <c r="B184" s="10"/>
      <c r="C184" s="10"/>
      <c r="D184" s="10"/>
      <c r="E184" s="17"/>
      <c r="F184" s="10"/>
      <c r="W184">
        <f t="shared" si="17"/>
        <v>0</v>
      </c>
      <c r="Y184">
        <f t="shared" si="18"/>
        <v>0</v>
      </c>
      <c r="Z184">
        <f t="shared" si="19"/>
        <v>0</v>
      </c>
      <c r="AA184">
        <f t="shared" si="20"/>
        <v>0</v>
      </c>
    </row>
    <row r="185" spans="1:27" x14ac:dyDescent="0.25">
      <c r="A185" s="10"/>
      <c r="B185" s="10"/>
      <c r="C185" s="10"/>
      <c r="D185" s="10"/>
      <c r="E185" s="17"/>
      <c r="F185" s="10"/>
      <c r="W185">
        <f t="shared" si="17"/>
        <v>0</v>
      </c>
      <c r="Y185">
        <f t="shared" si="18"/>
        <v>0</v>
      </c>
      <c r="Z185">
        <f t="shared" si="19"/>
        <v>0</v>
      </c>
      <c r="AA185">
        <f t="shared" si="20"/>
        <v>0</v>
      </c>
    </row>
    <row r="186" spans="1:27" x14ac:dyDescent="0.25">
      <c r="A186" s="10"/>
      <c r="B186" s="10"/>
      <c r="C186" s="10"/>
      <c r="D186" s="10"/>
      <c r="E186" s="17"/>
      <c r="F186" s="10"/>
      <c r="W186">
        <f t="shared" si="17"/>
        <v>0</v>
      </c>
      <c r="Y186">
        <f t="shared" si="18"/>
        <v>0</v>
      </c>
      <c r="Z186">
        <f t="shared" si="19"/>
        <v>0</v>
      </c>
      <c r="AA186">
        <f t="shared" si="20"/>
        <v>0</v>
      </c>
    </row>
    <row r="187" spans="1:27" x14ac:dyDescent="0.25">
      <c r="A187" s="10"/>
      <c r="B187" s="10"/>
      <c r="C187" s="10"/>
      <c r="D187" s="10"/>
      <c r="E187" s="17"/>
      <c r="F187" s="10"/>
      <c r="W187">
        <f t="shared" si="17"/>
        <v>0</v>
      </c>
      <c r="Y187">
        <f t="shared" si="18"/>
        <v>0</v>
      </c>
      <c r="Z187">
        <f t="shared" si="19"/>
        <v>0</v>
      </c>
      <c r="AA187">
        <f t="shared" si="20"/>
        <v>0</v>
      </c>
    </row>
    <row r="188" spans="1:27" x14ac:dyDescent="0.25">
      <c r="A188" s="10"/>
      <c r="B188" s="10"/>
      <c r="C188" s="10"/>
      <c r="D188" s="10"/>
      <c r="E188" s="17"/>
      <c r="F188" s="10"/>
      <c r="W188">
        <f t="shared" si="17"/>
        <v>0</v>
      </c>
      <c r="Y188">
        <f t="shared" si="18"/>
        <v>0</v>
      </c>
      <c r="Z188">
        <f t="shared" si="19"/>
        <v>0</v>
      </c>
      <c r="AA188">
        <f t="shared" si="20"/>
        <v>0</v>
      </c>
    </row>
    <row r="189" spans="1:27" x14ac:dyDescent="0.25">
      <c r="A189" s="10"/>
      <c r="B189" s="10"/>
      <c r="C189" s="10"/>
      <c r="D189" s="10"/>
      <c r="E189" s="17"/>
      <c r="F189" s="10"/>
      <c r="W189">
        <f t="shared" si="17"/>
        <v>0</v>
      </c>
      <c r="Y189">
        <f t="shared" si="18"/>
        <v>0</v>
      </c>
      <c r="Z189">
        <f t="shared" si="19"/>
        <v>0</v>
      </c>
      <c r="AA189">
        <f t="shared" si="20"/>
        <v>0</v>
      </c>
    </row>
    <row r="190" spans="1:27" x14ac:dyDescent="0.25">
      <c r="A190" s="10"/>
      <c r="B190" s="10"/>
      <c r="C190" s="10"/>
      <c r="D190" s="10"/>
      <c r="E190" s="17"/>
      <c r="F190" s="10"/>
      <c r="W190">
        <f t="shared" si="17"/>
        <v>0</v>
      </c>
      <c r="Y190">
        <f t="shared" si="18"/>
        <v>0</v>
      </c>
      <c r="Z190">
        <f t="shared" si="19"/>
        <v>0</v>
      </c>
      <c r="AA190">
        <f t="shared" si="20"/>
        <v>0</v>
      </c>
    </row>
    <row r="191" spans="1:27" x14ac:dyDescent="0.25">
      <c r="A191" s="10"/>
      <c r="B191" s="10"/>
      <c r="C191" s="10"/>
      <c r="D191" s="10"/>
      <c r="E191" s="17"/>
      <c r="F191" s="10"/>
      <c r="W191">
        <f t="shared" si="17"/>
        <v>0</v>
      </c>
      <c r="Y191">
        <f t="shared" si="18"/>
        <v>0</v>
      </c>
      <c r="Z191">
        <f t="shared" si="19"/>
        <v>0</v>
      </c>
      <c r="AA191">
        <f t="shared" si="20"/>
        <v>0</v>
      </c>
    </row>
    <row r="192" spans="1:27" x14ac:dyDescent="0.25">
      <c r="A192" s="10"/>
      <c r="B192" s="10"/>
      <c r="C192" s="10"/>
      <c r="D192" s="10"/>
      <c r="E192" s="17"/>
      <c r="F192" s="10"/>
      <c r="W192">
        <f t="shared" si="17"/>
        <v>0</v>
      </c>
      <c r="Y192">
        <f t="shared" si="18"/>
        <v>0</v>
      </c>
      <c r="Z192">
        <f t="shared" si="19"/>
        <v>0</v>
      </c>
      <c r="AA192">
        <f t="shared" si="20"/>
        <v>0</v>
      </c>
    </row>
    <row r="193" spans="1:27" x14ac:dyDescent="0.25">
      <c r="A193" s="10"/>
      <c r="B193" s="10"/>
      <c r="C193" s="10"/>
      <c r="D193" s="10"/>
      <c r="E193" s="17"/>
      <c r="F193" s="10"/>
      <c r="W193">
        <f t="shared" si="17"/>
        <v>0</v>
      </c>
      <c r="Y193">
        <f t="shared" si="18"/>
        <v>0</v>
      </c>
      <c r="Z193">
        <f t="shared" si="19"/>
        <v>0</v>
      </c>
      <c r="AA193">
        <f t="shared" si="20"/>
        <v>0</v>
      </c>
    </row>
    <row r="194" spans="1:27" x14ac:dyDescent="0.25">
      <c r="A194" s="10"/>
      <c r="B194" s="10"/>
      <c r="C194" s="10"/>
      <c r="D194" s="10"/>
      <c r="E194" s="17"/>
      <c r="F194" s="10"/>
      <c r="W194">
        <f t="shared" si="17"/>
        <v>0</v>
      </c>
      <c r="Y194">
        <f t="shared" si="18"/>
        <v>0</v>
      </c>
      <c r="Z194">
        <f t="shared" si="19"/>
        <v>0</v>
      </c>
      <c r="AA194">
        <f t="shared" si="20"/>
        <v>0</v>
      </c>
    </row>
    <row r="195" spans="1:27" x14ac:dyDescent="0.25">
      <c r="A195" s="10"/>
      <c r="B195" s="10"/>
      <c r="C195" s="10"/>
      <c r="D195" s="10"/>
      <c r="E195" s="17"/>
      <c r="F195" s="10"/>
      <c r="W195">
        <f t="shared" si="17"/>
        <v>0</v>
      </c>
      <c r="Y195">
        <f t="shared" si="18"/>
        <v>0</v>
      </c>
      <c r="Z195">
        <f t="shared" si="19"/>
        <v>0</v>
      </c>
      <c r="AA195">
        <f t="shared" si="20"/>
        <v>0</v>
      </c>
    </row>
    <row r="196" spans="1:27" x14ac:dyDescent="0.25">
      <c r="A196" s="10"/>
      <c r="B196" s="10"/>
      <c r="C196" s="10"/>
      <c r="D196" s="10"/>
      <c r="E196" s="17"/>
      <c r="F196" s="10"/>
      <c r="W196">
        <f t="shared" si="17"/>
        <v>0</v>
      </c>
      <c r="Y196">
        <f t="shared" si="18"/>
        <v>0</v>
      </c>
      <c r="Z196">
        <f t="shared" si="19"/>
        <v>0</v>
      </c>
      <c r="AA196">
        <f t="shared" si="20"/>
        <v>0</v>
      </c>
    </row>
    <row r="197" spans="1:27" x14ac:dyDescent="0.25">
      <c r="A197" s="10"/>
      <c r="B197" s="10"/>
      <c r="C197" s="10"/>
      <c r="D197" s="10"/>
      <c r="E197" s="17"/>
      <c r="F197" s="10"/>
      <c r="W197">
        <f t="shared" si="17"/>
        <v>0</v>
      </c>
      <c r="Y197">
        <f t="shared" si="18"/>
        <v>0</v>
      </c>
      <c r="Z197">
        <f t="shared" si="19"/>
        <v>0</v>
      </c>
      <c r="AA197">
        <f t="shared" si="20"/>
        <v>0</v>
      </c>
    </row>
    <row r="198" spans="1:27" x14ac:dyDescent="0.25">
      <c r="A198" s="10"/>
      <c r="B198" s="10"/>
      <c r="C198" s="10"/>
      <c r="D198" s="10"/>
      <c r="E198" s="17"/>
      <c r="F198" s="10"/>
      <c r="W198">
        <f t="shared" si="17"/>
        <v>0</v>
      </c>
      <c r="Y198">
        <f t="shared" si="18"/>
        <v>0</v>
      </c>
      <c r="Z198">
        <f t="shared" si="19"/>
        <v>0</v>
      </c>
      <c r="AA198">
        <f t="shared" si="20"/>
        <v>0</v>
      </c>
    </row>
    <row r="199" spans="1:27" x14ac:dyDescent="0.25">
      <c r="A199" s="10"/>
      <c r="B199" s="10"/>
      <c r="C199" s="10"/>
      <c r="D199" s="10"/>
      <c r="E199" s="17"/>
      <c r="F199" s="10"/>
      <c r="W199">
        <f t="shared" si="17"/>
        <v>0</v>
      </c>
      <c r="Y199">
        <f t="shared" si="18"/>
        <v>0</v>
      </c>
      <c r="Z199">
        <f t="shared" si="19"/>
        <v>0</v>
      </c>
      <c r="AA199">
        <f t="shared" si="20"/>
        <v>0</v>
      </c>
    </row>
    <row r="200" spans="1:27" x14ac:dyDescent="0.25">
      <c r="A200" s="10"/>
      <c r="B200" s="10"/>
      <c r="C200" s="10"/>
      <c r="D200" s="10"/>
      <c r="E200" s="17"/>
      <c r="F200" s="10"/>
      <c r="W200">
        <f t="shared" si="17"/>
        <v>0</v>
      </c>
      <c r="Y200">
        <f t="shared" si="18"/>
        <v>0</v>
      </c>
      <c r="Z200">
        <f t="shared" si="19"/>
        <v>0</v>
      </c>
      <c r="AA200">
        <f t="shared" si="20"/>
        <v>0</v>
      </c>
    </row>
    <row r="201" spans="1:27" x14ac:dyDescent="0.25">
      <c r="A201" s="10"/>
      <c r="B201" s="10"/>
      <c r="C201" s="10"/>
      <c r="D201" s="10"/>
      <c r="E201" s="17"/>
      <c r="F201" s="10"/>
      <c r="W201">
        <f t="shared" si="17"/>
        <v>0</v>
      </c>
      <c r="Y201">
        <f t="shared" si="18"/>
        <v>0</v>
      </c>
      <c r="Z201">
        <f t="shared" si="19"/>
        <v>0</v>
      </c>
      <c r="AA201">
        <f t="shared" si="20"/>
        <v>0</v>
      </c>
    </row>
    <row r="202" spans="1:27" x14ac:dyDescent="0.25">
      <c r="A202" s="10"/>
      <c r="B202" s="10"/>
      <c r="C202" s="10"/>
      <c r="D202" s="10"/>
      <c r="E202" s="17"/>
      <c r="F202" s="10"/>
      <c r="W202">
        <f t="shared" si="17"/>
        <v>0</v>
      </c>
      <c r="Y202">
        <f t="shared" si="18"/>
        <v>0</v>
      </c>
      <c r="Z202">
        <f t="shared" si="19"/>
        <v>0</v>
      </c>
      <c r="AA202">
        <f t="shared" si="20"/>
        <v>0</v>
      </c>
    </row>
    <row r="203" spans="1:27" x14ac:dyDescent="0.25">
      <c r="A203" s="10"/>
      <c r="B203" s="10"/>
      <c r="C203" s="10"/>
      <c r="D203" s="10"/>
      <c r="E203" s="17"/>
      <c r="F203" s="10"/>
      <c r="W203">
        <f t="shared" si="17"/>
        <v>0</v>
      </c>
      <c r="Y203">
        <f t="shared" si="18"/>
        <v>0</v>
      </c>
      <c r="Z203">
        <f t="shared" si="19"/>
        <v>0</v>
      </c>
      <c r="AA203">
        <f t="shared" si="20"/>
        <v>0</v>
      </c>
    </row>
    <row r="204" spans="1:27" x14ac:dyDescent="0.25">
      <c r="A204" s="10"/>
      <c r="B204" s="10"/>
      <c r="C204" s="10"/>
      <c r="D204" s="10"/>
      <c r="E204" s="17"/>
      <c r="F204" s="10"/>
      <c r="W204">
        <f t="shared" si="17"/>
        <v>0</v>
      </c>
      <c r="Y204">
        <f t="shared" si="18"/>
        <v>0</v>
      </c>
      <c r="Z204">
        <f t="shared" si="19"/>
        <v>0</v>
      </c>
      <c r="AA204">
        <f t="shared" si="20"/>
        <v>0</v>
      </c>
    </row>
    <row r="205" spans="1:27" x14ac:dyDescent="0.25">
      <c r="A205" s="10"/>
      <c r="B205" s="10"/>
      <c r="C205" s="10"/>
      <c r="D205" s="10"/>
      <c r="E205" s="17"/>
      <c r="F205" s="10"/>
      <c r="W205">
        <f t="shared" si="17"/>
        <v>0</v>
      </c>
      <c r="Y205">
        <f t="shared" si="18"/>
        <v>0</v>
      </c>
      <c r="Z205">
        <f t="shared" si="19"/>
        <v>0</v>
      </c>
      <c r="AA205">
        <f t="shared" si="20"/>
        <v>0</v>
      </c>
    </row>
    <row r="206" spans="1:27" x14ac:dyDescent="0.25">
      <c r="A206" s="10"/>
      <c r="B206" s="10"/>
      <c r="C206" s="10"/>
      <c r="D206" s="10"/>
      <c r="E206" s="17"/>
      <c r="F206" s="10"/>
      <c r="W206">
        <f t="shared" si="17"/>
        <v>0</v>
      </c>
      <c r="Y206">
        <f t="shared" si="18"/>
        <v>0</v>
      </c>
      <c r="Z206">
        <f t="shared" si="19"/>
        <v>0</v>
      </c>
      <c r="AA206">
        <f t="shared" si="20"/>
        <v>0</v>
      </c>
    </row>
    <row r="207" spans="1:27" x14ac:dyDescent="0.25">
      <c r="A207" s="10"/>
      <c r="B207" s="10"/>
      <c r="C207" s="10"/>
      <c r="D207" s="10"/>
      <c r="E207" s="17"/>
      <c r="F207" s="10"/>
      <c r="W207">
        <f t="shared" si="17"/>
        <v>0</v>
      </c>
      <c r="Y207">
        <f t="shared" si="18"/>
        <v>0</v>
      </c>
      <c r="Z207">
        <f t="shared" si="19"/>
        <v>0</v>
      </c>
      <c r="AA207">
        <f t="shared" si="20"/>
        <v>0</v>
      </c>
    </row>
    <row r="208" spans="1:27" x14ac:dyDescent="0.25">
      <c r="A208" s="10"/>
      <c r="B208" s="10"/>
      <c r="C208" s="10"/>
      <c r="D208" s="10"/>
      <c r="E208" s="17"/>
      <c r="F208" s="10"/>
      <c r="W208">
        <f t="shared" si="17"/>
        <v>0</v>
      </c>
      <c r="Y208">
        <f t="shared" si="18"/>
        <v>0</v>
      </c>
      <c r="Z208">
        <f t="shared" si="19"/>
        <v>0</v>
      </c>
      <c r="AA208">
        <f t="shared" si="20"/>
        <v>0</v>
      </c>
    </row>
    <row r="209" spans="1:27" x14ac:dyDescent="0.25">
      <c r="A209" s="10"/>
      <c r="B209" s="10"/>
      <c r="C209" s="10"/>
      <c r="D209" s="10"/>
      <c r="E209" s="17"/>
      <c r="F209" s="10"/>
      <c r="W209">
        <f t="shared" si="17"/>
        <v>0</v>
      </c>
      <c r="Y209">
        <f t="shared" si="18"/>
        <v>0</v>
      </c>
      <c r="Z209">
        <f t="shared" si="19"/>
        <v>0</v>
      </c>
      <c r="AA209">
        <f t="shared" si="20"/>
        <v>0</v>
      </c>
    </row>
    <row r="210" spans="1:27" x14ac:dyDescent="0.25">
      <c r="A210" s="10"/>
      <c r="B210" s="10"/>
      <c r="C210" s="10"/>
      <c r="D210" s="10"/>
      <c r="E210" s="17"/>
      <c r="F210" s="10"/>
      <c r="W210">
        <f t="shared" si="17"/>
        <v>0</v>
      </c>
      <c r="Y210">
        <f t="shared" si="18"/>
        <v>0</v>
      </c>
      <c r="Z210">
        <f t="shared" si="19"/>
        <v>0</v>
      </c>
      <c r="AA210">
        <f t="shared" si="20"/>
        <v>0</v>
      </c>
    </row>
    <row r="211" spans="1:27" x14ac:dyDescent="0.25">
      <c r="A211" s="10"/>
      <c r="B211" s="10"/>
      <c r="C211" s="10"/>
      <c r="D211" s="10"/>
      <c r="E211" s="17"/>
      <c r="F211" s="10"/>
      <c r="W211">
        <f t="shared" si="17"/>
        <v>0</v>
      </c>
      <c r="Y211">
        <f t="shared" si="18"/>
        <v>0</v>
      </c>
      <c r="Z211">
        <f t="shared" si="19"/>
        <v>0</v>
      </c>
      <c r="AA211">
        <f t="shared" si="20"/>
        <v>0</v>
      </c>
    </row>
    <row r="212" spans="1:27" x14ac:dyDescent="0.25">
      <c r="A212" s="10"/>
      <c r="B212" s="10"/>
      <c r="C212" s="10"/>
      <c r="D212" s="10"/>
      <c r="E212" s="17"/>
      <c r="F212" s="10"/>
      <c r="W212">
        <f t="shared" si="17"/>
        <v>0</v>
      </c>
      <c r="Y212">
        <f t="shared" si="18"/>
        <v>0</v>
      </c>
      <c r="Z212">
        <f t="shared" si="19"/>
        <v>0</v>
      </c>
      <c r="AA212">
        <f t="shared" si="20"/>
        <v>0</v>
      </c>
    </row>
    <row r="213" spans="1:27" x14ac:dyDescent="0.25">
      <c r="A213" s="10"/>
      <c r="B213" s="10"/>
      <c r="C213" s="10"/>
      <c r="D213" s="10"/>
      <c r="E213" s="17"/>
      <c r="F213" s="10"/>
      <c r="W213">
        <f t="shared" si="17"/>
        <v>0</v>
      </c>
      <c r="Y213">
        <f t="shared" si="18"/>
        <v>0</v>
      </c>
      <c r="Z213">
        <f t="shared" si="19"/>
        <v>0</v>
      </c>
      <c r="AA213">
        <f t="shared" si="20"/>
        <v>0</v>
      </c>
    </row>
    <row r="214" spans="1:27" x14ac:dyDescent="0.25">
      <c r="A214" s="10"/>
      <c r="B214" s="10"/>
      <c r="C214" s="10"/>
      <c r="D214" s="10"/>
      <c r="E214" s="17"/>
      <c r="F214" s="10"/>
      <c r="W214">
        <f t="shared" si="17"/>
        <v>0</v>
      </c>
      <c r="Y214">
        <f t="shared" si="18"/>
        <v>0</v>
      </c>
      <c r="Z214">
        <f t="shared" si="19"/>
        <v>0</v>
      </c>
      <c r="AA214">
        <f t="shared" si="20"/>
        <v>0</v>
      </c>
    </row>
    <row r="215" spans="1:27" x14ac:dyDescent="0.25">
      <c r="A215" s="10"/>
      <c r="B215" s="10"/>
      <c r="C215" s="10"/>
      <c r="D215" s="10"/>
      <c r="E215" s="17"/>
      <c r="F215" s="10"/>
      <c r="W215">
        <f t="shared" ref="W215:W278" si="21">IF(D215=$F$5,E215,0)</f>
        <v>0</v>
      </c>
      <c r="Y215">
        <f t="shared" si="18"/>
        <v>0</v>
      </c>
      <c r="Z215">
        <f t="shared" si="19"/>
        <v>0</v>
      </c>
      <c r="AA215">
        <f t="shared" si="20"/>
        <v>0</v>
      </c>
    </row>
    <row r="216" spans="1:27" x14ac:dyDescent="0.25">
      <c r="A216" s="10"/>
      <c r="B216" s="10"/>
      <c r="C216" s="10"/>
      <c r="D216" s="10"/>
      <c r="E216" s="17"/>
      <c r="F216" s="10"/>
      <c r="W216">
        <f t="shared" si="21"/>
        <v>0</v>
      </c>
      <c r="Y216">
        <f t="shared" ref="Y216:Y279" si="22">IF(D216="P2",E216,0)</f>
        <v>0</v>
      </c>
      <c r="Z216">
        <f t="shared" ref="Z216:Z279" si="23">IF(D216="P3",E216,0)</f>
        <v>0</v>
      </c>
      <c r="AA216">
        <f t="shared" ref="AA216:AA279" si="24">IF(D216="P3 Renouvellement",E216,0)</f>
        <v>0</v>
      </c>
    </row>
    <row r="217" spans="1:27" x14ac:dyDescent="0.25">
      <c r="A217" s="10"/>
      <c r="B217" s="10"/>
      <c r="C217" s="10"/>
      <c r="D217" s="10"/>
      <c r="E217" s="17"/>
      <c r="F217" s="10"/>
      <c r="W217">
        <f t="shared" si="21"/>
        <v>0</v>
      </c>
      <c r="Y217">
        <f t="shared" si="22"/>
        <v>0</v>
      </c>
      <c r="Z217">
        <f t="shared" si="23"/>
        <v>0</v>
      </c>
      <c r="AA217">
        <f t="shared" si="24"/>
        <v>0</v>
      </c>
    </row>
    <row r="218" spans="1:27" x14ac:dyDescent="0.25">
      <c r="A218" s="10"/>
      <c r="B218" s="10"/>
      <c r="C218" s="10"/>
      <c r="D218" s="10"/>
      <c r="E218" s="17"/>
      <c r="F218" s="10"/>
      <c r="W218">
        <f t="shared" si="21"/>
        <v>0</v>
      </c>
      <c r="Y218">
        <f t="shared" si="22"/>
        <v>0</v>
      </c>
      <c r="Z218">
        <f t="shared" si="23"/>
        <v>0</v>
      </c>
      <c r="AA218">
        <f t="shared" si="24"/>
        <v>0</v>
      </c>
    </row>
    <row r="219" spans="1:27" x14ac:dyDescent="0.25">
      <c r="A219" s="10"/>
      <c r="B219" s="10"/>
      <c r="C219" s="10"/>
      <c r="D219" s="10"/>
      <c r="E219" s="17"/>
      <c r="F219" s="10"/>
      <c r="W219">
        <f t="shared" si="21"/>
        <v>0</v>
      </c>
      <c r="Y219">
        <f t="shared" si="22"/>
        <v>0</v>
      </c>
      <c r="Z219">
        <f t="shared" si="23"/>
        <v>0</v>
      </c>
      <c r="AA219">
        <f t="shared" si="24"/>
        <v>0</v>
      </c>
    </row>
    <row r="220" spans="1:27" x14ac:dyDescent="0.25">
      <c r="A220" s="10"/>
      <c r="B220" s="10"/>
      <c r="C220" s="10"/>
      <c r="D220" s="10"/>
      <c r="E220" s="17"/>
      <c r="F220" s="10"/>
      <c r="W220">
        <f t="shared" si="21"/>
        <v>0</v>
      </c>
      <c r="Y220">
        <f t="shared" si="22"/>
        <v>0</v>
      </c>
      <c r="Z220">
        <f t="shared" si="23"/>
        <v>0</v>
      </c>
      <c r="AA220">
        <f t="shared" si="24"/>
        <v>0</v>
      </c>
    </row>
    <row r="221" spans="1:27" x14ac:dyDescent="0.25">
      <c r="A221" s="10"/>
      <c r="B221" s="10"/>
      <c r="C221" s="10"/>
      <c r="D221" s="10"/>
      <c r="E221" s="17"/>
      <c r="F221" s="10"/>
      <c r="W221">
        <f t="shared" si="21"/>
        <v>0</v>
      </c>
      <c r="Y221">
        <f t="shared" si="22"/>
        <v>0</v>
      </c>
      <c r="Z221">
        <f t="shared" si="23"/>
        <v>0</v>
      </c>
      <c r="AA221">
        <f t="shared" si="24"/>
        <v>0</v>
      </c>
    </row>
    <row r="222" spans="1:27" x14ac:dyDescent="0.25">
      <c r="A222" s="10"/>
      <c r="B222" s="10"/>
      <c r="C222" s="10"/>
      <c r="D222" s="10"/>
      <c r="E222" s="17"/>
      <c r="F222" s="10"/>
      <c r="W222">
        <f t="shared" si="21"/>
        <v>0</v>
      </c>
      <c r="Y222">
        <f t="shared" si="22"/>
        <v>0</v>
      </c>
      <c r="Z222">
        <f t="shared" si="23"/>
        <v>0</v>
      </c>
      <c r="AA222">
        <f t="shared" si="24"/>
        <v>0</v>
      </c>
    </row>
    <row r="223" spans="1:27" x14ac:dyDescent="0.25">
      <c r="A223" s="10"/>
      <c r="B223" s="10"/>
      <c r="C223" s="10"/>
      <c r="D223" s="10"/>
      <c r="E223" s="17"/>
      <c r="F223" s="10"/>
      <c r="W223">
        <f t="shared" si="21"/>
        <v>0</v>
      </c>
      <c r="Y223">
        <f t="shared" si="22"/>
        <v>0</v>
      </c>
      <c r="Z223">
        <f t="shared" si="23"/>
        <v>0</v>
      </c>
      <c r="AA223">
        <f t="shared" si="24"/>
        <v>0</v>
      </c>
    </row>
    <row r="224" spans="1:27" x14ac:dyDescent="0.25">
      <c r="A224" s="10"/>
      <c r="B224" s="10"/>
      <c r="C224" s="10"/>
      <c r="D224" s="10"/>
      <c r="E224" s="17"/>
      <c r="F224" s="10"/>
      <c r="W224">
        <f t="shared" si="21"/>
        <v>0</v>
      </c>
      <c r="Y224">
        <f t="shared" si="22"/>
        <v>0</v>
      </c>
      <c r="Z224">
        <f t="shared" si="23"/>
        <v>0</v>
      </c>
      <c r="AA224">
        <f t="shared" si="24"/>
        <v>0</v>
      </c>
    </row>
    <row r="225" spans="1:27" x14ac:dyDescent="0.25">
      <c r="A225" s="10"/>
      <c r="B225" s="10"/>
      <c r="C225" s="10"/>
      <c r="D225" s="10"/>
      <c r="E225" s="17"/>
      <c r="F225" s="10"/>
      <c r="W225">
        <f t="shared" si="21"/>
        <v>0</v>
      </c>
      <c r="Y225">
        <f t="shared" si="22"/>
        <v>0</v>
      </c>
      <c r="Z225">
        <f t="shared" si="23"/>
        <v>0</v>
      </c>
      <c r="AA225">
        <f t="shared" si="24"/>
        <v>0</v>
      </c>
    </row>
    <row r="226" spans="1:27" x14ac:dyDescent="0.25">
      <c r="A226" s="10"/>
      <c r="B226" s="10"/>
      <c r="C226" s="10"/>
      <c r="D226" s="10"/>
      <c r="E226" s="17"/>
      <c r="F226" s="10"/>
      <c r="W226">
        <f t="shared" si="21"/>
        <v>0</v>
      </c>
      <c r="Y226">
        <f t="shared" si="22"/>
        <v>0</v>
      </c>
      <c r="Z226">
        <f t="shared" si="23"/>
        <v>0</v>
      </c>
      <c r="AA226">
        <f t="shared" si="24"/>
        <v>0</v>
      </c>
    </row>
    <row r="227" spans="1:27" x14ac:dyDescent="0.25">
      <c r="A227" s="10"/>
      <c r="B227" s="10"/>
      <c r="C227" s="10"/>
      <c r="D227" s="10"/>
      <c r="E227" s="17"/>
      <c r="F227" s="10"/>
      <c r="W227">
        <f t="shared" si="21"/>
        <v>0</v>
      </c>
      <c r="Y227">
        <f t="shared" si="22"/>
        <v>0</v>
      </c>
      <c r="Z227">
        <f t="shared" si="23"/>
        <v>0</v>
      </c>
      <c r="AA227">
        <f t="shared" si="24"/>
        <v>0</v>
      </c>
    </row>
    <row r="228" spans="1:27" x14ac:dyDescent="0.25">
      <c r="A228" s="10"/>
      <c r="B228" s="10"/>
      <c r="C228" s="10"/>
      <c r="D228" s="10"/>
      <c r="E228" s="17"/>
      <c r="F228" s="10"/>
      <c r="W228">
        <f t="shared" si="21"/>
        <v>0</v>
      </c>
      <c r="Y228">
        <f t="shared" si="22"/>
        <v>0</v>
      </c>
      <c r="Z228">
        <f t="shared" si="23"/>
        <v>0</v>
      </c>
      <c r="AA228">
        <f t="shared" si="24"/>
        <v>0</v>
      </c>
    </row>
    <row r="229" spans="1:27" x14ac:dyDescent="0.25">
      <c r="A229" s="10"/>
      <c r="B229" s="10"/>
      <c r="C229" s="10"/>
      <c r="D229" s="10"/>
      <c r="E229" s="17"/>
      <c r="F229" s="10"/>
      <c r="W229">
        <f t="shared" si="21"/>
        <v>0</v>
      </c>
      <c r="Y229">
        <f t="shared" si="22"/>
        <v>0</v>
      </c>
      <c r="Z229">
        <f t="shared" si="23"/>
        <v>0</v>
      </c>
      <c r="AA229">
        <f t="shared" si="24"/>
        <v>0</v>
      </c>
    </row>
    <row r="230" spans="1:27" x14ac:dyDescent="0.25">
      <c r="A230" s="10"/>
      <c r="B230" s="10"/>
      <c r="C230" s="10"/>
      <c r="D230" s="10"/>
      <c r="E230" s="17"/>
      <c r="F230" s="10"/>
      <c r="W230">
        <f t="shared" si="21"/>
        <v>0</v>
      </c>
      <c r="Y230">
        <f t="shared" si="22"/>
        <v>0</v>
      </c>
      <c r="Z230">
        <f t="shared" si="23"/>
        <v>0</v>
      </c>
      <c r="AA230">
        <f t="shared" si="24"/>
        <v>0</v>
      </c>
    </row>
    <row r="231" spans="1:27" x14ac:dyDescent="0.25">
      <c r="A231" s="10"/>
      <c r="B231" s="10"/>
      <c r="C231" s="10"/>
      <c r="D231" s="10"/>
      <c r="E231" s="17"/>
      <c r="F231" s="10"/>
      <c r="W231">
        <f t="shared" si="21"/>
        <v>0</v>
      </c>
      <c r="Y231">
        <f t="shared" si="22"/>
        <v>0</v>
      </c>
      <c r="Z231">
        <f t="shared" si="23"/>
        <v>0</v>
      </c>
      <c r="AA231">
        <f t="shared" si="24"/>
        <v>0</v>
      </c>
    </row>
    <row r="232" spans="1:27" x14ac:dyDescent="0.25">
      <c r="A232" s="10"/>
      <c r="B232" s="10"/>
      <c r="C232" s="10"/>
      <c r="D232" s="10"/>
      <c r="E232" s="17"/>
      <c r="F232" s="10"/>
      <c r="W232">
        <f t="shared" si="21"/>
        <v>0</v>
      </c>
      <c r="Y232">
        <f t="shared" si="22"/>
        <v>0</v>
      </c>
      <c r="Z232">
        <f t="shared" si="23"/>
        <v>0</v>
      </c>
      <c r="AA232">
        <f t="shared" si="24"/>
        <v>0</v>
      </c>
    </row>
    <row r="233" spans="1:27" x14ac:dyDescent="0.25">
      <c r="A233" s="10"/>
      <c r="B233" s="10"/>
      <c r="C233" s="10"/>
      <c r="D233" s="10"/>
      <c r="E233" s="17"/>
      <c r="F233" s="10"/>
      <c r="W233">
        <f t="shared" si="21"/>
        <v>0</v>
      </c>
      <c r="Y233">
        <f t="shared" si="22"/>
        <v>0</v>
      </c>
      <c r="Z233">
        <f t="shared" si="23"/>
        <v>0</v>
      </c>
      <c r="AA233">
        <f t="shared" si="24"/>
        <v>0</v>
      </c>
    </row>
    <row r="234" spans="1:27" x14ac:dyDescent="0.25">
      <c r="A234" s="10"/>
      <c r="B234" s="10"/>
      <c r="C234" s="10"/>
      <c r="D234" s="10"/>
      <c r="E234" s="17"/>
      <c r="F234" s="10"/>
      <c r="W234">
        <f t="shared" si="21"/>
        <v>0</v>
      </c>
      <c r="Y234">
        <f t="shared" si="22"/>
        <v>0</v>
      </c>
      <c r="Z234">
        <f t="shared" si="23"/>
        <v>0</v>
      </c>
      <c r="AA234">
        <f t="shared" si="24"/>
        <v>0</v>
      </c>
    </row>
    <row r="235" spans="1:27" x14ac:dyDescent="0.25">
      <c r="A235" s="10"/>
      <c r="B235" s="10"/>
      <c r="C235" s="10"/>
      <c r="D235" s="10"/>
      <c r="E235" s="17"/>
      <c r="F235" s="10"/>
      <c r="W235">
        <f t="shared" si="21"/>
        <v>0</v>
      </c>
      <c r="Y235">
        <f t="shared" si="22"/>
        <v>0</v>
      </c>
      <c r="Z235">
        <f t="shared" si="23"/>
        <v>0</v>
      </c>
      <c r="AA235">
        <f t="shared" si="24"/>
        <v>0</v>
      </c>
    </row>
    <row r="236" spans="1:27" x14ac:dyDescent="0.25">
      <c r="A236" s="10"/>
      <c r="B236" s="10"/>
      <c r="C236" s="10"/>
      <c r="D236" s="10"/>
      <c r="E236" s="17"/>
      <c r="F236" s="10"/>
      <c r="W236">
        <f t="shared" si="21"/>
        <v>0</v>
      </c>
      <c r="Y236">
        <f t="shared" si="22"/>
        <v>0</v>
      </c>
      <c r="Z236">
        <f t="shared" si="23"/>
        <v>0</v>
      </c>
      <c r="AA236">
        <f t="shared" si="24"/>
        <v>0</v>
      </c>
    </row>
    <row r="237" spans="1:27" x14ac:dyDescent="0.25">
      <c r="A237" s="10"/>
      <c r="B237" s="10"/>
      <c r="C237" s="10"/>
      <c r="D237" s="10"/>
      <c r="E237" s="17"/>
      <c r="F237" s="10"/>
      <c r="W237">
        <f t="shared" si="21"/>
        <v>0</v>
      </c>
      <c r="Y237">
        <f t="shared" si="22"/>
        <v>0</v>
      </c>
      <c r="Z237">
        <f t="shared" si="23"/>
        <v>0</v>
      </c>
      <c r="AA237">
        <f t="shared" si="24"/>
        <v>0</v>
      </c>
    </row>
    <row r="238" spans="1:27" x14ac:dyDescent="0.25">
      <c r="A238" s="10"/>
      <c r="B238" s="10"/>
      <c r="C238" s="10"/>
      <c r="D238" s="10"/>
      <c r="E238" s="17"/>
      <c r="F238" s="10"/>
      <c r="W238">
        <f t="shared" si="21"/>
        <v>0</v>
      </c>
      <c r="Y238">
        <f t="shared" si="22"/>
        <v>0</v>
      </c>
      <c r="Z238">
        <f t="shared" si="23"/>
        <v>0</v>
      </c>
      <c r="AA238">
        <f t="shared" si="24"/>
        <v>0</v>
      </c>
    </row>
    <row r="239" spans="1:27" x14ac:dyDescent="0.25">
      <c r="A239" s="10"/>
      <c r="B239" s="10"/>
      <c r="C239" s="10"/>
      <c r="D239" s="10"/>
      <c r="E239" s="17"/>
      <c r="F239" s="10"/>
      <c r="W239">
        <f t="shared" si="21"/>
        <v>0</v>
      </c>
      <c r="Y239">
        <f t="shared" si="22"/>
        <v>0</v>
      </c>
      <c r="Z239">
        <f t="shared" si="23"/>
        <v>0</v>
      </c>
      <c r="AA239">
        <f t="shared" si="24"/>
        <v>0</v>
      </c>
    </row>
    <row r="240" spans="1:27" x14ac:dyDescent="0.25">
      <c r="A240" s="10"/>
      <c r="B240" s="10"/>
      <c r="C240" s="10"/>
      <c r="D240" s="10"/>
      <c r="E240" s="17"/>
      <c r="F240" s="10"/>
      <c r="W240">
        <f t="shared" si="21"/>
        <v>0</v>
      </c>
      <c r="Y240">
        <f t="shared" si="22"/>
        <v>0</v>
      </c>
      <c r="Z240">
        <f t="shared" si="23"/>
        <v>0</v>
      </c>
      <c r="AA240">
        <f t="shared" si="24"/>
        <v>0</v>
      </c>
    </row>
    <row r="241" spans="1:27" x14ac:dyDescent="0.25">
      <c r="A241" s="10"/>
      <c r="B241" s="10"/>
      <c r="C241" s="10"/>
      <c r="D241" s="10"/>
      <c r="E241" s="17"/>
      <c r="F241" s="10"/>
      <c r="W241">
        <f t="shared" si="21"/>
        <v>0</v>
      </c>
      <c r="Y241">
        <f t="shared" si="22"/>
        <v>0</v>
      </c>
      <c r="Z241">
        <f t="shared" si="23"/>
        <v>0</v>
      </c>
      <c r="AA241">
        <f t="shared" si="24"/>
        <v>0</v>
      </c>
    </row>
    <row r="242" spans="1:27" x14ac:dyDescent="0.25">
      <c r="A242" s="10"/>
      <c r="B242" s="10"/>
      <c r="C242" s="10"/>
      <c r="D242" s="10"/>
      <c r="E242" s="17"/>
      <c r="F242" s="10"/>
      <c r="W242">
        <f t="shared" si="21"/>
        <v>0</v>
      </c>
      <c r="Y242">
        <f t="shared" si="22"/>
        <v>0</v>
      </c>
      <c r="Z242">
        <f t="shared" si="23"/>
        <v>0</v>
      </c>
      <c r="AA242">
        <f t="shared" si="24"/>
        <v>0</v>
      </c>
    </row>
    <row r="243" spans="1:27" x14ac:dyDescent="0.25">
      <c r="A243" s="10"/>
      <c r="B243" s="10"/>
      <c r="C243" s="10"/>
      <c r="D243" s="10"/>
      <c r="E243" s="17"/>
      <c r="F243" s="10"/>
      <c r="W243">
        <f t="shared" si="21"/>
        <v>0</v>
      </c>
      <c r="Y243">
        <f t="shared" si="22"/>
        <v>0</v>
      </c>
      <c r="Z243">
        <f t="shared" si="23"/>
        <v>0</v>
      </c>
      <c r="AA243">
        <f t="shared" si="24"/>
        <v>0</v>
      </c>
    </row>
    <row r="244" spans="1:27" x14ac:dyDescent="0.25">
      <c r="A244" s="10"/>
      <c r="B244" s="10"/>
      <c r="C244" s="10"/>
      <c r="D244" s="10"/>
      <c r="E244" s="17"/>
      <c r="F244" s="10"/>
      <c r="W244">
        <f t="shared" si="21"/>
        <v>0</v>
      </c>
      <c r="Y244">
        <f t="shared" si="22"/>
        <v>0</v>
      </c>
      <c r="Z244">
        <f t="shared" si="23"/>
        <v>0</v>
      </c>
      <c r="AA244">
        <f t="shared" si="24"/>
        <v>0</v>
      </c>
    </row>
    <row r="245" spans="1:27" x14ac:dyDescent="0.25">
      <c r="A245" s="10"/>
      <c r="B245" s="10"/>
      <c r="C245" s="10"/>
      <c r="D245" s="10"/>
      <c r="E245" s="17"/>
      <c r="F245" s="10"/>
      <c r="W245">
        <f t="shared" si="21"/>
        <v>0</v>
      </c>
      <c r="Y245">
        <f t="shared" si="22"/>
        <v>0</v>
      </c>
      <c r="Z245">
        <f t="shared" si="23"/>
        <v>0</v>
      </c>
      <c r="AA245">
        <f t="shared" si="24"/>
        <v>0</v>
      </c>
    </row>
    <row r="246" spans="1:27" x14ac:dyDescent="0.25">
      <c r="A246" s="10"/>
      <c r="B246" s="10"/>
      <c r="C246" s="10"/>
      <c r="D246" s="10"/>
      <c r="E246" s="17"/>
      <c r="F246" s="10"/>
      <c r="W246">
        <f t="shared" si="21"/>
        <v>0</v>
      </c>
      <c r="Y246">
        <f t="shared" si="22"/>
        <v>0</v>
      </c>
      <c r="Z246">
        <f t="shared" si="23"/>
        <v>0</v>
      </c>
      <c r="AA246">
        <f t="shared" si="24"/>
        <v>0</v>
      </c>
    </row>
    <row r="247" spans="1:27" x14ac:dyDescent="0.25">
      <c r="A247" s="10"/>
      <c r="B247" s="10"/>
      <c r="C247" s="10"/>
      <c r="D247" s="10"/>
      <c r="E247" s="17"/>
      <c r="F247" s="10"/>
      <c r="W247">
        <f t="shared" si="21"/>
        <v>0</v>
      </c>
      <c r="Y247">
        <f t="shared" si="22"/>
        <v>0</v>
      </c>
      <c r="Z247">
        <f t="shared" si="23"/>
        <v>0</v>
      </c>
      <c r="AA247">
        <f t="shared" si="24"/>
        <v>0</v>
      </c>
    </row>
    <row r="248" spans="1:27" x14ac:dyDescent="0.25">
      <c r="A248" s="10"/>
      <c r="B248" s="10"/>
      <c r="C248" s="10"/>
      <c r="D248" s="10"/>
      <c r="E248" s="17"/>
      <c r="F248" s="10"/>
      <c r="W248">
        <f t="shared" si="21"/>
        <v>0</v>
      </c>
      <c r="Y248">
        <f t="shared" si="22"/>
        <v>0</v>
      </c>
      <c r="Z248">
        <f t="shared" si="23"/>
        <v>0</v>
      </c>
      <c r="AA248">
        <f t="shared" si="24"/>
        <v>0</v>
      </c>
    </row>
    <row r="249" spans="1:27" x14ac:dyDescent="0.25">
      <c r="A249" s="10"/>
      <c r="B249" s="10"/>
      <c r="C249" s="10"/>
      <c r="D249" s="10"/>
      <c r="E249" s="17"/>
      <c r="F249" s="10"/>
      <c r="W249">
        <f t="shared" si="21"/>
        <v>0</v>
      </c>
      <c r="Y249">
        <f t="shared" si="22"/>
        <v>0</v>
      </c>
      <c r="Z249">
        <f t="shared" si="23"/>
        <v>0</v>
      </c>
      <c r="AA249">
        <f t="shared" si="24"/>
        <v>0</v>
      </c>
    </row>
    <row r="250" spans="1:27" x14ac:dyDescent="0.25">
      <c r="A250" s="10"/>
      <c r="B250" s="10"/>
      <c r="C250" s="10"/>
      <c r="D250" s="10"/>
      <c r="E250" s="17"/>
      <c r="F250" s="10"/>
      <c r="W250">
        <f t="shared" si="21"/>
        <v>0</v>
      </c>
      <c r="Y250">
        <f t="shared" si="22"/>
        <v>0</v>
      </c>
      <c r="Z250">
        <f t="shared" si="23"/>
        <v>0</v>
      </c>
      <c r="AA250">
        <f t="shared" si="24"/>
        <v>0</v>
      </c>
    </row>
    <row r="251" spans="1:27" x14ac:dyDescent="0.25">
      <c r="A251" s="10"/>
      <c r="B251" s="10"/>
      <c r="C251" s="10"/>
      <c r="D251" s="10"/>
      <c r="E251" s="17"/>
      <c r="F251" s="10"/>
      <c r="W251">
        <f t="shared" si="21"/>
        <v>0</v>
      </c>
      <c r="Y251">
        <f t="shared" si="22"/>
        <v>0</v>
      </c>
      <c r="Z251">
        <f t="shared" si="23"/>
        <v>0</v>
      </c>
      <c r="AA251">
        <f t="shared" si="24"/>
        <v>0</v>
      </c>
    </row>
    <row r="252" spans="1:27" x14ac:dyDescent="0.25">
      <c r="A252" s="10"/>
      <c r="B252" s="10"/>
      <c r="C252" s="10"/>
      <c r="D252" s="10"/>
      <c r="E252" s="17"/>
      <c r="F252" s="10"/>
      <c r="W252">
        <f t="shared" si="21"/>
        <v>0</v>
      </c>
      <c r="Y252">
        <f t="shared" si="22"/>
        <v>0</v>
      </c>
      <c r="Z252">
        <f t="shared" si="23"/>
        <v>0</v>
      </c>
      <c r="AA252">
        <f t="shared" si="24"/>
        <v>0</v>
      </c>
    </row>
    <row r="253" spans="1:27" x14ac:dyDescent="0.25">
      <c r="A253" s="10"/>
      <c r="B253" s="10"/>
      <c r="C253" s="10"/>
      <c r="D253" s="10"/>
      <c r="E253" s="17"/>
      <c r="F253" s="10"/>
      <c r="W253">
        <f t="shared" si="21"/>
        <v>0</v>
      </c>
      <c r="Y253">
        <f t="shared" si="22"/>
        <v>0</v>
      </c>
      <c r="Z253">
        <f t="shared" si="23"/>
        <v>0</v>
      </c>
      <c r="AA253">
        <f t="shared" si="24"/>
        <v>0</v>
      </c>
    </row>
    <row r="254" spans="1:27" x14ac:dyDescent="0.25">
      <c r="A254" s="10"/>
      <c r="B254" s="10"/>
      <c r="C254" s="10"/>
      <c r="D254" s="10"/>
      <c r="E254" s="17"/>
      <c r="F254" s="10"/>
      <c r="W254">
        <f t="shared" si="21"/>
        <v>0</v>
      </c>
      <c r="Y254">
        <f t="shared" si="22"/>
        <v>0</v>
      </c>
      <c r="Z254">
        <f t="shared" si="23"/>
        <v>0</v>
      </c>
      <c r="AA254">
        <f t="shared" si="24"/>
        <v>0</v>
      </c>
    </row>
    <row r="255" spans="1:27" x14ac:dyDescent="0.25">
      <c r="A255" s="10"/>
      <c r="B255" s="10"/>
      <c r="C255" s="10"/>
      <c r="D255" s="10"/>
      <c r="E255" s="17"/>
      <c r="F255" s="10"/>
      <c r="W255">
        <f t="shared" si="21"/>
        <v>0</v>
      </c>
      <c r="Y255">
        <f t="shared" si="22"/>
        <v>0</v>
      </c>
      <c r="Z255">
        <f t="shared" si="23"/>
        <v>0</v>
      </c>
      <c r="AA255">
        <f t="shared" si="24"/>
        <v>0</v>
      </c>
    </row>
    <row r="256" spans="1:27" x14ac:dyDescent="0.25">
      <c r="A256" s="10"/>
      <c r="B256" s="10"/>
      <c r="C256" s="10"/>
      <c r="D256" s="10"/>
      <c r="E256" s="17"/>
      <c r="F256" s="10"/>
      <c r="W256">
        <f t="shared" si="21"/>
        <v>0</v>
      </c>
      <c r="Y256">
        <f t="shared" si="22"/>
        <v>0</v>
      </c>
      <c r="Z256">
        <f t="shared" si="23"/>
        <v>0</v>
      </c>
      <c r="AA256">
        <f t="shared" si="24"/>
        <v>0</v>
      </c>
    </row>
    <row r="257" spans="1:27" x14ac:dyDescent="0.25">
      <c r="A257" s="10"/>
      <c r="B257" s="10"/>
      <c r="C257" s="10"/>
      <c r="D257" s="10"/>
      <c r="E257" s="17"/>
      <c r="F257" s="10"/>
      <c r="W257">
        <f t="shared" si="21"/>
        <v>0</v>
      </c>
      <c r="Y257">
        <f t="shared" si="22"/>
        <v>0</v>
      </c>
      <c r="Z257">
        <f t="shared" si="23"/>
        <v>0</v>
      </c>
      <c r="AA257">
        <f t="shared" si="24"/>
        <v>0</v>
      </c>
    </row>
    <row r="258" spans="1:27" x14ac:dyDescent="0.25">
      <c r="A258" s="10"/>
      <c r="B258" s="10"/>
      <c r="C258" s="10"/>
      <c r="D258" s="10"/>
      <c r="E258" s="17"/>
      <c r="F258" s="10"/>
      <c r="W258">
        <f t="shared" si="21"/>
        <v>0</v>
      </c>
      <c r="Y258">
        <f t="shared" si="22"/>
        <v>0</v>
      </c>
      <c r="Z258">
        <f t="shared" si="23"/>
        <v>0</v>
      </c>
      <c r="AA258">
        <f t="shared" si="24"/>
        <v>0</v>
      </c>
    </row>
    <row r="259" spans="1:27" x14ac:dyDescent="0.25">
      <c r="A259" s="10"/>
      <c r="B259" s="10"/>
      <c r="C259" s="10"/>
      <c r="D259" s="10"/>
      <c r="E259" s="17"/>
      <c r="F259" s="10"/>
      <c r="W259">
        <f t="shared" si="21"/>
        <v>0</v>
      </c>
      <c r="Y259">
        <f t="shared" si="22"/>
        <v>0</v>
      </c>
      <c r="Z259">
        <f t="shared" si="23"/>
        <v>0</v>
      </c>
      <c r="AA259">
        <f t="shared" si="24"/>
        <v>0</v>
      </c>
    </row>
    <row r="260" spans="1:27" x14ac:dyDescent="0.25">
      <c r="A260" s="10"/>
      <c r="B260" s="10"/>
      <c r="C260" s="10"/>
      <c r="D260" s="10"/>
      <c r="E260" s="17"/>
      <c r="F260" s="10"/>
      <c r="W260">
        <f t="shared" si="21"/>
        <v>0</v>
      </c>
      <c r="Y260">
        <f t="shared" si="22"/>
        <v>0</v>
      </c>
      <c r="Z260">
        <f t="shared" si="23"/>
        <v>0</v>
      </c>
      <c r="AA260">
        <f t="shared" si="24"/>
        <v>0</v>
      </c>
    </row>
    <row r="261" spans="1:27" x14ac:dyDescent="0.25">
      <c r="A261" s="10"/>
      <c r="B261" s="10"/>
      <c r="C261" s="10"/>
      <c r="D261" s="10"/>
      <c r="E261" s="17"/>
      <c r="F261" s="10"/>
      <c r="W261">
        <f t="shared" si="21"/>
        <v>0</v>
      </c>
      <c r="Y261">
        <f t="shared" si="22"/>
        <v>0</v>
      </c>
      <c r="Z261">
        <f t="shared" si="23"/>
        <v>0</v>
      </c>
      <c r="AA261">
        <f t="shared" si="24"/>
        <v>0</v>
      </c>
    </row>
    <row r="262" spans="1:27" x14ac:dyDescent="0.25">
      <c r="A262" s="10"/>
      <c r="B262" s="10"/>
      <c r="C262" s="10"/>
      <c r="D262" s="10"/>
      <c r="E262" s="17"/>
      <c r="F262" s="10"/>
      <c r="W262">
        <f t="shared" si="21"/>
        <v>0</v>
      </c>
      <c r="Y262">
        <f t="shared" si="22"/>
        <v>0</v>
      </c>
      <c r="Z262">
        <f t="shared" si="23"/>
        <v>0</v>
      </c>
      <c r="AA262">
        <f t="shared" si="24"/>
        <v>0</v>
      </c>
    </row>
    <row r="263" spans="1:27" x14ac:dyDescent="0.25">
      <c r="A263" s="10"/>
      <c r="B263" s="10"/>
      <c r="C263" s="10"/>
      <c r="D263" s="10"/>
      <c r="E263" s="17"/>
      <c r="F263" s="10"/>
      <c r="W263">
        <f t="shared" si="21"/>
        <v>0</v>
      </c>
      <c r="Y263">
        <f t="shared" si="22"/>
        <v>0</v>
      </c>
      <c r="Z263">
        <f t="shared" si="23"/>
        <v>0</v>
      </c>
      <c r="AA263">
        <f t="shared" si="24"/>
        <v>0</v>
      </c>
    </row>
    <row r="264" spans="1:27" x14ac:dyDescent="0.25">
      <c r="A264" s="10"/>
      <c r="B264" s="10"/>
      <c r="C264" s="10"/>
      <c r="D264" s="10"/>
      <c r="E264" s="17"/>
      <c r="F264" s="10"/>
      <c r="W264">
        <f t="shared" si="21"/>
        <v>0</v>
      </c>
      <c r="Y264">
        <f t="shared" si="22"/>
        <v>0</v>
      </c>
      <c r="Z264">
        <f t="shared" si="23"/>
        <v>0</v>
      </c>
      <c r="AA264">
        <f t="shared" si="24"/>
        <v>0</v>
      </c>
    </row>
    <row r="265" spans="1:27" x14ac:dyDescent="0.25">
      <c r="A265" s="10"/>
      <c r="B265" s="10"/>
      <c r="C265" s="10"/>
      <c r="D265" s="10"/>
      <c r="E265" s="17"/>
      <c r="F265" s="10"/>
      <c r="W265">
        <f t="shared" si="21"/>
        <v>0</v>
      </c>
      <c r="Y265">
        <f t="shared" si="22"/>
        <v>0</v>
      </c>
      <c r="Z265">
        <f t="shared" si="23"/>
        <v>0</v>
      </c>
      <c r="AA265">
        <f t="shared" si="24"/>
        <v>0</v>
      </c>
    </row>
    <row r="266" spans="1:27" x14ac:dyDescent="0.25">
      <c r="A266" s="10"/>
      <c r="B266" s="10"/>
      <c r="C266" s="10"/>
      <c r="D266" s="10"/>
      <c r="E266" s="17"/>
      <c r="F266" s="10"/>
      <c r="W266">
        <f t="shared" si="21"/>
        <v>0</v>
      </c>
      <c r="Y266">
        <f t="shared" si="22"/>
        <v>0</v>
      </c>
      <c r="Z266">
        <f t="shared" si="23"/>
        <v>0</v>
      </c>
      <c r="AA266">
        <f t="shared" si="24"/>
        <v>0</v>
      </c>
    </row>
    <row r="267" spans="1:27" x14ac:dyDescent="0.25">
      <c r="A267" s="10"/>
      <c r="B267" s="10"/>
      <c r="C267" s="10"/>
      <c r="D267" s="10"/>
      <c r="E267" s="17"/>
      <c r="F267" s="10"/>
      <c r="W267">
        <f t="shared" si="21"/>
        <v>0</v>
      </c>
      <c r="Y267">
        <f t="shared" si="22"/>
        <v>0</v>
      </c>
      <c r="Z267">
        <f t="shared" si="23"/>
        <v>0</v>
      </c>
      <c r="AA267">
        <f t="shared" si="24"/>
        <v>0</v>
      </c>
    </row>
    <row r="268" spans="1:27" x14ac:dyDescent="0.25">
      <c r="A268" s="10"/>
      <c r="B268" s="10"/>
      <c r="C268" s="10"/>
      <c r="D268" s="10"/>
      <c r="E268" s="17"/>
      <c r="F268" s="10"/>
      <c r="W268">
        <f t="shared" si="21"/>
        <v>0</v>
      </c>
      <c r="Y268">
        <f t="shared" si="22"/>
        <v>0</v>
      </c>
      <c r="Z268">
        <f t="shared" si="23"/>
        <v>0</v>
      </c>
      <c r="AA268">
        <f t="shared" si="24"/>
        <v>0</v>
      </c>
    </row>
    <row r="269" spans="1:27" x14ac:dyDescent="0.25">
      <c r="A269" s="10"/>
      <c r="B269" s="10"/>
      <c r="C269" s="10"/>
      <c r="D269" s="10"/>
      <c r="E269" s="17"/>
      <c r="F269" s="10"/>
      <c r="W269">
        <f t="shared" si="21"/>
        <v>0</v>
      </c>
      <c r="Y269">
        <f t="shared" si="22"/>
        <v>0</v>
      </c>
      <c r="Z269">
        <f t="shared" si="23"/>
        <v>0</v>
      </c>
      <c r="AA269">
        <f t="shared" si="24"/>
        <v>0</v>
      </c>
    </row>
    <row r="270" spans="1:27" x14ac:dyDescent="0.25">
      <c r="A270" s="10"/>
      <c r="B270" s="10"/>
      <c r="C270" s="10"/>
      <c r="D270" s="10"/>
      <c r="E270" s="17"/>
      <c r="F270" s="10"/>
      <c r="W270">
        <f t="shared" si="21"/>
        <v>0</v>
      </c>
      <c r="Y270">
        <f t="shared" si="22"/>
        <v>0</v>
      </c>
      <c r="Z270">
        <f t="shared" si="23"/>
        <v>0</v>
      </c>
      <c r="AA270">
        <f t="shared" si="24"/>
        <v>0</v>
      </c>
    </row>
    <row r="271" spans="1:27" x14ac:dyDescent="0.25">
      <c r="A271" s="10"/>
      <c r="B271" s="10"/>
      <c r="C271" s="10"/>
      <c r="D271" s="10"/>
      <c r="E271" s="17"/>
      <c r="F271" s="10"/>
      <c r="W271">
        <f t="shared" si="21"/>
        <v>0</v>
      </c>
      <c r="Y271">
        <f t="shared" si="22"/>
        <v>0</v>
      </c>
      <c r="Z271">
        <f t="shared" si="23"/>
        <v>0</v>
      </c>
      <c r="AA271">
        <f t="shared" si="24"/>
        <v>0</v>
      </c>
    </row>
    <row r="272" spans="1:27" x14ac:dyDescent="0.25">
      <c r="A272" s="10"/>
      <c r="B272" s="10"/>
      <c r="C272" s="10"/>
      <c r="D272" s="10"/>
      <c r="E272" s="17"/>
      <c r="F272" s="10"/>
      <c r="W272">
        <f t="shared" si="21"/>
        <v>0</v>
      </c>
      <c r="Y272">
        <f t="shared" si="22"/>
        <v>0</v>
      </c>
      <c r="Z272">
        <f t="shared" si="23"/>
        <v>0</v>
      </c>
      <c r="AA272">
        <f t="shared" si="24"/>
        <v>0</v>
      </c>
    </row>
    <row r="273" spans="1:27" x14ac:dyDescent="0.25">
      <c r="A273" s="10"/>
      <c r="B273" s="10"/>
      <c r="C273" s="10"/>
      <c r="D273" s="10"/>
      <c r="E273" s="17"/>
      <c r="F273" s="10"/>
      <c r="W273">
        <f t="shared" si="21"/>
        <v>0</v>
      </c>
      <c r="Y273">
        <f t="shared" si="22"/>
        <v>0</v>
      </c>
      <c r="Z273">
        <f t="shared" si="23"/>
        <v>0</v>
      </c>
      <c r="AA273">
        <f t="shared" si="24"/>
        <v>0</v>
      </c>
    </row>
    <row r="274" spans="1:27" x14ac:dyDescent="0.25">
      <c r="A274" s="10"/>
      <c r="B274" s="10"/>
      <c r="C274" s="10"/>
      <c r="D274" s="10"/>
      <c r="E274" s="17"/>
      <c r="F274" s="10"/>
      <c r="W274">
        <f t="shared" si="21"/>
        <v>0</v>
      </c>
      <c r="Y274">
        <f t="shared" si="22"/>
        <v>0</v>
      </c>
      <c r="Z274">
        <f t="shared" si="23"/>
        <v>0</v>
      </c>
      <c r="AA274">
        <f t="shared" si="24"/>
        <v>0</v>
      </c>
    </row>
    <row r="275" spans="1:27" x14ac:dyDescent="0.25">
      <c r="A275" s="10"/>
      <c r="B275" s="10"/>
      <c r="C275" s="10"/>
      <c r="D275" s="10"/>
      <c r="E275" s="17"/>
      <c r="F275" s="10"/>
      <c r="W275">
        <f t="shared" si="21"/>
        <v>0</v>
      </c>
      <c r="Y275">
        <f t="shared" si="22"/>
        <v>0</v>
      </c>
      <c r="Z275">
        <f t="shared" si="23"/>
        <v>0</v>
      </c>
      <c r="AA275">
        <f t="shared" si="24"/>
        <v>0</v>
      </c>
    </row>
    <row r="276" spans="1:27" x14ac:dyDescent="0.25">
      <c r="A276" s="10"/>
      <c r="B276" s="10"/>
      <c r="C276" s="10"/>
      <c r="D276" s="10"/>
      <c r="E276" s="17"/>
      <c r="F276" s="10"/>
      <c r="W276">
        <f t="shared" si="21"/>
        <v>0</v>
      </c>
      <c r="Y276">
        <f t="shared" si="22"/>
        <v>0</v>
      </c>
      <c r="Z276">
        <f t="shared" si="23"/>
        <v>0</v>
      </c>
      <c r="AA276">
        <f t="shared" si="24"/>
        <v>0</v>
      </c>
    </row>
    <row r="277" spans="1:27" x14ac:dyDescent="0.25">
      <c r="A277" s="10"/>
      <c r="B277" s="10"/>
      <c r="C277" s="10"/>
      <c r="D277" s="10"/>
      <c r="E277" s="17"/>
      <c r="F277" s="10"/>
      <c r="W277">
        <f t="shared" si="21"/>
        <v>0</v>
      </c>
      <c r="Y277">
        <f t="shared" si="22"/>
        <v>0</v>
      </c>
      <c r="Z277">
        <f t="shared" si="23"/>
        <v>0</v>
      </c>
      <c r="AA277">
        <f t="shared" si="24"/>
        <v>0</v>
      </c>
    </row>
    <row r="278" spans="1:27" x14ac:dyDescent="0.25">
      <c r="A278" s="10"/>
      <c r="B278" s="10"/>
      <c r="C278" s="10"/>
      <c r="D278" s="10"/>
      <c r="E278" s="17"/>
      <c r="F278" s="10"/>
      <c r="W278">
        <f t="shared" si="21"/>
        <v>0</v>
      </c>
      <c r="Y278">
        <f t="shared" si="22"/>
        <v>0</v>
      </c>
      <c r="Z278">
        <f t="shared" si="23"/>
        <v>0</v>
      </c>
      <c r="AA278">
        <f t="shared" si="24"/>
        <v>0</v>
      </c>
    </row>
    <row r="279" spans="1:27" x14ac:dyDescent="0.25">
      <c r="A279" s="10"/>
      <c r="B279" s="10"/>
      <c r="C279" s="10"/>
      <c r="D279" s="10"/>
      <c r="E279" s="17"/>
      <c r="F279" s="10"/>
      <c r="W279">
        <f t="shared" ref="W279:W323" si="25">IF(D279=$F$5,E279,0)</f>
        <v>0</v>
      </c>
      <c r="Y279">
        <f t="shared" si="22"/>
        <v>0</v>
      </c>
      <c r="Z279">
        <f t="shared" si="23"/>
        <v>0</v>
      </c>
      <c r="AA279">
        <f t="shared" si="24"/>
        <v>0</v>
      </c>
    </row>
    <row r="280" spans="1:27" x14ac:dyDescent="0.25">
      <c r="A280" s="10"/>
      <c r="B280" s="10"/>
      <c r="C280" s="10"/>
      <c r="D280" s="10"/>
      <c r="E280" s="17"/>
      <c r="F280" s="10"/>
      <c r="W280">
        <f t="shared" si="25"/>
        <v>0</v>
      </c>
      <c r="Y280">
        <f t="shared" ref="Y280:Y323" si="26">IF(D280="P2",E280,0)</f>
        <v>0</v>
      </c>
      <c r="Z280">
        <f t="shared" ref="Z280:Z323" si="27">IF(D280="P3",E280,0)</f>
        <v>0</v>
      </c>
      <c r="AA280">
        <f t="shared" ref="AA280:AA323" si="28">IF(D280="P3 Renouvellement",E280,0)</f>
        <v>0</v>
      </c>
    </row>
    <row r="281" spans="1:27" x14ac:dyDescent="0.25">
      <c r="A281" s="10"/>
      <c r="B281" s="10"/>
      <c r="C281" s="10"/>
      <c r="D281" s="10"/>
      <c r="E281" s="17"/>
      <c r="F281" s="10"/>
      <c r="W281">
        <f t="shared" si="25"/>
        <v>0</v>
      </c>
      <c r="Y281">
        <f t="shared" si="26"/>
        <v>0</v>
      </c>
      <c r="Z281">
        <f t="shared" si="27"/>
        <v>0</v>
      </c>
      <c r="AA281">
        <f t="shared" si="28"/>
        <v>0</v>
      </c>
    </row>
    <row r="282" spans="1:27" x14ac:dyDescent="0.25">
      <c r="A282" s="10"/>
      <c r="B282" s="10"/>
      <c r="C282" s="10"/>
      <c r="D282" s="10"/>
      <c r="E282" s="17"/>
      <c r="F282" s="10"/>
      <c r="W282">
        <f t="shared" si="25"/>
        <v>0</v>
      </c>
      <c r="Y282">
        <f t="shared" si="26"/>
        <v>0</v>
      </c>
      <c r="Z282">
        <f t="shared" si="27"/>
        <v>0</v>
      </c>
      <c r="AA282">
        <f t="shared" si="28"/>
        <v>0</v>
      </c>
    </row>
    <row r="283" spans="1:27" x14ac:dyDescent="0.25">
      <c r="A283" s="10"/>
      <c r="B283" s="10"/>
      <c r="C283" s="10"/>
      <c r="D283" s="10"/>
      <c r="E283" s="17"/>
      <c r="F283" s="10"/>
      <c r="W283">
        <f t="shared" si="25"/>
        <v>0</v>
      </c>
      <c r="Y283">
        <f t="shared" si="26"/>
        <v>0</v>
      </c>
      <c r="Z283">
        <f t="shared" si="27"/>
        <v>0</v>
      </c>
      <c r="AA283">
        <f t="shared" si="28"/>
        <v>0</v>
      </c>
    </row>
    <row r="284" spans="1:27" x14ac:dyDescent="0.25">
      <c r="A284" s="10"/>
      <c r="B284" s="10"/>
      <c r="C284" s="10"/>
      <c r="D284" s="10"/>
      <c r="E284" s="17"/>
      <c r="F284" s="10"/>
      <c r="W284">
        <f t="shared" si="25"/>
        <v>0</v>
      </c>
      <c r="Y284">
        <f t="shared" si="26"/>
        <v>0</v>
      </c>
      <c r="Z284">
        <f t="shared" si="27"/>
        <v>0</v>
      </c>
      <c r="AA284">
        <f t="shared" si="28"/>
        <v>0</v>
      </c>
    </row>
    <row r="285" spans="1:27" x14ac:dyDescent="0.25">
      <c r="A285" s="10"/>
      <c r="B285" s="10"/>
      <c r="C285" s="10"/>
      <c r="D285" s="10"/>
      <c r="E285" s="17"/>
      <c r="F285" s="10"/>
      <c r="W285">
        <f t="shared" si="25"/>
        <v>0</v>
      </c>
      <c r="Y285">
        <f t="shared" si="26"/>
        <v>0</v>
      </c>
      <c r="Z285">
        <f t="shared" si="27"/>
        <v>0</v>
      </c>
      <c r="AA285">
        <f t="shared" si="28"/>
        <v>0</v>
      </c>
    </row>
    <row r="286" spans="1:27" x14ac:dyDescent="0.25">
      <c r="A286" s="10"/>
      <c r="B286" s="10"/>
      <c r="C286" s="10"/>
      <c r="D286" s="10"/>
      <c r="E286" s="17"/>
      <c r="F286" s="10"/>
      <c r="W286">
        <f t="shared" si="25"/>
        <v>0</v>
      </c>
      <c r="Y286">
        <f t="shared" si="26"/>
        <v>0</v>
      </c>
      <c r="Z286">
        <f t="shared" si="27"/>
        <v>0</v>
      </c>
      <c r="AA286">
        <f t="shared" si="28"/>
        <v>0</v>
      </c>
    </row>
    <row r="287" spans="1:27" x14ac:dyDescent="0.25">
      <c r="A287" s="10"/>
      <c r="B287" s="10"/>
      <c r="C287" s="10"/>
      <c r="D287" s="10"/>
      <c r="E287" s="17"/>
      <c r="F287" s="10"/>
      <c r="W287">
        <f t="shared" si="25"/>
        <v>0</v>
      </c>
      <c r="Y287">
        <f t="shared" si="26"/>
        <v>0</v>
      </c>
      <c r="Z287">
        <f t="shared" si="27"/>
        <v>0</v>
      </c>
      <c r="AA287">
        <f t="shared" si="28"/>
        <v>0</v>
      </c>
    </row>
    <row r="288" spans="1:27" x14ac:dyDescent="0.25">
      <c r="A288" s="10"/>
      <c r="B288" s="10"/>
      <c r="C288" s="10"/>
      <c r="D288" s="10"/>
      <c r="E288" s="17"/>
      <c r="F288" s="10"/>
      <c r="W288">
        <f t="shared" si="25"/>
        <v>0</v>
      </c>
      <c r="Y288">
        <f t="shared" si="26"/>
        <v>0</v>
      </c>
      <c r="Z288">
        <f t="shared" si="27"/>
        <v>0</v>
      </c>
      <c r="AA288">
        <f t="shared" si="28"/>
        <v>0</v>
      </c>
    </row>
    <row r="289" spans="1:27" x14ac:dyDescent="0.25">
      <c r="A289" s="10"/>
      <c r="B289" s="10"/>
      <c r="C289" s="10"/>
      <c r="D289" s="10"/>
      <c r="E289" s="17"/>
      <c r="F289" s="10"/>
      <c r="W289">
        <f t="shared" si="25"/>
        <v>0</v>
      </c>
      <c r="Y289">
        <f t="shared" si="26"/>
        <v>0</v>
      </c>
      <c r="Z289">
        <f t="shared" si="27"/>
        <v>0</v>
      </c>
      <c r="AA289">
        <f t="shared" si="28"/>
        <v>0</v>
      </c>
    </row>
    <row r="290" spans="1:27" x14ac:dyDescent="0.25">
      <c r="A290" s="10"/>
      <c r="B290" s="10"/>
      <c r="C290" s="10"/>
      <c r="D290" s="10"/>
      <c r="E290" s="17"/>
      <c r="F290" s="10"/>
      <c r="W290">
        <f t="shared" si="25"/>
        <v>0</v>
      </c>
      <c r="Y290">
        <f t="shared" si="26"/>
        <v>0</v>
      </c>
      <c r="Z290">
        <f t="shared" si="27"/>
        <v>0</v>
      </c>
      <c r="AA290">
        <f t="shared" si="28"/>
        <v>0</v>
      </c>
    </row>
    <row r="291" spans="1:27" x14ac:dyDescent="0.25">
      <c r="A291" s="10"/>
      <c r="B291" s="10"/>
      <c r="C291" s="10"/>
      <c r="D291" s="10"/>
      <c r="E291" s="17"/>
      <c r="F291" s="10"/>
      <c r="W291">
        <f t="shared" si="25"/>
        <v>0</v>
      </c>
      <c r="Y291">
        <f t="shared" si="26"/>
        <v>0</v>
      </c>
      <c r="Z291">
        <f t="shared" si="27"/>
        <v>0</v>
      </c>
      <c r="AA291">
        <f t="shared" si="28"/>
        <v>0</v>
      </c>
    </row>
    <row r="292" spans="1:27" x14ac:dyDescent="0.25">
      <c r="A292" s="10"/>
      <c r="B292" s="10"/>
      <c r="C292" s="10"/>
      <c r="D292" s="10"/>
      <c r="E292" s="17"/>
      <c r="F292" s="10"/>
      <c r="W292">
        <f t="shared" si="25"/>
        <v>0</v>
      </c>
      <c r="Y292">
        <f t="shared" si="26"/>
        <v>0</v>
      </c>
      <c r="Z292">
        <f t="shared" si="27"/>
        <v>0</v>
      </c>
      <c r="AA292">
        <f t="shared" si="28"/>
        <v>0</v>
      </c>
    </row>
    <row r="293" spans="1:27" x14ac:dyDescent="0.25">
      <c r="A293" s="10"/>
      <c r="B293" s="10"/>
      <c r="C293" s="10"/>
      <c r="D293" s="10"/>
      <c r="E293" s="17"/>
      <c r="F293" s="10"/>
      <c r="W293">
        <f t="shared" si="25"/>
        <v>0</v>
      </c>
      <c r="Y293">
        <f t="shared" si="26"/>
        <v>0</v>
      </c>
      <c r="Z293">
        <f t="shared" si="27"/>
        <v>0</v>
      </c>
      <c r="AA293">
        <f t="shared" si="28"/>
        <v>0</v>
      </c>
    </row>
    <row r="294" spans="1:27" x14ac:dyDescent="0.25">
      <c r="A294" s="10"/>
      <c r="B294" s="10"/>
      <c r="C294" s="10"/>
      <c r="D294" s="10"/>
      <c r="E294" s="17"/>
      <c r="F294" s="10"/>
      <c r="W294">
        <f t="shared" si="25"/>
        <v>0</v>
      </c>
      <c r="Y294">
        <f t="shared" si="26"/>
        <v>0</v>
      </c>
      <c r="Z294">
        <f t="shared" si="27"/>
        <v>0</v>
      </c>
      <c r="AA294">
        <f t="shared" si="28"/>
        <v>0</v>
      </c>
    </row>
    <row r="295" spans="1:27" x14ac:dyDescent="0.25">
      <c r="A295" s="10"/>
      <c r="B295" s="10"/>
      <c r="C295" s="10"/>
      <c r="D295" s="10"/>
      <c r="E295" s="17"/>
      <c r="F295" s="10"/>
      <c r="W295">
        <f t="shared" si="25"/>
        <v>0</v>
      </c>
      <c r="Y295">
        <f t="shared" si="26"/>
        <v>0</v>
      </c>
      <c r="Z295">
        <f t="shared" si="27"/>
        <v>0</v>
      </c>
      <c r="AA295">
        <f t="shared" si="28"/>
        <v>0</v>
      </c>
    </row>
    <row r="296" spans="1:27" x14ac:dyDescent="0.25">
      <c r="A296" s="10"/>
      <c r="B296" s="10"/>
      <c r="C296" s="10"/>
      <c r="D296" s="10"/>
      <c r="E296" s="17"/>
      <c r="F296" s="10"/>
      <c r="W296">
        <f t="shared" si="25"/>
        <v>0</v>
      </c>
      <c r="Y296">
        <f t="shared" si="26"/>
        <v>0</v>
      </c>
      <c r="Z296">
        <f t="shared" si="27"/>
        <v>0</v>
      </c>
      <c r="AA296">
        <f t="shared" si="28"/>
        <v>0</v>
      </c>
    </row>
    <row r="297" spans="1:27" x14ac:dyDescent="0.25">
      <c r="A297" s="10"/>
      <c r="B297" s="10"/>
      <c r="C297" s="10"/>
      <c r="D297" s="10"/>
      <c r="E297" s="17"/>
      <c r="F297" s="10"/>
      <c r="W297">
        <f t="shared" si="25"/>
        <v>0</v>
      </c>
      <c r="Y297">
        <f t="shared" si="26"/>
        <v>0</v>
      </c>
      <c r="Z297">
        <f t="shared" si="27"/>
        <v>0</v>
      </c>
      <c r="AA297">
        <f t="shared" si="28"/>
        <v>0</v>
      </c>
    </row>
    <row r="298" spans="1:27" x14ac:dyDescent="0.25">
      <c r="A298" s="10"/>
      <c r="B298" s="10"/>
      <c r="C298" s="10"/>
      <c r="D298" s="10"/>
      <c r="E298" s="17"/>
      <c r="F298" s="10"/>
      <c r="W298">
        <f t="shared" si="25"/>
        <v>0</v>
      </c>
      <c r="Y298">
        <f t="shared" si="26"/>
        <v>0</v>
      </c>
      <c r="Z298">
        <f t="shared" si="27"/>
        <v>0</v>
      </c>
      <c r="AA298">
        <f t="shared" si="28"/>
        <v>0</v>
      </c>
    </row>
    <row r="299" spans="1:27" x14ac:dyDescent="0.25">
      <c r="A299" s="10"/>
      <c r="B299" s="10"/>
      <c r="C299" s="10"/>
      <c r="D299" s="10"/>
      <c r="E299" s="17"/>
      <c r="F299" s="10"/>
      <c r="W299">
        <f t="shared" si="25"/>
        <v>0</v>
      </c>
      <c r="Y299">
        <f t="shared" si="26"/>
        <v>0</v>
      </c>
      <c r="Z299">
        <f t="shared" si="27"/>
        <v>0</v>
      </c>
      <c r="AA299">
        <f t="shared" si="28"/>
        <v>0</v>
      </c>
    </row>
    <row r="300" spans="1:27" x14ac:dyDescent="0.25">
      <c r="A300" s="10"/>
      <c r="B300" s="10"/>
      <c r="C300" s="10"/>
      <c r="D300" s="10"/>
      <c r="E300" s="17"/>
      <c r="F300" s="10"/>
      <c r="W300">
        <f t="shared" si="25"/>
        <v>0</v>
      </c>
      <c r="Y300">
        <f t="shared" si="26"/>
        <v>0</v>
      </c>
      <c r="Z300">
        <f t="shared" si="27"/>
        <v>0</v>
      </c>
      <c r="AA300">
        <f t="shared" si="28"/>
        <v>0</v>
      </c>
    </row>
    <row r="301" spans="1:27" x14ac:dyDescent="0.25">
      <c r="A301" s="10"/>
      <c r="B301" s="10"/>
      <c r="C301" s="10"/>
      <c r="D301" s="10"/>
      <c r="E301" s="17"/>
      <c r="F301" s="10"/>
      <c r="W301">
        <f t="shared" si="25"/>
        <v>0</v>
      </c>
      <c r="Y301">
        <f t="shared" si="26"/>
        <v>0</v>
      </c>
      <c r="Z301">
        <f t="shared" si="27"/>
        <v>0</v>
      </c>
      <c r="AA301">
        <f t="shared" si="28"/>
        <v>0</v>
      </c>
    </row>
    <row r="302" spans="1:27" x14ac:dyDescent="0.25">
      <c r="A302" s="10"/>
      <c r="B302" s="10"/>
      <c r="C302" s="10"/>
      <c r="D302" s="10"/>
      <c r="E302" s="17"/>
      <c r="F302" s="10"/>
      <c r="W302">
        <f t="shared" si="25"/>
        <v>0</v>
      </c>
      <c r="Y302">
        <f t="shared" si="26"/>
        <v>0</v>
      </c>
      <c r="Z302">
        <f t="shared" si="27"/>
        <v>0</v>
      </c>
      <c r="AA302">
        <f t="shared" si="28"/>
        <v>0</v>
      </c>
    </row>
    <row r="303" spans="1:27" x14ac:dyDescent="0.25">
      <c r="A303" s="10"/>
      <c r="B303" s="10"/>
      <c r="C303" s="10"/>
      <c r="D303" s="10"/>
      <c r="E303" s="17"/>
      <c r="F303" s="10"/>
      <c r="W303">
        <f t="shared" si="25"/>
        <v>0</v>
      </c>
      <c r="Y303">
        <f t="shared" si="26"/>
        <v>0</v>
      </c>
      <c r="Z303">
        <f t="shared" si="27"/>
        <v>0</v>
      </c>
      <c r="AA303">
        <f t="shared" si="28"/>
        <v>0</v>
      </c>
    </row>
    <row r="304" spans="1:27" x14ac:dyDescent="0.25">
      <c r="A304" s="10"/>
      <c r="B304" s="10"/>
      <c r="C304" s="10"/>
      <c r="D304" s="10"/>
      <c r="E304" s="17"/>
      <c r="F304" s="10"/>
      <c r="W304">
        <f t="shared" si="25"/>
        <v>0</v>
      </c>
      <c r="Y304">
        <f t="shared" si="26"/>
        <v>0</v>
      </c>
      <c r="Z304">
        <f t="shared" si="27"/>
        <v>0</v>
      </c>
      <c r="AA304">
        <f t="shared" si="28"/>
        <v>0</v>
      </c>
    </row>
    <row r="305" spans="1:27" x14ac:dyDescent="0.25">
      <c r="A305" s="10"/>
      <c r="B305" s="10"/>
      <c r="C305" s="10"/>
      <c r="D305" s="10"/>
      <c r="E305" s="17"/>
      <c r="F305" s="10"/>
      <c r="W305">
        <f t="shared" si="25"/>
        <v>0</v>
      </c>
      <c r="Y305">
        <f t="shared" si="26"/>
        <v>0</v>
      </c>
      <c r="Z305">
        <f t="shared" si="27"/>
        <v>0</v>
      </c>
      <c r="AA305">
        <f t="shared" si="28"/>
        <v>0</v>
      </c>
    </row>
    <row r="306" spans="1:27" x14ac:dyDescent="0.25">
      <c r="A306" s="10"/>
      <c r="B306" s="10"/>
      <c r="C306" s="10"/>
      <c r="D306" s="10"/>
      <c r="E306" s="17"/>
      <c r="F306" s="10"/>
      <c r="W306">
        <f t="shared" si="25"/>
        <v>0</v>
      </c>
      <c r="Y306">
        <f t="shared" si="26"/>
        <v>0</v>
      </c>
      <c r="Z306">
        <f t="shared" si="27"/>
        <v>0</v>
      </c>
      <c r="AA306">
        <f t="shared" si="28"/>
        <v>0</v>
      </c>
    </row>
    <row r="307" spans="1:27" x14ac:dyDescent="0.25">
      <c r="A307" s="10"/>
      <c r="B307" s="10"/>
      <c r="C307" s="10"/>
      <c r="D307" s="10"/>
      <c r="E307" s="17"/>
      <c r="F307" s="10"/>
      <c r="W307">
        <f t="shared" si="25"/>
        <v>0</v>
      </c>
      <c r="Y307">
        <f t="shared" si="26"/>
        <v>0</v>
      </c>
      <c r="Z307">
        <f t="shared" si="27"/>
        <v>0</v>
      </c>
      <c r="AA307">
        <f t="shared" si="28"/>
        <v>0</v>
      </c>
    </row>
    <row r="308" spans="1:27" x14ac:dyDescent="0.25">
      <c r="A308" s="10"/>
      <c r="B308" s="10"/>
      <c r="C308" s="10"/>
      <c r="D308" s="10"/>
      <c r="E308" s="17"/>
      <c r="F308" s="10"/>
      <c r="W308">
        <f t="shared" si="25"/>
        <v>0</v>
      </c>
      <c r="Y308">
        <f t="shared" si="26"/>
        <v>0</v>
      </c>
      <c r="Z308">
        <f t="shared" si="27"/>
        <v>0</v>
      </c>
      <c r="AA308">
        <f t="shared" si="28"/>
        <v>0</v>
      </c>
    </row>
    <row r="309" spans="1:27" x14ac:dyDescent="0.25">
      <c r="A309" s="10"/>
      <c r="B309" s="10"/>
      <c r="C309" s="10"/>
      <c r="D309" s="10"/>
      <c r="E309" s="17"/>
      <c r="F309" s="10"/>
      <c r="W309">
        <f t="shared" si="25"/>
        <v>0</v>
      </c>
      <c r="Y309">
        <f t="shared" si="26"/>
        <v>0</v>
      </c>
      <c r="Z309">
        <f t="shared" si="27"/>
        <v>0</v>
      </c>
      <c r="AA309">
        <f t="shared" si="28"/>
        <v>0</v>
      </c>
    </row>
    <row r="310" spans="1:27" x14ac:dyDescent="0.25">
      <c r="A310" s="10"/>
      <c r="B310" s="10"/>
      <c r="C310" s="10"/>
      <c r="D310" s="10"/>
      <c r="E310" s="17"/>
      <c r="F310" s="10"/>
      <c r="W310">
        <f t="shared" si="25"/>
        <v>0</v>
      </c>
      <c r="Y310">
        <f t="shared" si="26"/>
        <v>0</v>
      </c>
      <c r="Z310">
        <f t="shared" si="27"/>
        <v>0</v>
      </c>
      <c r="AA310">
        <f t="shared" si="28"/>
        <v>0</v>
      </c>
    </row>
    <row r="311" spans="1:27" x14ac:dyDescent="0.25">
      <c r="A311" s="10"/>
      <c r="B311" s="10"/>
      <c r="C311" s="10"/>
      <c r="D311" s="10"/>
      <c r="E311" s="17"/>
      <c r="F311" s="10"/>
      <c r="W311">
        <f t="shared" si="25"/>
        <v>0</v>
      </c>
      <c r="Y311">
        <f t="shared" si="26"/>
        <v>0</v>
      </c>
      <c r="Z311">
        <f t="shared" si="27"/>
        <v>0</v>
      </c>
      <c r="AA311">
        <f t="shared" si="28"/>
        <v>0</v>
      </c>
    </row>
    <row r="312" spans="1:27" x14ac:dyDescent="0.25">
      <c r="A312" s="10"/>
      <c r="B312" s="10"/>
      <c r="C312" s="10"/>
      <c r="D312" s="10"/>
      <c r="E312" s="17"/>
      <c r="F312" s="10"/>
      <c r="W312">
        <f t="shared" si="25"/>
        <v>0</v>
      </c>
      <c r="Y312">
        <f t="shared" si="26"/>
        <v>0</v>
      </c>
      <c r="Z312">
        <f t="shared" si="27"/>
        <v>0</v>
      </c>
      <c r="AA312">
        <f t="shared" si="28"/>
        <v>0</v>
      </c>
    </row>
    <row r="313" spans="1:27" x14ac:dyDescent="0.25">
      <c r="A313" s="10"/>
      <c r="B313" s="10"/>
      <c r="C313" s="10"/>
      <c r="D313" s="10"/>
      <c r="E313" s="17"/>
      <c r="F313" s="10"/>
      <c r="W313">
        <f t="shared" si="25"/>
        <v>0</v>
      </c>
      <c r="Y313">
        <f t="shared" si="26"/>
        <v>0</v>
      </c>
      <c r="Z313">
        <f t="shared" si="27"/>
        <v>0</v>
      </c>
      <c r="AA313">
        <f t="shared" si="28"/>
        <v>0</v>
      </c>
    </row>
    <row r="314" spans="1:27" x14ac:dyDescent="0.25">
      <c r="A314" s="10"/>
      <c r="B314" s="10"/>
      <c r="C314" s="10"/>
      <c r="D314" s="10"/>
      <c r="E314" s="17"/>
      <c r="F314" s="10"/>
      <c r="W314">
        <f t="shared" si="25"/>
        <v>0</v>
      </c>
      <c r="Y314">
        <f t="shared" si="26"/>
        <v>0</v>
      </c>
      <c r="Z314">
        <f t="shared" si="27"/>
        <v>0</v>
      </c>
      <c r="AA314">
        <f t="shared" si="28"/>
        <v>0</v>
      </c>
    </row>
    <row r="315" spans="1:27" x14ac:dyDescent="0.25">
      <c r="A315" s="10"/>
      <c r="B315" s="10"/>
      <c r="C315" s="10"/>
      <c r="D315" s="10"/>
      <c r="E315" s="17"/>
      <c r="F315" s="10"/>
      <c r="W315">
        <f t="shared" si="25"/>
        <v>0</v>
      </c>
      <c r="Y315">
        <f t="shared" si="26"/>
        <v>0</v>
      </c>
      <c r="Z315">
        <f t="shared" si="27"/>
        <v>0</v>
      </c>
      <c r="AA315">
        <f t="shared" si="28"/>
        <v>0</v>
      </c>
    </row>
    <row r="316" spans="1:27" x14ac:dyDescent="0.25">
      <c r="A316" s="10"/>
      <c r="B316" s="10"/>
      <c r="C316" s="10"/>
      <c r="D316" s="10"/>
      <c r="E316" s="17"/>
      <c r="F316" s="10"/>
      <c r="W316">
        <f t="shared" si="25"/>
        <v>0</v>
      </c>
      <c r="Y316">
        <f t="shared" si="26"/>
        <v>0</v>
      </c>
      <c r="Z316">
        <f t="shared" si="27"/>
        <v>0</v>
      </c>
      <c r="AA316">
        <f t="shared" si="28"/>
        <v>0</v>
      </c>
    </row>
    <row r="317" spans="1:27" x14ac:dyDescent="0.25">
      <c r="A317" s="10"/>
      <c r="B317" s="10"/>
      <c r="C317" s="10"/>
      <c r="D317" s="10"/>
      <c r="E317" s="17"/>
      <c r="F317" s="10"/>
      <c r="W317">
        <f t="shared" si="25"/>
        <v>0</v>
      </c>
      <c r="Y317">
        <f t="shared" si="26"/>
        <v>0</v>
      </c>
      <c r="Z317">
        <f t="shared" si="27"/>
        <v>0</v>
      </c>
      <c r="AA317">
        <f t="shared" si="28"/>
        <v>0</v>
      </c>
    </row>
    <row r="318" spans="1:27" x14ac:dyDescent="0.25">
      <c r="A318" s="10"/>
      <c r="B318" s="10"/>
      <c r="C318" s="10"/>
      <c r="D318" s="10"/>
      <c r="E318" s="17"/>
      <c r="F318" s="10"/>
      <c r="W318">
        <f t="shared" si="25"/>
        <v>0</v>
      </c>
      <c r="Y318">
        <f t="shared" si="26"/>
        <v>0</v>
      </c>
      <c r="Z318">
        <f t="shared" si="27"/>
        <v>0</v>
      </c>
      <c r="AA318">
        <f t="shared" si="28"/>
        <v>0</v>
      </c>
    </row>
    <row r="319" spans="1:27" x14ac:dyDescent="0.25">
      <c r="A319" s="10"/>
      <c r="B319" s="10"/>
      <c r="C319" s="10"/>
      <c r="D319" s="10"/>
      <c r="E319" s="17"/>
      <c r="F319" s="10"/>
      <c r="W319">
        <f t="shared" si="25"/>
        <v>0</v>
      </c>
      <c r="Y319">
        <f t="shared" si="26"/>
        <v>0</v>
      </c>
      <c r="Z319">
        <f t="shared" si="27"/>
        <v>0</v>
      </c>
      <c r="AA319">
        <f t="shared" si="28"/>
        <v>0</v>
      </c>
    </row>
    <row r="320" spans="1:27" x14ac:dyDescent="0.25">
      <c r="A320" s="10"/>
      <c r="B320" s="10"/>
      <c r="C320" s="10"/>
      <c r="D320" s="10"/>
      <c r="E320" s="17"/>
      <c r="F320" s="10"/>
      <c r="W320">
        <f t="shared" si="25"/>
        <v>0</v>
      </c>
      <c r="Y320">
        <f t="shared" si="26"/>
        <v>0</v>
      </c>
      <c r="Z320">
        <f t="shared" si="27"/>
        <v>0</v>
      </c>
      <c r="AA320">
        <f t="shared" si="28"/>
        <v>0</v>
      </c>
    </row>
    <row r="321" spans="1:27" x14ac:dyDescent="0.25">
      <c r="A321" s="10"/>
      <c r="B321" s="10"/>
      <c r="C321" s="10"/>
      <c r="D321" s="10"/>
      <c r="E321" s="17"/>
      <c r="F321" s="10"/>
      <c r="W321">
        <f t="shared" si="25"/>
        <v>0</v>
      </c>
      <c r="Y321">
        <f t="shared" si="26"/>
        <v>0</v>
      </c>
      <c r="Z321">
        <f t="shared" si="27"/>
        <v>0</v>
      </c>
      <c r="AA321">
        <f t="shared" si="28"/>
        <v>0</v>
      </c>
    </row>
    <row r="322" spans="1:27" x14ac:dyDescent="0.25">
      <c r="A322" s="10"/>
      <c r="B322" s="10"/>
      <c r="C322" s="10"/>
      <c r="D322" s="10"/>
      <c r="E322" s="17"/>
      <c r="F322" s="10"/>
      <c r="W322">
        <f t="shared" si="25"/>
        <v>0</v>
      </c>
      <c r="Y322">
        <f t="shared" si="26"/>
        <v>0</v>
      </c>
      <c r="Z322">
        <f t="shared" si="27"/>
        <v>0</v>
      </c>
      <c r="AA322">
        <f t="shared" si="28"/>
        <v>0</v>
      </c>
    </row>
    <row r="323" spans="1:27" x14ac:dyDescent="0.25">
      <c r="A323" s="10"/>
      <c r="B323" s="10"/>
      <c r="C323" s="10"/>
      <c r="D323" s="10"/>
      <c r="E323" s="17"/>
      <c r="F323" s="10"/>
      <c r="W323">
        <f t="shared" si="25"/>
        <v>0</v>
      </c>
      <c r="Y323">
        <f t="shared" si="26"/>
        <v>0</v>
      </c>
      <c r="Z323">
        <f t="shared" si="27"/>
        <v>0</v>
      </c>
      <c r="AA323">
        <f t="shared" si="28"/>
        <v>0</v>
      </c>
    </row>
  </sheetData>
  <conditionalFormatting sqref="A23:F323">
    <cfRule type="cellIs" dxfId="72" priority="23" operator="notEqual">
      <formula>""</formula>
    </cfRule>
    <cfRule type="containsBlanks" priority="24">
      <formula>LEN(TRIM(A23))=0</formula>
    </cfRule>
  </conditionalFormatting>
  <conditionalFormatting sqref="H4:H15">
    <cfRule type="expression" dxfId="71" priority="22">
      <formula>G4&lt;&gt;""</formula>
    </cfRule>
  </conditionalFormatting>
  <conditionalFormatting sqref="I4:I15">
    <cfRule type="expression" dxfId="70" priority="21">
      <formula>G4&lt;&gt;""</formula>
    </cfRule>
  </conditionalFormatting>
  <conditionalFormatting sqref="J4:J15">
    <cfRule type="expression" dxfId="69" priority="20">
      <formula>G4&lt;&gt;""</formula>
    </cfRule>
  </conditionalFormatting>
  <conditionalFormatting sqref="G17:J17">
    <cfRule type="cellIs" dxfId="68" priority="18" operator="notEqual">
      <formula>""</formula>
    </cfRule>
    <cfRule type="containsBlanks" priority="19">
      <formula>LEN(TRIM(G17))=0</formula>
    </cfRule>
  </conditionalFormatting>
  <conditionalFormatting sqref="G19">
    <cfRule type="cellIs" dxfId="67" priority="15" operator="notEqual">
      <formula>""</formula>
    </cfRule>
    <cfRule type="containsBlanks" priority="16">
      <formula>LEN(TRIM(G19))=0</formula>
    </cfRule>
  </conditionalFormatting>
  <conditionalFormatting sqref="H19:J19">
    <cfRule type="cellIs" dxfId="66" priority="13" operator="notEqual">
      <formula>""</formula>
    </cfRule>
    <cfRule type="containsBlanks" priority="14">
      <formula>LEN(TRIM(H19))=0</formula>
    </cfRule>
  </conditionalFormatting>
  <conditionalFormatting sqref="H19">
    <cfRule type="cellIs" dxfId="65" priority="11" operator="greaterThan">
      <formula>0</formula>
    </cfRule>
    <cfRule type="cellIs" dxfId="64" priority="12" operator="lessThan">
      <formula>0</formula>
    </cfRule>
  </conditionalFormatting>
  <conditionalFormatting sqref="M4:M15">
    <cfRule type="cellIs" dxfId="63" priority="9" operator="lessThan">
      <formula>0</formula>
    </cfRule>
    <cfRule type="cellIs" dxfId="62" priority="10" operator="greaterThan">
      <formula>0</formula>
    </cfRule>
  </conditionalFormatting>
  <conditionalFormatting sqref="L17">
    <cfRule type="cellIs" dxfId="61" priority="4" operator="notEqual">
      <formula>""</formula>
    </cfRule>
    <cfRule type="containsBlanks" priority="5">
      <formula>LEN(TRIM(L17))=0</formula>
    </cfRule>
  </conditionalFormatting>
  <conditionalFormatting sqref="L4:L15">
    <cfRule type="expression" dxfId="60" priority="1">
      <formula>AND($F$5="P2",H4&lt;L4)</formula>
    </cfRule>
    <cfRule type="expression" dxfId="59" priority="2">
      <formula>AND($F$5="P3 Renouvellement",J4&lt;L4)</formula>
    </cfRule>
    <cfRule type="expression" dxfId="58" priority="3">
      <formula>AND($F$5="P3",I4&lt;L4)</formula>
    </cfRule>
  </conditionalFormatting>
  <dataValidations count="5">
    <dataValidation type="list" allowBlank="1" showInputMessage="1" showErrorMessage="1" promptTitle="Affaire" sqref="B23">
      <formula1>$L$9:$L$19</formula1>
    </dataValidation>
    <dataValidation type="list" allowBlank="1" showInputMessage="1" showErrorMessage="1" errorTitle="Erreur" error="Information Invalide" sqref="F5">
      <formula1>$W$10:$W$13</formula1>
    </dataValidation>
    <dataValidation type="list" allowBlank="1" showInputMessage="1" showErrorMessage="1" promptTitle="Affaire" sqref="B24">
      <formula1>$O$24:$O$34</formula1>
    </dataValidation>
    <dataValidation allowBlank="1" sqref="A25:C323 D323 E25:F323"/>
    <dataValidation type="list" allowBlank="1" showInputMessage="1" showErrorMessage="1" errorTitle="Erreur" error="Information Invalide" sqref="F3">
      <formula1>$W$3:$W$5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A323"/>
  <sheetViews>
    <sheetView tabSelected="1" zoomScaleNormal="100" workbookViewId="0">
      <selection activeCell="D30" sqref="D30"/>
    </sheetView>
  </sheetViews>
  <sheetFormatPr baseColWidth="10" defaultRowHeight="15" x14ac:dyDescent="0.25"/>
  <cols>
    <col min="2" max="2" width="45.85546875" customWidth="1"/>
    <col min="3" max="4" width="22.85546875" customWidth="1"/>
    <col min="5" max="5" width="17.5703125" style="8" customWidth="1"/>
    <col min="6" max="6" width="22.7109375" customWidth="1"/>
    <col min="7" max="7" width="16.42578125" customWidth="1"/>
    <col min="8" max="8" width="11.5703125" customWidth="1"/>
    <col min="9" max="9" width="11.5703125" hidden="1" customWidth="1"/>
    <col min="10" max="10" width="11.42578125" hidden="1" customWidth="1"/>
    <col min="11" max="11" width="6.7109375" customWidth="1"/>
    <col min="12" max="12" width="14.28515625" customWidth="1"/>
    <col min="16" max="16" width="15" customWidth="1"/>
    <col min="17" max="17" width="11.5703125" customWidth="1"/>
    <col min="18" max="19" width="11.5703125" hidden="1" customWidth="1"/>
    <col min="20" max="20" width="6.7109375" customWidth="1"/>
    <col min="21" max="22" width="11.5703125" customWidth="1"/>
    <col min="23" max="23" width="18.28515625" hidden="1" customWidth="1"/>
    <col min="24" max="24" width="11.42578125" hidden="1" customWidth="1"/>
    <col min="25" max="27" width="0" hidden="1" customWidth="1"/>
    <col min="544" max="544" width="0" hidden="1" customWidth="1"/>
  </cols>
  <sheetData>
    <row r="3" spans="2:23" ht="18.75" x14ac:dyDescent="0.3">
      <c r="B3" s="14" t="s">
        <v>21</v>
      </c>
      <c r="C3" s="6" t="s">
        <v>19</v>
      </c>
      <c r="D3" s="9">
        <f>Général!D3</f>
        <v>2015</v>
      </c>
      <c r="E3" s="16" t="s">
        <v>22</v>
      </c>
      <c r="F3" s="5" t="s">
        <v>24</v>
      </c>
      <c r="H3" s="12" t="s">
        <v>29</v>
      </c>
      <c r="I3" s="12" t="s">
        <v>30</v>
      </c>
      <c r="J3" s="12" t="s">
        <v>31</v>
      </c>
      <c r="L3" t="s">
        <v>27</v>
      </c>
      <c r="M3" s="12" t="s">
        <v>34</v>
      </c>
      <c r="N3" s="12"/>
      <c r="Q3" s="12" t="s">
        <v>29</v>
      </c>
      <c r="R3" s="12" t="s">
        <v>30</v>
      </c>
      <c r="S3" s="12" t="s">
        <v>31</v>
      </c>
      <c r="T3" s="12"/>
      <c r="U3" s="12" t="s">
        <v>47</v>
      </c>
      <c r="V3" s="12"/>
      <c r="W3" t="s">
        <v>23</v>
      </c>
    </row>
    <row r="4" spans="2:23" x14ac:dyDescent="0.25">
      <c r="G4" s="6" t="str">
        <f>IF($F$3="Par mois","Janvier :",IF($F$3="Par trimestre","1er Trimestre :","Année "&amp;$D$3&amp;" :"))</f>
        <v>Janvier :</v>
      </c>
      <c r="H4" s="13">
        <v>200</v>
      </c>
      <c r="I4" s="13">
        <v>100</v>
      </c>
      <c r="J4" s="13"/>
      <c r="L4" s="8">
        <f>IF($F$3="Par mois",SUMIF($A$23:$A$323,"&lt;01/02/"&amp;$D$3,$W$23:$W$323),IF(F3="Par trimestre",SUMIF($A$23:$A$323,"&lt;01/04/"&amp;$D$3,$W$23:$W$323),SUM($W$23:$W$323)))</f>
        <v>0</v>
      </c>
      <c r="M4" s="27">
        <f>IF(AND($F$3&lt;&gt;"Par an",H4&lt;&gt;0),-1+L4/H4,"")</f>
        <v>-1</v>
      </c>
      <c r="N4" s="8"/>
      <c r="P4" s="6" t="str">
        <f>IF($F$3="Par mois","Janvier :",IF($F$3="Par trimestre","1er Trimestre :","Année "&amp;$D$3&amp;" :"))</f>
        <v>Janvier :</v>
      </c>
      <c r="Q4" s="8">
        <f>IF($F$3&lt;&gt;"",H4,"")</f>
        <v>200</v>
      </c>
      <c r="R4" s="8">
        <f t="shared" ref="R4:S4" si="0">IF($F$3&lt;&gt;"",I4,"")</f>
        <v>100</v>
      </c>
      <c r="S4" s="8">
        <f t="shared" si="0"/>
        <v>0</v>
      </c>
      <c r="T4" s="8"/>
      <c r="U4" s="8">
        <f>IF(L4&lt;&gt;"",L4,0)</f>
        <v>0</v>
      </c>
      <c r="V4" s="8"/>
      <c r="W4" t="s">
        <v>24</v>
      </c>
    </row>
    <row r="5" spans="2:23" x14ac:dyDescent="0.25">
      <c r="E5" s="16" t="s">
        <v>28</v>
      </c>
      <c r="F5" s="5" t="s">
        <v>16</v>
      </c>
      <c r="G5" s="6" t="str">
        <f>IF($F$3="Par mois","Février :",IF($F$3="Par trimestre","2eme Trimestre :",""))</f>
        <v>Février :</v>
      </c>
      <c r="H5" s="13">
        <v>100</v>
      </c>
      <c r="I5" s="13">
        <v>80</v>
      </c>
      <c r="J5" s="13"/>
      <c r="L5" s="8">
        <f>IF($F$3="Par mois",SUMIF($A$23:$A$323,"&lt;01/03/"&amp;$D$3,$W$23:$W$323)-L4,IF(F3="Par trimestre",SUMIF($A$23:$A$323,"&lt;01/07/"&amp;$D$3,$W$23:$W$323)-L4,""))</f>
        <v>320</v>
      </c>
      <c r="M5" s="27">
        <f>IF(AND($F$3&lt;&gt;"Par an",H5&lt;&gt;0),-1+L5/H5,"")</f>
        <v>2.2000000000000002</v>
      </c>
      <c r="N5" s="8"/>
      <c r="P5" s="6" t="str">
        <f>IF($F$3="Par mois","Février :",IF($F$3="Par trimestre","2eme Trimestre :",""))</f>
        <v>Février :</v>
      </c>
      <c r="Q5" s="8">
        <f t="shared" ref="Q5:S6" si="1">IF($F$3&lt;&gt;"Par an",H5+Q4,"")</f>
        <v>300</v>
      </c>
      <c r="R5" s="8">
        <f t="shared" si="1"/>
        <v>180</v>
      </c>
      <c r="S5" s="8">
        <f t="shared" si="1"/>
        <v>0</v>
      </c>
      <c r="T5" s="8"/>
      <c r="U5" s="8">
        <f>IF($F$3&lt;&gt;"Par an",L5+U4,"")</f>
        <v>320</v>
      </c>
      <c r="V5" s="8"/>
      <c r="W5" t="s">
        <v>25</v>
      </c>
    </row>
    <row r="6" spans="2:23" x14ac:dyDescent="0.25">
      <c r="G6" s="6" t="str">
        <f>IF($F$3="Par mois","Mars :",IF($F$3="Par trimestre","3eme Trimestre :",""))</f>
        <v>Mars :</v>
      </c>
      <c r="H6" s="13">
        <v>100</v>
      </c>
      <c r="I6" s="13"/>
      <c r="J6" s="13"/>
      <c r="L6" s="8">
        <f>IF($F$3="Par mois",SUMIF($A$23:$A$323,"&lt;01/04/"&amp;$D$3,$W$23:$W$323)-L5-L4,IF(F3="Par trimestre",SUMIF($A$23:$A$323,"&lt;01/10/"&amp;$D$3,$W$23:$W$323)-L5-L4,""))</f>
        <v>0</v>
      </c>
      <c r="M6" s="27">
        <f t="shared" ref="M6:M15" si="2">IF(AND($F$3&lt;&gt;"Par an",H6&lt;&gt;0),-1+L6/H6,"")</f>
        <v>-1</v>
      </c>
      <c r="N6" s="8"/>
      <c r="P6" s="6" t="str">
        <f>IF($F$3="Par mois","Mars :",IF($F$3="Par trimestre","3eme Trimestre :",""))</f>
        <v>Mars :</v>
      </c>
      <c r="Q6" s="8">
        <f t="shared" si="1"/>
        <v>400</v>
      </c>
      <c r="R6" s="8">
        <f t="shared" si="1"/>
        <v>180</v>
      </c>
      <c r="S6" s="8">
        <f t="shared" si="1"/>
        <v>0</v>
      </c>
      <c r="T6" s="8"/>
      <c r="U6" s="8">
        <f t="shared" ref="U6:U7" si="3">IF($F$3&lt;&gt;"Par an",L6+U5,"")</f>
        <v>320</v>
      </c>
      <c r="V6" s="8"/>
    </row>
    <row r="7" spans="2:23" x14ac:dyDescent="0.25">
      <c r="G7" s="6" t="str">
        <f>IF($F$3="Par mois","Mars :",IF($F$3="Par trimestre","4eme Trimestre :",""))</f>
        <v>Mars :</v>
      </c>
      <c r="H7" s="13"/>
      <c r="I7" s="13"/>
      <c r="J7" s="13"/>
      <c r="L7" s="8">
        <f>IF($F$3="Par mois",SUMIF($A$23:$A$323,"&lt;01/05/"&amp;$D$3,$W$23:$W$323)-SUM($L$4:L6),IF(F3="Par trimestre",SUMIF($A$23:$A$323,"&lt;01/01/"&amp;$D$3+1,$W$23:$W$323)-SUM(L4:L6),""))</f>
        <v>0</v>
      </c>
      <c r="M7" s="27" t="str">
        <f t="shared" si="2"/>
        <v/>
      </c>
      <c r="N7" s="8"/>
      <c r="P7" s="6" t="str">
        <f>IF($F$3="Par mois","Mars :",IF($F$3="Par trimestre","4eme Trimestre :",""))</f>
        <v>Mars :</v>
      </c>
      <c r="Q7" s="8">
        <f t="shared" ref="Q7" si="4">IF($F$3&lt;&gt;"Par an",H7+Q6,"")</f>
        <v>400</v>
      </c>
      <c r="R7" s="8">
        <f>IF($F$3&lt;&gt;"Par an",I7+R6,"")</f>
        <v>180</v>
      </c>
      <c r="S7" s="8">
        <f>IF($F$3&lt;&gt;"Par an",J7+S6,"")</f>
        <v>0</v>
      </c>
      <c r="T7" s="8"/>
      <c r="U7" s="8">
        <f t="shared" si="3"/>
        <v>320</v>
      </c>
      <c r="V7" s="8"/>
    </row>
    <row r="8" spans="2:23" x14ac:dyDescent="0.25">
      <c r="G8" s="6" t="str">
        <f>IF($F$3="Par mois","Mai :","")</f>
        <v>Mai :</v>
      </c>
      <c r="H8" s="13"/>
      <c r="I8" s="13"/>
      <c r="J8" s="13"/>
      <c r="L8" s="8">
        <f>IF($F$3="Par mois",SUMIF($A$23:$A$323,"&lt;01/06/"&amp;$D$3,$W$23:$W$323)-SUM($L$4:L7),"")</f>
        <v>0</v>
      </c>
      <c r="M8" s="27" t="str">
        <f t="shared" si="2"/>
        <v/>
      </c>
      <c r="N8" s="8"/>
      <c r="P8" s="6" t="str">
        <f>IF($F$3="Par mois","Mai :","")</f>
        <v>Mai :</v>
      </c>
      <c r="Q8" s="8">
        <f>IF($F$3="Par mois",H8+Q7,"")</f>
        <v>400</v>
      </c>
      <c r="R8" s="8">
        <f>IF($F$3="Par mois",I8+R7,"")</f>
        <v>180</v>
      </c>
      <c r="S8" s="8">
        <f>IF($F$3="Par mois",J8+S7,"")</f>
        <v>0</v>
      </c>
      <c r="T8" s="8"/>
      <c r="U8" s="8">
        <f>IF($F$3="Par mois",L8+U7,"")</f>
        <v>320</v>
      </c>
      <c r="V8" s="8"/>
    </row>
    <row r="9" spans="2:23" x14ac:dyDescent="0.25">
      <c r="G9" s="6" t="str">
        <f>IF($F$3="Par mois","Juin :","")</f>
        <v>Juin :</v>
      </c>
      <c r="H9" s="13"/>
      <c r="I9" s="13"/>
      <c r="J9" s="13"/>
      <c r="L9" s="8">
        <f>IF($F$3="Par mois",SUMIF($A$23:$A$323,"&lt;01/07/"&amp;$D$3,$W$23:$W$323)-SUM($L$4:L8),"")</f>
        <v>0</v>
      </c>
      <c r="M9" s="27" t="str">
        <f t="shared" si="2"/>
        <v/>
      </c>
      <c r="N9" s="8"/>
      <c r="P9" s="6" t="str">
        <f>IF($F$3="Par mois","Juin :","")</f>
        <v>Juin :</v>
      </c>
      <c r="Q9" s="8">
        <f t="shared" ref="Q9:Q15" si="5">IF($F$3="Par mois",H9+Q8,"")</f>
        <v>400</v>
      </c>
      <c r="R9" s="8">
        <f t="shared" ref="R9:S15" si="6">IF($F$3="Par mois",I9+R8,"")</f>
        <v>180</v>
      </c>
      <c r="S9" s="8">
        <f t="shared" si="6"/>
        <v>0</v>
      </c>
      <c r="T9" s="8"/>
      <c r="U9" s="8">
        <f t="shared" ref="U9:U15" si="7">IF($F$3="Par mois",L9+U8,"")</f>
        <v>320</v>
      </c>
      <c r="V9" s="8"/>
      <c r="W9" t="s">
        <v>3</v>
      </c>
    </row>
    <row r="10" spans="2:23" x14ac:dyDescent="0.25">
      <c r="G10" s="6" t="str">
        <f>IF($F$3="Par mois","Juillet :","")</f>
        <v>Juillet :</v>
      </c>
      <c r="H10" s="13"/>
      <c r="I10" s="13"/>
      <c r="J10" s="13"/>
      <c r="L10" s="8">
        <f>IF($F$3="Par mois",SUMIF($A$23:$A$323,"&lt;01/08/"&amp;$D$3,$W$23:$W$323)-SUM($L$4:L9),"")</f>
        <v>0</v>
      </c>
      <c r="M10" s="27" t="str">
        <f t="shared" si="2"/>
        <v/>
      </c>
      <c r="N10" s="8"/>
      <c r="P10" s="6" t="str">
        <f>IF($F$3="Par mois","Juillet :","")</f>
        <v>Juillet :</v>
      </c>
      <c r="Q10" s="8">
        <f t="shared" si="5"/>
        <v>400</v>
      </c>
      <c r="R10" s="8">
        <f t="shared" si="6"/>
        <v>180</v>
      </c>
      <c r="S10" s="8">
        <f t="shared" si="6"/>
        <v>0</v>
      </c>
      <c r="T10" s="8"/>
      <c r="U10" s="8">
        <f t="shared" si="7"/>
        <v>320</v>
      </c>
      <c r="V10" s="8"/>
      <c r="W10" t="s">
        <v>16</v>
      </c>
    </row>
    <row r="11" spans="2:23" x14ac:dyDescent="0.25">
      <c r="G11" s="6" t="str">
        <f>IF($F$3="Par mois","Aout :","")</f>
        <v>Aout :</v>
      </c>
      <c r="H11" s="13"/>
      <c r="I11" s="13"/>
      <c r="J11" s="13"/>
      <c r="L11" s="8">
        <f>IF($F$3="Par mois",SUMIF($A$23:$A$323,"&lt;01/09/"&amp;$D$3,$W$23:$W$323)-SUM($L$4:L10),"")</f>
        <v>0</v>
      </c>
      <c r="M11" s="27" t="str">
        <f t="shared" si="2"/>
        <v/>
      </c>
      <c r="N11" s="8"/>
      <c r="P11" s="6" t="str">
        <f>IF($F$3="Par mois","Aout :","")</f>
        <v>Aout :</v>
      </c>
      <c r="Q11" s="8">
        <f t="shared" si="5"/>
        <v>400</v>
      </c>
      <c r="R11" s="8">
        <f t="shared" si="6"/>
        <v>180</v>
      </c>
      <c r="S11" s="8">
        <f t="shared" si="6"/>
        <v>0</v>
      </c>
      <c r="T11" s="8"/>
      <c r="U11" s="8">
        <f t="shared" si="7"/>
        <v>320</v>
      </c>
      <c r="V11" s="8"/>
      <c r="W11" t="s">
        <v>17</v>
      </c>
    </row>
    <row r="12" spans="2:23" x14ac:dyDescent="0.25">
      <c r="G12" s="6" t="str">
        <f>IF($F$3="Par mois","Septembre :","")</f>
        <v>Septembre :</v>
      </c>
      <c r="H12" s="13"/>
      <c r="I12" s="13"/>
      <c r="J12" s="13"/>
      <c r="L12" s="8">
        <f>IF($F$3="Par mois",SUMIF($A$23:$A$323,"&lt;01/10/"&amp;$D$3,$W$23:$W$323)-SUM($L$4:L11),"")</f>
        <v>0</v>
      </c>
      <c r="M12" s="27" t="str">
        <f t="shared" si="2"/>
        <v/>
      </c>
      <c r="N12" s="8"/>
      <c r="P12" s="6" t="str">
        <f>IF($F$3="Par mois","Septembre :","")</f>
        <v>Septembre :</v>
      </c>
      <c r="Q12" s="8">
        <f t="shared" si="5"/>
        <v>400</v>
      </c>
      <c r="R12" s="8">
        <f t="shared" si="6"/>
        <v>180</v>
      </c>
      <c r="S12" s="8">
        <f t="shared" si="6"/>
        <v>0</v>
      </c>
      <c r="T12" s="8"/>
      <c r="U12" s="8">
        <f t="shared" si="7"/>
        <v>320</v>
      </c>
      <c r="V12" s="8"/>
      <c r="W12" t="s">
        <v>18</v>
      </c>
    </row>
    <row r="13" spans="2:23" x14ac:dyDescent="0.25">
      <c r="G13" s="6" t="str">
        <f>IF($F$3="Par mois","Octobre :","")</f>
        <v>Octobre :</v>
      </c>
      <c r="H13" s="13"/>
      <c r="I13" s="13"/>
      <c r="J13" s="13"/>
      <c r="L13" s="8">
        <f>IF($F$3="Par mois",SUMIF($A$23:$A$323,"&lt;01/11/"&amp;$D$3,$W$23:$W$323)-SUM($L$4:L12),"")</f>
        <v>0</v>
      </c>
      <c r="M13" s="27" t="str">
        <f t="shared" si="2"/>
        <v/>
      </c>
      <c r="N13" s="8"/>
      <c r="P13" s="6" t="str">
        <f>IF($F$3="Par mois","Octobre :","")</f>
        <v>Octobre :</v>
      </c>
      <c r="Q13" s="8">
        <f t="shared" si="5"/>
        <v>400</v>
      </c>
      <c r="R13" s="8">
        <f t="shared" si="6"/>
        <v>180</v>
      </c>
      <c r="S13" s="8">
        <f t="shared" si="6"/>
        <v>0</v>
      </c>
      <c r="T13" s="8"/>
      <c r="U13" s="8">
        <f t="shared" si="7"/>
        <v>320</v>
      </c>
      <c r="V13" s="8"/>
      <c r="W13" t="s">
        <v>32</v>
      </c>
    </row>
    <row r="14" spans="2:23" x14ac:dyDescent="0.25">
      <c r="G14" s="6" t="str">
        <f>IF($F$3="Par mois","Novembre :","")</f>
        <v>Novembre :</v>
      </c>
      <c r="H14" s="13"/>
      <c r="I14" s="13"/>
      <c r="J14" s="13"/>
      <c r="L14" s="8">
        <f>IF($F$3="Par mois",SUMIF($A$23:$A$323,"&lt;01/12/"&amp;$D$3,$W$23:$W$323)-SUM($L$4:L13),"")</f>
        <v>0</v>
      </c>
      <c r="M14" s="27" t="str">
        <f t="shared" si="2"/>
        <v/>
      </c>
      <c r="N14" s="8"/>
      <c r="P14" s="6" t="str">
        <f>IF($F$3="Par mois","Novembre :","")</f>
        <v>Novembre :</v>
      </c>
      <c r="Q14" s="8">
        <f t="shared" si="5"/>
        <v>400</v>
      </c>
      <c r="R14" s="8">
        <f t="shared" si="6"/>
        <v>180</v>
      </c>
      <c r="S14" s="8">
        <f t="shared" si="6"/>
        <v>0</v>
      </c>
      <c r="T14" s="8"/>
      <c r="U14" s="8">
        <f t="shared" si="7"/>
        <v>320</v>
      </c>
      <c r="V14" s="8"/>
    </row>
    <row r="15" spans="2:23" x14ac:dyDescent="0.25">
      <c r="G15" s="6" t="str">
        <f>IF($F$3="Par mois","Décembre :","")</f>
        <v>Décembre :</v>
      </c>
      <c r="H15" s="13"/>
      <c r="I15" s="13"/>
      <c r="J15" s="13"/>
      <c r="L15" s="8">
        <f>IF($F$3="Par mois",SUMIF($A$23:$A$323,"&lt;01/01/"&amp;$D$3+1,$W$23:$W$323)-SUM(L4:L14),"")</f>
        <v>0</v>
      </c>
      <c r="M15" s="27" t="str">
        <f t="shared" si="2"/>
        <v/>
      </c>
      <c r="N15" s="8"/>
      <c r="P15" s="6" t="str">
        <f>IF($F$3="Par mois","Décembre :","")</f>
        <v>Décembre :</v>
      </c>
      <c r="Q15" s="8">
        <f t="shared" si="5"/>
        <v>400</v>
      </c>
      <c r="R15" s="8">
        <f t="shared" si="6"/>
        <v>180</v>
      </c>
      <c r="S15" s="8">
        <f t="shared" si="6"/>
        <v>0</v>
      </c>
      <c r="T15" s="8"/>
      <c r="U15" s="8">
        <f t="shared" si="7"/>
        <v>320</v>
      </c>
      <c r="V15" s="8"/>
    </row>
    <row r="16" spans="2:23" x14ac:dyDescent="0.25">
      <c r="G16" s="6"/>
      <c r="H16" s="13"/>
      <c r="I16" s="13"/>
      <c r="J16" s="13"/>
    </row>
    <row r="17" spans="1:27" x14ac:dyDescent="0.25">
      <c r="G17" s="19" t="str">
        <f>"Total "&amp;$D$3&amp;" :"</f>
        <v>Total 2015 :</v>
      </c>
      <c r="H17" s="20">
        <f>IF($F$3&lt;&gt;"Par an",SUM(H4:H15),"")</f>
        <v>400</v>
      </c>
      <c r="I17" s="20">
        <f>IF($F$3&lt;&gt;"Par an",SUM(I4:I15),"")</f>
        <v>180</v>
      </c>
      <c r="J17" s="20">
        <f>IF($F$3&lt;&gt;"Par an",SUM(J4:J15),"")</f>
        <v>0</v>
      </c>
      <c r="L17" s="20">
        <f t="shared" ref="L17" si="8">IF($F$3&lt;&gt;"Par an",SUM(L4:L15),"")</f>
        <v>320</v>
      </c>
    </row>
    <row r="18" spans="1:27" x14ac:dyDescent="0.25">
      <c r="G18" s="6"/>
      <c r="H18" s="13"/>
      <c r="I18" s="13"/>
      <c r="J18" s="13"/>
    </row>
    <row r="19" spans="1:27" x14ac:dyDescent="0.25">
      <c r="G19" s="19" t="str">
        <f>IF(OR($F$3="Par mois",$F$3="Par trimestre"),"Ecart "&amp;$D$3&amp;" :","")</f>
        <v>Ecart 2015 :</v>
      </c>
      <c r="H19" s="26">
        <f>IF(AND($F$3&lt;&gt;"Par an",$H$17&lt;&gt;0),-1+$L$17/$H$17,"")</f>
        <v>-0.19999999999999996</v>
      </c>
      <c r="I19" s="26">
        <f t="shared" ref="I19:J19" si="9">IF(AND($F$3&lt;&gt;"Par an",$L$17&lt;&gt;0),I17/$L$17,"")</f>
        <v>0.5625</v>
      </c>
      <c r="J19" s="26">
        <f t="shared" si="9"/>
        <v>0</v>
      </c>
    </row>
    <row r="20" spans="1:27" x14ac:dyDescent="0.25">
      <c r="G20" s="6"/>
      <c r="H20" s="13"/>
      <c r="I20" s="13"/>
      <c r="J20" s="13"/>
      <c r="L20" s="21"/>
      <c r="Y20" s="8">
        <f>SUM($Y$23:$Y$323)</f>
        <v>320</v>
      </c>
      <c r="Z20" s="8">
        <f>SUM($Z$23:$Z$323)</f>
        <v>100</v>
      </c>
      <c r="AA20" s="8">
        <f>SUM($AA$23:$AA$323)</f>
        <v>0</v>
      </c>
    </row>
    <row r="21" spans="1:27" x14ac:dyDescent="0.25">
      <c r="G21" s="6"/>
    </row>
    <row r="22" spans="1:27" x14ac:dyDescent="0.25">
      <c r="A22" s="22" t="s">
        <v>0</v>
      </c>
      <c r="B22" s="22" t="s">
        <v>1</v>
      </c>
      <c r="C22" s="22" t="s">
        <v>2</v>
      </c>
      <c r="D22" s="22" t="s">
        <v>3</v>
      </c>
      <c r="E22" s="23" t="s">
        <v>4</v>
      </c>
      <c r="F22" s="22" t="s">
        <v>5</v>
      </c>
      <c r="H22" s="60" t="str">
        <f ca="1">MID(CELL("nomfichier",$A$1),FIND("]",CELL("nomfichier",$A$1))+1,100)</f>
        <v>Cogé Mureaux</v>
      </c>
      <c r="Y22" t="s">
        <v>37</v>
      </c>
      <c r="Z22" t="s">
        <v>38</v>
      </c>
      <c r="AA22" t="s">
        <v>39</v>
      </c>
    </row>
    <row r="23" spans="1:27" x14ac:dyDescent="0.25">
      <c r="A23" s="24">
        <v>42037</v>
      </c>
      <c r="B23" s="25" t="s">
        <v>21</v>
      </c>
      <c r="C23" s="25" t="s">
        <v>49</v>
      </c>
      <c r="D23" s="25" t="s">
        <v>16</v>
      </c>
      <c r="E23" s="25">
        <v>120</v>
      </c>
      <c r="F23" s="25">
        <v>145</v>
      </c>
      <c r="W23">
        <f t="shared" ref="W23:W86" si="10">IF(D23=$F$5,E23,0)</f>
        <v>120</v>
      </c>
      <c r="Y23">
        <f>IF(D23="P2",E23,0)</f>
        <v>120</v>
      </c>
      <c r="Z23">
        <f>IF(D23="P3",E23,0)</f>
        <v>0</v>
      </c>
      <c r="AA23">
        <f>IF(D23="P3 Renouvellement",E23,0)</f>
        <v>0</v>
      </c>
    </row>
    <row r="24" spans="1:27" x14ac:dyDescent="0.25">
      <c r="A24" s="18">
        <v>42045</v>
      </c>
      <c r="B24" s="10" t="s">
        <v>21</v>
      </c>
      <c r="C24" s="10" t="s">
        <v>50</v>
      </c>
      <c r="D24" s="10" t="s">
        <v>16</v>
      </c>
      <c r="E24" s="17">
        <v>200</v>
      </c>
      <c r="F24" s="10">
        <v>21532</v>
      </c>
      <c r="W24">
        <f t="shared" si="10"/>
        <v>200</v>
      </c>
      <c r="Y24">
        <f t="shared" ref="Y24:Y87" si="11">IF(D24="P2",E24,0)</f>
        <v>200</v>
      </c>
      <c r="Z24">
        <f t="shared" ref="Z24:Z87" si="12">IF(D24="P3",E24,0)</f>
        <v>0</v>
      </c>
      <c r="AA24">
        <f t="shared" ref="AA24:AA87" si="13">IF(D24="P3 Renouvellement",E24,0)</f>
        <v>0</v>
      </c>
    </row>
    <row r="25" spans="1:27" x14ac:dyDescent="0.25">
      <c r="A25" s="18">
        <v>42040</v>
      </c>
      <c r="B25" s="10" t="s">
        <v>21</v>
      </c>
      <c r="C25" s="10" t="s">
        <v>51</v>
      </c>
      <c r="D25" s="10" t="s">
        <v>17</v>
      </c>
      <c r="E25" s="17">
        <v>100</v>
      </c>
      <c r="F25" s="10">
        <v>452</v>
      </c>
      <c r="W25">
        <f t="shared" si="10"/>
        <v>0</v>
      </c>
      <c r="Y25">
        <f t="shared" si="11"/>
        <v>0</v>
      </c>
      <c r="Z25">
        <f t="shared" si="12"/>
        <v>100</v>
      </c>
      <c r="AA25">
        <f t="shared" si="13"/>
        <v>0</v>
      </c>
    </row>
    <row r="26" spans="1:27" x14ac:dyDescent="0.25">
      <c r="A26" s="18"/>
      <c r="B26" s="10"/>
      <c r="C26" s="10"/>
      <c r="D26" s="10"/>
      <c r="E26" s="17"/>
      <c r="F26" s="10"/>
      <c r="W26">
        <f t="shared" si="10"/>
        <v>0</v>
      </c>
      <c r="Y26">
        <f t="shared" si="11"/>
        <v>0</v>
      </c>
      <c r="Z26">
        <f t="shared" si="12"/>
        <v>0</v>
      </c>
      <c r="AA26">
        <f t="shared" si="13"/>
        <v>0</v>
      </c>
    </row>
    <row r="27" spans="1:27" x14ac:dyDescent="0.25">
      <c r="A27" s="18"/>
      <c r="B27" s="10"/>
      <c r="C27" s="10"/>
      <c r="D27" s="10"/>
      <c r="E27" s="17"/>
      <c r="F27" s="10"/>
      <c r="W27">
        <f t="shared" si="10"/>
        <v>0</v>
      </c>
      <c r="Y27">
        <f t="shared" si="11"/>
        <v>0</v>
      </c>
      <c r="Z27">
        <f t="shared" si="12"/>
        <v>0</v>
      </c>
      <c r="AA27">
        <f t="shared" si="13"/>
        <v>0</v>
      </c>
    </row>
    <row r="28" spans="1:27" x14ac:dyDescent="0.25">
      <c r="A28" s="18"/>
      <c r="B28" s="10"/>
      <c r="C28" s="10"/>
      <c r="D28" s="10"/>
      <c r="E28" s="17"/>
      <c r="F28" s="10"/>
      <c r="W28">
        <f t="shared" si="10"/>
        <v>0</v>
      </c>
      <c r="Y28">
        <f t="shared" si="11"/>
        <v>0</v>
      </c>
      <c r="Z28">
        <f t="shared" si="12"/>
        <v>0</v>
      </c>
      <c r="AA28">
        <f t="shared" si="13"/>
        <v>0</v>
      </c>
    </row>
    <row r="29" spans="1:27" x14ac:dyDescent="0.25">
      <c r="A29" s="10"/>
      <c r="B29" s="10"/>
      <c r="C29" s="10"/>
      <c r="D29" s="10"/>
      <c r="E29" s="17"/>
      <c r="F29" s="10"/>
      <c r="W29">
        <f t="shared" si="10"/>
        <v>0</v>
      </c>
      <c r="Y29">
        <f t="shared" si="11"/>
        <v>0</v>
      </c>
      <c r="Z29">
        <f t="shared" si="12"/>
        <v>0</v>
      </c>
      <c r="AA29">
        <f t="shared" si="13"/>
        <v>0</v>
      </c>
    </row>
    <row r="30" spans="1:27" x14ac:dyDescent="0.25">
      <c r="A30" s="10"/>
      <c r="B30" s="10"/>
      <c r="C30" s="10"/>
      <c r="D30" s="10"/>
      <c r="E30" s="17"/>
      <c r="F30" s="10"/>
      <c r="W30">
        <f t="shared" si="10"/>
        <v>0</v>
      </c>
      <c r="Y30">
        <f t="shared" si="11"/>
        <v>0</v>
      </c>
      <c r="Z30">
        <f t="shared" si="12"/>
        <v>0</v>
      </c>
      <c r="AA30">
        <f t="shared" si="13"/>
        <v>0</v>
      </c>
    </row>
    <row r="31" spans="1:27" x14ac:dyDescent="0.25">
      <c r="A31" s="10"/>
      <c r="B31" s="10"/>
      <c r="C31" s="10"/>
      <c r="D31" s="10"/>
      <c r="E31" s="17"/>
      <c r="F31" s="10"/>
      <c r="W31">
        <f t="shared" si="10"/>
        <v>0</v>
      </c>
      <c r="Y31">
        <f t="shared" si="11"/>
        <v>0</v>
      </c>
      <c r="Z31">
        <f t="shared" si="12"/>
        <v>0</v>
      </c>
      <c r="AA31">
        <f t="shared" si="13"/>
        <v>0</v>
      </c>
    </row>
    <row r="32" spans="1:27" x14ac:dyDescent="0.25">
      <c r="A32" s="10"/>
      <c r="B32" s="10"/>
      <c r="C32" s="10"/>
      <c r="D32" s="10"/>
      <c r="E32" s="17"/>
      <c r="F32" s="10"/>
      <c r="W32">
        <f t="shared" si="10"/>
        <v>0</v>
      </c>
      <c r="Y32">
        <f t="shared" si="11"/>
        <v>0</v>
      </c>
      <c r="Z32">
        <f t="shared" si="12"/>
        <v>0</v>
      </c>
      <c r="AA32">
        <f t="shared" si="13"/>
        <v>0</v>
      </c>
    </row>
    <row r="33" spans="1:27" x14ac:dyDescent="0.25">
      <c r="A33" s="10"/>
      <c r="B33" s="10"/>
      <c r="C33" s="10"/>
      <c r="D33" s="10"/>
      <c r="E33" s="17"/>
      <c r="F33" s="10"/>
      <c r="W33">
        <f t="shared" si="10"/>
        <v>0</v>
      </c>
      <c r="Y33">
        <f t="shared" si="11"/>
        <v>0</v>
      </c>
      <c r="Z33">
        <f t="shared" si="12"/>
        <v>0</v>
      </c>
      <c r="AA33">
        <f t="shared" si="13"/>
        <v>0</v>
      </c>
    </row>
    <row r="34" spans="1:27" x14ac:dyDescent="0.25">
      <c r="A34" s="10"/>
      <c r="B34" s="10"/>
      <c r="C34" s="10"/>
      <c r="D34" s="10"/>
      <c r="E34" s="17"/>
      <c r="F34" s="10"/>
      <c r="W34">
        <f t="shared" si="10"/>
        <v>0</v>
      </c>
      <c r="Y34">
        <f t="shared" si="11"/>
        <v>0</v>
      </c>
      <c r="Z34">
        <f t="shared" si="12"/>
        <v>0</v>
      </c>
      <c r="AA34">
        <f t="shared" si="13"/>
        <v>0</v>
      </c>
    </row>
    <row r="35" spans="1:27" x14ac:dyDescent="0.25">
      <c r="A35" s="10"/>
      <c r="B35" s="10"/>
      <c r="C35" s="10"/>
      <c r="D35" s="10"/>
      <c r="E35" s="17"/>
      <c r="F35" s="10"/>
      <c r="W35">
        <f t="shared" si="10"/>
        <v>0</v>
      </c>
      <c r="Y35">
        <f t="shared" si="11"/>
        <v>0</v>
      </c>
      <c r="Z35">
        <f t="shared" si="12"/>
        <v>0</v>
      </c>
      <c r="AA35">
        <f t="shared" si="13"/>
        <v>0</v>
      </c>
    </row>
    <row r="36" spans="1:27" x14ac:dyDescent="0.25">
      <c r="A36" s="10"/>
      <c r="B36" s="10"/>
      <c r="C36" s="10"/>
      <c r="D36" s="10"/>
      <c r="E36" s="17"/>
      <c r="F36" s="10"/>
      <c r="W36">
        <f t="shared" si="10"/>
        <v>0</v>
      </c>
      <c r="Y36">
        <f t="shared" si="11"/>
        <v>0</v>
      </c>
      <c r="Z36">
        <f t="shared" si="12"/>
        <v>0</v>
      </c>
      <c r="AA36">
        <f t="shared" si="13"/>
        <v>0</v>
      </c>
    </row>
    <row r="37" spans="1:27" x14ac:dyDescent="0.25">
      <c r="A37" s="10"/>
      <c r="B37" s="10"/>
      <c r="C37" s="10"/>
      <c r="D37" s="10"/>
      <c r="E37" s="17"/>
      <c r="F37" s="10"/>
      <c r="W37">
        <f t="shared" si="10"/>
        <v>0</v>
      </c>
      <c r="Y37">
        <f t="shared" si="11"/>
        <v>0</v>
      </c>
      <c r="Z37">
        <f t="shared" si="12"/>
        <v>0</v>
      </c>
      <c r="AA37">
        <f t="shared" si="13"/>
        <v>0</v>
      </c>
    </row>
    <row r="38" spans="1:27" x14ac:dyDescent="0.25">
      <c r="A38" s="10"/>
      <c r="B38" s="10"/>
      <c r="C38" s="10"/>
      <c r="D38" s="10"/>
      <c r="E38" s="17"/>
      <c r="F38" s="10"/>
      <c r="W38">
        <f t="shared" si="10"/>
        <v>0</v>
      </c>
      <c r="Y38">
        <f t="shared" si="11"/>
        <v>0</v>
      </c>
      <c r="Z38">
        <f t="shared" si="12"/>
        <v>0</v>
      </c>
      <c r="AA38">
        <f t="shared" si="13"/>
        <v>0</v>
      </c>
    </row>
    <row r="39" spans="1:27" x14ac:dyDescent="0.25">
      <c r="A39" s="10"/>
      <c r="B39" s="10"/>
      <c r="C39" s="10"/>
      <c r="D39" s="10"/>
      <c r="E39" s="17"/>
      <c r="F39" s="10"/>
      <c r="W39">
        <f t="shared" si="10"/>
        <v>0</v>
      </c>
      <c r="Y39">
        <f t="shared" si="11"/>
        <v>0</v>
      </c>
      <c r="Z39">
        <f t="shared" si="12"/>
        <v>0</v>
      </c>
      <c r="AA39">
        <f t="shared" si="13"/>
        <v>0</v>
      </c>
    </row>
    <row r="40" spans="1:27" x14ac:dyDescent="0.25">
      <c r="A40" s="10"/>
      <c r="B40" s="10"/>
      <c r="C40" s="10"/>
      <c r="D40" s="10"/>
      <c r="E40" s="17"/>
      <c r="F40" s="10"/>
      <c r="W40">
        <f t="shared" si="10"/>
        <v>0</v>
      </c>
      <c r="Y40">
        <f t="shared" si="11"/>
        <v>0</v>
      </c>
      <c r="Z40">
        <f t="shared" si="12"/>
        <v>0</v>
      </c>
      <c r="AA40">
        <f t="shared" si="13"/>
        <v>0</v>
      </c>
    </row>
    <row r="41" spans="1:27" x14ac:dyDescent="0.25">
      <c r="A41" s="10"/>
      <c r="B41" s="10"/>
      <c r="C41" s="10"/>
      <c r="D41" s="10"/>
      <c r="E41" s="17"/>
      <c r="F41" s="10"/>
      <c r="W41">
        <f t="shared" si="10"/>
        <v>0</v>
      </c>
      <c r="Y41">
        <f t="shared" si="11"/>
        <v>0</v>
      </c>
      <c r="Z41">
        <f t="shared" si="12"/>
        <v>0</v>
      </c>
      <c r="AA41">
        <f t="shared" si="13"/>
        <v>0</v>
      </c>
    </row>
    <row r="42" spans="1:27" x14ac:dyDescent="0.25">
      <c r="A42" s="10"/>
      <c r="B42" s="10"/>
      <c r="C42" s="10"/>
      <c r="D42" s="10"/>
      <c r="E42" s="17"/>
      <c r="F42" s="10"/>
      <c r="W42">
        <f t="shared" si="10"/>
        <v>0</v>
      </c>
      <c r="Y42">
        <f t="shared" si="11"/>
        <v>0</v>
      </c>
      <c r="Z42">
        <f t="shared" si="12"/>
        <v>0</v>
      </c>
      <c r="AA42">
        <f t="shared" si="13"/>
        <v>0</v>
      </c>
    </row>
    <row r="43" spans="1:27" x14ac:dyDescent="0.25">
      <c r="A43" s="10"/>
      <c r="B43" s="10"/>
      <c r="C43" s="10"/>
      <c r="D43" s="10"/>
      <c r="E43" s="17"/>
      <c r="F43" s="10"/>
      <c r="W43">
        <f t="shared" si="10"/>
        <v>0</v>
      </c>
      <c r="Y43">
        <f t="shared" si="11"/>
        <v>0</v>
      </c>
      <c r="Z43">
        <f t="shared" si="12"/>
        <v>0</v>
      </c>
      <c r="AA43">
        <f t="shared" si="13"/>
        <v>0</v>
      </c>
    </row>
    <row r="44" spans="1:27" x14ac:dyDescent="0.25">
      <c r="A44" s="10"/>
      <c r="B44" s="10"/>
      <c r="C44" s="10"/>
      <c r="D44" s="10"/>
      <c r="E44" s="17"/>
      <c r="F44" s="10"/>
      <c r="W44">
        <f t="shared" si="10"/>
        <v>0</v>
      </c>
      <c r="Y44">
        <f t="shared" si="11"/>
        <v>0</v>
      </c>
      <c r="Z44">
        <f t="shared" si="12"/>
        <v>0</v>
      </c>
      <c r="AA44">
        <f t="shared" si="13"/>
        <v>0</v>
      </c>
    </row>
    <row r="45" spans="1:27" x14ac:dyDescent="0.25">
      <c r="A45" s="10"/>
      <c r="B45" s="10"/>
      <c r="C45" s="10"/>
      <c r="D45" s="10"/>
      <c r="E45" s="17"/>
      <c r="F45" s="10"/>
      <c r="W45">
        <f t="shared" si="10"/>
        <v>0</v>
      </c>
      <c r="Y45">
        <f t="shared" si="11"/>
        <v>0</v>
      </c>
      <c r="Z45">
        <f t="shared" si="12"/>
        <v>0</v>
      </c>
      <c r="AA45">
        <f t="shared" si="13"/>
        <v>0</v>
      </c>
    </row>
    <row r="46" spans="1:27" x14ac:dyDescent="0.25">
      <c r="A46" s="10"/>
      <c r="B46" s="10"/>
      <c r="C46" s="10"/>
      <c r="D46" s="10"/>
      <c r="E46" s="17"/>
      <c r="F46" s="10"/>
      <c r="W46">
        <f t="shared" si="10"/>
        <v>0</v>
      </c>
      <c r="Y46">
        <f t="shared" si="11"/>
        <v>0</v>
      </c>
      <c r="Z46">
        <f t="shared" si="12"/>
        <v>0</v>
      </c>
      <c r="AA46">
        <f t="shared" si="13"/>
        <v>0</v>
      </c>
    </row>
    <row r="47" spans="1:27" x14ac:dyDescent="0.25">
      <c r="A47" s="10"/>
      <c r="B47" s="10"/>
      <c r="C47" s="10"/>
      <c r="D47" s="10"/>
      <c r="E47" s="17"/>
      <c r="F47" s="10"/>
      <c r="W47">
        <f t="shared" si="10"/>
        <v>0</v>
      </c>
      <c r="Y47">
        <f t="shared" si="11"/>
        <v>0</v>
      </c>
      <c r="Z47">
        <f t="shared" si="12"/>
        <v>0</v>
      </c>
      <c r="AA47">
        <f t="shared" si="13"/>
        <v>0</v>
      </c>
    </row>
    <row r="48" spans="1:27" x14ac:dyDescent="0.25">
      <c r="A48" s="10"/>
      <c r="B48" s="10"/>
      <c r="C48" s="10"/>
      <c r="D48" s="10"/>
      <c r="E48" s="17"/>
      <c r="F48" s="10"/>
      <c r="W48">
        <f t="shared" si="10"/>
        <v>0</v>
      </c>
      <c r="Y48">
        <f t="shared" si="11"/>
        <v>0</v>
      </c>
      <c r="Z48">
        <f t="shared" si="12"/>
        <v>0</v>
      </c>
      <c r="AA48">
        <f t="shared" si="13"/>
        <v>0</v>
      </c>
    </row>
    <row r="49" spans="1:27" x14ac:dyDescent="0.25">
      <c r="A49" s="10"/>
      <c r="B49" s="10"/>
      <c r="C49" s="10"/>
      <c r="D49" s="10"/>
      <c r="E49" s="17"/>
      <c r="F49" s="10"/>
      <c r="W49">
        <f t="shared" si="10"/>
        <v>0</v>
      </c>
      <c r="Y49">
        <f t="shared" si="11"/>
        <v>0</v>
      </c>
      <c r="Z49">
        <f t="shared" si="12"/>
        <v>0</v>
      </c>
      <c r="AA49">
        <f t="shared" si="13"/>
        <v>0</v>
      </c>
    </row>
    <row r="50" spans="1:27" x14ac:dyDescent="0.25">
      <c r="A50" s="10"/>
      <c r="B50" s="10"/>
      <c r="C50" s="10"/>
      <c r="D50" s="10"/>
      <c r="E50" s="17"/>
      <c r="F50" s="10"/>
      <c r="W50">
        <f t="shared" si="10"/>
        <v>0</v>
      </c>
      <c r="Y50">
        <f t="shared" si="11"/>
        <v>0</v>
      </c>
      <c r="Z50">
        <f t="shared" si="12"/>
        <v>0</v>
      </c>
      <c r="AA50">
        <f t="shared" si="13"/>
        <v>0</v>
      </c>
    </row>
    <row r="51" spans="1:27" x14ac:dyDescent="0.25">
      <c r="A51" s="10"/>
      <c r="B51" s="10"/>
      <c r="C51" s="10"/>
      <c r="D51" s="10"/>
      <c r="E51" s="17"/>
      <c r="F51" s="10"/>
      <c r="W51">
        <f t="shared" si="10"/>
        <v>0</v>
      </c>
      <c r="Y51">
        <f t="shared" si="11"/>
        <v>0</v>
      </c>
      <c r="Z51">
        <f t="shared" si="12"/>
        <v>0</v>
      </c>
      <c r="AA51">
        <f t="shared" si="13"/>
        <v>0</v>
      </c>
    </row>
    <row r="52" spans="1:27" x14ac:dyDescent="0.25">
      <c r="A52" s="10"/>
      <c r="B52" s="10"/>
      <c r="C52" s="10"/>
      <c r="D52" s="10"/>
      <c r="E52" s="17"/>
      <c r="F52" s="10"/>
      <c r="W52">
        <f t="shared" si="10"/>
        <v>0</v>
      </c>
      <c r="Y52">
        <f t="shared" si="11"/>
        <v>0</v>
      </c>
      <c r="Z52">
        <f t="shared" si="12"/>
        <v>0</v>
      </c>
      <c r="AA52">
        <f t="shared" si="13"/>
        <v>0</v>
      </c>
    </row>
    <row r="53" spans="1:27" x14ac:dyDescent="0.25">
      <c r="A53" s="10"/>
      <c r="B53" s="10"/>
      <c r="C53" s="10"/>
      <c r="D53" s="10"/>
      <c r="E53" s="17"/>
      <c r="F53" s="10"/>
      <c r="W53">
        <f t="shared" si="10"/>
        <v>0</v>
      </c>
      <c r="Y53">
        <f t="shared" si="11"/>
        <v>0</v>
      </c>
      <c r="Z53">
        <f t="shared" si="12"/>
        <v>0</v>
      </c>
      <c r="AA53">
        <f t="shared" si="13"/>
        <v>0</v>
      </c>
    </row>
    <row r="54" spans="1:27" x14ac:dyDescent="0.25">
      <c r="A54" s="10"/>
      <c r="B54" s="10"/>
      <c r="C54" s="10"/>
      <c r="D54" s="10"/>
      <c r="E54" s="17"/>
      <c r="F54" s="10"/>
      <c r="W54">
        <f t="shared" si="10"/>
        <v>0</v>
      </c>
      <c r="Y54">
        <f t="shared" si="11"/>
        <v>0</v>
      </c>
      <c r="Z54">
        <f t="shared" si="12"/>
        <v>0</v>
      </c>
      <c r="AA54">
        <f t="shared" si="13"/>
        <v>0</v>
      </c>
    </row>
    <row r="55" spans="1:27" x14ac:dyDescent="0.25">
      <c r="A55" s="10"/>
      <c r="B55" s="10"/>
      <c r="C55" s="10"/>
      <c r="D55" s="10"/>
      <c r="E55" s="17"/>
      <c r="F55" s="10"/>
      <c r="W55">
        <f t="shared" si="10"/>
        <v>0</v>
      </c>
      <c r="Y55">
        <f t="shared" si="11"/>
        <v>0</v>
      </c>
      <c r="Z55">
        <f t="shared" si="12"/>
        <v>0</v>
      </c>
      <c r="AA55">
        <f t="shared" si="13"/>
        <v>0</v>
      </c>
    </row>
    <row r="56" spans="1:27" x14ac:dyDescent="0.25">
      <c r="A56" s="10"/>
      <c r="B56" s="10"/>
      <c r="C56" s="10"/>
      <c r="D56" s="10"/>
      <c r="E56" s="17"/>
      <c r="F56" s="10"/>
      <c r="W56">
        <f t="shared" si="10"/>
        <v>0</v>
      </c>
      <c r="Y56">
        <f t="shared" si="11"/>
        <v>0</v>
      </c>
      <c r="Z56">
        <f t="shared" si="12"/>
        <v>0</v>
      </c>
      <c r="AA56">
        <f t="shared" si="13"/>
        <v>0</v>
      </c>
    </row>
    <row r="57" spans="1:27" x14ac:dyDescent="0.25">
      <c r="A57" s="10"/>
      <c r="B57" s="10"/>
      <c r="C57" s="10"/>
      <c r="D57" s="10"/>
      <c r="E57" s="17"/>
      <c r="F57" s="10"/>
      <c r="W57">
        <f t="shared" si="10"/>
        <v>0</v>
      </c>
      <c r="Y57">
        <f t="shared" si="11"/>
        <v>0</v>
      </c>
      <c r="Z57">
        <f t="shared" si="12"/>
        <v>0</v>
      </c>
      <c r="AA57">
        <f t="shared" si="13"/>
        <v>0</v>
      </c>
    </row>
    <row r="58" spans="1:27" x14ac:dyDescent="0.25">
      <c r="A58" s="10"/>
      <c r="B58" s="10"/>
      <c r="C58" s="10"/>
      <c r="D58" s="10"/>
      <c r="E58" s="17"/>
      <c r="F58" s="10"/>
      <c r="W58">
        <f t="shared" si="10"/>
        <v>0</v>
      </c>
      <c r="Y58">
        <f t="shared" si="11"/>
        <v>0</v>
      </c>
      <c r="Z58">
        <f t="shared" si="12"/>
        <v>0</v>
      </c>
      <c r="AA58">
        <f t="shared" si="13"/>
        <v>0</v>
      </c>
    </row>
    <row r="59" spans="1:27" x14ac:dyDescent="0.25">
      <c r="A59" s="10"/>
      <c r="B59" s="10"/>
      <c r="C59" s="10"/>
      <c r="D59" s="10"/>
      <c r="E59" s="17"/>
      <c r="F59" s="10"/>
      <c r="W59">
        <f t="shared" si="10"/>
        <v>0</v>
      </c>
      <c r="Y59">
        <f t="shared" si="11"/>
        <v>0</v>
      </c>
      <c r="Z59">
        <f t="shared" si="12"/>
        <v>0</v>
      </c>
      <c r="AA59">
        <f t="shared" si="13"/>
        <v>0</v>
      </c>
    </row>
    <row r="60" spans="1:27" x14ac:dyDescent="0.25">
      <c r="A60" s="10"/>
      <c r="B60" s="10"/>
      <c r="C60" s="10"/>
      <c r="D60" s="10"/>
      <c r="E60" s="17"/>
      <c r="F60" s="10"/>
      <c r="W60">
        <f t="shared" si="10"/>
        <v>0</v>
      </c>
      <c r="Y60">
        <f t="shared" si="11"/>
        <v>0</v>
      </c>
      <c r="Z60">
        <f t="shared" si="12"/>
        <v>0</v>
      </c>
      <c r="AA60">
        <f t="shared" si="13"/>
        <v>0</v>
      </c>
    </row>
    <row r="61" spans="1:27" x14ac:dyDescent="0.25">
      <c r="A61" s="10"/>
      <c r="B61" s="10"/>
      <c r="C61" s="10"/>
      <c r="D61" s="10"/>
      <c r="E61" s="17"/>
      <c r="F61" s="10"/>
      <c r="W61">
        <f t="shared" si="10"/>
        <v>0</v>
      </c>
      <c r="Y61">
        <f t="shared" si="11"/>
        <v>0</v>
      </c>
      <c r="Z61">
        <f t="shared" si="12"/>
        <v>0</v>
      </c>
      <c r="AA61">
        <f t="shared" si="13"/>
        <v>0</v>
      </c>
    </row>
    <row r="62" spans="1:27" x14ac:dyDescent="0.25">
      <c r="A62" s="10"/>
      <c r="B62" s="10"/>
      <c r="C62" s="10"/>
      <c r="D62" s="10"/>
      <c r="E62" s="17"/>
      <c r="F62" s="10"/>
      <c r="W62">
        <f t="shared" si="10"/>
        <v>0</v>
      </c>
      <c r="Y62">
        <f t="shared" si="11"/>
        <v>0</v>
      </c>
      <c r="Z62">
        <f t="shared" si="12"/>
        <v>0</v>
      </c>
      <c r="AA62">
        <f t="shared" si="13"/>
        <v>0</v>
      </c>
    </row>
    <row r="63" spans="1:27" x14ac:dyDescent="0.25">
      <c r="A63" s="10"/>
      <c r="B63" s="10"/>
      <c r="C63" s="10"/>
      <c r="D63" s="10"/>
      <c r="E63" s="17"/>
      <c r="F63" s="10"/>
      <c r="W63">
        <f t="shared" si="10"/>
        <v>0</v>
      </c>
      <c r="Y63">
        <f t="shared" si="11"/>
        <v>0</v>
      </c>
      <c r="Z63">
        <f t="shared" si="12"/>
        <v>0</v>
      </c>
      <c r="AA63">
        <f t="shared" si="13"/>
        <v>0</v>
      </c>
    </row>
    <row r="64" spans="1:27" x14ac:dyDescent="0.25">
      <c r="A64" s="10"/>
      <c r="B64" s="10"/>
      <c r="C64" s="10"/>
      <c r="D64" s="10"/>
      <c r="E64" s="17"/>
      <c r="F64" s="10"/>
      <c r="W64">
        <f t="shared" si="10"/>
        <v>0</v>
      </c>
      <c r="Y64">
        <f t="shared" si="11"/>
        <v>0</v>
      </c>
      <c r="Z64">
        <f t="shared" si="12"/>
        <v>0</v>
      </c>
      <c r="AA64">
        <f t="shared" si="13"/>
        <v>0</v>
      </c>
    </row>
    <row r="65" spans="1:27" x14ac:dyDescent="0.25">
      <c r="A65" s="10"/>
      <c r="B65" s="10"/>
      <c r="C65" s="10"/>
      <c r="D65" s="10"/>
      <c r="E65" s="17"/>
      <c r="F65" s="10"/>
      <c r="W65">
        <f t="shared" si="10"/>
        <v>0</v>
      </c>
      <c r="Y65">
        <f t="shared" si="11"/>
        <v>0</v>
      </c>
      <c r="Z65">
        <f t="shared" si="12"/>
        <v>0</v>
      </c>
      <c r="AA65">
        <f t="shared" si="13"/>
        <v>0</v>
      </c>
    </row>
    <row r="66" spans="1:27" x14ac:dyDescent="0.25">
      <c r="A66" s="10"/>
      <c r="B66" s="10"/>
      <c r="C66" s="10"/>
      <c r="D66" s="10"/>
      <c r="E66" s="17"/>
      <c r="F66" s="10"/>
      <c r="W66">
        <f t="shared" si="10"/>
        <v>0</v>
      </c>
      <c r="Y66">
        <f t="shared" si="11"/>
        <v>0</v>
      </c>
      <c r="Z66">
        <f t="shared" si="12"/>
        <v>0</v>
      </c>
      <c r="AA66">
        <f t="shared" si="13"/>
        <v>0</v>
      </c>
    </row>
    <row r="67" spans="1:27" x14ac:dyDescent="0.25">
      <c r="A67" s="10"/>
      <c r="B67" s="10"/>
      <c r="C67" s="10"/>
      <c r="D67" s="10"/>
      <c r="E67" s="17"/>
      <c r="F67" s="10"/>
      <c r="W67">
        <f t="shared" si="10"/>
        <v>0</v>
      </c>
      <c r="Y67">
        <f t="shared" si="11"/>
        <v>0</v>
      </c>
      <c r="Z67">
        <f t="shared" si="12"/>
        <v>0</v>
      </c>
      <c r="AA67">
        <f t="shared" si="13"/>
        <v>0</v>
      </c>
    </row>
    <row r="68" spans="1:27" x14ac:dyDescent="0.25">
      <c r="A68" s="10"/>
      <c r="B68" s="10"/>
      <c r="C68" s="10"/>
      <c r="D68" s="10"/>
      <c r="E68" s="17"/>
      <c r="F68" s="10"/>
      <c r="W68">
        <f t="shared" si="10"/>
        <v>0</v>
      </c>
      <c r="Y68">
        <f t="shared" si="11"/>
        <v>0</v>
      </c>
      <c r="Z68">
        <f t="shared" si="12"/>
        <v>0</v>
      </c>
      <c r="AA68">
        <f t="shared" si="13"/>
        <v>0</v>
      </c>
    </row>
    <row r="69" spans="1:27" x14ac:dyDescent="0.25">
      <c r="A69" s="10"/>
      <c r="B69" s="10"/>
      <c r="C69" s="10"/>
      <c r="D69" s="10"/>
      <c r="E69" s="17"/>
      <c r="F69" s="10"/>
      <c r="W69">
        <f t="shared" si="10"/>
        <v>0</v>
      </c>
      <c r="Y69">
        <f t="shared" si="11"/>
        <v>0</v>
      </c>
      <c r="Z69">
        <f t="shared" si="12"/>
        <v>0</v>
      </c>
      <c r="AA69">
        <f t="shared" si="13"/>
        <v>0</v>
      </c>
    </row>
    <row r="70" spans="1:27" x14ac:dyDescent="0.25">
      <c r="A70" s="10"/>
      <c r="B70" s="10"/>
      <c r="C70" s="10"/>
      <c r="D70" s="10"/>
      <c r="E70" s="17"/>
      <c r="F70" s="10"/>
      <c r="W70">
        <f t="shared" si="10"/>
        <v>0</v>
      </c>
      <c r="Y70">
        <f t="shared" si="11"/>
        <v>0</v>
      </c>
      <c r="Z70">
        <f t="shared" si="12"/>
        <v>0</v>
      </c>
      <c r="AA70">
        <f t="shared" si="13"/>
        <v>0</v>
      </c>
    </row>
    <row r="71" spans="1:27" x14ac:dyDescent="0.25">
      <c r="A71" s="10"/>
      <c r="B71" s="10"/>
      <c r="C71" s="10"/>
      <c r="D71" s="10"/>
      <c r="E71" s="17"/>
      <c r="F71" s="10"/>
      <c r="W71">
        <f t="shared" si="10"/>
        <v>0</v>
      </c>
      <c r="Y71">
        <f t="shared" si="11"/>
        <v>0</v>
      </c>
      <c r="Z71">
        <f t="shared" si="12"/>
        <v>0</v>
      </c>
      <c r="AA71">
        <f t="shared" si="13"/>
        <v>0</v>
      </c>
    </row>
    <row r="72" spans="1:27" x14ac:dyDescent="0.25">
      <c r="A72" s="10"/>
      <c r="B72" s="10"/>
      <c r="C72" s="10"/>
      <c r="D72" s="10"/>
      <c r="E72" s="17"/>
      <c r="F72" s="10"/>
      <c r="W72">
        <f t="shared" si="10"/>
        <v>0</v>
      </c>
      <c r="Y72">
        <f t="shared" si="11"/>
        <v>0</v>
      </c>
      <c r="Z72">
        <f t="shared" si="12"/>
        <v>0</v>
      </c>
      <c r="AA72">
        <f t="shared" si="13"/>
        <v>0</v>
      </c>
    </row>
    <row r="73" spans="1:27" x14ac:dyDescent="0.25">
      <c r="A73" s="10"/>
      <c r="B73" s="10"/>
      <c r="C73" s="10"/>
      <c r="D73" s="10"/>
      <c r="E73" s="17"/>
      <c r="F73" s="10"/>
      <c r="W73">
        <f t="shared" si="10"/>
        <v>0</v>
      </c>
      <c r="Y73">
        <f t="shared" si="11"/>
        <v>0</v>
      </c>
      <c r="Z73">
        <f t="shared" si="12"/>
        <v>0</v>
      </c>
      <c r="AA73">
        <f t="shared" si="13"/>
        <v>0</v>
      </c>
    </row>
    <row r="74" spans="1:27" x14ac:dyDescent="0.25">
      <c r="A74" s="10"/>
      <c r="B74" s="10"/>
      <c r="C74" s="10"/>
      <c r="D74" s="10"/>
      <c r="E74" s="17"/>
      <c r="F74" s="10"/>
      <c r="W74">
        <f t="shared" si="10"/>
        <v>0</v>
      </c>
      <c r="Y74">
        <f t="shared" si="11"/>
        <v>0</v>
      </c>
      <c r="Z74">
        <f t="shared" si="12"/>
        <v>0</v>
      </c>
      <c r="AA74">
        <f t="shared" si="13"/>
        <v>0</v>
      </c>
    </row>
    <row r="75" spans="1:27" x14ac:dyDescent="0.25">
      <c r="A75" s="10"/>
      <c r="B75" s="10"/>
      <c r="C75" s="10"/>
      <c r="D75" s="10"/>
      <c r="E75" s="17"/>
      <c r="F75" s="10"/>
      <c r="W75">
        <f t="shared" si="10"/>
        <v>0</v>
      </c>
      <c r="Y75">
        <f t="shared" si="11"/>
        <v>0</v>
      </c>
      <c r="Z75">
        <f t="shared" si="12"/>
        <v>0</v>
      </c>
      <c r="AA75">
        <f t="shared" si="13"/>
        <v>0</v>
      </c>
    </row>
    <row r="76" spans="1:27" x14ac:dyDescent="0.25">
      <c r="A76" s="10"/>
      <c r="B76" s="10"/>
      <c r="C76" s="10"/>
      <c r="D76" s="10"/>
      <c r="E76" s="17"/>
      <c r="F76" s="10"/>
      <c r="W76">
        <f t="shared" si="10"/>
        <v>0</v>
      </c>
      <c r="Y76">
        <f t="shared" si="11"/>
        <v>0</v>
      </c>
      <c r="Z76">
        <f t="shared" si="12"/>
        <v>0</v>
      </c>
      <c r="AA76">
        <f t="shared" si="13"/>
        <v>0</v>
      </c>
    </row>
    <row r="77" spans="1:27" x14ac:dyDescent="0.25">
      <c r="A77" s="10"/>
      <c r="B77" s="10"/>
      <c r="C77" s="10"/>
      <c r="D77" s="10"/>
      <c r="E77" s="17"/>
      <c r="F77" s="10"/>
      <c r="W77">
        <f t="shared" si="10"/>
        <v>0</v>
      </c>
      <c r="Y77">
        <f t="shared" si="11"/>
        <v>0</v>
      </c>
      <c r="Z77">
        <f t="shared" si="12"/>
        <v>0</v>
      </c>
      <c r="AA77">
        <f t="shared" si="13"/>
        <v>0</v>
      </c>
    </row>
    <row r="78" spans="1:27" x14ac:dyDescent="0.25">
      <c r="A78" s="10"/>
      <c r="B78" s="10"/>
      <c r="C78" s="10"/>
      <c r="D78" s="10"/>
      <c r="E78" s="17"/>
      <c r="F78" s="10"/>
      <c r="W78">
        <f t="shared" si="10"/>
        <v>0</v>
      </c>
      <c r="Y78">
        <f t="shared" si="11"/>
        <v>0</v>
      </c>
      <c r="Z78">
        <f t="shared" si="12"/>
        <v>0</v>
      </c>
      <c r="AA78">
        <f t="shared" si="13"/>
        <v>0</v>
      </c>
    </row>
    <row r="79" spans="1:27" x14ac:dyDescent="0.25">
      <c r="A79" s="10"/>
      <c r="B79" s="10"/>
      <c r="C79" s="10"/>
      <c r="D79" s="10"/>
      <c r="E79" s="17"/>
      <c r="F79" s="10"/>
      <c r="W79">
        <f t="shared" si="10"/>
        <v>0</v>
      </c>
      <c r="Y79">
        <f t="shared" si="11"/>
        <v>0</v>
      </c>
      <c r="Z79">
        <f t="shared" si="12"/>
        <v>0</v>
      </c>
      <c r="AA79">
        <f t="shared" si="13"/>
        <v>0</v>
      </c>
    </row>
    <row r="80" spans="1:27" x14ac:dyDescent="0.25">
      <c r="A80" s="10"/>
      <c r="B80" s="10"/>
      <c r="C80" s="10"/>
      <c r="D80" s="10"/>
      <c r="E80" s="17"/>
      <c r="F80" s="10"/>
      <c r="W80">
        <f t="shared" si="10"/>
        <v>0</v>
      </c>
      <c r="Y80">
        <f t="shared" si="11"/>
        <v>0</v>
      </c>
      <c r="Z80">
        <f t="shared" si="12"/>
        <v>0</v>
      </c>
      <c r="AA80">
        <f t="shared" si="13"/>
        <v>0</v>
      </c>
    </row>
    <row r="81" spans="1:27" x14ac:dyDescent="0.25">
      <c r="A81" s="10"/>
      <c r="B81" s="10"/>
      <c r="C81" s="10"/>
      <c r="D81" s="10"/>
      <c r="E81" s="17"/>
      <c r="F81" s="10"/>
      <c r="W81">
        <f t="shared" si="10"/>
        <v>0</v>
      </c>
      <c r="Y81">
        <f t="shared" si="11"/>
        <v>0</v>
      </c>
      <c r="Z81">
        <f t="shared" si="12"/>
        <v>0</v>
      </c>
      <c r="AA81">
        <f t="shared" si="13"/>
        <v>0</v>
      </c>
    </row>
    <row r="82" spans="1:27" x14ac:dyDescent="0.25">
      <c r="A82" s="10"/>
      <c r="B82" s="10"/>
      <c r="C82" s="10"/>
      <c r="D82" s="10"/>
      <c r="E82" s="17"/>
      <c r="F82" s="10"/>
      <c r="W82">
        <f t="shared" si="10"/>
        <v>0</v>
      </c>
      <c r="Y82">
        <f t="shared" si="11"/>
        <v>0</v>
      </c>
      <c r="Z82">
        <f t="shared" si="12"/>
        <v>0</v>
      </c>
      <c r="AA82">
        <f t="shared" si="13"/>
        <v>0</v>
      </c>
    </row>
    <row r="83" spans="1:27" x14ac:dyDescent="0.25">
      <c r="A83" s="10"/>
      <c r="B83" s="10"/>
      <c r="C83" s="10"/>
      <c r="D83" s="10"/>
      <c r="E83" s="17"/>
      <c r="F83" s="10"/>
      <c r="W83">
        <f t="shared" si="10"/>
        <v>0</v>
      </c>
      <c r="Y83">
        <f t="shared" si="11"/>
        <v>0</v>
      </c>
      <c r="Z83">
        <f t="shared" si="12"/>
        <v>0</v>
      </c>
      <c r="AA83">
        <f t="shared" si="13"/>
        <v>0</v>
      </c>
    </row>
    <row r="84" spans="1:27" x14ac:dyDescent="0.25">
      <c r="A84" s="10"/>
      <c r="B84" s="10"/>
      <c r="C84" s="10"/>
      <c r="D84" s="10"/>
      <c r="E84" s="17"/>
      <c r="F84" s="10"/>
      <c r="W84">
        <f t="shared" si="10"/>
        <v>0</v>
      </c>
      <c r="Y84">
        <f t="shared" si="11"/>
        <v>0</v>
      </c>
      <c r="Z84">
        <f t="shared" si="12"/>
        <v>0</v>
      </c>
      <c r="AA84">
        <f t="shared" si="13"/>
        <v>0</v>
      </c>
    </row>
    <row r="85" spans="1:27" x14ac:dyDescent="0.25">
      <c r="A85" s="10"/>
      <c r="B85" s="10"/>
      <c r="C85" s="10"/>
      <c r="D85" s="10"/>
      <c r="E85" s="17"/>
      <c r="F85" s="10"/>
      <c r="W85">
        <f t="shared" si="10"/>
        <v>0</v>
      </c>
      <c r="Y85">
        <f t="shared" si="11"/>
        <v>0</v>
      </c>
      <c r="Z85">
        <f t="shared" si="12"/>
        <v>0</v>
      </c>
      <c r="AA85">
        <f t="shared" si="13"/>
        <v>0</v>
      </c>
    </row>
    <row r="86" spans="1:27" x14ac:dyDescent="0.25">
      <c r="A86" s="10"/>
      <c r="B86" s="10"/>
      <c r="C86" s="10"/>
      <c r="D86" s="10"/>
      <c r="E86" s="17"/>
      <c r="F86" s="10"/>
      <c r="W86">
        <f t="shared" si="10"/>
        <v>0</v>
      </c>
      <c r="Y86">
        <f t="shared" si="11"/>
        <v>0</v>
      </c>
      <c r="Z86">
        <f t="shared" si="12"/>
        <v>0</v>
      </c>
      <c r="AA86">
        <f t="shared" si="13"/>
        <v>0</v>
      </c>
    </row>
    <row r="87" spans="1:27" x14ac:dyDescent="0.25">
      <c r="A87" s="10"/>
      <c r="B87" s="10"/>
      <c r="C87" s="10"/>
      <c r="D87" s="10"/>
      <c r="E87" s="17"/>
      <c r="F87" s="10"/>
      <c r="W87">
        <f t="shared" ref="W87:W150" si="14">IF(D87=$F$5,E87,0)</f>
        <v>0</v>
      </c>
      <c r="Y87">
        <f t="shared" si="11"/>
        <v>0</v>
      </c>
      <c r="Z87">
        <f t="shared" si="12"/>
        <v>0</v>
      </c>
      <c r="AA87">
        <f t="shared" si="13"/>
        <v>0</v>
      </c>
    </row>
    <row r="88" spans="1:27" x14ac:dyDescent="0.25">
      <c r="A88" s="10"/>
      <c r="B88" s="10"/>
      <c r="C88" s="10"/>
      <c r="D88" s="10"/>
      <c r="E88" s="17"/>
      <c r="F88" s="10"/>
      <c r="W88">
        <f t="shared" si="14"/>
        <v>0</v>
      </c>
      <c r="Y88">
        <f t="shared" ref="Y88:Y151" si="15">IF(D88="P2",E88,0)</f>
        <v>0</v>
      </c>
      <c r="Z88">
        <f t="shared" ref="Z88:Z151" si="16">IF(D88="P3",E88,0)</f>
        <v>0</v>
      </c>
      <c r="AA88">
        <f t="shared" ref="AA88:AA151" si="17">IF(D88="P3 Renouvellement",E88,0)</f>
        <v>0</v>
      </c>
    </row>
    <row r="89" spans="1:27" x14ac:dyDescent="0.25">
      <c r="A89" s="10"/>
      <c r="B89" s="10"/>
      <c r="C89" s="10"/>
      <c r="D89" s="10"/>
      <c r="E89" s="17"/>
      <c r="F89" s="10"/>
      <c r="W89">
        <f t="shared" si="14"/>
        <v>0</v>
      </c>
      <c r="Y89">
        <f t="shared" si="15"/>
        <v>0</v>
      </c>
      <c r="Z89">
        <f t="shared" si="16"/>
        <v>0</v>
      </c>
      <c r="AA89">
        <f t="shared" si="17"/>
        <v>0</v>
      </c>
    </row>
    <row r="90" spans="1:27" x14ac:dyDescent="0.25">
      <c r="A90" s="10"/>
      <c r="B90" s="10"/>
      <c r="C90" s="10"/>
      <c r="D90" s="10"/>
      <c r="E90" s="17"/>
      <c r="F90" s="10"/>
      <c r="W90">
        <f t="shared" si="14"/>
        <v>0</v>
      </c>
      <c r="Y90">
        <f t="shared" si="15"/>
        <v>0</v>
      </c>
      <c r="Z90">
        <f t="shared" si="16"/>
        <v>0</v>
      </c>
      <c r="AA90">
        <f t="shared" si="17"/>
        <v>0</v>
      </c>
    </row>
    <row r="91" spans="1:27" x14ac:dyDescent="0.25">
      <c r="A91" s="10"/>
      <c r="B91" s="10"/>
      <c r="C91" s="10"/>
      <c r="D91" s="10"/>
      <c r="E91" s="17"/>
      <c r="F91" s="10"/>
      <c r="W91">
        <f t="shared" si="14"/>
        <v>0</v>
      </c>
      <c r="Y91">
        <f t="shared" si="15"/>
        <v>0</v>
      </c>
      <c r="Z91">
        <f t="shared" si="16"/>
        <v>0</v>
      </c>
      <c r="AA91">
        <f t="shared" si="17"/>
        <v>0</v>
      </c>
    </row>
    <row r="92" spans="1:27" x14ac:dyDescent="0.25">
      <c r="A92" s="10"/>
      <c r="B92" s="10"/>
      <c r="C92" s="10"/>
      <c r="D92" s="10"/>
      <c r="E92" s="17"/>
      <c r="F92" s="10"/>
      <c r="W92">
        <f t="shared" si="14"/>
        <v>0</v>
      </c>
      <c r="Y92">
        <f t="shared" si="15"/>
        <v>0</v>
      </c>
      <c r="Z92">
        <f t="shared" si="16"/>
        <v>0</v>
      </c>
      <c r="AA92">
        <f t="shared" si="17"/>
        <v>0</v>
      </c>
    </row>
    <row r="93" spans="1:27" x14ac:dyDescent="0.25">
      <c r="A93" s="10"/>
      <c r="B93" s="10"/>
      <c r="C93" s="10"/>
      <c r="D93" s="10"/>
      <c r="E93" s="17"/>
      <c r="F93" s="10"/>
      <c r="W93">
        <f t="shared" si="14"/>
        <v>0</v>
      </c>
      <c r="Y93">
        <f t="shared" si="15"/>
        <v>0</v>
      </c>
      <c r="Z93">
        <f t="shared" si="16"/>
        <v>0</v>
      </c>
      <c r="AA93">
        <f t="shared" si="17"/>
        <v>0</v>
      </c>
    </row>
    <row r="94" spans="1:27" x14ac:dyDescent="0.25">
      <c r="A94" s="10"/>
      <c r="B94" s="10"/>
      <c r="C94" s="10"/>
      <c r="D94" s="10"/>
      <c r="E94" s="17"/>
      <c r="F94" s="10"/>
      <c r="W94">
        <f t="shared" si="14"/>
        <v>0</v>
      </c>
      <c r="Y94">
        <f t="shared" si="15"/>
        <v>0</v>
      </c>
      <c r="Z94">
        <f t="shared" si="16"/>
        <v>0</v>
      </c>
      <c r="AA94">
        <f t="shared" si="17"/>
        <v>0</v>
      </c>
    </row>
    <row r="95" spans="1:27" x14ac:dyDescent="0.25">
      <c r="A95" s="10"/>
      <c r="B95" s="10"/>
      <c r="C95" s="10"/>
      <c r="D95" s="10"/>
      <c r="E95" s="17"/>
      <c r="F95" s="10"/>
      <c r="W95">
        <f t="shared" si="14"/>
        <v>0</v>
      </c>
      <c r="Y95">
        <f t="shared" si="15"/>
        <v>0</v>
      </c>
      <c r="Z95">
        <f t="shared" si="16"/>
        <v>0</v>
      </c>
      <c r="AA95">
        <f t="shared" si="17"/>
        <v>0</v>
      </c>
    </row>
    <row r="96" spans="1:27" x14ac:dyDescent="0.25">
      <c r="A96" s="10"/>
      <c r="B96" s="10"/>
      <c r="C96" s="10"/>
      <c r="D96" s="10"/>
      <c r="E96" s="17"/>
      <c r="F96" s="10"/>
      <c r="W96">
        <f t="shared" si="14"/>
        <v>0</v>
      </c>
      <c r="Y96">
        <f t="shared" si="15"/>
        <v>0</v>
      </c>
      <c r="Z96">
        <f t="shared" si="16"/>
        <v>0</v>
      </c>
      <c r="AA96">
        <f t="shared" si="17"/>
        <v>0</v>
      </c>
    </row>
    <row r="97" spans="1:27" x14ac:dyDescent="0.25">
      <c r="A97" s="10"/>
      <c r="B97" s="10"/>
      <c r="C97" s="10"/>
      <c r="D97" s="10"/>
      <c r="E97" s="17"/>
      <c r="F97" s="10"/>
      <c r="W97">
        <f t="shared" si="14"/>
        <v>0</v>
      </c>
      <c r="Y97">
        <f t="shared" si="15"/>
        <v>0</v>
      </c>
      <c r="Z97">
        <f t="shared" si="16"/>
        <v>0</v>
      </c>
      <c r="AA97">
        <f t="shared" si="17"/>
        <v>0</v>
      </c>
    </row>
    <row r="98" spans="1:27" x14ac:dyDescent="0.25">
      <c r="A98" s="10"/>
      <c r="B98" s="10"/>
      <c r="C98" s="10"/>
      <c r="D98" s="10"/>
      <c r="E98" s="17"/>
      <c r="F98" s="10"/>
      <c r="W98">
        <f t="shared" si="14"/>
        <v>0</v>
      </c>
      <c r="Y98">
        <f t="shared" si="15"/>
        <v>0</v>
      </c>
      <c r="Z98">
        <f t="shared" si="16"/>
        <v>0</v>
      </c>
      <c r="AA98">
        <f t="shared" si="17"/>
        <v>0</v>
      </c>
    </row>
    <row r="99" spans="1:27" x14ac:dyDescent="0.25">
      <c r="A99" s="10"/>
      <c r="B99" s="10"/>
      <c r="C99" s="10"/>
      <c r="D99" s="10"/>
      <c r="E99" s="17"/>
      <c r="F99" s="10"/>
      <c r="W99">
        <f t="shared" si="14"/>
        <v>0</v>
      </c>
      <c r="Y99">
        <f t="shared" si="15"/>
        <v>0</v>
      </c>
      <c r="Z99">
        <f t="shared" si="16"/>
        <v>0</v>
      </c>
      <c r="AA99">
        <f t="shared" si="17"/>
        <v>0</v>
      </c>
    </row>
    <row r="100" spans="1:27" x14ac:dyDescent="0.25">
      <c r="A100" s="10"/>
      <c r="B100" s="10"/>
      <c r="C100" s="10"/>
      <c r="D100" s="10"/>
      <c r="E100" s="17"/>
      <c r="F100" s="10"/>
      <c r="W100">
        <f t="shared" si="14"/>
        <v>0</v>
      </c>
      <c r="Y100">
        <f t="shared" si="15"/>
        <v>0</v>
      </c>
      <c r="Z100">
        <f t="shared" si="16"/>
        <v>0</v>
      </c>
      <c r="AA100">
        <f t="shared" si="17"/>
        <v>0</v>
      </c>
    </row>
    <row r="101" spans="1:27" x14ac:dyDescent="0.25">
      <c r="A101" s="10"/>
      <c r="B101" s="10"/>
      <c r="C101" s="10"/>
      <c r="D101" s="10"/>
      <c r="E101" s="17"/>
      <c r="F101" s="10"/>
      <c r="W101">
        <f t="shared" si="14"/>
        <v>0</v>
      </c>
      <c r="Y101">
        <f t="shared" si="15"/>
        <v>0</v>
      </c>
      <c r="Z101">
        <f t="shared" si="16"/>
        <v>0</v>
      </c>
      <c r="AA101">
        <f t="shared" si="17"/>
        <v>0</v>
      </c>
    </row>
    <row r="102" spans="1:27" x14ac:dyDescent="0.25">
      <c r="A102" s="10"/>
      <c r="B102" s="10"/>
      <c r="C102" s="10"/>
      <c r="D102" s="10"/>
      <c r="E102" s="17"/>
      <c r="F102" s="10"/>
      <c r="W102">
        <f t="shared" si="14"/>
        <v>0</v>
      </c>
      <c r="Y102">
        <f t="shared" si="15"/>
        <v>0</v>
      </c>
      <c r="Z102">
        <f t="shared" si="16"/>
        <v>0</v>
      </c>
      <c r="AA102">
        <f t="shared" si="17"/>
        <v>0</v>
      </c>
    </row>
    <row r="103" spans="1:27" x14ac:dyDescent="0.25">
      <c r="A103" s="10"/>
      <c r="B103" s="10"/>
      <c r="C103" s="10"/>
      <c r="D103" s="10"/>
      <c r="E103" s="17"/>
      <c r="F103" s="10"/>
      <c r="W103">
        <f t="shared" si="14"/>
        <v>0</v>
      </c>
      <c r="Y103">
        <f t="shared" si="15"/>
        <v>0</v>
      </c>
      <c r="Z103">
        <f t="shared" si="16"/>
        <v>0</v>
      </c>
      <c r="AA103">
        <f t="shared" si="17"/>
        <v>0</v>
      </c>
    </row>
    <row r="104" spans="1:27" x14ac:dyDescent="0.25">
      <c r="A104" s="10"/>
      <c r="B104" s="10"/>
      <c r="C104" s="10"/>
      <c r="D104" s="10"/>
      <c r="E104" s="17"/>
      <c r="F104" s="10"/>
      <c r="W104">
        <f t="shared" si="14"/>
        <v>0</v>
      </c>
      <c r="Y104">
        <f t="shared" si="15"/>
        <v>0</v>
      </c>
      <c r="Z104">
        <f t="shared" si="16"/>
        <v>0</v>
      </c>
      <c r="AA104">
        <f t="shared" si="17"/>
        <v>0</v>
      </c>
    </row>
    <row r="105" spans="1:27" x14ac:dyDescent="0.25">
      <c r="A105" s="10"/>
      <c r="B105" s="10"/>
      <c r="C105" s="10"/>
      <c r="D105" s="10"/>
      <c r="E105" s="17"/>
      <c r="F105" s="10"/>
      <c r="W105">
        <f t="shared" si="14"/>
        <v>0</v>
      </c>
      <c r="Y105">
        <f t="shared" si="15"/>
        <v>0</v>
      </c>
      <c r="Z105">
        <f t="shared" si="16"/>
        <v>0</v>
      </c>
      <c r="AA105">
        <f t="shared" si="17"/>
        <v>0</v>
      </c>
    </row>
    <row r="106" spans="1:27" x14ac:dyDescent="0.25">
      <c r="A106" s="10"/>
      <c r="B106" s="10"/>
      <c r="C106" s="10"/>
      <c r="D106" s="10"/>
      <c r="E106" s="17"/>
      <c r="F106" s="10"/>
      <c r="W106">
        <f t="shared" si="14"/>
        <v>0</v>
      </c>
      <c r="Y106">
        <f t="shared" si="15"/>
        <v>0</v>
      </c>
      <c r="Z106">
        <f t="shared" si="16"/>
        <v>0</v>
      </c>
      <c r="AA106">
        <f t="shared" si="17"/>
        <v>0</v>
      </c>
    </row>
    <row r="107" spans="1:27" x14ac:dyDescent="0.25">
      <c r="A107" s="10"/>
      <c r="B107" s="10"/>
      <c r="C107" s="10"/>
      <c r="D107" s="10"/>
      <c r="E107" s="17"/>
      <c r="F107" s="10"/>
      <c r="W107">
        <f t="shared" si="14"/>
        <v>0</v>
      </c>
      <c r="Y107">
        <f t="shared" si="15"/>
        <v>0</v>
      </c>
      <c r="Z107">
        <f t="shared" si="16"/>
        <v>0</v>
      </c>
      <c r="AA107">
        <f t="shared" si="17"/>
        <v>0</v>
      </c>
    </row>
    <row r="108" spans="1:27" x14ac:dyDescent="0.25">
      <c r="A108" s="10"/>
      <c r="B108" s="10"/>
      <c r="C108" s="10"/>
      <c r="D108" s="10"/>
      <c r="E108" s="17"/>
      <c r="F108" s="10"/>
      <c r="W108">
        <f t="shared" si="14"/>
        <v>0</v>
      </c>
      <c r="Y108">
        <f t="shared" si="15"/>
        <v>0</v>
      </c>
      <c r="Z108">
        <f t="shared" si="16"/>
        <v>0</v>
      </c>
      <c r="AA108">
        <f t="shared" si="17"/>
        <v>0</v>
      </c>
    </row>
    <row r="109" spans="1:27" x14ac:dyDescent="0.25">
      <c r="A109" s="10"/>
      <c r="B109" s="10"/>
      <c r="C109" s="10"/>
      <c r="D109" s="10"/>
      <c r="E109" s="17"/>
      <c r="F109" s="10"/>
      <c r="W109">
        <f t="shared" si="14"/>
        <v>0</v>
      </c>
      <c r="Y109">
        <f t="shared" si="15"/>
        <v>0</v>
      </c>
      <c r="Z109">
        <f t="shared" si="16"/>
        <v>0</v>
      </c>
      <c r="AA109">
        <f t="shared" si="17"/>
        <v>0</v>
      </c>
    </row>
    <row r="110" spans="1:27" x14ac:dyDescent="0.25">
      <c r="A110" s="10"/>
      <c r="B110" s="10"/>
      <c r="C110" s="10"/>
      <c r="D110" s="10"/>
      <c r="E110" s="17"/>
      <c r="F110" s="10"/>
      <c r="W110">
        <f t="shared" si="14"/>
        <v>0</v>
      </c>
      <c r="Y110">
        <f t="shared" si="15"/>
        <v>0</v>
      </c>
      <c r="Z110">
        <f t="shared" si="16"/>
        <v>0</v>
      </c>
      <c r="AA110">
        <f t="shared" si="17"/>
        <v>0</v>
      </c>
    </row>
    <row r="111" spans="1:27" x14ac:dyDescent="0.25">
      <c r="A111" s="10"/>
      <c r="B111" s="10"/>
      <c r="C111" s="10"/>
      <c r="D111" s="10"/>
      <c r="E111" s="17"/>
      <c r="F111" s="10"/>
      <c r="W111">
        <f t="shared" si="14"/>
        <v>0</v>
      </c>
      <c r="Y111">
        <f t="shared" si="15"/>
        <v>0</v>
      </c>
      <c r="Z111">
        <f t="shared" si="16"/>
        <v>0</v>
      </c>
      <c r="AA111">
        <f t="shared" si="17"/>
        <v>0</v>
      </c>
    </row>
    <row r="112" spans="1:27" x14ac:dyDescent="0.25">
      <c r="A112" s="10"/>
      <c r="B112" s="10"/>
      <c r="C112" s="10"/>
      <c r="D112" s="10"/>
      <c r="E112" s="17"/>
      <c r="F112" s="10"/>
      <c r="W112">
        <f t="shared" si="14"/>
        <v>0</v>
      </c>
      <c r="Y112">
        <f t="shared" si="15"/>
        <v>0</v>
      </c>
      <c r="Z112">
        <f t="shared" si="16"/>
        <v>0</v>
      </c>
      <c r="AA112">
        <f t="shared" si="17"/>
        <v>0</v>
      </c>
    </row>
    <row r="113" spans="1:27" x14ac:dyDescent="0.25">
      <c r="A113" s="10"/>
      <c r="B113" s="10"/>
      <c r="C113" s="10"/>
      <c r="D113" s="10"/>
      <c r="E113" s="17"/>
      <c r="F113" s="10"/>
      <c r="W113">
        <f t="shared" si="14"/>
        <v>0</v>
      </c>
      <c r="Y113">
        <f t="shared" si="15"/>
        <v>0</v>
      </c>
      <c r="Z113">
        <f t="shared" si="16"/>
        <v>0</v>
      </c>
      <c r="AA113">
        <f t="shared" si="17"/>
        <v>0</v>
      </c>
    </row>
    <row r="114" spans="1:27" x14ac:dyDescent="0.25">
      <c r="A114" s="10"/>
      <c r="B114" s="10"/>
      <c r="C114" s="10"/>
      <c r="D114" s="10"/>
      <c r="E114" s="17"/>
      <c r="F114" s="10"/>
      <c r="W114">
        <f t="shared" si="14"/>
        <v>0</v>
      </c>
      <c r="Y114">
        <f t="shared" si="15"/>
        <v>0</v>
      </c>
      <c r="Z114">
        <f t="shared" si="16"/>
        <v>0</v>
      </c>
      <c r="AA114">
        <f t="shared" si="17"/>
        <v>0</v>
      </c>
    </row>
    <row r="115" spans="1:27" x14ac:dyDescent="0.25">
      <c r="A115" s="10"/>
      <c r="B115" s="10"/>
      <c r="C115" s="10"/>
      <c r="D115" s="10"/>
      <c r="E115" s="17"/>
      <c r="F115" s="10"/>
      <c r="W115">
        <f t="shared" si="14"/>
        <v>0</v>
      </c>
      <c r="Y115">
        <f t="shared" si="15"/>
        <v>0</v>
      </c>
      <c r="Z115">
        <f t="shared" si="16"/>
        <v>0</v>
      </c>
      <c r="AA115">
        <f t="shared" si="17"/>
        <v>0</v>
      </c>
    </row>
    <row r="116" spans="1:27" x14ac:dyDescent="0.25">
      <c r="A116" s="10"/>
      <c r="B116" s="10"/>
      <c r="C116" s="10"/>
      <c r="D116" s="10"/>
      <c r="E116" s="17"/>
      <c r="F116" s="10"/>
      <c r="W116">
        <f t="shared" si="14"/>
        <v>0</v>
      </c>
      <c r="Y116">
        <f t="shared" si="15"/>
        <v>0</v>
      </c>
      <c r="Z116">
        <f t="shared" si="16"/>
        <v>0</v>
      </c>
      <c r="AA116">
        <f t="shared" si="17"/>
        <v>0</v>
      </c>
    </row>
    <row r="117" spans="1:27" x14ac:dyDescent="0.25">
      <c r="A117" s="10"/>
      <c r="B117" s="10"/>
      <c r="C117" s="10"/>
      <c r="D117" s="10"/>
      <c r="E117" s="17"/>
      <c r="F117" s="10"/>
      <c r="W117">
        <f t="shared" si="14"/>
        <v>0</v>
      </c>
      <c r="Y117">
        <f t="shared" si="15"/>
        <v>0</v>
      </c>
      <c r="Z117">
        <f t="shared" si="16"/>
        <v>0</v>
      </c>
      <c r="AA117">
        <f t="shared" si="17"/>
        <v>0</v>
      </c>
    </row>
    <row r="118" spans="1:27" x14ac:dyDescent="0.25">
      <c r="A118" s="10"/>
      <c r="B118" s="10"/>
      <c r="C118" s="10"/>
      <c r="D118" s="10"/>
      <c r="E118" s="17"/>
      <c r="F118" s="10"/>
      <c r="W118">
        <f t="shared" si="14"/>
        <v>0</v>
      </c>
      <c r="Y118">
        <f t="shared" si="15"/>
        <v>0</v>
      </c>
      <c r="Z118">
        <f t="shared" si="16"/>
        <v>0</v>
      </c>
      <c r="AA118">
        <f t="shared" si="17"/>
        <v>0</v>
      </c>
    </row>
    <row r="119" spans="1:27" x14ac:dyDescent="0.25">
      <c r="A119" s="10"/>
      <c r="B119" s="10"/>
      <c r="C119" s="10"/>
      <c r="D119" s="10"/>
      <c r="E119" s="17"/>
      <c r="F119" s="10"/>
      <c r="W119">
        <f t="shared" si="14"/>
        <v>0</v>
      </c>
      <c r="Y119">
        <f t="shared" si="15"/>
        <v>0</v>
      </c>
      <c r="Z119">
        <f t="shared" si="16"/>
        <v>0</v>
      </c>
      <c r="AA119">
        <f t="shared" si="17"/>
        <v>0</v>
      </c>
    </row>
    <row r="120" spans="1:27" x14ac:dyDescent="0.25">
      <c r="A120" s="10"/>
      <c r="B120" s="10"/>
      <c r="C120" s="10"/>
      <c r="D120" s="10"/>
      <c r="E120" s="17"/>
      <c r="F120" s="10"/>
      <c r="W120">
        <f t="shared" si="14"/>
        <v>0</v>
      </c>
      <c r="Y120">
        <f t="shared" si="15"/>
        <v>0</v>
      </c>
      <c r="Z120">
        <f t="shared" si="16"/>
        <v>0</v>
      </c>
      <c r="AA120">
        <f t="shared" si="17"/>
        <v>0</v>
      </c>
    </row>
    <row r="121" spans="1:27" x14ac:dyDescent="0.25">
      <c r="A121" s="10"/>
      <c r="B121" s="10"/>
      <c r="C121" s="10"/>
      <c r="D121" s="10"/>
      <c r="E121" s="17"/>
      <c r="F121" s="10"/>
      <c r="W121">
        <f t="shared" si="14"/>
        <v>0</v>
      </c>
      <c r="Y121">
        <f t="shared" si="15"/>
        <v>0</v>
      </c>
      <c r="Z121">
        <f t="shared" si="16"/>
        <v>0</v>
      </c>
      <c r="AA121">
        <f t="shared" si="17"/>
        <v>0</v>
      </c>
    </row>
    <row r="122" spans="1:27" x14ac:dyDescent="0.25">
      <c r="A122" s="10"/>
      <c r="B122" s="10"/>
      <c r="C122" s="10"/>
      <c r="D122" s="10"/>
      <c r="E122" s="17"/>
      <c r="F122" s="10"/>
      <c r="W122">
        <f t="shared" si="14"/>
        <v>0</v>
      </c>
      <c r="Y122">
        <f t="shared" si="15"/>
        <v>0</v>
      </c>
      <c r="Z122">
        <f t="shared" si="16"/>
        <v>0</v>
      </c>
      <c r="AA122">
        <f t="shared" si="17"/>
        <v>0</v>
      </c>
    </row>
    <row r="123" spans="1:27" x14ac:dyDescent="0.25">
      <c r="A123" s="10"/>
      <c r="B123" s="10"/>
      <c r="C123" s="10"/>
      <c r="D123" s="10"/>
      <c r="E123" s="17"/>
      <c r="F123" s="10"/>
      <c r="W123">
        <f t="shared" si="14"/>
        <v>0</v>
      </c>
      <c r="Y123">
        <f t="shared" si="15"/>
        <v>0</v>
      </c>
      <c r="Z123">
        <f t="shared" si="16"/>
        <v>0</v>
      </c>
      <c r="AA123">
        <f t="shared" si="17"/>
        <v>0</v>
      </c>
    </row>
    <row r="124" spans="1:27" x14ac:dyDescent="0.25">
      <c r="A124" s="10"/>
      <c r="B124" s="10"/>
      <c r="C124" s="10"/>
      <c r="D124" s="10"/>
      <c r="E124" s="17"/>
      <c r="F124" s="10"/>
      <c r="W124">
        <f t="shared" si="14"/>
        <v>0</v>
      </c>
      <c r="Y124">
        <f t="shared" si="15"/>
        <v>0</v>
      </c>
      <c r="Z124">
        <f t="shared" si="16"/>
        <v>0</v>
      </c>
      <c r="AA124">
        <f t="shared" si="17"/>
        <v>0</v>
      </c>
    </row>
    <row r="125" spans="1:27" x14ac:dyDescent="0.25">
      <c r="A125" s="10"/>
      <c r="B125" s="10"/>
      <c r="C125" s="10"/>
      <c r="D125" s="10"/>
      <c r="E125" s="17"/>
      <c r="F125" s="10"/>
      <c r="W125">
        <f t="shared" si="14"/>
        <v>0</v>
      </c>
      <c r="Y125">
        <f t="shared" si="15"/>
        <v>0</v>
      </c>
      <c r="Z125">
        <f t="shared" si="16"/>
        <v>0</v>
      </c>
      <c r="AA125">
        <f t="shared" si="17"/>
        <v>0</v>
      </c>
    </row>
    <row r="126" spans="1:27" x14ac:dyDescent="0.25">
      <c r="A126" s="10"/>
      <c r="B126" s="10"/>
      <c r="C126" s="10"/>
      <c r="D126" s="10"/>
      <c r="E126" s="17"/>
      <c r="F126" s="10"/>
      <c r="W126">
        <f t="shared" si="14"/>
        <v>0</v>
      </c>
      <c r="Y126">
        <f t="shared" si="15"/>
        <v>0</v>
      </c>
      <c r="Z126">
        <f t="shared" si="16"/>
        <v>0</v>
      </c>
      <c r="AA126">
        <f t="shared" si="17"/>
        <v>0</v>
      </c>
    </row>
    <row r="127" spans="1:27" x14ac:dyDescent="0.25">
      <c r="A127" s="10"/>
      <c r="B127" s="10"/>
      <c r="C127" s="10"/>
      <c r="D127" s="10"/>
      <c r="E127" s="17"/>
      <c r="F127" s="10"/>
      <c r="W127">
        <f t="shared" si="14"/>
        <v>0</v>
      </c>
      <c r="Y127">
        <f t="shared" si="15"/>
        <v>0</v>
      </c>
      <c r="Z127">
        <f t="shared" si="16"/>
        <v>0</v>
      </c>
      <c r="AA127">
        <f t="shared" si="17"/>
        <v>0</v>
      </c>
    </row>
    <row r="128" spans="1:27" x14ac:dyDescent="0.25">
      <c r="A128" s="10"/>
      <c r="B128" s="10"/>
      <c r="C128" s="10"/>
      <c r="D128" s="10"/>
      <c r="E128" s="17"/>
      <c r="F128" s="10"/>
      <c r="W128">
        <f t="shared" si="14"/>
        <v>0</v>
      </c>
      <c r="Y128">
        <f t="shared" si="15"/>
        <v>0</v>
      </c>
      <c r="Z128">
        <f t="shared" si="16"/>
        <v>0</v>
      </c>
      <c r="AA128">
        <f t="shared" si="17"/>
        <v>0</v>
      </c>
    </row>
    <row r="129" spans="1:27" x14ac:dyDescent="0.25">
      <c r="A129" s="10"/>
      <c r="B129" s="10"/>
      <c r="C129" s="10"/>
      <c r="D129" s="10"/>
      <c r="E129" s="17"/>
      <c r="F129" s="10"/>
      <c r="W129">
        <f t="shared" si="14"/>
        <v>0</v>
      </c>
      <c r="Y129">
        <f t="shared" si="15"/>
        <v>0</v>
      </c>
      <c r="Z129">
        <f t="shared" si="16"/>
        <v>0</v>
      </c>
      <c r="AA129">
        <f t="shared" si="17"/>
        <v>0</v>
      </c>
    </row>
    <row r="130" spans="1:27" x14ac:dyDescent="0.25">
      <c r="A130" s="10"/>
      <c r="B130" s="10"/>
      <c r="C130" s="10"/>
      <c r="D130" s="10"/>
      <c r="E130" s="17"/>
      <c r="F130" s="10"/>
      <c r="W130">
        <f t="shared" si="14"/>
        <v>0</v>
      </c>
      <c r="Y130">
        <f t="shared" si="15"/>
        <v>0</v>
      </c>
      <c r="Z130">
        <f t="shared" si="16"/>
        <v>0</v>
      </c>
      <c r="AA130">
        <f t="shared" si="17"/>
        <v>0</v>
      </c>
    </row>
    <row r="131" spans="1:27" x14ac:dyDescent="0.25">
      <c r="A131" s="10"/>
      <c r="B131" s="10"/>
      <c r="C131" s="10"/>
      <c r="D131" s="10"/>
      <c r="E131" s="17"/>
      <c r="F131" s="10"/>
      <c r="W131">
        <f t="shared" si="14"/>
        <v>0</v>
      </c>
      <c r="Y131">
        <f t="shared" si="15"/>
        <v>0</v>
      </c>
      <c r="Z131">
        <f t="shared" si="16"/>
        <v>0</v>
      </c>
      <c r="AA131">
        <f t="shared" si="17"/>
        <v>0</v>
      </c>
    </row>
    <row r="132" spans="1:27" x14ac:dyDescent="0.25">
      <c r="A132" s="10"/>
      <c r="B132" s="10"/>
      <c r="C132" s="10"/>
      <c r="D132" s="10"/>
      <c r="E132" s="17"/>
      <c r="F132" s="10"/>
      <c r="W132">
        <f t="shared" si="14"/>
        <v>0</v>
      </c>
      <c r="Y132">
        <f t="shared" si="15"/>
        <v>0</v>
      </c>
      <c r="Z132">
        <f t="shared" si="16"/>
        <v>0</v>
      </c>
      <c r="AA132">
        <f t="shared" si="17"/>
        <v>0</v>
      </c>
    </row>
    <row r="133" spans="1:27" x14ac:dyDescent="0.25">
      <c r="A133" s="10"/>
      <c r="B133" s="10"/>
      <c r="C133" s="10"/>
      <c r="D133" s="10"/>
      <c r="E133" s="17"/>
      <c r="F133" s="10"/>
      <c r="W133">
        <f t="shared" si="14"/>
        <v>0</v>
      </c>
      <c r="Y133">
        <f t="shared" si="15"/>
        <v>0</v>
      </c>
      <c r="Z133">
        <f t="shared" si="16"/>
        <v>0</v>
      </c>
      <c r="AA133">
        <f t="shared" si="17"/>
        <v>0</v>
      </c>
    </row>
    <row r="134" spans="1:27" x14ac:dyDescent="0.25">
      <c r="A134" s="10"/>
      <c r="B134" s="10"/>
      <c r="C134" s="10"/>
      <c r="D134" s="10"/>
      <c r="E134" s="17"/>
      <c r="F134" s="10"/>
      <c r="W134">
        <f t="shared" si="14"/>
        <v>0</v>
      </c>
      <c r="Y134">
        <f t="shared" si="15"/>
        <v>0</v>
      </c>
      <c r="Z134">
        <f t="shared" si="16"/>
        <v>0</v>
      </c>
      <c r="AA134">
        <f t="shared" si="17"/>
        <v>0</v>
      </c>
    </row>
    <row r="135" spans="1:27" x14ac:dyDescent="0.25">
      <c r="A135" s="10"/>
      <c r="B135" s="10"/>
      <c r="C135" s="10"/>
      <c r="D135" s="10"/>
      <c r="E135" s="17"/>
      <c r="F135" s="10"/>
      <c r="W135">
        <f t="shared" si="14"/>
        <v>0</v>
      </c>
      <c r="Y135">
        <f t="shared" si="15"/>
        <v>0</v>
      </c>
      <c r="Z135">
        <f t="shared" si="16"/>
        <v>0</v>
      </c>
      <c r="AA135">
        <f t="shared" si="17"/>
        <v>0</v>
      </c>
    </row>
    <row r="136" spans="1:27" x14ac:dyDescent="0.25">
      <c r="A136" s="10"/>
      <c r="B136" s="10"/>
      <c r="C136" s="10"/>
      <c r="D136" s="10"/>
      <c r="E136" s="17"/>
      <c r="F136" s="10"/>
      <c r="W136">
        <f t="shared" si="14"/>
        <v>0</v>
      </c>
      <c r="Y136">
        <f t="shared" si="15"/>
        <v>0</v>
      </c>
      <c r="Z136">
        <f t="shared" si="16"/>
        <v>0</v>
      </c>
      <c r="AA136">
        <f t="shared" si="17"/>
        <v>0</v>
      </c>
    </row>
    <row r="137" spans="1:27" x14ac:dyDescent="0.25">
      <c r="A137" s="10"/>
      <c r="B137" s="10"/>
      <c r="C137" s="10"/>
      <c r="D137" s="10"/>
      <c r="E137" s="17"/>
      <c r="F137" s="10"/>
      <c r="W137">
        <f t="shared" si="14"/>
        <v>0</v>
      </c>
      <c r="Y137">
        <f t="shared" si="15"/>
        <v>0</v>
      </c>
      <c r="Z137">
        <f t="shared" si="16"/>
        <v>0</v>
      </c>
      <c r="AA137">
        <f t="shared" si="17"/>
        <v>0</v>
      </c>
    </row>
    <row r="138" spans="1:27" x14ac:dyDescent="0.25">
      <c r="A138" s="10"/>
      <c r="B138" s="10"/>
      <c r="C138" s="10"/>
      <c r="D138" s="10"/>
      <c r="E138" s="17"/>
      <c r="F138" s="10"/>
      <c r="W138">
        <f t="shared" si="14"/>
        <v>0</v>
      </c>
      <c r="Y138">
        <f t="shared" si="15"/>
        <v>0</v>
      </c>
      <c r="Z138">
        <f t="shared" si="16"/>
        <v>0</v>
      </c>
      <c r="AA138">
        <f t="shared" si="17"/>
        <v>0</v>
      </c>
    </row>
    <row r="139" spans="1:27" x14ac:dyDescent="0.25">
      <c r="A139" s="10"/>
      <c r="B139" s="10"/>
      <c r="C139" s="10"/>
      <c r="D139" s="10"/>
      <c r="E139" s="17"/>
      <c r="F139" s="10"/>
      <c r="W139">
        <f t="shared" si="14"/>
        <v>0</v>
      </c>
      <c r="Y139">
        <f t="shared" si="15"/>
        <v>0</v>
      </c>
      <c r="Z139">
        <f t="shared" si="16"/>
        <v>0</v>
      </c>
      <c r="AA139">
        <f t="shared" si="17"/>
        <v>0</v>
      </c>
    </row>
    <row r="140" spans="1:27" x14ac:dyDescent="0.25">
      <c r="A140" s="10"/>
      <c r="B140" s="10"/>
      <c r="C140" s="10"/>
      <c r="D140" s="10"/>
      <c r="E140" s="17"/>
      <c r="F140" s="10"/>
      <c r="W140">
        <f t="shared" si="14"/>
        <v>0</v>
      </c>
      <c r="Y140">
        <f t="shared" si="15"/>
        <v>0</v>
      </c>
      <c r="Z140">
        <f t="shared" si="16"/>
        <v>0</v>
      </c>
      <c r="AA140">
        <f t="shared" si="17"/>
        <v>0</v>
      </c>
    </row>
    <row r="141" spans="1:27" x14ac:dyDescent="0.25">
      <c r="A141" s="10"/>
      <c r="B141" s="10"/>
      <c r="C141" s="10"/>
      <c r="D141" s="10"/>
      <c r="E141" s="17"/>
      <c r="F141" s="10"/>
      <c r="W141">
        <f t="shared" si="14"/>
        <v>0</v>
      </c>
      <c r="Y141">
        <f t="shared" si="15"/>
        <v>0</v>
      </c>
      <c r="Z141">
        <f t="shared" si="16"/>
        <v>0</v>
      </c>
      <c r="AA141">
        <f t="shared" si="17"/>
        <v>0</v>
      </c>
    </row>
    <row r="142" spans="1:27" x14ac:dyDescent="0.25">
      <c r="A142" s="10"/>
      <c r="B142" s="10"/>
      <c r="C142" s="10"/>
      <c r="D142" s="10"/>
      <c r="E142" s="17"/>
      <c r="F142" s="10"/>
      <c r="W142">
        <f t="shared" si="14"/>
        <v>0</v>
      </c>
      <c r="Y142">
        <f t="shared" si="15"/>
        <v>0</v>
      </c>
      <c r="Z142">
        <f t="shared" si="16"/>
        <v>0</v>
      </c>
      <c r="AA142">
        <f t="shared" si="17"/>
        <v>0</v>
      </c>
    </row>
    <row r="143" spans="1:27" x14ac:dyDescent="0.25">
      <c r="A143" s="10"/>
      <c r="B143" s="10"/>
      <c r="C143" s="10"/>
      <c r="D143" s="10"/>
      <c r="E143" s="17"/>
      <c r="F143" s="10"/>
      <c r="W143">
        <f t="shared" si="14"/>
        <v>0</v>
      </c>
      <c r="Y143">
        <f t="shared" si="15"/>
        <v>0</v>
      </c>
      <c r="Z143">
        <f t="shared" si="16"/>
        <v>0</v>
      </c>
      <c r="AA143">
        <f t="shared" si="17"/>
        <v>0</v>
      </c>
    </row>
    <row r="144" spans="1:27" x14ac:dyDescent="0.25">
      <c r="A144" s="10"/>
      <c r="B144" s="10"/>
      <c r="C144" s="10"/>
      <c r="D144" s="10"/>
      <c r="E144" s="17"/>
      <c r="F144" s="10"/>
      <c r="W144">
        <f t="shared" si="14"/>
        <v>0</v>
      </c>
      <c r="Y144">
        <f t="shared" si="15"/>
        <v>0</v>
      </c>
      <c r="Z144">
        <f t="shared" si="16"/>
        <v>0</v>
      </c>
      <c r="AA144">
        <f t="shared" si="17"/>
        <v>0</v>
      </c>
    </row>
    <row r="145" spans="1:27" x14ac:dyDescent="0.25">
      <c r="A145" s="10"/>
      <c r="B145" s="10"/>
      <c r="C145" s="10"/>
      <c r="D145" s="10"/>
      <c r="E145" s="17"/>
      <c r="F145" s="10"/>
      <c r="W145">
        <f t="shared" si="14"/>
        <v>0</v>
      </c>
      <c r="Y145">
        <f t="shared" si="15"/>
        <v>0</v>
      </c>
      <c r="Z145">
        <f t="shared" si="16"/>
        <v>0</v>
      </c>
      <c r="AA145">
        <f t="shared" si="17"/>
        <v>0</v>
      </c>
    </row>
    <row r="146" spans="1:27" x14ac:dyDescent="0.25">
      <c r="A146" s="10"/>
      <c r="B146" s="10"/>
      <c r="C146" s="10"/>
      <c r="D146" s="10"/>
      <c r="E146" s="17"/>
      <c r="F146" s="10"/>
      <c r="W146">
        <f t="shared" si="14"/>
        <v>0</v>
      </c>
      <c r="Y146">
        <f t="shared" si="15"/>
        <v>0</v>
      </c>
      <c r="Z146">
        <f t="shared" si="16"/>
        <v>0</v>
      </c>
      <c r="AA146">
        <f t="shared" si="17"/>
        <v>0</v>
      </c>
    </row>
    <row r="147" spans="1:27" x14ac:dyDescent="0.25">
      <c r="A147" s="10"/>
      <c r="B147" s="10"/>
      <c r="C147" s="10"/>
      <c r="D147" s="10"/>
      <c r="E147" s="17"/>
      <c r="F147" s="10"/>
      <c r="W147">
        <f t="shared" si="14"/>
        <v>0</v>
      </c>
      <c r="Y147">
        <f t="shared" si="15"/>
        <v>0</v>
      </c>
      <c r="Z147">
        <f t="shared" si="16"/>
        <v>0</v>
      </c>
      <c r="AA147">
        <f t="shared" si="17"/>
        <v>0</v>
      </c>
    </row>
    <row r="148" spans="1:27" x14ac:dyDescent="0.25">
      <c r="A148" s="10"/>
      <c r="B148" s="10"/>
      <c r="C148" s="10"/>
      <c r="D148" s="10"/>
      <c r="E148" s="17"/>
      <c r="F148" s="10"/>
      <c r="W148">
        <f t="shared" si="14"/>
        <v>0</v>
      </c>
      <c r="Y148">
        <f t="shared" si="15"/>
        <v>0</v>
      </c>
      <c r="Z148">
        <f t="shared" si="16"/>
        <v>0</v>
      </c>
      <c r="AA148">
        <f t="shared" si="17"/>
        <v>0</v>
      </c>
    </row>
    <row r="149" spans="1:27" x14ac:dyDescent="0.25">
      <c r="A149" s="10"/>
      <c r="B149" s="10"/>
      <c r="C149" s="10"/>
      <c r="D149" s="10"/>
      <c r="E149" s="17"/>
      <c r="F149" s="10"/>
      <c r="W149">
        <f t="shared" si="14"/>
        <v>0</v>
      </c>
      <c r="Y149">
        <f t="shared" si="15"/>
        <v>0</v>
      </c>
      <c r="Z149">
        <f t="shared" si="16"/>
        <v>0</v>
      </c>
      <c r="AA149">
        <f t="shared" si="17"/>
        <v>0</v>
      </c>
    </row>
    <row r="150" spans="1:27" x14ac:dyDescent="0.25">
      <c r="A150" s="10"/>
      <c r="B150" s="10"/>
      <c r="C150" s="10"/>
      <c r="D150" s="10"/>
      <c r="E150" s="17"/>
      <c r="F150" s="10"/>
      <c r="W150">
        <f t="shared" si="14"/>
        <v>0</v>
      </c>
      <c r="Y150">
        <f t="shared" si="15"/>
        <v>0</v>
      </c>
      <c r="Z150">
        <f t="shared" si="16"/>
        <v>0</v>
      </c>
      <c r="AA150">
        <f t="shared" si="17"/>
        <v>0</v>
      </c>
    </row>
    <row r="151" spans="1:27" x14ac:dyDescent="0.25">
      <c r="A151" s="10"/>
      <c r="B151" s="10"/>
      <c r="C151" s="10"/>
      <c r="D151" s="10"/>
      <c r="E151" s="17"/>
      <c r="F151" s="10"/>
      <c r="W151">
        <f t="shared" ref="W151:W214" si="18">IF(D151=$F$5,E151,0)</f>
        <v>0</v>
      </c>
      <c r="Y151">
        <f t="shared" si="15"/>
        <v>0</v>
      </c>
      <c r="Z151">
        <f t="shared" si="16"/>
        <v>0</v>
      </c>
      <c r="AA151">
        <f t="shared" si="17"/>
        <v>0</v>
      </c>
    </row>
    <row r="152" spans="1:27" x14ac:dyDescent="0.25">
      <c r="A152" s="10"/>
      <c r="B152" s="10"/>
      <c r="C152" s="10"/>
      <c r="D152" s="10"/>
      <c r="E152" s="17"/>
      <c r="F152" s="10"/>
      <c r="W152">
        <f t="shared" si="18"/>
        <v>0</v>
      </c>
      <c r="Y152">
        <f t="shared" ref="Y152:Y215" si="19">IF(D152="P2",E152,0)</f>
        <v>0</v>
      </c>
      <c r="Z152">
        <f t="shared" ref="Z152:Z215" si="20">IF(D152="P3",E152,0)</f>
        <v>0</v>
      </c>
      <c r="AA152">
        <f t="shared" ref="AA152:AA215" si="21">IF(D152="P3 Renouvellement",E152,0)</f>
        <v>0</v>
      </c>
    </row>
    <row r="153" spans="1:27" x14ac:dyDescent="0.25">
      <c r="A153" s="10"/>
      <c r="B153" s="10"/>
      <c r="C153" s="10"/>
      <c r="D153" s="10"/>
      <c r="E153" s="17"/>
      <c r="F153" s="10"/>
      <c r="W153">
        <f t="shared" si="18"/>
        <v>0</v>
      </c>
      <c r="Y153">
        <f t="shared" si="19"/>
        <v>0</v>
      </c>
      <c r="Z153">
        <f t="shared" si="20"/>
        <v>0</v>
      </c>
      <c r="AA153">
        <f t="shared" si="21"/>
        <v>0</v>
      </c>
    </row>
    <row r="154" spans="1:27" x14ac:dyDescent="0.25">
      <c r="A154" s="10"/>
      <c r="B154" s="10"/>
      <c r="C154" s="10"/>
      <c r="D154" s="10"/>
      <c r="E154" s="17"/>
      <c r="F154" s="10"/>
      <c r="W154">
        <f t="shared" si="18"/>
        <v>0</v>
      </c>
      <c r="Y154">
        <f t="shared" si="19"/>
        <v>0</v>
      </c>
      <c r="Z154">
        <f t="shared" si="20"/>
        <v>0</v>
      </c>
      <c r="AA154">
        <f t="shared" si="21"/>
        <v>0</v>
      </c>
    </row>
    <row r="155" spans="1:27" x14ac:dyDescent="0.25">
      <c r="A155" s="10"/>
      <c r="B155" s="10"/>
      <c r="C155" s="10"/>
      <c r="D155" s="10"/>
      <c r="E155" s="17"/>
      <c r="F155" s="10"/>
      <c r="W155">
        <f t="shared" si="18"/>
        <v>0</v>
      </c>
      <c r="Y155">
        <f t="shared" si="19"/>
        <v>0</v>
      </c>
      <c r="Z155">
        <f t="shared" si="20"/>
        <v>0</v>
      </c>
      <c r="AA155">
        <f t="shared" si="21"/>
        <v>0</v>
      </c>
    </row>
    <row r="156" spans="1:27" x14ac:dyDescent="0.25">
      <c r="A156" s="10"/>
      <c r="B156" s="10"/>
      <c r="C156" s="10"/>
      <c r="D156" s="10"/>
      <c r="E156" s="17"/>
      <c r="F156" s="10"/>
      <c r="W156">
        <f t="shared" si="18"/>
        <v>0</v>
      </c>
      <c r="Y156">
        <f t="shared" si="19"/>
        <v>0</v>
      </c>
      <c r="Z156">
        <f t="shared" si="20"/>
        <v>0</v>
      </c>
      <c r="AA156">
        <f t="shared" si="21"/>
        <v>0</v>
      </c>
    </row>
    <row r="157" spans="1:27" x14ac:dyDescent="0.25">
      <c r="A157" s="10"/>
      <c r="B157" s="10"/>
      <c r="C157" s="10"/>
      <c r="D157" s="10"/>
      <c r="E157" s="17"/>
      <c r="F157" s="10"/>
      <c r="W157">
        <f t="shared" si="18"/>
        <v>0</v>
      </c>
      <c r="Y157">
        <f t="shared" si="19"/>
        <v>0</v>
      </c>
      <c r="Z157">
        <f t="shared" si="20"/>
        <v>0</v>
      </c>
      <c r="AA157">
        <f t="shared" si="21"/>
        <v>0</v>
      </c>
    </row>
    <row r="158" spans="1:27" x14ac:dyDescent="0.25">
      <c r="A158" s="10"/>
      <c r="B158" s="10"/>
      <c r="C158" s="10"/>
      <c r="D158" s="10"/>
      <c r="E158" s="17"/>
      <c r="F158" s="10"/>
      <c r="W158">
        <f t="shared" si="18"/>
        <v>0</v>
      </c>
      <c r="Y158">
        <f t="shared" si="19"/>
        <v>0</v>
      </c>
      <c r="Z158">
        <f t="shared" si="20"/>
        <v>0</v>
      </c>
      <c r="AA158">
        <f t="shared" si="21"/>
        <v>0</v>
      </c>
    </row>
    <row r="159" spans="1:27" x14ac:dyDescent="0.25">
      <c r="A159" s="10"/>
      <c r="B159" s="10"/>
      <c r="C159" s="10"/>
      <c r="D159" s="10"/>
      <c r="E159" s="17"/>
      <c r="F159" s="10"/>
      <c r="W159">
        <f t="shared" si="18"/>
        <v>0</v>
      </c>
      <c r="Y159">
        <f t="shared" si="19"/>
        <v>0</v>
      </c>
      <c r="Z159">
        <f t="shared" si="20"/>
        <v>0</v>
      </c>
      <c r="AA159">
        <f t="shared" si="21"/>
        <v>0</v>
      </c>
    </row>
    <row r="160" spans="1:27" x14ac:dyDescent="0.25">
      <c r="A160" s="10"/>
      <c r="B160" s="10"/>
      <c r="C160" s="10"/>
      <c r="D160" s="10"/>
      <c r="E160" s="17"/>
      <c r="F160" s="10"/>
      <c r="W160">
        <f t="shared" si="18"/>
        <v>0</v>
      </c>
      <c r="Y160">
        <f t="shared" si="19"/>
        <v>0</v>
      </c>
      <c r="Z160">
        <f t="shared" si="20"/>
        <v>0</v>
      </c>
      <c r="AA160">
        <f t="shared" si="21"/>
        <v>0</v>
      </c>
    </row>
    <row r="161" spans="1:27" x14ac:dyDescent="0.25">
      <c r="A161" s="10"/>
      <c r="B161" s="10"/>
      <c r="C161" s="10"/>
      <c r="D161" s="10"/>
      <c r="E161" s="17"/>
      <c r="F161" s="10"/>
      <c r="W161">
        <f t="shared" si="18"/>
        <v>0</v>
      </c>
      <c r="Y161">
        <f t="shared" si="19"/>
        <v>0</v>
      </c>
      <c r="Z161">
        <f t="shared" si="20"/>
        <v>0</v>
      </c>
      <c r="AA161">
        <f t="shared" si="21"/>
        <v>0</v>
      </c>
    </row>
    <row r="162" spans="1:27" x14ac:dyDescent="0.25">
      <c r="A162" s="10"/>
      <c r="B162" s="10"/>
      <c r="C162" s="10"/>
      <c r="D162" s="10"/>
      <c r="E162" s="17"/>
      <c r="F162" s="10"/>
      <c r="W162">
        <f t="shared" si="18"/>
        <v>0</v>
      </c>
      <c r="Y162">
        <f t="shared" si="19"/>
        <v>0</v>
      </c>
      <c r="Z162">
        <f t="shared" si="20"/>
        <v>0</v>
      </c>
      <c r="AA162">
        <f t="shared" si="21"/>
        <v>0</v>
      </c>
    </row>
    <row r="163" spans="1:27" x14ac:dyDescent="0.25">
      <c r="A163" s="10"/>
      <c r="B163" s="10"/>
      <c r="C163" s="10"/>
      <c r="D163" s="10"/>
      <c r="E163" s="17"/>
      <c r="F163" s="10"/>
      <c r="W163">
        <f t="shared" si="18"/>
        <v>0</v>
      </c>
      <c r="Y163">
        <f t="shared" si="19"/>
        <v>0</v>
      </c>
      <c r="Z163">
        <f t="shared" si="20"/>
        <v>0</v>
      </c>
      <c r="AA163">
        <f t="shared" si="21"/>
        <v>0</v>
      </c>
    </row>
    <row r="164" spans="1:27" x14ac:dyDescent="0.25">
      <c r="A164" s="10"/>
      <c r="B164" s="10"/>
      <c r="C164" s="10"/>
      <c r="D164" s="10"/>
      <c r="E164" s="17"/>
      <c r="F164" s="10"/>
      <c r="W164">
        <f t="shared" si="18"/>
        <v>0</v>
      </c>
      <c r="Y164">
        <f t="shared" si="19"/>
        <v>0</v>
      </c>
      <c r="Z164">
        <f t="shared" si="20"/>
        <v>0</v>
      </c>
      <c r="AA164">
        <f t="shared" si="21"/>
        <v>0</v>
      </c>
    </row>
    <row r="165" spans="1:27" x14ac:dyDescent="0.25">
      <c r="A165" s="10"/>
      <c r="B165" s="10"/>
      <c r="C165" s="10"/>
      <c r="D165" s="10"/>
      <c r="E165" s="17"/>
      <c r="F165" s="10"/>
      <c r="W165">
        <f t="shared" si="18"/>
        <v>0</v>
      </c>
      <c r="Y165">
        <f t="shared" si="19"/>
        <v>0</v>
      </c>
      <c r="Z165">
        <f t="shared" si="20"/>
        <v>0</v>
      </c>
      <c r="AA165">
        <f t="shared" si="21"/>
        <v>0</v>
      </c>
    </row>
    <row r="166" spans="1:27" x14ac:dyDescent="0.25">
      <c r="A166" s="10"/>
      <c r="B166" s="10"/>
      <c r="C166" s="10"/>
      <c r="D166" s="10"/>
      <c r="E166" s="17"/>
      <c r="F166" s="10"/>
      <c r="W166">
        <f t="shared" si="18"/>
        <v>0</v>
      </c>
      <c r="Y166">
        <f t="shared" si="19"/>
        <v>0</v>
      </c>
      <c r="Z166">
        <f t="shared" si="20"/>
        <v>0</v>
      </c>
      <c r="AA166">
        <f t="shared" si="21"/>
        <v>0</v>
      </c>
    </row>
    <row r="167" spans="1:27" x14ac:dyDescent="0.25">
      <c r="A167" s="10"/>
      <c r="B167" s="10"/>
      <c r="C167" s="10"/>
      <c r="D167" s="10"/>
      <c r="E167" s="17"/>
      <c r="F167" s="10"/>
      <c r="W167">
        <f t="shared" si="18"/>
        <v>0</v>
      </c>
      <c r="Y167">
        <f t="shared" si="19"/>
        <v>0</v>
      </c>
      <c r="Z167">
        <f t="shared" si="20"/>
        <v>0</v>
      </c>
      <c r="AA167">
        <f t="shared" si="21"/>
        <v>0</v>
      </c>
    </row>
    <row r="168" spans="1:27" x14ac:dyDescent="0.25">
      <c r="A168" s="10"/>
      <c r="B168" s="10"/>
      <c r="C168" s="10"/>
      <c r="D168" s="10"/>
      <c r="E168" s="17"/>
      <c r="F168" s="10"/>
      <c r="W168">
        <f t="shared" si="18"/>
        <v>0</v>
      </c>
      <c r="Y168">
        <f t="shared" si="19"/>
        <v>0</v>
      </c>
      <c r="Z168">
        <f t="shared" si="20"/>
        <v>0</v>
      </c>
      <c r="AA168">
        <f t="shared" si="21"/>
        <v>0</v>
      </c>
    </row>
    <row r="169" spans="1:27" x14ac:dyDescent="0.25">
      <c r="A169" s="10"/>
      <c r="B169" s="10"/>
      <c r="C169" s="10"/>
      <c r="D169" s="10"/>
      <c r="E169" s="17"/>
      <c r="F169" s="10"/>
      <c r="W169">
        <f t="shared" si="18"/>
        <v>0</v>
      </c>
      <c r="Y169">
        <f t="shared" si="19"/>
        <v>0</v>
      </c>
      <c r="Z169">
        <f t="shared" si="20"/>
        <v>0</v>
      </c>
      <c r="AA169">
        <f t="shared" si="21"/>
        <v>0</v>
      </c>
    </row>
    <row r="170" spans="1:27" x14ac:dyDescent="0.25">
      <c r="A170" s="10"/>
      <c r="B170" s="10"/>
      <c r="C170" s="10"/>
      <c r="D170" s="10"/>
      <c r="E170" s="17"/>
      <c r="F170" s="10"/>
      <c r="W170">
        <f t="shared" si="18"/>
        <v>0</v>
      </c>
      <c r="Y170">
        <f t="shared" si="19"/>
        <v>0</v>
      </c>
      <c r="Z170">
        <f t="shared" si="20"/>
        <v>0</v>
      </c>
      <c r="AA170">
        <f t="shared" si="21"/>
        <v>0</v>
      </c>
    </row>
    <row r="171" spans="1:27" x14ac:dyDescent="0.25">
      <c r="A171" s="10"/>
      <c r="B171" s="10"/>
      <c r="C171" s="10"/>
      <c r="D171" s="10"/>
      <c r="E171" s="17"/>
      <c r="F171" s="10"/>
      <c r="W171">
        <f t="shared" si="18"/>
        <v>0</v>
      </c>
      <c r="Y171">
        <f t="shared" si="19"/>
        <v>0</v>
      </c>
      <c r="Z171">
        <f t="shared" si="20"/>
        <v>0</v>
      </c>
      <c r="AA171">
        <f t="shared" si="21"/>
        <v>0</v>
      </c>
    </row>
    <row r="172" spans="1:27" x14ac:dyDescent="0.25">
      <c r="A172" s="10"/>
      <c r="B172" s="10"/>
      <c r="C172" s="10"/>
      <c r="D172" s="10"/>
      <c r="E172" s="17"/>
      <c r="F172" s="10"/>
      <c r="W172">
        <f t="shared" si="18"/>
        <v>0</v>
      </c>
      <c r="Y172">
        <f t="shared" si="19"/>
        <v>0</v>
      </c>
      <c r="Z172">
        <f t="shared" si="20"/>
        <v>0</v>
      </c>
      <c r="AA172">
        <f t="shared" si="21"/>
        <v>0</v>
      </c>
    </row>
    <row r="173" spans="1:27" x14ac:dyDescent="0.25">
      <c r="A173" s="10"/>
      <c r="B173" s="10"/>
      <c r="C173" s="10"/>
      <c r="D173" s="10"/>
      <c r="E173" s="17"/>
      <c r="F173" s="10"/>
      <c r="W173">
        <f t="shared" si="18"/>
        <v>0</v>
      </c>
      <c r="Y173">
        <f t="shared" si="19"/>
        <v>0</v>
      </c>
      <c r="Z173">
        <f t="shared" si="20"/>
        <v>0</v>
      </c>
      <c r="AA173">
        <f t="shared" si="21"/>
        <v>0</v>
      </c>
    </row>
    <row r="174" spans="1:27" x14ac:dyDescent="0.25">
      <c r="A174" s="10"/>
      <c r="B174" s="10"/>
      <c r="C174" s="10"/>
      <c r="D174" s="10"/>
      <c r="E174" s="17"/>
      <c r="F174" s="10"/>
      <c r="W174">
        <f t="shared" si="18"/>
        <v>0</v>
      </c>
      <c r="Y174">
        <f t="shared" si="19"/>
        <v>0</v>
      </c>
      <c r="Z174">
        <f t="shared" si="20"/>
        <v>0</v>
      </c>
      <c r="AA174">
        <f t="shared" si="21"/>
        <v>0</v>
      </c>
    </row>
    <row r="175" spans="1:27" x14ac:dyDescent="0.25">
      <c r="A175" s="10"/>
      <c r="B175" s="10"/>
      <c r="C175" s="10"/>
      <c r="D175" s="10"/>
      <c r="E175" s="17"/>
      <c r="F175" s="10"/>
      <c r="W175">
        <f t="shared" si="18"/>
        <v>0</v>
      </c>
      <c r="Y175">
        <f t="shared" si="19"/>
        <v>0</v>
      </c>
      <c r="Z175">
        <f t="shared" si="20"/>
        <v>0</v>
      </c>
      <c r="AA175">
        <f t="shared" si="21"/>
        <v>0</v>
      </c>
    </row>
    <row r="176" spans="1:27" x14ac:dyDescent="0.25">
      <c r="A176" s="10"/>
      <c r="B176" s="10"/>
      <c r="C176" s="10"/>
      <c r="D176" s="10"/>
      <c r="E176" s="17"/>
      <c r="F176" s="10"/>
      <c r="W176">
        <f t="shared" si="18"/>
        <v>0</v>
      </c>
      <c r="Y176">
        <f t="shared" si="19"/>
        <v>0</v>
      </c>
      <c r="Z176">
        <f t="shared" si="20"/>
        <v>0</v>
      </c>
      <c r="AA176">
        <f t="shared" si="21"/>
        <v>0</v>
      </c>
    </row>
    <row r="177" spans="1:27" x14ac:dyDescent="0.25">
      <c r="A177" s="10"/>
      <c r="B177" s="10"/>
      <c r="C177" s="10"/>
      <c r="D177" s="10"/>
      <c r="E177" s="17"/>
      <c r="F177" s="10"/>
      <c r="W177">
        <f t="shared" si="18"/>
        <v>0</v>
      </c>
      <c r="Y177">
        <f t="shared" si="19"/>
        <v>0</v>
      </c>
      <c r="Z177">
        <f t="shared" si="20"/>
        <v>0</v>
      </c>
      <c r="AA177">
        <f t="shared" si="21"/>
        <v>0</v>
      </c>
    </row>
    <row r="178" spans="1:27" x14ac:dyDescent="0.25">
      <c r="A178" s="10"/>
      <c r="B178" s="10"/>
      <c r="C178" s="10"/>
      <c r="D178" s="10"/>
      <c r="E178" s="17"/>
      <c r="F178" s="10"/>
      <c r="W178">
        <f t="shared" si="18"/>
        <v>0</v>
      </c>
      <c r="Y178">
        <f t="shared" si="19"/>
        <v>0</v>
      </c>
      <c r="Z178">
        <f t="shared" si="20"/>
        <v>0</v>
      </c>
      <c r="AA178">
        <f t="shared" si="21"/>
        <v>0</v>
      </c>
    </row>
    <row r="179" spans="1:27" x14ac:dyDescent="0.25">
      <c r="A179" s="10"/>
      <c r="B179" s="10"/>
      <c r="C179" s="10"/>
      <c r="D179" s="10"/>
      <c r="E179" s="17"/>
      <c r="F179" s="10"/>
      <c r="W179">
        <f t="shared" si="18"/>
        <v>0</v>
      </c>
      <c r="Y179">
        <f t="shared" si="19"/>
        <v>0</v>
      </c>
      <c r="Z179">
        <f t="shared" si="20"/>
        <v>0</v>
      </c>
      <c r="AA179">
        <f t="shared" si="21"/>
        <v>0</v>
      </c>
    </row>
    <row r="180" spans="1:27" x14ac:dyDescent="0.25">
      <c r="A180" s="10"/>
      <c r="B180" s="10"/>
      <c r="C180" s="10"/>
      <c r="D180" s="10"/>
      <c r="E180" s="17"/>
      <c r="F180" s="10"/>
      <c r="W180">
        <f t="shared" si="18"/>
        <v>0</v>
      </c>
      <c r="Y180">
        <f t="shared" si="19"/>
        <v>0</v>
      </c>
      <c r="Z180">
        <f t="shared" si="20"/>
        <v>0</v>
      </c>
      <c r="AA180">
        <f t="shared" si="21"/>
        <v>0</v>
      </c>
    </row>
    <row r="181" spans="1:27" x14ac:dyDescent="0.25">
      <c r="A181" s="10"/>
      <c r="B181" s="10"/>
      <c r="C181" s="10"/>
      <c r="D181" s="10"/>
      <c r="E181" s="17"/>
      <c r="F181" s="10"/>
      <c r="W181">
        <f t="shared" si="18"/>
        <v>0</v>
      </c>
      <c r="Y181">
        <f t="shared" si="19"/>
        <v>0</v>
      </c>
      <c r="Z181">
        <f t="shared" si="20"/>
        <v>0</v>
      </c>
      <c r="AA181">
        <f t="shared" si="21"/>
        <v>0</v>
      </c>
    </row>
    <row r="182" spans="1:27" x14ac:dyDescent="0.25">
      <c r="A182" s="10"/>
      <c r="B182" s="10"/>
      <c r="C182" s="10"/>
      <c r="D182" s="10"/>
      <c r="E182" s="17"/>
      <c r="F182" s="10"/>
      <c r="W182">
        <f t="shared" si="18"/>
        <v>0</v>
      </c>
      <c r="Y182">
        <f t="shared" si="19"/>
        <v>0</v>
      </c>
      <c r="Z182">
        <f t="shared" si="20"/>
        <v>0</v>
      </c>
      <c r="AA182">
        <f t="shared" si="21"/>
        <v>0</v>
      </c>
    </row>
    <row r="183" spans="1:27" x14ac:dyDescent="0.25">
      <c r="A183" s="10"/>
      <c r="B183" s="10"/>
      <c r="C183" s="10"/>
      <c r="D183" s="10"/>
      <c r="E183" s="17"/>
      <c r="F183" s="10"/>
      <c r="W183">
        <f t="shared" si="18"/>
        <v>0</v>
      </c>
      <c r="Y183">
        <f t="shared" si="19"/>
        <v>0</v>
      </c>
      <c r="Z183">
        <f t="shared" si="20"/>
        <v>0</v>
      </c>
      <c r="AA183">
        <f t="shared" si="21"/>
        <v>0</v>
      </c>
    </row>
    <row r="184" spans="1:27" x14ac:dyDescent="0.25">
      <c r="A184" s="10"/>
      <c r="B184" s="10"/>
      <c r="C184" s="10"/>
      <c r="D184" s="10"/>
      <c r="E184" s="17"/>
      <c r="F184" s="10"/>
      <c r="W184">
        <f t="shared" si="18"/>
        <v>0</v>
      </c>
      <c r="Y184">
        <f t="shared" si="19"/>
        <v>0</v>
      </c>
      <c r="Z184">
        <f t="shared" si="20"/>
        <v>0</v>
      </c>
      <c r="AA184">
        <f t="shared" si="21"/>
        <v>0</v>
      </c>
    </row>
    <row r="185" spans="1:27" x14ac:dyDescent="0.25">
      <c r="A185" s="10"/>
      <c r="B185" s="10"/>
      <c r="C185" s="10"/>
      <c r="D185" s="10"/>
      <c r="E185" s="17"/>
      <c r="F185" s="10"/>
      <c r="W185">
        <f t="shared" si="18"/>
        <v>0</v>
      </c>
      <c r="Y185">
        <f t="shared" si="19"/>
        <v>0</v>
      </c>
      <c r="Z185">
        <f t="shared" si="20"/>
        <v>0</v>
      </c>
      <c r="AA185">
        <f t="shared" si="21"/>
        <v>0</v>
      </c>
    </row>
    <row r="186" spans="1:27" x14ac:dyDescent="0.25">
      <c r="A186" s="10"/>
      <c r="B186" s="10"/>
      <c r="C186" s="10"/>
      <c r="D186" s="10"/>
      <c r="E186" s="17"/>
      <c r="F186" s="10"/>
      <c r="W186">
        <f t="shared" si="18"/>
        <v>0</v>
      </c>
      <c r="Y186">
        <f t="shared" si="19"/>
        <v>0</v>
      </c>
      <c r="Z186">
        <f t="shared" si="20"/>
        <v>0</v>
      </c>
      <c r="AA186">
        <f t="shared" si="21"/>
        <v>0</v>
      </c>
    </row>
    <row r="187" spans="1:27" x14ac:dyDescent="0.25">
      <c r="A187" s="10"/>
      <c r="B187" s="10"/>
      <c r="C187" s="10"/>
      <c r="D187" s="10"/>
      <c r="E187" s="17"/>
      <c r="F187" s="10"/>
      <c r="W187">
        <f t="shared" si="18"/>
        <v>0</v>
      </c>
      <c r="Y187">
        <f t="shared" si="19"/>
        <v>0</v>
      </c>
      <c r="Z187">
        <f t="shared" si="20"/>
        <v>0</v>
      </c>
      <c r="AA187">
        <f t="shared" si="21"/>
        <v>0</v>
      </c>
    </row>
    <row r="188" spans="1:27" x14ac:dyDescent="0.25">
      <c r="A188" s="10"/>
      <c r="B188" s="10"/>
      <c r="C188" s="10"/>
      <c r="D188" s="10"/>
      <c r="E188" s="17"/>
      <c r="F188" s="10"/>
      <c r="W188">
        <f t="shared" si="18"/>
        <v>0</v>
      </c>
      <c r="Y188">
        <f t="shared" si="19"/>
        <v>0</v>
      </c>
      <c r="Z188">
        <f t="shared" si="20"/>
        <v>0</v>
      </c>
      <c r="AA188">
        <f t="shared" si="21"/>
        <v>0</v>
      </c>
    </row>
    <row r="189" spans="1:27" x14ac:dyDescent="0.25">
      <c r="A189" s="10"/>
      <c r="B189" s="10"/>
      <c r="C189" s="10"/>
      <c r="D189" s="10"/>
      <c r="E189" s="17"/>
      <c r="F189" s="10"/>
      <c r="W189">
        <f t="shared" si="18"/>
        <v>0</v>
      </c>
      <c r="Y189">
        <f t="shared" si="19"/>
        <v>0</v>
      </c>
      <c r="Z189">
        <f t="shared" si="20"/>
        <v>0</v>
      </c>
      <c r="AA189">
        <f t="shared" si="21"/>
        <v>0</v>
      </c>
    </row>
    <row r="190" spans="1:27" x14ac:dyDescent="0.25">
      <c r="A190" s="10"/>
      <c r="B190" s="10"/>
      <c r="C190" s="10"/>
      <c r="D190" s="10"/>
      <c r="E190" s="17"/>
      <c r="F190" s="10"/>
      <c r="W190">
        <f t="shared" si="18"/>
        <v>0</v>
      </c>
      <c r="Y190">
        <f t="shared" si="19"/>
        <v>0</v>
      </c>
      <c r="Z190">
        <f t="shared" si="20"/>
        <v>0</v>
      </c>
      <c r="AA190">
        <f t="shared" si="21"/>
        <v>0</v>
      </c>
    </row>
    <row r="191" spans="1:27" x14ac:dyDescent="0.25">
      <c r="A191" s="10"/>
      <c r="B191" s="10"/>
      <c r="C191" s="10"/>
      <c r="D191" s="10"/>
      <c r="E191" s="17"/>
      <c r="F191" s="10"/>
      <c r="W191">
        <f t="shared" si="18"/>
        <v>0</v>
      </c>
      <c r="Y191">
        <f t="shared" si="19"/>
        <v>0</v>
      </c>
      <c r="Z191">
        <f t="shared" si="20"/>
        <v>0</v>
      </c>
      <c r="AA191">
        <f t="shared" si="21"/>
        <v>0</v>
      </c>
    </row>
    <row r="192" spans="1:27" x14ac:dyDescent="0.25">
      <c r="A192" s="10"/>
      <c r="B192" s="10"/>
      <c r="C192" s="10"/>
      <c r="D192" s="10"/>
      <c r="E192" s="17"/>
      <c r="F192" s="10"/>
      <c r="W192">
        <f t="shared" si="18"/>
        <v>0</v>
      </c>
      <c r="Y192">
        <f t="shared" si="19"/>
        <v>0</v>
      </c>
      <c r="Z192">
        <f t="shared" si="20"/>
        <v>0</v>
      </c>
      <c r="AA192">
        <f t="shared" si="21"/>
        <v>0</v>
      </c>
    </row>
    <row r="193" spans="1:27" x14ac:dyDescent="0.25">
      <c r="A193" s="10"/>
      <c r="B193" s="10"/>
      <c r="C193" s="10"/>
      <c r="D193" s="10"/>
      <c r="E193" s="17"/>
      <c r="F193" s="10"/>
      <c r="W193">
        <f t="shared" si="18"/>
        <v>0</v>
      </c>
      <c r="Y193">
        <f t="shared" si="19"/>
        <v>0</v>
      </c>
      <c r="Z193">
        <f t="shared" si="20"/>
        <v>0</v>
      </c>
      <c r="AA193">
        <f t="shared" si="21"/>
        <v>0</v>
      </c>
    </row>
    <row r="194" spans="1:27" x14ac:dyDescent="0.25">
      <c r="A194" s="10"/>
      <c r="B194" s="10"/>
      <c r="C194" s="10"/>
      <c r="D194" s="10"/>
      <c r="E194" s="17"/>
      <c r="F194" s="10"/>
      <c r="W194">
        <f t="shared" si="18"/>
        <v>0</v>
      </c>
      <c r="Y194">
        <f t="shared" si="19"/>
        <v>0</v>
      </c>
      <c r="Z194">
        <f t="shared" si="20"/>
        <v>0</v>
      </c>
      <c r="AA194">
        <f t="shared" si="21"/>
        <v>0</v>
      </c>
    </row>
    <row r="195" spans="1:27" x14ac:dyDescent="0.25">
      <c r="A195" s="10"/>
      <c r="B195" s="10"/>
      <c r="C195" s="10"/>
      <c r="D195" s="10"/>
      <c r="E195" s="17"/>
      <c r="F195" s="10"/>
      <c r="W195">
        <f t="shared" si="18"/>
        <v>0</v>
      </c>
      <c r="Y195">
        <f t="shared" si="19"/>
        <v>0</v>
      </c>
      <c r="Z195">
        <f t="shared" si="20"/>
        <v>0</v>
      </c>
      <c r="AA195">
        <f t="shared" si="21"/>
        <v>0</v>
      </c>
    </row>
    <row r="196" spans="1:27" x14ac:dyDescent="0.25">
      <c r="A196" s="10"/>
      <c r="B196" s="10"/>
      <c r="C196" s="10"/>
      <c r="D196" s="10"/>
      <c r="E196" s="17"/>
      <c r="F196" s="10"/>
      <c r="W196">
        <f t="shared" si="18"/>
        <v>0</v>
      </c>
      <c r="Y196">
        <f t="shared" si="19"/>
        <v>0</v>
      </c>
      <c r="Z196">
        <f t="shared" si="20"/>
        <v>0</v>
      </c>
      <c r="AA196">
        <f t="shared" si="21"/>
        <v>0</v>
      </c>
    </row>
    <row r="197" spans="1:27" x14ac:dyDescent="0.25">
      <c r="A197" s="10"/>
      <c r="B197" s="10"/>
      <c r="C197" s="10"/>
      <c r="D197" s="10"/>
      <c r="E197" s="17"/>
      <c r="F197" s="10"/>
      <c r="W197">
        <f t="shared" si="18"/>
        <v>0</v>
      </c>
      <c r="Y197">
        <f t="shared" si="19"/>
        <v>0</v>
      </c>
      <c r="Z197">
        <f t="shared" si="20"/>
        <v>0</v>
      </c>
      <c r="AA197">
        <f t="shared" si="21"/>
        <v>0</v>
      </c>
    </row>
    <row r="198" spans="1:27" x14ac:dyDescent="0.25">
      <c r="A198" s="10"/>
      <c r="B198" s="10"/>
      <c r="C198" s="10"/>
      <c r="D198" s="10"/>
      <c r="E198" s="17"/>
      <c r="F198" s="10"/>
      <c r="W198">
        <f t="shared" si="18"/>
        <v>0</v>
      </c>
      <c r="Y198">
        <f t="shared" si="19"/>
        <v>0</v>
      </c>
      <c r="Z198">
        <f t="shared" si="20"/>
        <v>0</v>
      </c>
      <c r="AA198">
        <f t="shared" si="21"/>
        <v>0</v>
      </c>
    </row>
    <row r="199" spans="1:27" x14ac:dyDescent="0.25">
      <c r="A199" s="10"/>
      <c r="B199" s="10"/>
      <c r="C199" s="10"/>
      <c r="D199" s="10"/>
      <c r="E199" s="17"/>
      <c r="F199" s="10"/>
      <c r="W199">
        <f t="shared" si="18"/>
        <v>0</v>
      </c>
      <c r="Y199">
        <f t="shared" si="19"/>
        <v>0</v>
      </c>
      <c r="Z199">
        <f t="shared" si="20"/>
        <v>0</v>
      </c>
      <c r="AA199">
        <f t="shared" si="21"/>
        <v>0</v>
      </c>
    </row>
    <row r="200" spans="1:27" x14ac:dyDescent="0.25">
      <c r="A200" s="10"/>
      <c r="B200" s="10"/>
      <c r="C200" s="10"/>
      <c r="D200" s="10"/>
      <c r="E200" s="17"/>
      <c r="F200" s="10"/>
      <c r="W200">
        <f t="shared" si="18"/>
        <v>0</v>
      </c>
      <c r="Y200">
        <f t="shared" si="19"/>
        <v>0</v>
      </c>
      <c r="Z200">
        <f t="shared" si="20"/>
        <v>0</v>
      </c>
      <c r="AA200">
        <f t="shared" si="21"/>
        <v>0</v>
      </c>
    </row>
    <row r="201" spans="1:27" x14ac:dyDescent="0.25">
      <c r="A201" s="10"/>
      <c r="B201" s="10"/>
      <c r="C201" s="10"/>
      <c r="D201" s="10"/>
      <c r="E201" s="17"/>
      <c r="F201" s="10"/>
      <c r="W201">
        <f t="shared" si="18"/>
        <v>0</v>
      </c>
      <c r="Y201">
        <f t="shared" si="19"/>
        <v>0</v>
      </c>
      <c r="Z201">
        <f t="shared" si="20"/>
        <v>0</v>
      </c>
      <c r="AA201">
        <f t="shared" si="21"/>
        <v>0</v>
      </c>
    </row>
    <row r="202" spans="1:27" x14ac:dyDescent="0.25">
      <c r="A202" s="10"/>
      <c r="B202" s="10"/>
      <c r="C202" s="10"/>
      <c r="D202" s="10"/>
      <c r="E202" s="17"/>
      <c r="F202" s="10"/>
      <c r="W202">
        <f t="shared" si="18"/>
        <v>0</v>
      </c>
      <c r="Y202">
        <f t="shared" si="19"/>
        <v>0</v>
      </c>
      <c r="Z202">
        <f t="shared" si="20"/>
        <v>0</v>
      </c>
      <c r="AA202">
        <f t="shared" si="21"/>
        <v>0</v>
      </c>
    </row>
    <row r="203" spans="1:27" x14ac:dyDescent="0.25">
      <c r="A203" s="10"/>
      <c r="B203" s="10"/>
      <c r="C203" s="10"/>
      <c r="D203" s="10"/>
      <c r="E203" s="17"/>
      <c r="F203" s="10"/>
      <c r="W203">
        <f t="shared" si="18"/>
        <v>0</v>
      </c>
      <c r="Y203">
        <f t="shared" si="19"/>
        <v>0</v>
      </c>
      <c r="Z203">
        <f t="shared" si="20"/>
        <v>0</v>
      </c>
      <c r="AA203">
        <f t="shared" si="21"/>
        <v>0</v>
      </c>
    </row>
    <row r="204" spans="1:27" x14ac:dyDescent="0.25">
      <c r="A204" s="10"/>
      <c r="B204" s="10"/>
      <c r="C204" s="10"/>
      <c r="D204" s="10"/>
      <c r="E204" s="17"/>
      <c r="F204" s="10"/>
      <c r="W204">
        <f t="shared" si="18"/>
        <v>0</v>
      </c>
      <c r="Y204">
        <f t="shared" si="19"/>
        <v>0</v>
      </c>
      <c r="Z204">
        <f t="shared" si="20"/>
        <v>0</v>
      </c>
      <c r="AA204">
        <f t="shared" si="21"/>
        <v>0</v>
      </c>
    </row>
    <row r="205" spans="1:27" x14ac:dyDescent="0.25">
      <c r="A205" s="10"/>
      <c r="B205" s="10"/>
      <c r="C205" s="10"/>
      <c r="D205" s="10"/>
      <c r="E205" s="17"/>
      <c r="F205" s="10"/>
      <c r="W205">
        <f t="shared" si="18"/>
        <v>0</v>
      </c>
      <c r="Y205">
        <f t="shared" si="19"/>
        <v>0</v>
      </c>
      <c r="Z205">
        <f t="shared" si="20"/>
        <v>0</v>
      </c>
      <c r="AA205">
        <f t="shared" si="21"/>
        <v>0</v>
      </c>
    </row>
    <row r="206" spans="1:27" x14ac:dyDescent="0.25">
      <c r="A206" s="10"/>
      <c r="B206" s="10"/>
      <c r="C206" s="10"/>
      <c r="D206" s="10"/>
      <c r="E206" s="17"/>
      <c r="F206" s="10"/>
      <c r="W206">
        <f t="shared" si="18"/>
        <v>0</v>
      </c>
      <c r="Y206">
        <f t="shared" si="19"/>
        <v>0</v>
      </c>
      <c r="Z206">
        <f t="shared" si="20"/>
        <v>0</v>
      </c>
      <c r="AA206">
        <f t="shared" si="21"/>
        <v>0</v>
      </c>
    </row>
    <row r="207" spans="1:27" x14ac:dyDescent="0.25">
      <c r="A207" s="10"/>
      <c r="B207" s="10"/>
      <c r="C207" s="10"/>
      <c r="D207" s="10"/>
      <c r="E207" s="17"/>
      <c r="F207" s="10"/>
      <c r="W207">
        <f t="shared" si="18"/>
        <v>0</v>
      </c>
      <c r="Y207">
        <f t="shared" si="19"/>
        <v>0</v>
      </c>
      <c r="Z207">
        <f t="shared" si="20"/>
        <v>0</v>
      </c>
      <c r="AA207">
        <f t="shared" si="21"/>
        <v>0</v>
      </c>
    </row>
    <row r="208" spans="1:27" x14ac:dyDescent="0.25">
      <c r="A208" s="10"/>
      <c r="B208" s="10"/>
      <c r="C208" s="10"/>
      <c r="D208" s="10"/>
      <c r="E208" s="17"/>
      <c r="F208" s="10"/>
      <c r="W208">
        <f t="shared" si="18"/>
        <v>0</v>
      </c>
      <c r="Y208">
        <f t="shared" si="19"/>
        <v>0</v>
      </c>
      <c r="Z208">
        <f t="shared" si="20"/>
        <v>0</v>
      </c>
      <c r="AA208">
        <f t="shared" si="21"/>
        <v>0</v>
      </c>
    </row>
    <row r="209" spans="1:27" x14ac:dyDescent="0.25">
      <c r="A209" s="10"/>
      <c r="B209" s="10"/>
      <c r="C209" s="10"/>
      <c r="D209" s="10"/>
      <c r="E209" s="17"/>
      <c r="F209" s="10"/>
      <c r="W209">
        <f t="shared" si="18"/>
        <v>0</v>
      </c>
      <c r="Y209">
        <f t="shared" si="19"/>
        <v>0</v>
      </c>
      <c r="Z209">
        <f t="shared" si="20"/>
        <v>0</v>
      </c>
      <c r="AA209">
        <f t="shared" si="21"/>
        <v>0</v>
      </c>
    </row>
    <row r="210" spans="1:27" x14ac:dyDescent="0.25">
      <c r="A210" s="10"/>
      <c r="B210" s="10"/>
      <c r="C210" s="10"/>
      <c r="D210" s="10"/>
      <c r="E210" s="17"/>
      <c r="F210" s="10"/>
      <c r="W210">
        <f t="shared" si="18"/>
        <v>0</v>
      </c>
      <c r="Y210">
        <f t="shared" si="19"/>
        <v>0</v>
      </c>
      <c r="Z210">
        <f t="shared" si="20"/>
        <v>0</v>
      </c>
      <c r="AA210">
        <f t="shared" si="21"/>
        <v>0</v>
      </c>
    </row>
    <row r="211" spans="1:27" x14ac:dyDescent="0.25">
      <c r="A211" s="10"/>
      <c r="B211" s="10"/>
      <c r="C211" s="10"/>
      <c r="D211" s="10"/>
      <c r="E211" s="17"/>
      <c r="F211" s="10"/>
      <c r="W211">
        <f t="shared" si="18"/>
        <v>0</v>
      </c>
      <c r="Y211">
        <f t="shared" si="19"/>
        <v>0</v>
      </c>
      <c r="Z211">
        <f t="shared" si="20"/>
        <v>0</v>
      </c>
      <c r="AA211">
        <f t="shared" si="21"/>
        <v>0</v>
      </c>
    </row>
    <row r="212" spans="1:27" x14ac:dyDescent="0.25">
      <c r="A212" s="10"/>
      <c r="B212" s="10"/>
      <c r="C212" s="10"/>
      <c r="D212" s="10"/>
      <c r="E212" s="17"/>
      <c r="F212" s="10"/>
      <c r="W212">
        <f t="shared" si="18"/>
        <v>0</v>
      </c>
      <c r="Y212">
        <f t="shared" si="19"/>
        <v>0</v>
      </c>
      <c r="Z212">
        <f t="shared" si="20"/>
        <v>0</v>
      </c>
      <c r="AA212">
        <f t="shared" si="21"/>
        <v>0</v>
      </c>
    </row>
    <row r="213" spans="1:27" x14ac:dyDescent="0.25">
      <c r="A213" s="10"/>
      <c r="B213" s="10"/>
      <c r="C213" s="10"/>
      <c r="D213" s="10"/>
      <c r="E213" s="17"/>
      <c r="F213" s="10"/>
      <c r="W213">
        <f t="shared" si="18"/>
        <v>0</v>
      </c>
      <c r="Y213">
        <f t="shared" si="19"/>
        <v>0</v>
      </c>
      <c r="Z213">
        <f t="shared" si="20"/>
        <v>0</v>
      </c>
      <c r="AA213">
        <f t="shared" si="21"/>
        <v>0</v>
      </c>
    </row>
    <row r="214" spans="1:27" x14ac:dyDescent="0.25">
      <c r="A214" s="10"/>
      <c r="B214" s="10"/>
      <c r="C214" s="10"/>
      <c r="D214" s="10"/>
      <c r="E214" s="17"/>
      <c r="F214" s="10"/>
      <c r="W214">
        <f t="shared" si="18"/>
        <v>0</v>
      </c>
      <c r="Y214">
        <f t="shared" si="19"/>
        <v>0</v>
      </c>
      <c r="Z214">
        <f t="shared" si="20"/>
        <v>0</v>
      </c>
      <c r="AA214">
        <f t="shared" si="21"/>
        <v>0</v>
      </c>
    </row>
    <row r="215" spans="1:27" x14ac:dyDescent="0.25">
      <c r="A215" s="10"/>
      <c r="B215" s="10"/>
      <c r="C215" s="10"/>
      <c r="D215" s="10"/>
      <c r="E215" s="17"/>
      <c r="F215" s="10"/>
      <c r="W215">
        <f t="shared" ref="W215:W278" si="22">IF(D215=$F$5,E215,0)</f>
        <v>0</v>
      </c>
      <c r="Y215">
        <f t="shared" si="19"/>
        <v>0</v>
      </c>
      <c r="Z215">
        <f t="shared" si="20"/>
        <v>0</v>
      </c>
      <c r="AA215">
        <f t="shared" si="21"/>
        <v>0</v>
      </c>
    </row>
    <row r="216" spans="1:27" x14ac:dyDescent="0.25">
      <c r="A216" s="10"/>
      <c r="B216" s="10"/>
      <c r="C216" s="10"/>
      <c r="D216" s="10"/>
      <c r="E216" s="17"/>
      <c r="F216" s="10"/>
      <c r="W216">
        <f t="shared" si="22"/>
        <v>0</v>
      </c>
      <c r="Y216">
        <f t="shared" ref="Y216:Y279" si="23">IF(D216="P2",E216,0)</f>
        <v>0</v>
      </c>
      <c r="Z216">
        <f t="shared" ref="Z216:Z279" si="24">IF(D216="P3",E216,0)</f>
        <v>0</v>
      </c>
      <c r="AA216">
        <f t="shared" ref="AA216:AA279" si="25">IF(D216="P3 Renouvellement",E216,0)</f>
        <v>0</v>
      </c>
    </row>
    <row r="217" spans="1:27" x14ac:dyDescent="0.25">
      <c r="A217" s="10"/>
      <c r="B217" s="10"/>
      <c r="C217" s="10"/>
      <c r="D217" s="10"/>
      <c r="E217" s="17"/>
      <c r="F217" s="10"/>
      <c r="W217">
        <f t="shared" si="22"/>
        <v>0</v>
      </c>
      <c r="Y217">
        <f t="shared" si="23"/>
        <v>0</v>
      </c>
      <c r="Z217">
        <f t="shared" si="24"/>
        <v>0</v>
      </c>
      <c r="AA217">
        <f t="shared" si="25"/>
        <v>0</v>
      </c>
    </row>
    <row r="218" spans="1:27" x14ac:dyDescent="0.25">
      <c r="A218" s="10"/>
      <c r="B218" s="10"/>
      <c r="C218" s="10"/>
      <c r="D218" s="10"/>
      <c r="E218" s="17"/>
      <c r="F218" s="10"/>
      <c r="W218">
        <f t="shared" si="22"/>
        <v>0</v>
      </c>
      <c r="Y218">
        <f t="shared" si="23"/>
        <v>0</v>
      </c>
      <c r="Z218">
        <f t="shared" si="24"/>
        <v>0</v>
      </c>
      <c r="AA218">
        <f t="shared" si="25"/>
        <v>0</v>
      </c>
    </row>
    <row r="219" spans="1:27" x14ac:dyDescent="0.25">
      <c r="A219" s="10"/>
      <c r="B219" s="10"/>
      <c r="C219" s="10"/>
      <c r="D219" s="10"/>
      <c r="E219" s="17"/>
      <c r="F219" s="10"/>
      <c r="W219">
        <f t="shared" si="22"/>
        <v>0</v>
      </c>
      <c r="Y219">
        <f t="shared" si="23"/>
        <v>0</v>
      </c>
      <c r="Z219">
        <f t="shared" si="24"/>
        <v>0</v>
      </c>
      <c r="AA219">
        <f t="shared" si="25"/>
        <v>0</v>
      </c>
    </row>
    <row r="220" spans="1:27" x14ac:dyDescent="0.25">
      <c r="A220" s="10"/>
      <c r="B220" s="10"/>
      <c r="C220" s="10"/>
      <c r="D220" s="10"/>
      <c r="E220" s="17"/>
      <c r="F220" s="10"/>
      <c r="W220">
        <f t="shared" si="22"/>
        <v>0</v>
      </c>
      <c r="Y220">
        <f t="shared" si="23"/>
        <v>0</v>
      </c>
      <c r="Z220">
        <f t="shared" si="24"/>
        <v>0</v>
      </c>
      <c r="AA220">
        <f t="shared" si="25"/>
        <v>0</v>
      </c>
    </row>
    <row r="221" spans="1:27" x14ac:dyDescent="0.25">
      <c r="A221" s="10"/>
      <c r="B221" s="10"/>
      <c r="C221" s="10"/>
      <c r="D221" s="10"/>
      <c r="E221" s="17"/>
      <c r="F221" s="10"/>
      <c r="W221">
        <f t="shared" si="22"/>
        <v>0</v>
      </c>
      <c r="Y221">
        <f t="shared" si="23"/>
        <v>0</v>
      </c>
      <c r="Z221">
        <f t="shared" si="24"/>
        <v>0</v>
      </c>
      <c r="AA221">
        <f t="shared" si="25"/>
        <v>0</v>
      </c>
    </row>
    <row r="222" spans="1:27" x14ac:dyDescent="0.25">
      <c r="A222" s="10"/>
      <c r="B222" s="10"/>
      <c r="C222" s="10"/>
      <c r="D222" s="10"/>
      <c r="E222" s="17"/>
      <c r="F222" s="10"/>
      <c r="W222">
        <f t="shared" si="22"/>
        <v>0</v>
      </c>
      <c r="Y222">
        <f t="shared" si="23"/>
        <v>0</v>
      </c>
      <c r="Z222">
        <f t="shared" si="24"/>
        <v>0</v>
      </c>
      <c r="AA222">
        <f t="shared" si="25"/>
        <v>0</v>
      </c>
    </row>
    <row r="223" spans="1:27" x14ac:dyDescent="0.25">
      <c r="A223" s="10"/>
      <c r="B223" s="10"/>
      <c r="C223" s="10"/>
      <c r="D223" s="10"/>
      <c r="E223" s="17"/>
      <c r="F223" s="10"/>
      <c r="W223">
        <f t="shared" si="22"/>
        <v>0</v>
      </c>
      <c r="Y223">
        <f t="shared" si="23"/>
        <v>0</v>
      </c>
      <c r="Z223">
        <f t="shared" si="24"/>
        <v>0</v>
      </c>
      <c r="AA223">
        <f t="shared" si="25"/>
        <v>0</v>
      </c>
    </row>
    <row r="224" spans="1:27" x14ac:dyDescent="0.25">
      <c r="A224" s="10"/>
      <c r="B224" s="10"/>
      <c r="C224" s="10"/>
      <c r="D224" s="10"/>
      <c r="E224" s="17"/>
      <c r="F224" s="10"/>
      <c r="W224">
        <f t="shared" si="22"/>
        <v>0</v>
      </c>
      <c r="Y224">
        <f t="shared" si="23"/>
        <v>0</v>
      </c>
      <c r="Z224">
        <f t="shared" si="24"/>
        <v>0</v>
      </c>
      <c r="AA224">
        <f t="shared" si="25"/>
        <v>0</v>
      </c>
    </row>
    <row r="225" spans="1:27" x14ac:dyDescent="0.25">
      <c r="A225" s="10"/>
      <c r="B225" s="10"/>
      <c r="C225" s="10"/>
      <c r="D225" s="10"/>
      <c r="E225" s="17"/>
      <c r="F225" s="10"/>
      <c r="W225">
        <f t="shared" si="22"/>
        <v>0</v>
      </c>
      <c r="Y225">
        <f t="shared" si="23"/>
        <v>0</v>
      </c>
      <c r="Z225">
        <f t="shared" si="24"/>
        <v>0</v>
      </c>
      <c r="AA225">
        <f t="shared" si="25"/>
        <v>0</v>
      </c>
    </row>
    <row r="226" spans="1:27" x14ac:dyDescent="0.25">
      <c r="A226" s="10"/>
      <c r="B226" s="10"/>
      <c r="C226" s="10"/>
      <c r="D226" s="10"/>
      <c r="E226" s="17"/>
      <c r="F226" s="10"/>
      <c r="W226">
        <f t="shared" si="22"/>
        <v>0</v>
      </c>
      <c r="Y226">
        <f t="shared" si="23"/>
        <v>0</v>
      </c>
      <c r="Z226">
        <f t="shared" si="24"/>
        <v>0</v>
      </c>
      <c r="AA226">
        <f t="shared" si="25"/>
        <v>0</v>
      </c>
    </row>
    <row r="227" spans="1:27" x14ac:dyDescent="0.25">
      <c r="A227" s="10"/>
      <c r="B227" s="10"/>
      <c r="C227" s="10"/>
      <c r="D227" s="10"/>
      <c r="E227" s="17"/>
      <c r="F227" s="10"/>
      <c r="W227">
        <f t="shared" si="22"/>
        <v>0</v>
      </c>
      <c r="Y227">
        <f t="shared" si="23"/>
        <v>0</v>
      </c>
      <c r="Z227">
        <f t="shared" si="24"/>
        <v>0</v>
      </c>
      <c r="AA227">
        <f t="shared" si="25"/>
        <v>0</v>
      </c>
    </row>
    <row r="228" spans="1:27" x14ac:dyDescent="0.25">
      <c r="A228" s="10"/>
      <c r="B228" s="10"/>
      <c r="C228" s="10"/>
      <c r="D228" s="10"/>
      <c r="E228" s="17"/>
      <c r="F228" s="10"/>
      <c r="W228">
        <f t="shared" si="22"/>
        <v>0</v>
      </c>
      <c r="Y228">
        <f t="shared" si="23"/>
        <v>0</v>
      </c>
      <c r="Z228">
        <f t="shared" si="24"/>
        <v>0</v>
      </c>
      <c r="AA228">
        <f t="shared" si="25"/>
        <v>0</v>
      </c>
    </row>
    <row r="229" spans="1:27" x14ac:dyDescent="0.25">
      <c r="A229" s="10"/>
      <c r="B229" s="10"/>
      <c r="C229" s="10"/>
      <c r="D229" s="10"/>
      <c r="E229" s="17"/>
      <c r="F229" s="10"/>
      <c r="W229">
        <f t="shared" si="22"/>
        <v>0</v>
      </c>
      <c r="Y229">
        <f t="shared" si="23"/>
        <v>0</v>
      </c>
      <c r="Z229">
        <f t="shared" si="24"/>
        <v>0</v>
      </c>
      <c r="AA229">
        <f t="shared" si="25"/>
        <v>0</v>
      </c>
    </row>
    <row r="230" spans="1:27" x14ac:dyDescent="0.25">
      <c r="A230" s="10"/>
      <c r="B230" s="10"/>
      <c r="C230" s="10"/>
      <c r="D230" s="10"/>
      <c r="E230" s="17"/>
      <c r="F230" s="10"/>
      <c r="W230">
        <f t="shared" si="22"/>
        <v>0</v>
      </c>
      <c r="Y230">
        <f t="shared" si="23"/>
        <v>0</v>
      </c>
      <c r="Z230">
        <f t="shared" si="24"/>
        <v>0</v>
      </c>
      <c r="AA230">
        <f t="shared" si="25"/>
        <v>0</v>
      </c>
    </row>
    <row r="231" spans="1:27" x14ac:dyDescent="0.25">
      <c r="A231" s="10"/>
      <c r="B231" s="10"/>
      <c r="C231" s="10"/>
      <c r="D231" s="10"/>
      <c r="E231" s="17"/>
      <c r="F231" s="10"/>
      <c r="W231">
        <f t="shared" si="22"/>
        <v>0</v>
      </c>
      <c r="Y231">
        <f t="shared" si="23"/>
        <v>0</v>
      </c>
      <c r="Z231">
        <f t="shared" si="24"/>
        <v>0</v>
      </c>
      <c r="AA231">
        <f t="shared" si="25"/>
        <v>0</v>
      </c>
    </row>
    <row r="232" spans="1:27" x14ac:dyDescent="0.25">
      <c r="A232" s="10"/>
      <c r="B232" s="10"/>
      <c r="C232" s="10"/>
      <c r="D232" s="10"/>
      <c r="E232" s="17"/>
      <c r="F232" s="10"/>
      <c r="W232">
        <f t="shared" si="22"/>
        <v>0</v>
      </c>
      <c r="Y232">
        <f t="shared" si="23"/>
        <v>0</v>
      </c>
      <c r="Z232">
        <f t="shared" si="24"/>
        <v>0</v>
      </c>
      <c r="AA232">
        <f t="shared" si="25"/>
        <v>0</v>
      </c>
    </row>
    <row r="233" spans="1:27" x14ac:dyDescent="0.25">
      <c r="A233" s="10"/>
      <c r="B233" s="10"/>
      <c r="C233" s="10"/>
      <c r="D233" s="10"/>
      <c r="E233" s="17"/>
      <c r="F233" s="10"/>
      <c r="W233">
        <f t="shared" si="22"/>
        <v>0</v>
      </c>
      <c r="Y233">
        <f t="shared" si="23"/>
        <v>0</v>
      </c>
      <c r="Z233">
        <f t="shared" si="24"/>
        <v>0</v>
      </c>
      <c r="AA233">
        <f t="shared" si="25"/>
        <v>0</v>
      </c>
    </row>
    <row r="234" spans="1:27" x14ac:dyDescent="0.25">
      <c r="A234" s="10"/>
      <c r="B234" s="10"/>
      <c r="C234" s="10"/>
      <c r="D234" s="10"/>
      <c r="E234" s="17"/>
      <c r="F234" s="10"/>
      <c r="W234">
        <f t="shared" si="22"/>
        <v>0</v>
      </c>
      <c r="Y234">
        <f t="shared" si="23"/>
        <v>0</v>
      </c>
      <c r="Z234">
        <f t="shared" si="24"/>
        <v>0</v>
      </c>
      <c r="AA234">
        <f t="shared" si="25"/>
        <v>0</v>
      </c>
    </row>
    <row r="235" spans="1:27" x14ac:dyDescent="0.25">
      <c r="A235" s="10"/>
      <c r="B235" s="10"/>
      <c r="C235" s="10"/>
      <c r="D235" s="10"/>
      <c r="E235" s="17"/>
      <c r="F235" s="10"/>
      <c r="W235">
        <f t="shared" si="22"/>
        <v>0</v>
      </c>
      <c r="Y235">
        <f t="shared" si="23"/>
        <v>0</v>
      </c>
      <c r="Z235">
        <f t="shared" si="24"/>
        <v>0</v>
      </c>
      <c r="AA235">
        <f t="shared" si="25"/>
        <v>0</v>
      </c>
    </row>
    <row r="236" spans="1:27" x14ac:dyDescent="0.25">
      <c r="A236" s="10"/>
      <c r="B236" s="10"/>
      <c r="C236" s="10"/>
      <c r="D236" s="10"/>
      <c r="E236" s="17"/>
      <c r="F236" s="10"/>
      <c r="W236">
        <f t="shared" si="22"/>
        <v>0</v>
      </c>
      <c r="Y236">
        <f t="shared" si="23"/>
        <v>0</v>
      </c>
      <c r="Z236">
        <f t="shared" si="24"/>
        <v>0</v>
      </c>
      <c r="AA236">
        <f t="shared" si="25"/>
        <v>0</v>
      </c>
    </row>
    <row r="237" spans="1:27" x14ac:dyDescent="0.25">
      <c r="A237" s="10"/>
      <c r="B237" s="10"/>
      <c r="C237" s="10"/>
      <c r="D237" s="10"/>
      <c r="E237" s="17"/>
      <c r="F237" s="10"/>
      <c r="W237">
        <f t="shared" si="22"/>
        <v>0</v>
      </c>
      <c r="Y237">
        <f t="shared" si="23"/>
        <v>0</v>
      </c>
      <c r="Z237">
        <f t="shared" si="24"/>
        <v>0</v>
      </c>
      <c r="AA237">
        <f t="shared" si="25"/>
        <v>0</v>
      </c>
    </row>
    <row r="238" spans="1:27" x14ac:dyDescent="0.25">
      <c r="A238" s="10"/>
      <c r="B238" s="10"/>
      <c r="C238" s="10"/>
      <c r="D238" s="10"/>
      <c r="E238" s="17"/>
      <c r="F238" s="10"/>
      <c r="W238">
        <f t="shared" si="22"/>
        <v>0</v>
      </c>
      <c r="Y238">
        <f t="shared" si="23"/>
        <v>0</v>
      </c>
      <c r="Z238">
        <f t="shared" si="24"/>
        <v>0</v>
      </c>
      <c r="AA238">
        <f t="shared" si="25"/>
        <v>0</v>
      </c>
    </row>
    <row r="239" spans="1:27" x14ac:dyDescent="0.25">
      <c r="A239" s="10"/>
      <c r="B239" s="10"/>
      <c r="C239" s="10"/>
      <c r="D239" s="10"/>
      <c r="E239" s="17"/>
      <c r="F239" s="10"/>
      <c r="W239">
        <f t="shared" si="22"/>
        <v>0</v>
      </c>
      <c r="Y239">
        <f t="shared" si="23"/>
        <v>0</v>
      </c>
      <c r="Z239">
        <f t="shared" si="24"/>
        <v>0</v>
      </c>
      <c r="AA239">
        <f t="shared" si="25"/>
        <v>0</v>
      </c>
    </row>
    <row r="240" spans="1:27" x14ac:dyDescent="0.25">
      <c r="A240" s="10"/>
      <c r="B240" s="10"/>
      <c r="C240" s="10"/>
      <c r="D240" s="10"/>
      <c r="E240" s="17"/>
      <c r="F240" s="10"/>
      <c r="W240">
        <f t="shared" si="22"/>
        <v>0</v>
      </c>
      <c r="Y240">
        <f t="shared" si="23"/>
        <v>0</v>
      </c>
      <c r="Z240">
        <f t="shared" si="24"/>
        <v>0</v>
      </c>
      <c r="AA240">
        <f t="shared" si="25"/>
        <v>0</v>
      </c>
    </row>
    <row r="241" spans="1:27" x14ac:dyDescent="0.25">
      <c r="A241" s="10"/>
      <c r="B241" s="10"/>
      <c r="C241" s="10"/>
      <c r="D241" s="10"/>
      <c r="E241" s="17"/>
      <c r="F241" s="10"/>
      <c r="W241">
        <f t="shared" si="22"/>
        <v>0</v>
      </c>
      <c r="Y241">
        <f t="shared" si="23"/>
        <v>0</v>
      </c>
      <c r="Z241">
        <f t="shared" si="24"/>
        <v>0</v>
      </c>
      <c r="AA241">
        <f t="shared" si="25"/>
        <v>0</v>
      </c>
    </row>
    <row r="242" spans="1:27" x14ac:dyDescent="0.25">
      <c r="A242" s="10"/>
      <c r="B242" s="10"/>
      <c r="C242" s="10"/>
      <c r="D242" s="10"/>
      <c r="E242" s="17"/>
      <c r="F242" s="10"/>
      <c r="W242">
        <f t="shared" si="22"/>
        <v>0</v>
      </c>
      <c r="Y242">
        <f t="shared" si="23"/>
        <v>0</v>
      </c>
      <c r="Z242">
        <f t="shared" si="24"/>
        <v>0</v>
      </c>
      <c r="AA242">
        <f t="shared" si="25"/>
        <v>0</v>
      </c>
    </row>
    <row r="243" spans="1:27" x14ac:dyDescent="0.25">
      <c r="A243" s="10"/>
      <c r="B243" s="10"/>
      <c r="C243" s="10"/>
      <c r="D243" s="10"/>
      <c r="E243" s="17"/>
      <c r="F243" s="10"/>
      <c r="W243">
        <f t="shared" si="22"/>
        <v>0</v>
      </c>
      <c r="Y243">
        <f t="shared" si="23"/>
        <v>0</v>
      </c>
      <c r="Z243">
        <f t="shared" si="24"/>
        <v>0</v>
      </c>
      <c r="AA243">
        <f t="shared" si="25"/>
        <v>0</v>
      </c>
    </row>
    <row r="244" spans="1:27" x14ac:dyDescent="0.25">
      <c r="A244" s="10"/>
      <c r="B244" s="10"/>
      <c r="C244" s="10"/>
      <c r="D244" s="10"/>
      <c r="E244" s="17"/>
      <c r="F244" s="10"/>
      <c r="W244">
        <f t="shared" si="22"/>
        <v>0</v>
      </c>
      <c r="Y244">
        <f t="shared" si="23"/>
        <v>0</v>
      </c>
      <c r="Z244">
        <f t="shared" si="24"/>
        <v>0</v>
      </c>
      <c r="AA244">
        <f t="shared" si="25"/>
        <v>0</v>
      </c>
    </row>
    <row r="245" spans="1:27" x14ac:dyDescent="0.25">
      <c r="A245" s="10"/>
      <c r="B245" s="10"/>
      <c r="C245" s="10"/>
      <c r="D245" s="10"/>
      <c r="E245" s="17"/>
      <c r="F245" s="10"/>
      <c r="W245">
        <f t="shared" si="22"/>
        <v>0</v>
      </c>
      <c r="Y245">
        <f t="shared" si="23"/>
        <v>0</v>
      </c>
      <c r="Z245">
        <f t="shared" si="24"/>
        <v>0</v>
      </c>
      <c r="AA245">
        <f t="shared" si="25"/>
        <v>0</v>
      </c>
    </row>
    <row r="246" spans="1:27" x14ac:dyDescent="0.25">
      <c r="A246" s="10"/>
      <c r="B246" s="10"/>
      <c r="C246" s="10"/>
      <c r="D246" s="10"/>
      <c r="E246" s="17"/>
      <c r="F246" s="10"/>
      <c r="W246">
        <f t="shared" si="22"/>
        <v>0</v>
      </c>
      <c r="Y246">
        <f t="shared" si="23"/>
        <v>0</v>
      </c>
      <c r="Z246">
        <f t="shared" si="24"/>
        <v>0</v>
      </c>
      <c r="AA246">
        <f t="shared" si="25"/>
        <v>0</v>
      </c>
    </row>
    <row r="247" spans="1:27" x14ac:dyDescent="0.25">
      <c r="A247" s="10"/>
      <c r="B247" s="10"/>
      <c r="C247" s="10"/>
      <c r="D247" s="10"/>
      <c r="E247" s="17"/>
      <c r="F247" s="10"/>
      <c r="W247">
        <f t="shared" si="22"/>
        <v>0</v>
      </c>
      <c r="Y247">
        <f t="shared" si="23"/>
        <v>0</v>
      </c>
      <c r="Z247">
        <f t="shared" si="24"/>
        <v>0</v>
      </c>
      <c r="AA247">
        <f t="shared" si="25"/>
        <v>0</v>
      </c>
    </row>
    <row r="248" spans="1:27" x14ac:dyDescent="0.25">
      <c r="A248" s="10"/>
      <c r="B248" s="10"/>
      <c r="C248" s="10"/>
      <c r="D248" s="10"/>
      <c r="E248" s="17"/>
      <c r="F248" s="10"/>
      <c r="W248">
        <f t="shared" si="22"/>
        <v>0</v>
      </c>
      <c r="Y248">
        <f t="shared" si="23"/>
        <v>0</v>
      </c>
      <c r="Z248">
        <f t="shared" si="24"/>
        <v>0</v>
      </c>
      <c r="AA248">
        <f t="shared" si="25"/>
        <v>0</v>
      </c>
    </row>
    <row r="249" spans="1:27" x14ac:dyDescent="0.25">
      <c r="A249" s="10"/>
      <c r="B249" s="10"/>
      <c r="C249" s="10"/>
      <c r="D249" s="10"/>
      <c r="E249" s="17"/>
      <c r="F249" s="10"/>
      <c r="W249">
        <f t="shared" si="22"/>
        <v>0</v>
      </c>
      <c r="Y249">
        <f t="shared" si="23"/>
        <v>0</v>
      </c>
      <c r="Z249">
        <f t="shared" si="24"/>
        <v>0</v>
      </c>
      <c r="AA249">
        <f t="shared" si="25"/>
        <v>0</v>
      </c>
    </row>
    <row r="250" spans="1:27" x14ac:dyDescent="0.25">
      <c r="A250" s="10"/>
      <c r="B250" s="10"/>
      <c r="C250" s="10"/>
      <c r="D250" s="10"/>
      <c r="E250" s="17"/>
      <c r="F250" s="10"/>
      <c r="W250">
        <f t="shared" si="22"/>
        <v>0</v>
      </c>
      <c r="Y250">
        <f t="shared" si="23"/>
        <v>0</v>
      </c>
      <c r="Z250">
        <f t="shared" si="24"/>
        <v>0</v>
      </c>
      <c r="AA250">
        <f t="shared" si="25"/>
        <v>0</v>
      </c>
    </row>
    <row r="251" spans="1:27" x14ac:dyDescent="0.25">
      <c r="A251" s="10"/>
      <c r="B251" s="10"/>
      <c r="C251" s="10"/>
      <c r="D251" s="10"/>
      <c r="E251" s="17"/>
      <c r="F251" s="10"/>
      <c r="W251">
        <f t="shared" si="22"/>
        <v>0</v>
      </c>
      <c r="Y251">
        <f t="shared" si="23"/>
        <v>0</v>
      </c>
      <c r="Z251">
        <f t="shared" si="24"/>
        <v>0</v>
      </c>
      <c r="AA251">
        <f t="shared" si="25"/>
        <v>0</v>
      </c>
    </row>
    <row r="252" spans="1:27" x14ac:dyDescent="0.25">
      <c r="A252" s="10"/>
      <c r="B252" s="10"/>
      <c r="C252" s="10"/>
      <c r="D252" s="10"/>
      <c r="E252" s="17"/>
      <c r="F252" s="10"/>
      <c r="W252">
        <f t="shared" si="22"/>
        <v>0</v>
      </c>
      <c r="Y252">
        <f t="shared" si="23"/>
        <v>0</v>
      </c>
      <c r="Z252">
        <f t="shared" si="24"/>
        <v>0</v>
      </c>
      <c r="AA252">
        <f t="shared" si="25"/>
        <v>0</v>
      </c>
    </row>
    <row r="253" spans="1:27" x14ac:dyDescent="0.25">
      <c r="A253" s="10"/>
      <c r="B253" s="10"/>
      <c r="C253" s="10"/>
      <c r="D253" s="10"/>
      <c r="E253" s="17"/>
      <c r="F253" s="10"/>
      <c r="W253">
        <f t="shared" si="22"/>
        <v>0</v>
      </c>
      <c r="Y253">
        <f t="shared" si="23"/>
        <v>0</v>
      </c>
      <c r="Z253">
        <f t="shared" si="24"/>
        <v>0</v>
      </c>
      <c r="AA253">
        <f t="shared" si="25"/>
        <v>0</v>
      </c>
    </row>
    <row r="254" spans="1:27" x14ac:dyDescent="0.25">
      <c r="A254" s="10"/>
      <c r="B254" s="10"/>
      <c r="C254" s="10"/>
      <c r="D254" s="10"/>
      <c r="E254" s="17"/>
      <c r="F254" s="10"/>
      <c r="W254">
        <f t="shared" si="22"/>
        <v>0</v>
      </c>
      <c r="Y254">
        <f t="shared" si="23"/>
        <v>0</v>
      </c>
      <c r="Z254">
        <f t="shared" si="24"/>
        <v>0</v>
      </c>
      <c r="AA254">
        <f t="shared" si="25"/>
        <v>0</v>
      </c>
    </row>
    <row r="255" spans="1:27" x14ac:dyDescent="0.25">
      <c r="A255" s="10"/>
      <c r="B255" s="10"/>
      <c r="C255" s="10"/>
      <c r="D255" s="10"/>
      <c r="E255" s="17"/>
      <c r="F255" s="10"/>
      <c r="W255">
        <f t="shared" si="22"/>
        <v>0</v>
      </c>
      <c r="Y255">
        <f t="shared" si="23"/>
        <v>0</v>
      </c>
      <c r="Z255">
        <f t="shared" si="24"/>
        <v>0</v>
      </c>
      <c r="AA255">
        <f t="shared" si="25"/>
        <v>0</v>
      </c>
    </row>
    <row r="256" spans="1:27" x14ac:dyDescent="0.25">
      <c r="A256" s="10"/>
      <c r="B256" s="10"/>
      <c r="C256" s="10"/>
      <c r="D256" s="10"/>
      <c r="E256" s="17"/>
      <c r="F256" s="10"/>
      <c r="W256">
        <f t="shared" si="22"/>
        <v>0</v>
      </c>
      <c r="Y256">
        <f t="shared" si="23"/>
        <v>0</v>
      </c>
      <c r="Z256">
        <f t="shared" si="24"/>
        <v>0</v>
      </c>
      <c r="AA256">
        <f t="shared" si="25"/>
        <v>0</v>
      </c>
    </row>
    <row r="257" spans="1:27" x14ac:dyDescent="0.25">
      <c r="A257" s="10"/>
      <c r="B257" s="10"/>
      <c r="C257" s="10"/>
      <c r="D257" s="10"/>
      <c r="E257" s="17"/>
      <c r="F257" s="10"/>
      <c r="W257">
        <f t="shared" si="22"/>
        <v>0</v>
      </c>
      <c r="Y257">
        <f t="shared" si="23"/>
        <v>0</v>
      </c>
      <c r="Z257">
        <f t="shared" si="24"/>
        <v>0</v>
      </c>
      <c r="AA257">
        <f t="shared" si="25"/>
        <v>0</v>
      </c>
    </row>
    <row r="258" spans="1:27" x14ac:dyDescent="0.25">
      <c r="A258" s="10"/>
      <c r="B258" s="10"/>
      <c r="C258" s="10"/>
      <c r="D258" s="10"/>
      <c r="E258" s="17"/>
      <c r="F258" s="10"/>
      <c r="W258">
        <f t="shared" si="22"/>
        <v>0</v>
      </c>
      <c r="Y258">
        <f t="shared" si="23"/>
        <v>0</v>
      </c>
      <c r="Z258">
        <f t="shared" si="24"/>
        <v>0</v>
      </c>
      <c r="AA258">
        <f t="shared" si="25"/>
        <v>0</v>
      </c>
    </row>
    <row r="259" spans="1:27" x14ac:dyDescent="0.25">
      <c r="A259" s="10"/>
      <c r="B259" s="10"/>
      <c r="C259" s="10"/>
      <c r="D259" s="10"/>
      <c r="E259" s="17"/>
      <c r="F259" s="10"/>
      <c r="W259">
        <f t="shared" si="22"/>
        <v>0</v>
      </c>
      <c r="Y259">
        <f t="shared" si="23"/>
        <v>0</v>
      </c>
      <c r="Z259">
        <f t="shared" si="24"/>
        <v>0</v>
      </c>
      <c r="AA259">
        <f t="shared" si="25"/>
        <v>0</v>
      </c>
    </row>
    <row r="260" spans="1:27" x14ac:dyDescent="0.25">
      <c r="A260" s="10"/>
      <c r="B260" s="10"/>
      <c r="C260" s="10"/>
      <c r="D260" s="10"/>
      <c r="E260" s="17"/>
      <c r="F260" s="10"/>
      <c r="W260">
        <f t="shared" si="22"/>
        <v>0</v>
      </c>
      <c r="Y260">
        <f t="shared" si="23"/>
        <v>0</v>
      </c>
      <c r="Z260">
        <f t="shared" si="24"/>
        <v>0</v>
      </c>
      <c r="AA260">
        <f t="shared" si="25"/>
        <v>0</v>
      </c>
    </row>
    <row r="261" spans="1:27" x14ac:dyDescent="0.25">
      <c r="A261" s="10"/>
      <c r="B261" s="10"/>
      <c r="C261" s="10"/>
      <c r="D261" s="10"/>
      <c r="E261" s="17"/>
      <c r="F261" s="10"/>
      <c r="W261">
        <f t="shared" si="22"/>
        <v>0</v>
      </c>
      <c r="Y261">
        <f t="shared" si="23"/>
        <v>0</v>
      </c>
      <c r="Z261">
        <f t="shared" si="24"/>
        <v>0</v>
      </c>
      <c r="AA261">
        <f t="shared" si="25"/>
        <v>0</v>
      </c>
    </row>
    <row r="262" spans="1:27" x14ac:dyDescent="0.25">
      <c r="A262" s="10"/>
      <c r="B262" s="10"/>
      <c r="C262" s="10"/>
      <c r="D262" s="10"/>
      <c r="E262" s="17"/>
      <c r="F262" s="10"/>
      <c r="W262">
        <f t="shared" si="22"/>
        <v>0</v>
      </c>
      <c r="Y262">
        <f t="shared" si="23"/>
        <v>0</v>
      </c>
      <c r="Z262">
        <f t="shared" si="24"/>
        <v>0</v>
      </c>
      <c r="AA262">
        <f t="shared" si="25"/>
        <v>0</v>
      </c>
    </row>
    <row r="263" spans="1:27" x14ac:dyDescent="0.25">
      <c r="A263" s="10"/>
      <c r="B263" s="10"/>
      <c r="C263" s="10"/>
      <c r="D263" s="10"/>
      <c r="E263" s="17"/>
      <c r="F263" s="10"/>
      <c r="W263">
        <f t="shared" si="22"/>
        <v>0</v>
      </c>
      <c r="Y263">
        <f t="shared" si="23"/>
        <v>0</v>
      </c>
      <c r="Z263">
        <f t="shared" si="24"/>
        <v>0</v>
      </c>
      <c r="AA263">
        <f t="shared" si="25"/>
        <v>0</v>
      </c>
    </row>
    <row r="264" spans="1:27" x14ac:dyDescent="0.25">
      <c r="A264" s="10"/>
      <c r="B264" s="10"/>
      <c r="C264" s="10"/>
      <c r="D264" s="10"/>
      <c r="E264" s="17"/>
      <c r="F264" s="10"/>
      <c r="W264">
        <f t="shared" si="22"/>
        <v>0</v>
      </c>
      <c r="Y264">
        <f t="shared" si="23"/>
        <v>0</v>
      </c>
      <c r="Z264">
        <f t="shared" si="24"/>
        <v>0</v>
      </c>
      <c r="AA264">
        <f t="shared" si="25"/>
        <v>0</v>
      </c>
    </row>
    <row r="265" spans="1:27" x14ac:dyDescent="0.25">
      <c r="A265" s="10"/>
      <c r="B265" s="10"/>
      <c r="C265" s="10"/>
      <c r="D265" s="10"/>
      <c r="E265" s="17"/>
      <c r="F265" s="10"/>
      <c r="W265">
        <f t="shared" si="22"/>
        <v>0</v>
      </c>
      <c r="Y265">
        <f t="shared" si="23"/>
        <v>0</v>
      </c>
      <c r="Z265">
        <f t="shared" si="24"/>
        <v>0</v>
      </c>
      <c r="AA265">
        <f t="shared" si="25"/>
        <v>0</v>
      </c>
    </row>
    <row r="266" spans="1:27" x14ac:dyDescent="0.25">
      <c r="A266" s="10"/>
      <c r="B266" s="10"/>
      <c r="C266" s="10"/>
      <c r="D266" s="10"/>
      <c r="E266" s="17"/>
      <c r="F266" s="10"/>
      <c r="W266">
        <f t="shared" si="22"/>
        <v>0</v>
      </c>
      <c r="Y266">
        <f t="shared" si="23"/>
        <v>0</v>
      </c>
      <c r="Z266">
        <f t="shared" si="24"/>
        <v>0</v>
      </c>
      <c r="AA266">
        <f t="shared" si="25"/>
        <v>0</v>
      </c>
    </row>
    <row r="267" spans="1:27" x14ac:dyDescent="0.25">
      <c r="A267" s="10"/>
      <c r="B267" s="10"/>
      <c r="C267" s="10"/>
      <c r="D267" s="10"/>
      <c r="E267" s="17"/>
      <c r="F267" s="10"/>
      <c r="W267">
        <f t="shared" si="22"/>
        <v>0</v>
      </c>
      <c r="Y267">
        <f t="shared" si="23"/>
        <v>0</v>
      </c>
      <c r="Z267">
        <f t="shared" si="24"/>
        <v>0</v>
      </c>
      <c r="AA267">
        <f t="shared" si="25"/>
        <v>0</v>
      </c>
    </row>
    <row r="268" spans="1:27" x14ac:dyDescent="0.25">
      <c r="A268" s="10"/>
      <c r="B268" s="10"/>
      <c r="C268" s="10"/>
      <c r="D268" s="10"/>
      <c r="E268" s="17"/>
      <c r="F268" s="10"/>
      <c r="W268">
        <f t="shared" si="22"/>
        <v>0</v>
      </c>
      <c r="Y268">
        <f t="shared" si="23"/>
        <v>0</v>
      </c>
      <c r="Z268">
        <f t="shared" si="24"/>
        <v>0</v>
      </c>
      <c r="AA268">
        <f t="shared" si="25"/>
        <v>0</v>
      </c>
    </row>
    <row r="269" spans="1:27" x14ac:dyDescent="0.25">
      <c r="A269" s="10"/>
      <c r="B269" s="10"/>
      <c r="C269" s="10"/>
      <c r="D269" s="10"/>
      <c r="E269" s="17"/>
      <c r="F269" s="10"/>
      <c r="W269">
        <f t="shared" si="22"/>
        <v>0</v>
      </c>
      <c r="Y269">
        <f t="shared" si="23"/>
        <v>0</v>
      </c>
      <c r="Z269">
        <f t="shared" si="24"/>
        <v>0</v>
      </c>
      <c r="AA269">
        <f t="shared" si="25"/>
        <v>0</v>
      </c>
    </row>
    <row r="270" spans="1:27" x14ac:dyDescent="0.25">
      <c r="A270" s="10"/>
      <c r="B270" s="10"/>
      <c r="C270" s="10"/>
      <c r="D270" s="10"/>
      <c r="E270" s="17"/>
      <c r="F270" s="10"/>
      <c r="W270">
        <f t="shared" si="22"/>
        <v>0</v>
      </c>
      <c r="Y270">
        <f t="shared" si="23"/>
        <v>0</v>
      </c>
      <c r="Z270">
        <f t="shared" si="24"/>
        <v>0</v>
      </c>
      <c r="AA270">
        <f t="shared" si="25"/>
        <v>0</v>
      </c>
    </row>
    <row r="271" spans="1:27" x14ac:dyDescent="0.25">
      <c r="A271" s="10"/>
      <c r="B271" s="10"/>
      <c r="C271" s="10"/>
      <c r="D271" s="10"/>
      <c r="E271" s="17"/>
      <c r="F271" s="10"/>
      <c r="W271">
        <f t="shared" si="22"/>
        <v>0</v>
      </c>
      <c r="Y271">
        <f t="shared" si="23"/>
        <v>0</v>
      </c>
      <c r="Z271">
        <f t="shared" si="24"/>
        <v>0</v>
      </c>
      <c r="AA271">
        <f t="shared" si="25"/>
        <v>0</v>
      </c>
    </row>
    <row r="272" spans="1:27" x14ac:dyDescent="0.25">
      <c r="A272" s="10"/>
      <c r="B272" s="10"/>
      <c r="C272" s="10"/>
      <c r="D272" s="10"/>
      <c r="E272" s="17"/>
      <c r="F272" s="10"/>
      <c r="W272">
        <f t="shared" si="22"/>
        <v>0</v>
      </c>
      <c r="Y272">
        <f t="shared" si="23"/>
        <v>0</v>
      </c>
      <c r="Z272">
        <f t="shared" si="24"/>
        <v>0</v>
      </c>
      <c r="AA272">
        <f t="shared" si="25"/>
        <v>0</v>
      </c>
    </row>
    <row r="273" spans="1:27" x14ac:dyDescent="0.25">
      <c r="A273" s="10"/>
      <c r="B273" s="10"/>
      <c r="C273" s="10"/>
      <c r="D273" s="10"/>
      <c r="E273" s="17"/>
      <c r="F273" s="10"/>
      <c r="W273">
        <f t="shared" si="22"/>
        <v>0</v>
      </c>
      <c r="Y273">
        <f t="shared" si="23"/>
        <v>0</v>
      </c>
      <c r="Z273">
        <f t="shared" si="24"/>
        <v>0</v>
      </c>
      <c r="AA273">
        <f t="shared" si="25"/>
        <v>0</v>
      </c>
    </row>
    <row r="274" spans="1:27" x14ac:dyDescent="0.25">
      <c r="A274" s="10"/>
      <c r="B274" s="10"/>
      <c r="C274" s="10"/>
      <c r="D274" s="10"/>
      <c r="E274" s="17"/>
      <c r="F274" s="10"/>
      <c r="W274">
        <f t="shared" si="22"/>
        <v>0</v>
      </c>
      <c r="Y274">
        <f t="shared" si="23"/>
        <v>0</v>
      </c>
      <c r="Z274">
        <f t="shared" si="24"/>
        <v>0</v>
      </c>
      <c r="AA274">
        <f t="shared" si="25"/>
        <v>0</v>
      </c>
    </row>
    <row r="275" spans="1:27" x14ac:dyDescent="0.25">
      <c r="A275" s="10"/>
      <c r="B275" s="10"/>
      <c r="C275" s="10"/>
      <c r="D275" s="10"/>
      <c r="E275" s="17"/>
      <c r="F275" s="10"/>
      <c r="W275">
        <f t="shared" si="22"/>
        <v>0</v>
      </c>
      <c r="Y275">
        <f t="shared" si="23"/>
        <v>0</v>
      </c>
      <c r="Z275">
        <f t="shared" si="24"/>
        <v>0</v>
      </c>
      <c r="AA275">
        <f t="shared" si="25"/>
        <v>0</v>
      </c>
    </row>
    <row r="276" spans="1:27" x14ac:dyDescent="0.25">
      <c r="A276" s="10"/>
      <c r="B276" s="10"/>
      <c r="C276" s="10"/>
      <c r="D276" s="10"/>
      <c r="E276" s="17"/>
      <c r="F276" s="10"/>
      <c r="W276">
        <f t="shared" si="22"/>
        <v>0</v>
      </c>
      <c r="Y276">
        <f t="shared" si="23"/>
        <v>0</v>
      </c>
      <c r="Z276">
        <f t="shared" si="24"/>
        <v>0</v>
      </c>
      <c r="AA276">
        <f t="shared" si="25"/>
        <v>0</v>
      </c>
    </row>
    <row r="277" spans="1:27" x14ac:dyDescent="0.25">
      <c r="A277" s="10"/>
      <c r="B277" s="10"/>
      <c r="C277" s="10"/>
      <c r="D277" s="10"/>
      <c r="E277" s="17"/>
      <c r="F277" s="10"/>
      <c r="W277">
        <f t="shared" si="22"/>
        <v>0</v>
      </c>
      <c r="Y277">
        <f t="shared" si="23"/>
        <v>0</v>
      </c>
      <c r="Z277">
        <f t="shared" si="24"/>
        <v>0</v>
      </c>
      <c r="AA277">
        <f t="shared" si="25"/>
        <v>0</v>
      </c>
    </row>
    <row r="278" spans="1:27" x14ac:dyDescent="0.25">
      <c r="A278" s="10"/>
      <c r="B278" s="10"/>
      <c r="C278" s="10"/>
      <c r="D278" s="10"/>
      <c r="E278" s="17"/>
      <c r="F278" s="10"/>
      <c r="W278">
        <f t="shared" si="22"/>
        <v>0</v>
      </c>
      <c r="Y278">
        <f t="shared" si="23"/>
        <v>0</v>
      </c>
      <c r="Z278">
        <f t="shared" si="24"/>
        <v>0</v>
      </c>
      <c r="AA278">
        <f t="shared" si="25"/>
        <v>0</v>
      </c>
    </row>
    <row r="279" spans="1:27" x14ac:dyDescent="0.25">
      <c r="A279" s="10"/>
      <c r="B279" s="10"/>
      <c r="C279" s="10"/>
      <c r="D279" s="10"/>
      <c r="E279" s="17"/>
      <c r="F279" s="10"/>
      <c r="W279">
        <f t="shared" ref="W279:W323" si="26">IF(D279=$F$5,E279,0)</f>
        <v>0</v>
      </c>
      <c r="Y279">
        <f t="shared" si="23"/>
        <v>0</v>
      </c>
      <c r="Z279">
        <f t="shared" si="24"/>
        <v>0</v>
      </c>
      <c r="AA279">
        <f t="shared" si="25"/>
        <v>0</v>
      </c>
    </row>
    <row r="280" spans="1:27" x14ac:dyDescent="0.25">
      <c r="A280" s="10"/>
      <c r="B280" s="10"/>
      <c r="C280" s="10"/>
      <c r="D280" s="10"/>
      <c r="E280" s="17"/>
      <c r="F280" s="10"/>
      <c r="W280">
        <f t="shared" si="26"/>
        <v>0</v>
      </c>
      <c r="Y280">
        <f t="shared" ref="Y280:Y323" si="27">IF(D280="P2",E280,0)</f>
        <v>0</v>
      </c>
      <c r="Z280">
        <f t="shared" ref="Z280:Z323" si="28">IF(D280="P3",E280,0)</f>
        <v>0</v>
      </c>
      <c r="AA280">
        <f t="shared" ref="AA280:AA323" si="29">IF(D280="P3 Renouvellement",E280,0)</f>
        <v>0</v>
      </c>
    </row>
    <row r="281" spans="1:27" x14ac:dyDescent="0.25">
      <c r="A281" s="10"/>
      <c r="B281" s="10"/>
      <c r="C281" s="10"/>
      <c r="D281" s="10"/>
      <c r="E281" s="17"/>
      <c r="F281" s="10"/>
      <c r="W281">
        <f t="shared" si="26"/>
        <v>0</v>
      </c>
      <c r="Y281">
        <f t="shared" si="27"/>
        <v>0</v>
      </c>
      <c r="Z281">
        <f t="shared" si="28"/>
        <v>0</v>
      </c>
      <c r="AA281">
        <f t="shared" si="29"/>
        <v>0</v>
      </c>
    </row>
    <row r="282" spans="1:27" x14ac:dyDescent="0.25">
      <c r="A282" s="10"/>
      <c r="B282" s="10"/>
      <c r="C282" s="10"/>
      <c r="D282" s="10"/>
      <c r="E282" s="17"/>
      <c r="F282" s="10"/>
      <c r="W282">
        <f t="shared" si="26"/>
        <v>0</v>
      </c>
      <c r="Y282">
        <f t="shared" si="27"/>
        <v>0</v>
      </c>
      <c r="Z282">
        <f t="shared" si="28"/>
        <v>0</v>
      </c>
      <c r="AA282">
        <f t="shared" si="29"/>
        <v>0</v>
      </c>
    </row>
    <row r="283" spans="1:27" x14ac:dyDescent="0.25">
      <c r="A283" s="10"/>
      <c r="B283" s="10"/>
      <c r="C283" s="10"/>
      <c r="D283" s="10"/>
      <c r="E283" s="17"/>
      <c r="F283" s="10"/>
      <c r="W283">
        <f t="shared" si="26"/>
        <v>0</v>
      </c>
      <c r="Y283">
        <f t="shared" si="27"/>
        <v>0</v>
      </c>
      <c r="Z283">
        <f t="shared" si="28"/>
        <v>0</v>
      </c>
      <c r="AA283">
        <f t="shared" si="29"/>
        <v>0</v>
      </c>
    </row>
    <row r="284" spans="1:27" x14ac:dyDescent="0.25">
      <c r="A284" s="10"/>
      <c r="B284" s="10"/>
      <c r="C284" s="10"/>
      <c r="D284" s="10"/>
      <c r="E284" s="17"/>
      <c r="F284" s="10"/>
      <c r="W284">
        <f t="shared" si="26"/>
        <v>0</v>
      </c>
      <c r="Y284">
        <f t="shared" si="27"/>
        <v>0</v>
      </c>
      <c r="Z284">
        <f t="shared" si="28"/>
        <v>0</v>
      </c>
      <c r="AA284">
        <f t="shared" si="29"/>
        <v>0</v>
      </c>
    </row>
    <row r="285" spans="1:27" x14ac:dyDescent="0.25">
      <c r="A285" s="10"/>
      <c r="B285" s="10"/>
      <c r="C285" s="10"/>
      <c r="D285" s="10"/>
      <c r="E285" s="17"/>
      <c r="F285" s="10"/>
      <c r="W285">
        <f t="shared" si="26"/>
        <v>0</v>
      </c>
      <c r="Y285">
        <f t="shared" si="27"/>
        <v>0</v>
      </c>
      <c r="Z285">
        <f t="shared" si="28"/>
        <v>0</v>
      </c>
      <c r="AA285">
        <f t="shared" si="29"/>
        <v>0</v>
      </c>
    </row>
    <row r="286" spans="1:27" x14ac:dyDescent="0.25">
      <c r="A286" s="10"/>
      <c r="B286" s="10"/>
      <c r="C286" s="10"/>
      <c r="D286" s="10"/>
      <c r="E286" s="17"/>
      <c r="F286" s="10"/>
      <c r="W286">
        <f t="shared" si="26"/>
        <v>0</v>
      </c>
      <c r="Y286">
        <f t="shared" si="27"/>
        <v>0</v>
      </c>
      <c r="Z286">
        <f t="shared" si="28"/>
        <v>0</v>
      </c>
      <c r="AA286">
        <f t="shared" si="29"/>
        <v>0</v>
      </c>
    </row>
    <row r="287" spans="1:27" x14ac:dyDescent="0.25">
      <c r="A287" s="10"/>
      <c r="B287" s="10"/>
      <c r="C287" s="10"/>
      <c r="D287" s="10"/>
      <c r="E287" s="17"/>
      <c r="F287" s="10"/>
      <c r="W287">
        <f t="shared" si="26"/>
        <v>0</v>
      </c>
      <c r="Y287">
        <f t="shared" si="27"/>
        <v>0</v>
      </c>
      <c r="Z287">
        <f t="shared" si="28"/>
        <v>0</v>
      </c>
      <c r="AA287">
        <f t="shared" si="29"/>
        <v>0</v>
      </c>
    </row>
    <row r="288" spans="1:27" x14ac:dyDescent="0.25">
      <c r="A288" s="10"/>
      <c r="B288" s="10"/>
      <c r="C288" s="10"/>
      <c r="D288" s="10"/>
      <c r="E288" s="17"/>
      <c r="F288" s="10"/>
      <c r="W288">
        <f t="shared" si="26"/>
        <v>0</v>
      </c>
      <c r="Y288">
        <f t="shared" si="27"/>
        <v>0</v>
      </c>
      <c r="Z288">
        <f t="shared" si="28"/>
        <v>0</v>
      </c>
      <c r="AA288">
        <f t="shared" si="29"/>
        <v>0</v>
      </c>
    </row>
    <row r="289" spans="1:27" x14ac:dyDescent="0.25">
      <c r="A289" s="10"/>
      <c r="B289" s="10"/>
      <c r="C289" s="10"/>
      <c r="D289" s="10"/>
      <c r="E289" s="17"/>
      <c r="F289" s="10"/>
      <c r="W289">
        <f t="shared" si="26"/>
        <v>0</v>
      </c>
      <c r="Y289">
        <f t="shared" si="27"/>
        <v>0</v>
      </c>
      <c r="Z289">
        <f t="shared" si="28"/>
        <v>0</v>
      </c>
      <c r="AA289">
        <f t="shared" si="29"/>
        <v>0</v>
      </c>
    </row>
    <row r="290" spans="1:27" x14ac:dyDescent="0.25">
      <c r="A290" s="10"/>
      <c r="B290" s="10"/>
      <c r="C290" s="10"/>
      <c r="D290" s="10"/>
      <c r="E290" s="17"/>
      <c r="F290" s="10"/>
      <c r="W290">
        <f t="shared" si="26"/>
        <v>0</v>
      </c>
      <c r="Y290">
        <f t="shared" si="27"/>
        <v>0</v>
      </c>
      <c r="Z290">
        <f t="shared" si="28"/>
        <v>0</v>
      </c>
      <c r="AA290">
        <f t="shared" si="29"/>
        <v>0</v>
      </c>
    </row>
    <row r="291" spans="1:27" x14ac:dyDescent="0.25">
      <c r="A291" s="10"/>
      <c r="B291" s="10"/>
      <c r="C291" s="10"/>
      <c r="D291" s="10"/>
      <c r="E291" s="17"/>
      <c r="F291" s="10"/>
      <c r="W291">
        <f t="shared" si="26"/>
        <v>0</v>
      </c>
      <c r="Y291">
        <f t="shared" si="27"/>
        <v>0</v>
      </c>
      <c r="Z291">
        <f t="shared" si="28"/>
        <v>0</v>
      </c>
      <c r="AA291">
        <f t="shared" si="29"/>
        <v>0</v>
      </c>
    </row>
    <row r="292" spans="1:27" x14ac:dyDescent="0.25">
      <c r="A292" s="10"/>
      <c r="B292" s="10"/>
      <c r="C292" s="10"/>
      <c r="D292" s="10"/>
      <c r="E292" s="17"/>
      <c r="F292" s="10"/>
      <c r="W292">
        <f t="shared" si="26"/>
        <v>0</v>
      </c>
      <c r="Y292">
        <f t="shared" si="27"/>
        <v>0</v>
      </c>
      <c r="Z292">
        <f t="shared" si="28"/>
        <v>0</v>
      </c>
      <c r="AA292">
        <f t="shared" si="29"/>
        <v>0</v>
      </c>
    </row>
    <row r="293" spans="1:27" x14ac:dyDescent="0.25">
      <c r="A293" s="10"/>
      <c r="B293" s="10"/>
      <c r="C293" s="10"/>
      <c r="D293" s="10"/>
      <c r="E293" s="17"/>
      <c r="F293" s="10"/>
      <c r="W293">
        <f t="shared" si="26"/>
        <v>0</v>
      </c>
      <c r="Y293">
        <f t="shared" si="27"/>
        <v>0</v>
      </c>
      <c r="Z293">
        <f t="shared" si="28"/>
        <v>0</v>
      </c>
      <c r="AA293">
        <f t="shared" si="29"/>
        <v>0</v>
      </c>
    </row>
    <row r="294" spans="1:27" x14ac:dyDescent="0.25">
      <c r="A294" s="10"/>
      <c r="B294" s="10"/>
      <c r="C294" s="10"/>
      <c r="D294" s="10"/>
      <c r="E294" s="17"/>
      <c r="F294" s="10"/>
      <c r="W294">
        <f t="shared" si="26"/>
        <v>0</v>
      </c>
      <c r="Y294">
        <f t="shared" si="27"/>
        <v>0</v>
      </c>
      <c r="Z294">
        <f t="shared" si="28"/>
        <v>0</v>
      </c>
      <c r="AA294">
        <f t="shared" si="29"/>
        <v>0</v>
      </c>
    </row>
    <row r="295" spans="1:27" x14ac:dyDescent="0.25">
      <c r="A295" s="10"/>
      <c r="B295" s="10"/>
      <c r="C295" s="10"/>
      <c r="D295" s="10"/>
      <c r="E295" s="17"/>
      <c r="F295" s="10"/>
      <c r="W295">
        <f t="shared" si="26"/>
        <v>0</v>
      </c>
      <c r="Y295">
        <f t="shared" si="27"/>
        <v>0</v>
      </c>
      <c r="Z295">
        <f t="shared" si="28"/>
        <v>0</v>
      </c>
      <c r="AA295">
        <f t="shared" si="29"/>
        <v>0</v>
      </c>
    </row>
    <row r="296" spans="1:27" x14ac:dyDescent="0.25">
      <c r="A296" s="10"/>
      <c r="B296" s="10"/>
      <c r="C296" s="10"/>
      <c r="D296" s="10"/>
      <c r="E296" s="17"/>
      <c r="F296" s="10"/>
      <c r="W296">
        <f t="shared" si="26"/>
        <v>0</v>
      </c>
      <c r="Y296">
        <f t="shared" si="27"/>
        <v>0</v>
      </c>
      <c r="Z296">
        <f t="shared" si="28"/>
        <v>0</v>
      </c>
      <c r="AA296">
        <f t="shared" si="29"/>
        <v>0</v>
      </c>
    </row>
    <row r="297" spans="1:27" x14ac:dyDescent="0.25">
      <c r="A297" s="10"/>
      <c r="B297" s="10"/>
      <c r="C297" s="10"/>
      <c r="D297" s="10"/>
      <c r="E297" s="17"/>
      <c r="F297" s="10"/>
      <c r="W297">
        <f t="shared" si="26"/>
        <v>0</v>
      </c>
      <c r="Y297">
        <f t="shared" si="27"/>
        <v>0</v>
      </c>
      <c r="Z297">
        <f t="shared" si="28"/>
        <v>0</v>
      </c>
      <c r="AA297">
        <f t="shared" si="29"/>
        <v>0</v>
      </c>
    </row>
    <row r="298" spans="1:27" x14ac:dyDescent="0.25">
      <c r="A298" s="10"/>
      <c r="B298" s="10"/>
      <c r="C298" s="10"/>
      <c r="D298" s="10"/>
      <c r="E298" s="17"/>
      <c r="F298" s="10"/>
      <c r="W298">
        <f t="shared" si="26"/>
        <v>0</v>
      </c>
      <c r="Y298">
        <f t="shared" si="27"/>
        <v>0</v>
      </c>
      <c r="Z298">
        <f t="shared" si="28"/>
        <v>0</v>
      </c>
      <c r="AA298">
        <f t="shared" si="29"/>
        <v>0</v>
      </c>
    </row>
    <row r="299" spans="1:27" x14ac:dyDescent="0.25">
      <c r="A299" s="10"/>
      <c r="B299" s="10"/>
      <c r="C299" s="10"/>
      <c r="D299" s="10"/>
      <c r="E299" s="17"/>
      <c r="F299" s="10"/>
      <c r="W299">
        <f t="shared" si="26"/>
        <v>0</v>
      </c>
      <c r="Y299">
        <f t="shared" si="27"/>
        <v>0</v>
      </c>
      <c r="Z299">
        <f t="shared" si="28"/>
        <v>0</v>
      </c>
      <c r="AA299">
        <f t="shared" si="29"/>
        <v>0</v>
      </c>
    </row>
    <row r="300" spans="1:27" x14ac:dyDescent="0.25">
      <c r="A300" s="10"/>
      <c r="B300" s="10"/>
      <c r="C300" s="10"/>
      <c r="D300" s="10"/>
      <c r="E300" s="17"/>
      <c r="F300" s="10"/>
      <c r="W300">
        <f t="shared" si="26"/>
        <v>0</v>
      </c>
      <c r="Y300">
        <f t="shared" si="27"/>
        <v>0</v>
      </c>
      <c r="Z300">
        <f t="shared" si="28"/>
        <v>0</v>
      </c>
      <c r="AA300">
        <f t="shared" si="29"/>
        <v>0</v>
      </c>
    </row>
    <row r="301" spans="1:27" x14ac:dyDescent="0.25">
      <c r="A301" s="10"/>
      <c r="B301" s="10"/>
      <c r="C301" s="10"/>
      <c r="D301" s="10"/>
      <c r="E301" s="17"/>
      <c r="F301" s="10"/>
      <c r="W301">
        <f t="shared" si="26"/>
        <v>0</v>
      </c>
      <c r="Y301">
        <f t="shared" si="27"/>
        <v>0</v>
      </c>
      <c r="Z301">
        <f t="shared" si="28"/>
        <v>0</v>
      </c>
      <c r="AA301">
        <f t="shared" si="29"/>
        <v>0</v>
      </c>
    </row>
    <row r="302" spans="1:27" x14ac:dyDescent="0.25">
      <c r="A302" s="10"/>
      <c r="B302" s="10"/>
      <c r="C302" s="10"/>
      <c r="D302" s="10"/>
      <c r="E302" s="17"/>
      <c r="F302" s="10"/>
      <c r="W302">
        <f t="shared" si="26"/>
        <v>0</v>
      </c>
      <c r="Y302">
        <f t="shared" si="27"/>
        <v>0</v>
      </c>
      <c r="Z302">
        <f t="shared" si="28"/>
        <v>0</v>
      </c>
      <c r="AA302">
        <f t="shared" si="29"/>
        <v>0</v>
      </c>
    </row>
    <row r="303" spans="1:27" x14ac:dyDescent="0.25">
      <c r="A303" s="10"/>
      <c r="B303" s="10"/>
      <c r="C303" s="10"/>
      <c r="D303" s="10"/>
      <c r="E303" s="17"/>
      <c r="F303" s="10"/>
      <c r="W303">
        <f t="shared" si="26"/>
        <v>0</v>
      </c>
      <c r="Y303">
        <f t="shared" si="27"/>
        <v>0</v>
      </c>
      <c r="Z303">
        <f t="shared" si="28"/>
        <v>0</v>
      </c>
      <c r="AA303">
        <f t="shared" si="29"/>
        <v>0</v>
      </c>
    </row>
    <row r="304" spans="1:27" x14ac:dyDescent="0.25">
      <c r="A304" s="10"/>
      <c r="B304" s="10"/>
      <c r="C304" s="10"/>
      <c r="D304" s="10"/>
      <c r="E304" s="17"/>
      <c r="F304" s="10"/>
      <c r="W304">
        <f t="shared" si="26"/>
        <v>0</v>
      </c>
      <c r="Y304">
        <f t="shared" si="27"/>
        <v>0</v>
      </c>
      <c r="Z304">
        <f t="shared" si="28"/>
        <v>0</v>
      </c>
      <c r="AA304">
        <f t="shared" si="29"/>
        <v>0</v>
      </c>
    </row>
    <row r="305" spans="1:27" x14ac:dyDescent="0.25">
      <c r="A305" s="10"/>
      <c r="B305" s="10"/>
      <c r="C305" s="10"/>
      <c r="D305" s="10"/>
      <c r="E305" s="17"/>
      <c r="F305" s="10"/>
      <c r="W305">
        <f t="shared" si="26"/>
        <v>0</v>
      </c>
      <c r="Y305">
        <f t="shared" si="27"/>
        <v>0</v>
      </c>
      <c r="Z305">
        <f t="shared" si="28"/>
        <v>0</v>
      </c>
      <c r="AA305">
        <f t="shared" si="29"/>
        <v>0</v>
      </c>
    </row>
    <row r="306" spans="1:27" x14ac:dyDescent="0.25">
      <c r="A306" s="10"/>
      <c r="B306" s="10"/>
      <c r="C306" s="10"/>
      <c r="D306" s="10"/>
      <c r="E306" s="17"/>
      <c r="F306" s="10"/>
      <c r="W306">
        <f t="shared" si="26"/>
        <v>0</v>
      </c>
      <c r="Y306">
        <f t="shared" si="27"/>
        <v>0</v>
      </c>
      <c r="Z306">
        <f t="shared" si="28"/>
        <v>0</v>
      </c>
      <c r="AA306">
        <f t="shared" si="29"/>
        <v>0</v>
      </c>
    </row>
    <row r="307" spans="1:27" x14ac:dyDescent="0.25">
      <c r="A307" s="10"/>
      <c r="B307" s="10"/>
      <c r="C307" s="10"/>
      <c r="D307" s="10"/>
      <c r="E307" s="17"/>
      <c r="F307" s="10"/>
      <c r="W307">
        <f t="shared" si="26"/>
        <v>0</v>
      </c>
      <c r="Y307">
        <f t="shared" si="27"/>
        <v>0</v>
      </c>
      <c r="Z307">
        <f t="shared" si="28"/>
        <v>0</v>
      </c>
      <c r="AA307">
        <f t="shared" si="29"/>
        <v>0</v>
      </c>
    </row>
    <row r="308" spans="1:27" x14ac:dyDescent="0.25">
      <c r="A308" s="10"/>
      <c r="B308" s="10"/>
      <c r="C308" s="10"/>
      <c r="D308" s="10"/>
      <c r="E308" s="17"/>
      <c r="F308" s="10"/>
      <c r="W308">
        <f t="shared" si="26"/>
        <v>0</v>
      </c>
      <c r="Y308">
        <f t="shared" si="27"/>
        <v>0</v>
      </c>
      <c r="Z308">
        <f t="shared" si="28"/>
        <v>0</v>
      </c>
      <c r="AA308">
        <f t="shared" si="29"/>
        <v>0</v>
      </c>
    </row>
    <row r="309" spans="1:27" x14ac:dyDescent="0.25">
      <c r="A309" s="10"/>
      <c r="B309" s="10"/>
      <c r="C309" s="10"/>
      <c r="D309" s="10"/>
      <c r="E309" s="17"/>
      <c r="F309" s="10"/>
      <c r="W309">
        <f t="shared" si="26"/>
        <v>0</v>
      </c>
      <c r="Y309">
        <f t="shared" si="27"/>
        <v>0</v>
      </c>
      <c r="Z309">
        <f t="shared" si="28"/>
        <v>0</v>
      </c>
      <c r="AA309">
        <f t="shared" si="29"/>
        <v>0</v>
      </c>
    </row>
    <row r="310" spans="1:27" x14ac:dyDescent="0.25">
      <c r="A310" s="10"/>
      <c r="B310" s="10"/>
      <c r="C310" s="10"/>
      <c r="D310" s="10"/>
      <c r="E310" s="17"/>
      <c r="F310" s="10"/>
      <c r="W310">
        <f t="shared" si="26"/>
        <v>0</v>
      </c>
      <c r="Y310">
        <f t="shared" si="27"/>
        <v>0</v>
      </c>
      <c r="Z310">
        <f t="shared" si="28"/>
        <v>0</v>
      </c>
      <c r="AA310">
        <f t="shared" si="29"/>
        <v>0</v>
      </c>
    </row>
    <row r="311" spans="1:27" x14ac:dyDescent="0.25">
      <c r="A311" s="10"/>
      <c r="B311" s="10"/>
      <c r="C311" s="10"/>
      <c r="D311" s="10"/>
      <c r="E311" s="17"/>
      <c r="F311" s="10"/>
      <c r="W311">
        <f t="shared" si="26"/>
        <v>0</v>
      </c>
      <c r="Y311">
        <f t="shared" si="27"/>
        <v>0</v>
      </c>
      <c r="Z311">
        <f t="shared" si="28"/>
        <v>0</v>
      </c>
      <c r="AA311">
        <f t="shared" si="29"/>
        <v>0</v>
      </c>
    </row>
    <row r="312" spans="1:27" x14ac:dyDescent="0.25">
      <c r="A312" s="10"/>
      <c r="B312" s="10"/>
      <c r="C312" s="10"/>
      <c r="D312" s="10"/>
      <c r="E312" s="17"/>
      <c r="F312" s="10"/>
      <c r="W312">
        <f t="shared" si="26"/>
        <v>0</v>
      </c>
      <c r="Y312">
        <f t="shared" si="27"/>
        <v>0</v>
      </c>
      <c r="Z312">
        <f t="shared" si="28"/>
        <v>0</v>
      </c>
      <c r="AA312">
        <f t="shared" si="29"/>
        <v>0</v>
      </c>
    </row>
    <row r="313" spans="1:27" x14ac:dyDescent="0.25">
      <c r="A313" s="10"/>
      <c r="B313" s="10"/>
      <c r="C313" s="10"/>
      <c r="D313" s="10"/>
      <c r="E313" s="17"/>
      <c r="F313" s="10"/>
      <c r="W313">
        <f t="shared" si="26"/>
        <v>0</v>
      </c>
      <c r="Y313">
        <f t="shared" si="27"/>
        <v>0</v>
      </c>
      <c r="Z313">
        <f t="shared" si="28"/>
        <v>0</v>
      </c>
      <c r="AA313">
        <f t="shared" si="29"/>
        <v>0</v>
      </c>
    </row>
    <row r="314" spans="1:27" x14ac:dyDescent="0.25">
      <c r="A314" s="10"/>
      <c r="B314" s="10"/>
      <c r="C314" s="10"/>
      <c r="D314" s="10"/>
      <c r="E314" s="17"/>
      <c r="F314" s="10"/>
      <c r="W314">
        <f t="shared" si="26"/>
        <v>0</v>
      </c>
      <c r="Y314">
        <f t="shared" si="27"/>
        <v>0</v>
      </c>
      <c r="Z314">
        <f t="shared" si="28"/>
        <v>0</v>
      </c>
      <c r="AA314">
        <f t="shared" si="29"/>
        <v>0</v>
      </c>
    </row>
    <row r="315" spans="1:27" x14ac:dyDescent="0.25">
      <c r="A315" s="10"/>
      <c r="B315" s="10"/>
      <c r="C315" s="10"/>
      <c r="D315" s="10"/>
      <c r="E315" s="17"/>
      <c r="F315" s="10"/>
      <c r="W315">
        <f t="shared" si="26"/>
        <v>0</v>
      </c>
      <c r="Y315">
        <f t="shared" si="27"/>
        <v>0</v>
      </c>
      <c r="Z315">
        <f t="shared" si="28"/>
        <v>0</v>
      </c>
      <c r="AA315">
        <f t="shared" si="29"/>
        <v>0</v>
      </c>
    </row>
    <row r="316" spans="1:27" x14ac:dyDescent="0.25">
      <c r="A316" s="10"/>
      <c r="B316" s="10"/>
      <c r="C316" s="10"/>
      <c r="D316" s="10"/>
      <c r="E316" s="17"/>
      <c r="F316" s="10"/>
      <c r="W316">
        <f t="shared" si="26"/>
        <v>0</v>
      </c>
      <c r="Y316">
        <f t="shared" si="27"/>
        <v>0</v>
      </c>
      <c r="Z316">
        <f t="shared" si="28"/>
        <v>0</v>
      </c>
      <c r="AA316">
        <f t="shared" si="29"/>
        <v>0</v>
      </c>
    </row>
    <row r="317" spans="1:27" x14ac:dyDescent="0.25">
      <c r="A317" s="10"/>
      <c r="B317" s="10"/>
      <c r="C317" s="10"/>
      <c r="D317" s="10"/>
      <c r="E317" s="17"/>
      <c r="F317" s="10"/>
      <c r="W317">
        <f t="shared" si="26"/>
        <v>0</v>
      </c>
      <c r="Y317">
        <f t="shared" si="27"/>
        <v>0</v>
      </c>
      <c r="Z317">
        <f t="shared" si="28"/>
        <v>0</v>
      </c>
      <c r="AA317">
        <f t="shared" si="29"/>
        <v>0</v>
      </c>
    </row>
    <row r="318" spans="1:27" x14ac:dyDescent="0.25">
      <c r="A318" s="10"/>
      <c r="B318" s="10"/>
      <c r="C318" s="10"/>
      <c r="D318" s="10"/>
      <c r="E318" s="17"/>
      <c r="F318" s="10"/>
      <c r="W318">
        <f t="shared" si="26"/>
        <v>0</v>
      </c>
      <c r="Y318">
        <f t="shared" si="27"/>
        <v>0</v>
      </c>
      <c r="Z318">
        <f t="shared" si="28"/>
        <v>0</v>
      </c>
      <c r="AA318">
        <f t="shared" si="29"/>
        <v>0</v>
      </c>
    </row>
    <row r="319" spans="1:27" x14ac:dyDescent="0.25">
      <c r="A319" s="10"/>
      <c r="B319" s="10"/>
      <c r="C319" s="10"/>
      <c r="D319" s="10"/>
      <c r="E319" s="17"/>
      <c r="F319" s="10"/>
      <c r="W319">
        <f t="shared" si="26"/>
        <v>0</v>
      </c>
      <c r="Y319">
        <f t="shared" si="27"/>
        <v>0</v>
      </c>
      <c r="Z319">
        <f t="shared" si="28"/>
        <v>0</v>
      </c>
      <c r="AA319">
        <f t="shared" si="29"/>
        <v>0</v>
      </c>
    </row>
    <row r="320" spans="1:27" x14ac:dyDescent="0.25">
      <c r="A320" s="10"/>
      <c r="B320" s="10"/>
      <c r="C320" s="10"/>
      <c r="D320" s="10"/>
      <c r="E320" s="17"/>
      <c r="F320" s="10"/>
      <c r="W320">
        <f t="shared" si="26"/>
        <v>0</v>
      </c>
      <c r="Y320">
        <f t="shared" si="27"/>
        <v>0</v>
      </c>
      <c r="Z320">
        <f t="shared" si="28"/>
        <v>0</v>
      </c>
      <c r="AA320">
        <f t="shared" si="29"/>
        <v>0</v>
      </c>
    </row>
    <row r="321" spans="1:27" x14ac:dyDescent="0.25">
      <c r="A321" s="10"/>
      <c r="B321" s="10"/>
      <c r="C321" s="10"/>
      <c r="D321" s="10"/>
      <c r="E321" s="17"/>
      <c r="F321" s="10"/>
      <c r="W321">
        <f t="shared" si="26"/>
        <v>0</v>
      </c>
      <c r="Y321">
        <f t="shared" si="27"/>
        <v>0</v>
      </c>
      <c r="Z321">
        <f t="shared" si="28"/>
        <v>0</v>
      </c>
      <c r="AA321">
        <f t="shared" si="29"/>
        <v>0</v>
      </c>
    </row>
    <row r="322" spans="1:27" x14ac:dyDescent="0.25">
      <c r="A322" s="10"/>
      <c r="B322" s="10"/>
      <c r="C322" s="10"/>
      <c r="D322" s="10"/>
      <c r="E322" s="17"/>
      <c r="F322" s="10"/>
      <c r="W322">
        <f t="shared" si="26"/>
        <v>0</v>
      </c>
      <c r="Y322">
        <f t="shared" si="27"/>
        <v>0</v>
      </c>
      <c r="Z322">
        <f t="shared" si="28"/>
        <v>0</v>
      </c>
      <c r="AA322">
        <f t="shared" si="29"/>
        <v>0</v>
      </c>
    </row>
    <row r="323" spans="1:27" x14ac:dyDescent="0.25">
      <c r="A323" s="10"/>
      <c r="B323" s="10"/>
      <c r="C323" s="10"/>
      <c r="D323" s="10"/>
      <c r="E323" s="17"/>
      <c r="F323" s="10"/>
      <c r="W323">
        <f t="shared" si="26"/>
        <v>0</v>
      </c>
      <c r="Y323">
        <f t="shared" si="27"/>
        <v>0</v>
      </c>
      <c r="Z323">
        <f t="shared" si="28"/>
        <v>0</v>
      </c>
      <c r="AA323">
        <f t="shared" si="29"/>
        <v>0</v>
      </c>
    </row>
  </sheetData>
  <conditionalFormatting sqref="A23:F323">
    <cfRule type="cellIs" dxfId="57" priority="22" operator="notEqual">
      <formula>""</formula>
    </cfRule>
    <cfRule type="containsBlanks" priority="23">
      <formula>LEN(TRIM(A23))=0</formula>
    </cfRule>
  </conditionalFormatting>
  <conditionalFormatting sqref="H4:H15">
    <cfRule type="expression" dxfId="56" priority="20">
      <formula>G4&lt;&gt;""</formula>
    </cfRule>
  </conditionalFormatting>
  <conditionalFormatting sqref="I4:I15">
    <cfRule type="expression" dxfId="55" priority="19">
      <formula>G4&lt;&gt;""</formula>
    </cfRule>
  </conditionalFormatting>
  <conditionalFormatting sqref="J4:J15">
    <cfRule type="expression" dxfId="54" priority="18">
      <formula>G4&lt;&gt;""</formula>
    </cfRule>
  </conditionalFormatting>
  <conditionalFormatting sqref="G17:J17 L17">
    <cfRule type="cellIs" dxfId="53" priority="15" operator="notEqual">
      <formula>""</formula>
    </cfRule>
    <cfRule type="containsBlanks" priority="16">
      <formula>LEN(TRIM(G17))=0</formula>
    </cfRule>
  </conditionalFormatting>
  <conditionalFormatting sqref="G19">
    <cfRule type="cellIs" dxfId="52" priority="11" operator="notEqual">
      <formula>""</formula>
    </cfRule>
    <cfRule type="containsBlanks" priority="12">
      <formula>LEN(TRIM(G19))=0</formula>
    </cfRule>
  </conditionalFormatting>
  <conditionalFormatting sqref="H19:J19">
    <cfRule type="cellIs" dxfId="51" priority="9" operator="notEqual">
      <formula>""</formula>
    </cfRule>
    <cfRule type="containsBlanks" priority="10">
      <formula>LEN(TRIM(H19))=0</formula>
    </cfRule>
  </conditionalFormatting>
  <conditionalFormatting sqref="H19">
    <cfRule type="cellIs" dxfId="50" priority="7" operator="greaterThan">
      <formula>0</formula>
    </cfRule>
    <cfRule type="cellIs" dxfId="49" priority="8" operator="lessThan">
      <formula>0</formula>
    </cfRule>
  </conditionalFormatting>
  <conditionalFormatting sqref="M4:M15">
    <cfRule type="cellIs" dxfId="48" priority="5" operator="lessThan">
      <formula>0</formula>
    </cfRule>
    <cfRule type="cellIs" dxfId="47" priority="6" operator="greaterThan">
      <formula>0</formula>
    </cfRule>
  </conditionalFormatting>
  <conditionalFormatting sqref="L4:L15">
    <cfRule type="expression" dxfId="46" priority="1">
      <formula>AND($F$5="P2",H4&lt;L4)</formula>
    </cfRule>
    <cfRule type="expression" dxfId="45" priority="2">
      <formula>AND($F$5="P3 Renouvellement",J4&lt;L4)</formula>
    </cfRule>
    <cfRule type="expression" dxfId="44" priority="4">
      <formula>AND($F$5="P3",I4&lt;L4)</formula>
    </cfRule>
  </conditionalFormatting>
  <dataValidations count="5">
    <dataValidation type="list" allowBlank="1" showInputMessage="1" showErrorMessage="1" errorTitle="Erreur" error="Information Invalide" sqref="F3">
      <formula1>$W$3:$W$5</formula1>
    </dataValidation>
    <dataValidation allowBlank="1" sqref="A25:C323 D323 E25:F323"/>
    <dataValidation type="list" allowBlank="1" showInputMessage="1" showErrorMessage="1" promptTitle="Affaire" sqref="B24">
      <formula1>$O$24:$O$34</formula1>
    </dataValidation>
    <dataValidation type="list" allowBlank="1" showInputMessage="1" showErrorMessage="1" errorTitle="Erreur" error="Information Invalide" sqref="F5">
      <formula1>$W$10:$W$13</formula1>
    </dataValidation>
    <dataValidation type="list" allowBlank="1" showInputMessage="1" showErrorMessage="1" promptTitle="Affaire" sqref="B23">
      <formula1>$L$9:$L$19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AA323"/>
  <sheetViews>
    <sheetView zoomScaleNormal="100" workbookViewId="0">
      <selection activeCell="C28" sqref="C28"/>
    </sheetView>
  </sheetViews>
  <sheetFormatPr baseColWidth="10" defaultRowHeight="15" x14ac:dyDescent="0.25"/>
  <cols>
    <col min="2" max="2" width="45.85546875" customWidth="1"/>
    <col min="3" max="4" width="22.85546875" customWidth="1"/>
    <col min="5" max="5" width="17.5703125" style="8" customWidth="1"/>
    <col min="6" max="6" width="22.7109375" customWidth="1"/>
    <col min="7" max="7" width="16.42578125" customWidth="1"/>
    <col min="8" max="8" width="11.5703125" customWidth="1"/>
    <col min="9" max="9" width="11.5703125" hidden="1" customWidth="1"/>
    <col min="10" max="10" width="11.42578125" hidden="1" customWidth="1"/>
    <col min="11" max="11" width="6.7109375" customWidth="1"/>
    <col min="12" max="12" width="14.28515625" customWidth="1"/>
    <col min="16" max="16" width="15" customWidth="1"/>
    <col min="17" max="17" width="11.5703125" customWidth="1"/>
    <col min="18" max="19" width="11.5703125" hidden="1" customWidth="1"/>
    <col min="20" max="20" width="6.7109375" customWidth="1"/>
    <col min="21" max="22" width="11.5703125" customWidth="1"/>
    <col min="23" max="23" width="18.28515625" hidden="1" customWidth="1"/>
    <col min="24" max="24" width="11.42578125" hidden="1" customWidth="1"/>
    <col min="25" max="27" width="0" hidden="1" customWidth="1"/>
    <col min="544" max="544" width="0" hidden="1" customWidth="1"/>
  </cols>
  <sheetData>
    <row r="3" spans="2:23" ht="18.75" x14ac:dyDescent="0.3">
      <c r="B3" s="14" t="s">
        <v>21</v>
      </c>
      <c r="C3" s="6" t="s">
        <v>19</v>
      </c>
      <c r="D3" s="9">
        <f>Général!D3</f>
        <v>2015</v>
      </c>
      <c r="E3" s="16" t="s">
        <v>22</v>
      </c>
      <c r="F3" s="5" t="s">
        <v>24</v>
      </c>
      <c r="H3" s="12" t="s">
        <v>29</v>
      </c>
      <c r="I3" s="12" t="s">
        <v>30</v>
      </c>
      <c r="J3" s="12" t="s">
        <v>31</v>
      </c>
      <c r="L3" t="s">
        <v>27</v>
      </c>
      <c r="M3" s="12" t="s">
        <v>34</v>
      </c>
      <c r="N3" s="12"/>
      <c r="Q3" s="12" t="s">
        <v>29</v>
      </c>
      <c r="R3" s="12" t="s">
        <v>30</v>
      </c>
      <c r="S3" s="12" t="s">
        <v>31</v>
      </c>
      <c r="T3" s="12"/>
      <c r="U3" s="12" t="s">
        <v>47</v>
      </c>
      <c r="V3" s="12"/>
      <c r="W3" t="s">
        <v>23</v>
      </c>
    </row>
    <row r="4" spans="2:23" x14ac:dyDescent="0.25">
      <c r="G4" s="6" t="str">
        <f>IF($F$3="Par mois","Janvier :",IF($F$3="Par trimestre","1er Trimestre :","Année "&amp;$D$3&amp;" :"))</f>
        <v>Janvier :</v>
      </c>
      <c r="H4" s="13">
        <v>200</v>
      </c>
      <c r="I4" s="13">
        <v>100</v>
      </c>
      <c r="J4" s="13"/>
      <c r="L4" s="8">
        <f>IF($F$3="Par mois",SUMIF($A$23:$A$323,"&lt;01/02/"&amp;$D$3,$W$23:$W$323),IF(F3="Par trimestre",SUMIF($A$23:$A$323,"&lt;01/04/"&amp;$D$3,$W$23:$W$323),SUM($W$23:$W$323)))</f>
        <v>0</v>
      </c>
      <c r="M4" s="27">
        <f>IF(AND($F$3&lt;&gt;"Par an",H4&lt;&gt;0),-1+L4/H4,"")</f>
        <v>-1</v>
      </c>
      <c r="N4" s="8"/>
      <c r="P4" s="6" t="str">
        <f>IF($F$3="Par mois","Janvier :",IF($F$3="Par trimestre","1er Trimestre :","Année "&amp;$D$3&amp;" :"))</f>
        <v>Janvier :</v>
      </c>
      <c r="Q4" s="8">
        <f>IF($F$3&lt;&gt;"",H4,"")</f>
        <v>200</v>
      </c>
      <c r="R4" s="8">
        <f t="shared" ref="R4:S4" si="0">IF($F$3&lt;&gt;"",I4,"")</f>
        <v>100</v>
      </c>
      <c r="S4" s="8">
        <f t="shared" si="0"/>
        <v>0</v>
      </c>
      <c r="T4" s="8"/>
      <c r="U4" s="8">
        <f>IF(L4&lt;&gt;"",L4,0)</f>
        <v>0</v>
      </c>
      <c r="V4" s="8"/>
      <c r="W4" t="s">
        <v>24</v>
      </c>
    </row>
    <row r="5" spans="2:23" x14ac:dyDescent="0.25">
      <c r="E5" s="16" t="s">
        <v>28</v>
      </c>
      <c r="F5" s="5" t="s">
        <v>16</v>
      </c>
      <c r="G5" s="6" t="str">
        <f>IF($F$3="Par mois","Février :",IF($F$3="Par trimestre","2eme Trimestre :",""))</f>
        <v>Février :</v>
      </c>
      <c r="H5" s="13">
        <v>100</v>
      </c>
      <c r="I5" s="13">
        <v>80</v>
      </c>
      <c r="J5" s="13"/>
      <c r="L5" s="8">
        <f>IF($F$3="Par mois",SUMIF($A$23:$A$323,"&lt;01/03/"&amp;$D$3,$W$23:$W$323)-L4,IF(F3="Par trimestre",SUMIF($A$23:$A$323,"&lt;01/07/"&amp;$D$3,$W$23:$W$323)-L4,""))</f>
        <v>320</v>
      </c>
      <c r="M5" s="27">
        <f>IF(AND($F$3&lt;&gt;"Par an",H5&lt;&gt;0),-1+L5/H5,"")</f>
        <v>2.2000000000000002</v>
      </c>
      <c r="N5" s="8"/>
      <c r="P5" s="6" t="str">
        <f>IF($F$3="Par mois","Février :",IF($F$3="Par trimestre","2eme Trimestre :",""))</f>
        <v>Février :</v>
      </c>
      <c r="Q5" s="8">
        <f t="shared" ref="Q5:S7" si="1">IF($F$3&lt;&gt;"Par an",H5+Q4,"")</f>
        <v>300</v>
      </c>
      <c r="R5" s="8">
        <f t="shared" si="1"/>
        <v>180</v>
      </c>
      <c r="S5" s="8">
        <f t="shared" si="1"/>
        <v>0</v>
      </c>
      <c r="T5" s="8"/>
      <c r="U5" s="8">
        <f>IF($F$3&lt;&gt;"Par an",L5+U4,"")</f>
        <v>320</v>
      </c>
      <c r="V5" s="8"/>
      <c r="W5" t="s">
        <v>25</v>
      </c>
    </row>
    <row r="6" spans="2:23" x14ac:dyDescent="0.25">
      <c r="G6" s="6" t="str">
        <f>IF($F$3="Par mois","Mars :",IF($F$3="Par trimestre","3eme Trimestre :",""))</f>
        <v>Mars :</v>
      </c>
      <c r="H6" s="13">
        <v>150</v>
      </c>
      <c r="I6" s="13"/>
      <c r="J6" s="13"/>
      <c r="L6" s="8">
        <f>IF($F$3="Par mois",SUMIF($A$23:$A$323,"&lt;01/04/"&amp;$D$3,$W$23:$W$323)-L5-L4,IF(F3="Par trimestre",SUMIF($A$23:$A$323,"&lt;01/10/"&amp;$D$3,$W$23:$W$323)-L5-L4,""))</f>
        <v>0</v>
      </c>
      <c r="M6" s="27">
        <f t="shared" ref="M6:M15" si="2">IF(AND($F$3&lt;&gt;"Par an",H6&lt;&gt;0),-1+L6/H6,"")</f>
        <v>-1</v>
      </c>
      <c r="N6" s="8"/>
      <c r="P6" s="6" t="str">
        <f>IF($F$3="Par mois","Mars :",IF($F$3="Par trimestre","3eme Trimestre :",""))</f>
        <v>Mars :</v>
      </c>
      <c r="Q6" s="8">
        <f t="shared" si="1"/>
        <v>450</v>
      </c>
      <c r="R6" s="8">
        <f t="shared" si="1"/>
        <v>180</v>
      </c>
      <c r="S6" s="8">
        <f t="shared" si="1"/>
        <v>0</v>
      </c>
      <c r="T6" s="8"/>
      <c r="U6" s="8">
        <f t="shared" ref="U6:U7" si="3">IF($F$3&lt;&gt;"Par an",L6+U5,"")</f>
        <v>320</v>
      </c>
      <c r="V6" s="8"/>
    </row>
    <row r="7" spans="2:23" x14ac:dyDescent="0.25">
      <c r="G7" s="6" t="str">
        <f>IF($F$3="Par mois","Mars :",IF($F$3="Par trimestre","4eme Trimestre :",""))</f>
        <v>Mars :</v>
      </c>
      <c r="H7" s="13"/>
      <c r="I7" s="13"/>
      <c r="J7" s="13"/>
      <c r="L7" s="8">
        <f>IF($F$3="Par mois",SUMIF($A$23:$A$323,"&lt;01/05/"&amp;$D$3,$W$23:$W$323)-SUM($L$4:L6),IF(F3="Par trimestre",SUMIF($A$23:$A$323,"&lt;01/01/"&amp;$D$3+1,$W$23:$W$323)-SUM(L4:L6),""))</f>
        <v>0</v>
      </c>
      <c r="M7" s="27" t="str">
        <f t="shared" si="2"/>
        <v/>
      </c>
      <c r="N7" s="8"/>
      <c r="P7" s="6" t="str">
        <f>IF($F$3="Par mois","Mars :",IF($F$3="Par trimestre","4eme Trimestre :",""))</f>
        <v>Mars :</v>
      </c>
      <c r="Q7" s="8">
        <f t="shared" si="1"/>
        <v>450</v>
      </c>
      <c r="R7" s="8">
        <f>IF($F$3&lt;&gt;"Par an",I7+R6,"")</f>
        <v>180</v>
      </c>
      <c r="S7" s="8">
        <f>IF($F$3&lt;&gt;"Par an",J7+S6,"")</f>
        <v>0</v>
      </c>
      <c r="T7" s="8"/>
      <c r="U7" s="8">
        <f t="shared" si="3"/>
        <v>320</v>
      </c>
      <c r="V7" s="8"/>
    </row>
    <row r="8" spans="2:23" x14ac:dyDescent="0.25">
      <c r="G8" s="6" t="str">
        <f>IF($F$3="Par mois","Mai :","")</f>
        <v>Mai :</v>
      </c>
      <c r="H8" s="13"/>
      <c r="I8" s="13"/>
      <c r="J8" s="13"/>
      <c r="L8" s="8">
        <f>IF($F$3="Par mois",SUMIF($A$23:$A$323,"&lt;01/06/"&amp;$D$3,$W$23:$W$323)-SUM($L$4:L7),"")</f>
        <v>0</v>
      </c>
      <c r="M8" s="27" t="str">
        <f t="shared" si="2"/>
        <v/>
      </c>
      <c r="N8" s="8"/>
      <c r="P8" s="6" t="str">
        <f>IF($F$3="Par mois","Mai :","")</f>
        <v>Mai :</v>
      </c>
      <c r="Q8" s="8">
        <f>IF($F$3="Par mois",H8+Q7,"")</f>
        <v>450</v>
      </c>
      <c r="R8" s="8">
        <f>IF($F$3="Par mois",I8+R7,"")</f>
        <v>180</v>
      </c>
      <c r="S8" s="8">
        <f>IF($F$3="Par mois",J8+S7,"")</f>
        <v>0</v>
      </c>
      <c r="T8" s="8"/>
      <c r="U8" s="8">
        <f>IF($F$3="Par mois",L8+U7,"")</f>
        <v>320</v>
      </c>
      <c r="V8" s="8"/>
    </row>
    <row r="9" spans="2:23" x14ac:dyDescent="0.25">
      <c r="G9" s="6" t="str">
        <f>IF($F$3="Par mois","Juin :","")</f>
        <v>Juin :</v>
      </c>
      <c r="H9" s="13"/>
      <c r="I9" s="13"/>
      <c r="J9" s="13"/>
      <c r="L9" s="8">
        <f>IF($F$3="Par mois",SUMIF($A$23:$A$323,"&lt;01/07/"&amp;$D$3,$W$23:$W$323)-SUM($L$4:L8),"")</f>
        <v>0</v>
      </c>
      <c r="M9" s="27" t="str">
        <f t="shared" si="2"/>
        <v/>
      </c>
      <c r="N9" s="8"/>
      <c r="P9" s="6" t="str">
        <f>IF($F$3="Par mois","Juin :","")</f>
        <v>Juin :</v>
      </c>
      <c r="Q9" s="8">
        <f t="shared" ref="Q9:S15" si="4">IF($F$3="Par mois",H9+Q8,"")</f>
        <v>450</v>
      </c>
      <c r="R9" s="8">
        <f t="shared" si="4"/>
        <v>180</v>
      </c>
      <c r="S9" s="8">
        <f t="shared" si="4"/>
        <v>0</v>
      </c>
      <c r="T9" s="8"/>
      <c r="U9" s="8">
        <f t="shared" ref="U9:U15" si="5">IF($F$3="Par mois",L9+U8,"")</f>
        <v>320</v>
      </c>
      <c r="V9" s="8"/>
      <c r="W9" t="s">
        <v>3</v>
      </c>
    </row>
    <row r="10" spans="2:23" x14ac:dyDescent="0.25">
      <c r="G10" s="6" t="str">
        <f>IF($F$3="Par mois","Juillet :","")</f>
        <v>Juillet :</v>
      </c>
      <c r="H10" s="13"/>
      <c r="I10" s="13"/>
      <c r="J10" s="13"/>
      <c r="L10" s="8">
        <f>IF($F$3="Par mois",SUMIF($A$23:$A$323,"&lt;01/08/"&amp;$D$3,$W$23:$W$323)-SUM($L$4:L9),"")</f>
        <v>0</v>
      </c>
      <c r="M10" s="27" t="str">
        <f t="shared" si="2"/>
        <v/>
      </c>
      <c r="N10" s="8"/>
      <c r="P10" s="6" t="str">
        <f>IF($F$3="Par mois","Juillet :","")</f>
        <v>Juillet :</v>
      </c>
      <c r="Q10" s="8">
        <f t="shared" si="4"/>
        <v>450</v>
      </c>
      <c r="R10" s="8">
        <f t="shared" si="4"/>
        <v>180</v>
      </c>
      <c r="S10" s="8">
        <f t="shared" si="4"/>
        <v>0</v>
      </c>
      <c r="T10" s="8"/>
      <c r="U10" s="8">
        <f t="shared" si="5"/>
        <v>320</v>
      </c>
      <c r="V10" s="8"/>
      <c r="W10" t="s">
        <v>16</v>
      </c>
    </row>
    <row r="11" spans="2:23" x14ac:dyDescent="0.25">
      <c r="G11" s="6" t="str">
        <f>IF($F$3="Par mois","Aout :","")</f>
        <v>Aout :</v>
      </c>
      <c r="H11" s="13"/>
      <c r="I11" s="13"/>
      <c r="J11" s="13"/>
      <c r="L11" s="8">
        <f>IF($F$3="Par mois",SUMIF($A$23:$A$323,"&lt;01/09/"&amp;$D$3,$W$23:$W$323)-SUM($L$4:L10),"")</f>
        <v>0</v>
      </c>
      <c r="M11" s="27" t="str">
        <f t="shared" si="2"/>
        <v/>
      </c>
      <c r="N11" s="8"/>
      <c r="P11" s="6" t="str">
        <f>IF($F$3="Par mois","Aout :","")</f>
        <v>Aout :</v>
      </c>
      <c r="Q11" s="8">
        <f t="shared" si="4"/>
        <v>450</v>
      </c>
      <c r="R11" s="8">
        <f t="shared" si="4"/>
        <v>180</v>
      </c>
      <c r="S11" s="8">
        <f t="shared" si="4"/>
        <v>0</v>
      </c>
      <c r="T11" s="8"/>
      <c r="U11" s="8">
        <f t="shared" si="5"/>
        <v>320</v>
      </c>
      <c r="V11" s="8"/>
      <c r="W11" t="s">
        <v>17</v>
      </c>
    </row>
    <row r="12" spans="2:23" x14ac:dyDescent="0.25">
      <c r="G12" s="6" t="str">
        <f>IF($F$3="Par mois","Septembre :","")</f>
        <v>Septembre :</v>
      </c>
      <c r="H12" s="13"/>
      <c r="I12" s="13"/>
      <c r="J12" s="13"/>
      <c r="L12" s="8">
        <f>IF($F$3="Par mois",SUMIF($A$23:$A$323,"&lt;01/10/"&amp;$D$3,$W$23:$W$323)-SUM($L$4:L11),"")</f>
        <v>0</v>
      </c>
      <c r="M12" s="27" t="str">
        <f t="shared" si="2"/>
        <v/>
      </c>
      <c r="N12" s="8"/>
      <c r="P12" s="6" t="str">
        <f>IF($F$3="Par mois","Septembre :","")</f>
        <v>Septembre :</v>
      </c>
      <c r="Q12" s="8">
        <f t="shared" si="4"/>
        <v>450</v>
      </c>
      <c r="R12" s="8">
        <f t="shared" si="4"/>
        <v>180</v>
      </c>
      <c r="S12" s="8">
        <f t="shared" si="4"/>
        <v>0</v>
      </c>
      <c r="T12" s="8"/>
      <c r="U12" s="8">
        <f t="shared" si="5"/>
        <v>320</v>
      </c>
      <c r="V12" s="8"/>
      <c r="W12" t="s">
        <v>18</v>
      </c>
    </row>
    <row r="13" spans="2:23" x14ac:dyDescent="0.25">
      <c r="G13" s="6" t="str">
        <f>IF($F$3="Par mois","Octobre :","")</f>
        <v>Octobre :</v>
      </c>
      <c r="H13" s="13"/>
      <c r="I13" s="13"/>
      <c r="J13" s="13"/>
      <c r="L13" s="8">
        <f>IF($F$3="Par mois",SUMIF($A$23:$A$323,"&lt;01/11/"&amp;$D$3,$W$23:$W$323)-SUM($L$4:L12),"")</f>
        <v>0</v>
      </c>
      <c r="M13" s="27" t="str">
        <f t="shared" si="2"/>
        <v/>
      </c>
      <c r="N13" s="8"/>
      <c r="P13" s="6" t="str">
        <f>IF($F$3="Par mois","Octobre :","")</f>
        <v>Octobre :</v>
      </c>
      <c r="Q13" s="8">
        <f t="shared" si="4"/>
        <v>450</v>
      </c>
      <c r="R13" s="8">
        <f t="shared" si="4"/>
        <v>180</v>
      </c>
      <c r="S13" s="8">
        <f t="shared" si="4"/>
        <v>0</v>
      </c>
      <c r="T13" s="8"/>
      <c r="U13" s="8">
        <f t="shared" si="5"/>
        <v>320</v>
      </c>
      <c r="V13" s="8"/>
      <c r="W13" t="s">
        <v>32</v>
      </c>
    </row>
    <row r="14" spans="2:23" x14ac:dyDescent="0.25">
      <c r="G14" s="6" t="str">
        <f>IF($F$3="Par mois","Novembre :","")</f>
        <v>Novembre :</v>
      </c>
      <c r="H14" s="13"/>
      <c r="I14" s="13"/>
      <c r="J14" s="13"/>
      <c r="L14" s="8">
        <f>IF($F$3="Par mois",SUMIF($A$23:$A$323,"&lt;01/12/"&amp;$D$3,$W$23:$W$323)-SUM($L$4:L13),"")</f>
        <v>0</v>
      </c>
      <c r="M14" s="27" t="str">
        <f t="shared" si="2"/>
        <v/>
      </c>
      <c r="N14" s="8"/>
      <c r="P14" s="6" t="str">
        <f>IF($F$3="Par mois","Novembre :","")</f>
        <v>Novembre :</v>
      </c>
      <c r="Q14" s="8">
        <f t="shared" si="4"/>
        <v>450</v>
      </c>
      <c r="R14" s="8">
        <f t="shared" si="4"/>
        <v>180</v>
      </c>
      <c r="S14" s="8">
        <f t="shared" si="4"/>
        <v>0</v>
      </c>
      <c r="T14" s="8"/>
      <c r="U14" s="8">
        <f t="shared" si="5"/>
        <v>320</v>
      </c>
      <c r="V14" s="8"/>
    </row>
    <row r="15" spans="2:23" x14ac:dyDescent="0.25">
      <c r="G15" s="6" t="str">
        <f>IF($F$3="Par mois","Décembre :","")</f>
        <v>Décembre :</v>
      </c>
      <c r="H15" s="13"/>
      <c r="I15" s="13"/>
      <c r="J15" s="13"/>
      <c r="L15" s="8">
        <f>IF($F$3="Par mois",SUMIF($A$23:$A$323,"&lt;01/01/"&amp;$D$3+1,$W$23:$W$323)-SUM(L4:L14),"")</f>
        <v>0</v>
      </c>
      <c r="M15" s="27" t="str">
        <f t="shared" si="2"/>
        <v/>
      </c>
      <c r="N15" s="8"/>
      <c r="P15" s="6" t="str">
        <f>IF($F$3="Par mois","Décembre :","")</f>
        <v>Décembre :</v>
      </c>
      <c r="Q15" s="8">
        <f t="shared" si="4"/>
        <v>450</v>
      </c>
      <c r="R15" s="8">
        <f t="shared" si="4"/>
        <v>180</v>
      </c>
      <c r="S15" s="8">
        <f t="shared" si="4"/>
        <v>0</v>
      </c>
      <c r="T15" s="8"/>
      <c r="U15" s="8">
        <f t="shared" si="5"/>
        <v>320</v>
      </c>
      <c r="V15" s="8"/>
    </row>
    <row r="16" spans="2:23" x14ac:dyDescent="0.25">
      <c r="G16" s="6"/>
      <c r="H16" s="13"/>
      <c r="I16" s="13"/>
      <c r="J16" s="13"/>
    </row>
    <row r="17" spans="1:27" x14ac:dyDescent="0.25">
      <c r="G17" s="19" t="str">
        <f>"Total "&amp;$D$3&amp;" :"</f>
        <v>Total 2015 :</v>
      </c>
      <c r="H17" s="20">
        <f>IF($F$3&lt;&gt;"Par an",SUM(H4:H15),"")</f>
        <v>450</v>
      </c>
      <c r="I17" s="20">
        <f>IF($F$3&lt;&gt;"Par an",SUM(I4:I15),"")</f>
        <v>180</v>
      </c>
      <c r="J17" s="20">
        <f>IF($F$3&lt;&gt;"Par an",SUM(J4:J15),"")</f>
        <v>0</v>
      </c>
      <c r="L17" s="20">
        <f t="shared" ref="L17" si="6">IF($F$3&lt;&gt;"Par an",SUM(L4:L15),"")</f>
        <v>320</v>
      </c>
    </row>
    <row r="18" spans="1:27" x14ac:dyDescent="0.25">
      <c r="G18" s="6"/>
      <c r="H18" s="13"/>
      <c r="I18" s="13"/>
      <c r="J18" s="13"/>
    </row>
    <row r="19" spans="1:27" x14ac:dyDescent="0.25">
      <c r="G19" s="19" t="str">
        <f>IF(OR($F$3="Par mois",$F$3="Par trimestre"),"Ecart "&amp;$D$3&amp;" :","")</f>
        <v>Ecart 2015 :</v>
      </c>
      <c r="H19" s="26">
        <f>IF(AND($F$3&lt;&gt;"Par an",$H$17&lt;&gt;0),-1+$L$17/$H$17,"")</f>
        <v>-0.28888888888888886</v>
      </c>
      <c r="I19" s="26">
        <f t="shared" ref="I19:J19" si="7">IF(AND($F$3&lt;&gt;"Par an",$L$17&lt;&gt;0),I17/$L$17,"")</f>
        <v>0.5625</v>
      </c>
      <c r="J19" s="26">
        <f t="shared" si="7"/>
        <v>0</v>
      </c>
    </row>
    <row r="20" spans="1:27" x14ac:dyDescent="0.25">
      <c r="G20" s="6"/>
      <c r="H20" s="13"/>
      <c r="I20" s="13"/>
      <c r="J20" s="13"/>
      <c r="L20" s="21"/>
      <c r="Y20" s="8">
        <f>SUM($Y$23:$Y$323)</f>
        <v>320</v>
      </c>
      <c r="Z20" s="8">
        <f>SUM($Z$23:$Z$323)</f>
        <v>100</v>
      </c>
      <c r="AA20" s="8">
        <f>SUM($AA$23:$AA$323)</f>
        <v>0</v>
      </c>
    </row>
    <row r="21" spans="1:27" x14ac:dyDescent="0.25">
      <c r="G21" s="6"/>
    </row>
    <row r="22" spans="1:27" x14ac:dyDescent="0.25">
      <c r="A22" s="22" t="s">
        <v>0</v>
      </c>
      <c r="B22" s="22" t="s">
        <v>1</v>
      </c>
      <c r="C22" s="22" t="s">
        <v>2</v>
      </c>
      <c r="D22" s="22" t="s">
        <v>3</v>
      </c>
      <c r="E22" s="23" t="s">
        <v>4</v>
      </c>
      <c r="F22" s="22" t="s">
        <v>5</v>
      </c>
      <c r="H22" s="60" t="str">
        <f ca="1">MID(CELL("nomfichier",$A$1),FIND("]",CELL("nomfichier",$A$1))+1,100)</f>
        <v>gmb</v>
      </c>
      <c r="Y22" t="s">
        <v>37</v>
      </c>
      <c r="Z22" t="s">
        <v>38</v>
      </c>
      <c r="AA22" t="s">
        <v>39</v>
      </c>
    </row>
    <row r="23" spans="1:27" x14ac:dyDescent="0.25">
      <c r="A23" s="24">
        <v>42037</v>
      </c>
      <c r="B23" s="25" t="s">
        <v>21</v>
      </c>
      <c r="C23" s="25" t="s">
        <v>49</v>
      </c>
      <c r="D23" s="25" t="s">
        <v>16</v>
      </c>
      <c r="E23" s="25">
        <v>120</v>
      </c>
      <c r="F23" s="25">
        <v>145</v>
      </c>
      <c r="W23">
        <f t="shared" ref="W23:W86" si="8">IF(D23=$F$5,E23,0)</f>
        <v>120</v>
      </c>
      <c r="Y23">
        <f>IF(D23="P2",E23,0)</f>
        <v>120</v>
      </c>
      <c r="Z23">
        <f>IF(D23="P3",E23,0)</f>
        <v>0</v>
      </c>
      <c r="AA23">
        <f>IF(D23="P3 Renouvellement",E23,0)</f>
        <v>0</v>
      </c>
    </row>
    <row r="24" spans="1:27" x14ac:dyDescent="0.25">
      <c r="A24" s="18">
        <v>42045</v>
      </c>
      <c r="B24" s="10" t="s">
        <v>21</v>
      </c>
      <c r="C24" s="10" t="s">
        <v>50</v>
      </c>
      <c r="D24" s="10" t="s">
        <v>16</v>
      </c>
      <c r="E24" s="17">
        <v>200</v>
      </c>
      <c r="F24" s="10">
        <v>21532</v>
      </c>
      <c r="W24">
        <f t="shared" si="8"/>
        <v>200</v>
      </c>
      <c r="Y24">
        <f t="shared" ref="Y24:Y87" si="9">IF(D24="P2",E24,0)</f>
        <v>200</v>
      </c>
      <c r="Z24">
        <f t="shared" ref="Z24:Z87" si="10">IF(D24="P3",E24,0)</f>
        <v>0</v>
      </c>
      <c r="AA24">
        <f t="shared" ref="AA24:AA87" si="11">IF(D24="P3 Renouvellement",E24,0)</f>
        <v>0</v>
      </c>
    </row>
    <row r="25" spans="1:27" x14ac:dyDescent="0.25">
      <c r="A25" s="18">
        <v>42040</v>
      </c>
      <c r="B25" s="10" t="s">
        <v>21</v>
      </c>
      <c r="C25" s="10" t="s">
        <v>51</v>
      </c>
      <c r="D25" s="10" t="s">
        <v>17</v>
      </c>
      <c r="E25" s="17">
        <v>100</v>
      </c>
      <c r="F25" s="10">
        <v>452</v>
      </c>
      <c r="W25">
        <f t="shared" si="8"/>
        <v>0</v>
      </c>
      <c r="Y25">
        <f t="shared" si="9"/>
        <v>0</v>
      </c>
      <c r="Z25">
        <f t="shared" si="10"/>
        <v>100</v>
      </c>
      <c r="AA25">
        <f t="shared" si="11"/>
        <v>0</v>
      </c>
    </row>
    <row r="26" spans="1:27" x14ac:dyDescent="0.25">
      <c r="A26" s="18"/>
      <c r="B26" s="10"/>
      <c r="C26" s="10"/>
      <c r="D26" s="10"/>
      <c r="E26" s="17"/>
      <c r="F26" s="10"/>
      <c r="W26">
        <f t="shared" si="8"/>
        <v>0</v>
      </c>
      <c r="Y26">
        <f t="shared" si="9"/>
        <v>0</v>
      </c>
      <c r="Z26">
        <f t="shared" si="10"/>
        <v>0</v>
      </c>
      <c r="AA26">
        <f t="shared" si="11"/>
        <v>0</v>
      </c>
    </row>
    <row r="27" spans="1:27" x14ac:dyDescent="0.25">
      <c r="A27" s="18"/>
      <c r="B27" s="10"/>
      <c r="C27" s="10"/>
      <c r="D27" s="10"/>
      <c r="E27" s="17"/>
      <c r="F27" s="10"/>
      <c r="W27">
        <f t="shared" si="8"/>
        <v>0</v>
      </c>
      <c r="Y27">
        <f t="shared" si="9"/>
        <v>0</v>
      </c>
      <c r="Z27">
        <f t="shared" si="10"/>
        <v>0</v>
      </c>
      <c r="AA27">
        <f t="shared" si="11"/>
        <v>0</v>
      </c>
    </row>
    <row r="28" spans="1:27" x14ac:dyDescent="0.25">
      <c r="A28" s="18"/>
      <c r="B28" s="10"/>
      <c r="C28" s="10"/>
      <c r="D28" s="10"/>
      <c r="E28" s="17"/>
      <c r="F28" s="10"/>
      <c r="W28">
        <f t="shared" si="8"/>
        <v>0</v>
      </c>
      <c r="Y28">
        <f t="shared" si="9"/>
        <v>0</v>
      </c>
      <c r="Z28">
        <f t="shared" si="10"/>
        <v>0</v>
      </c>
      <c r="AA28">
        <f t="shared" si="11"/>
        <v>0</v>
      </c>
    </row>
    <row r="29" spans="1:27" x14ac:dyDescent="0.25">
      <c r="A29" s="10"/>
      <c r="B29" s="10"/>
      <c r="C29" s="10"/>
      <c r="D29" s="10"/>
      <c r="E29" s="17"/>
      <c r="F29" s="10"/>
      <c r="W29">
        <f t="shared" si="8"/>
        <v>0</v>
      </c>
      <c r="Y29">
        <f t="shared" si="9"/>
        <v>0</v>
      </c>
      <c r="Z29">
        <f t="shared" si="10"/>
        <v>0</v>
      </c>
      <c r="AA29">
        <f t="shared" si="11"/>
        <v>0</v>
      </c>
    </row>
    <row r="30" spans="1:27" x14ac:dyDescent="0.25">
      <c r="A30" s="10"/>
      <c r="B30" s="10"/>
      <c r="C30" s="10"/>
      <c r="D30" s="10"/>
      <c r="E30" s="17"/>
      <c r="F30" s="10"/>
      <c r="W30">
        <f t="shared" si="8"/>
        <v>0</v>
      </c>
      <c r="Y30">
        <f t="shared" si="9"/>
        <v>0</v>
      </c>
      <c r="Z30">
        <f t="shared" si="10"/>
        <v>0</v>
      </c>
      <c r="AA30">
        <f t="shared" si="11"/>
        <v>0</v>
      </c>
    </row>
    <row r="31" spans="1:27" x14ac:dyDescent="0.25">
      <c r="A31" s="10"/>
      <c r="B31" s="10"/>
      <c r="C31" s="10"/>
      <c r="D31" s="10"/>
      <c r="E31" s="17"/>
      <c r="F31" s="10"/>
      <c r="W31">
        <f t="shared" si="8"/>
        <v>0</v>
      </c>
      <c r="Y31">
        <f t="shared" si="9"/>
        <v>0</v>
      </c>
      <c r="Z31">
        <f t="shared" si="10"/>
        <v>0</v>
      </c>
      <c r="AA31">
        <f t="shared" si="11"/>
        <v>0</v>
      </c>
    </row>
    <row r="32" spans="1:27" x14ac:dyDescent="0.25">
      <c r="A32" s="10"/>
      <c r="B32" s="10"/>
      <c r="C32" s="10"/>
      <c r="D32" s="10"/>
      <c r="E32" s="17"/>
      <c r="F32" s="10"/>
      <c r="W32">
        <f t="shared" si="8"/>
        <v>0</v>
      </c>
      <c r="Y32">
        <f t="shared" si="9"/>
        <v>0</v>
      </c>
      <c r="Z32">
        <f t="shared" si="10"/>
        <v>0</v>
      </c>
      <c r="AA32">
        <f t="shared" si="11"/>
        <v>0</v>
      </c>
    </row>
    <row r="33" spans="1:27" x14ac:dyDescent="0.25">
      <c r="A33" s="10"/>
      <c r="B33" s="10"/>
      <c r="C33" s="10"/>
      <c r="D33" s="10"/>
      <c r="E33" s="17"/>
      <c r="F33" s="10"/>
      <c r="W33">
        <f t="shared" si="8"/>
        <v>0</v>
      </c>
      <c r="Y33">
        <f t="shared" si="9"/>
        <v>0</v>
      </c>
      <c r="Z33">
        <f t="shared" si="10"/>
        <v>0</v>
      </c>
      <c r="AA33">
        <f t="shared" si="11"/>
        <v>0</v>
      </c>
    </row>
    <row r="34" spans="1:27" x14ac:dyDescent="0.25">
      <c r="A34" s="10"/>
      <c r="B34" s="10"/>
      <c r="C34" s="10"/>
      <c r="D34" s="10"/>
      <c r="E34" s="17"/>
      <c r="F34" s="10"/>
      <c r="W34">
        <f t="shared" si="8"/>
        <v>0</v>
      </c>
      <c r="Y34">
        <f t="shared" si="9"/>
        <v>0</v>
      </c>
      <c r="Z34">
        <f t="shared" si="10"/>
        <v>0</v>
      </c>
      <c r="AA34">
        <f t="shared" si="11"/>
        <v>0</v>
      </c>
    </row>
    <row r="35" spans="1:27" x14ac:dyDescent="0.25">
      <c r="A35" s="10"/>
      <c r="B35" s="10"/>
      <c r="C35" s="10"/>
      <c r="D35" s="10"/>
      <c r="E35" s="17"/>
      <c r="F35" s="10"/>
      <c r="W35">
        <f t="shared" si="8"/>
        <v>0</v>
      </c>
      <c r="Y35">
        <f t="shared" si="9"/>
        <v>0</v>
      </c>
      <c r="Z35">
        <f t="shared" si="10"/>
        <v>0</v>
      </c>
      <c r="AA35">
        <f t="shared" si="11"/>
        <v>0</v>
      </c>
    </row>
    <row r="36" spans="1:27" x14ac:dyDescent="0.25">
      <c r="A36" s="10"/>
      <c r="B36" s="10"/>
      <c r="C36" s="10"/>
      <c r="D36" s="10"/>
      <c r="E36" s="17"/>
      <c r="F36" s="10"/>
      <c r="W36">
        <f t="shared" si="8"/>
        <v>0</v>
      </c>
      <c r="Y36">
        <f t="shared" si="9"/>
        <v>0</v>
      </c>
      <c r="Z36">
        <f t="shared" si="10"/>
        <v>0</v>
      </c>
      <c r="AA36">
        <f t="shared" si="11"/>
        <v>0</v>
      </c>
    </row>
    <row r="37" spans="1:27" x14ac:dyDescent="0.25">
      <c r="A37" s="10"/>
      <c r="B37" s="10"/>
      <c r="C37" s="10"/>
      <c r="D37" s="10"/>
      <c r="E37" s="17"/>
      <c r="F37" s="10"/>
      <c r="W37">
        <f t="shared" si="8"/>
        <v>0</v>
      </c>
      <c r="Y37">
        <f t="shared" si="9"/>
        <v>0</v>
      </c>
      <c r="Z37">
        <f t="shared" si="10"/>
        <v>0</v>
      </c>
      <c r="AA37">
        <f t="shared" si="11"/>
        <v>0</v>
      </c>
    </row>
    <row r="38" spans="1:27" x14ac:dyDescent="0.25">
      <c r="A38" s="10"/>
      <c r="B38" s="10"/>
      <c r="C38" s="10"/>
      <c r="D38" s="10"/>
      <c r="E38" s="17"/>
      <c r="F38" s="10"/>
      <c r="W38">
        <f t="shared" si="8"/>
        <v>0</v>
      </c>
      <c r="Y38">
        <f t="shared" si="9"/>
        <v>0</v>
      </c>
      <c r="Z38">
        <f t="shared" si="10"/>
        <v>0</v>
      </c>
      <c r="AA38">
        <f t="shared" si="11"/>
        <v>0</v>
      </c>
    </row>
    <row r="39" spans="1:27" x14ac:dyDescent="0.25">
      <c r="A39" s="10"/>
      <c r="B39" s="10"/>
      <c r="C39" s="10"/>
      <c r="D39" s="10"/>
      <c r="E39" s="17"/>
      <c r="F39" s="10"/>
      <c r="W39">
        <f t="shared" si="8"/>
        <v>0</v>
      </c>
      <c r="Y39">
        <f t="shared" si="9"/>
        <v>0</v>
      </c>
      <c r="Z39">
        <f t="shared" si="10"/>
        <v>0</v>
      </c>
      <c r="AA39">
        <f t="shared" si="11"/>
        <v>0</v>
      </c>
    </row>
    <row r="40" spans="1:27" x14ac:dyDescent="0.25">
      <c r="A40" s="10"/>
      <c r="B40" s="10"/>
      <c r="C40" s="10"/>
      <c r="D40" s="10"/>
      <c r="E40" s="17"/>
      <c r="F40" s="10"/>
      <c r="W40">
        <f t="shared" si="8"/>
        <v>0</v>
      </c>
      <c r="Y40">
        <f t="shared" si="9"/>
        <v>0</v>
      </c>
      <c r="Z40">
        <f t="shared" si="10"/>
        <v>0</v>
      </c>
      <c r="AA40">
        <f t="shared" si="11"/>
        <v>0</v>
      </c>
    </row>
    <row r="41" spans="1:27" x14ac:dyDescent="0.25">
      <c r="A41" s="10"/>
      <c r="B41" s="10"/>
      <c r="C41" s="10"/>
      <c r="D41" s="10"/>
      <c r="E41" s="17"/>
      <c r="F41" s="10"/>
      <c r="W41">
        <f t="shared" si="8"/>
        <v>0</v>
      </c>
      <c r="Y41">
        <f t="shared" si="9"/>
        <v>0</v>
      </c>
      <c r="Z41">
        <f t="shared" si="10"/>
        <v>0</v>
      </c>
      <c r="AA41">
        <f t="shared" si="11"/>
        <v>0</v>
      </c>
    </row>
    <row r="42" spans="1:27" x14ac:dyDescent="0.25">
      <c r="A42" s="10"/>
      <c r="B42" s="10"/>
      <c r="C42" s="10"/>
      <c r="D42" s="10"/>
      <c r="E42" s="17"/>
      <c r="F42" s="10"/>
      <c r="W42">
        <f t="shared" si="8"/>
        <v>0</v>
      </c>
      <c r="Y42">
        <f t="shared" si="9"/>
        <v>0</v>
      </c>
      <c r="Z42">
        <f t="shared" si="10"/>
        <v>0</v>
      </c>
      <c r="AA42">
        <f t="shared" si="11"/>
        <v>0</v>
      </c>
    </row>
    <row r="43" spans="1:27" x14ac:dyDescent="0.25">
      <c r="A43" s="10"/>
      <c r="B43" s="10"/>
      <c r="C43" s="10"/>
      <c r="D43" s="10"/>
      <c r="E43" s="17"/>
      <c r="F43" s="10"/>
      <c r="W43">
        <f t="shared" si="8"/>
        <v>0</v>
      </c>
      <c r="Y43">
        <f t="shared" si="9"/>
        <v>0</v>
      </c>
      <c r="Z43">
        <f t="shared" si="10"/>
        <v>0</v>
      </c>
      <c r="AA43">
        <f t="shared" si="11"/>
        <v>0</v>
      </c>
    </row>
    <row r="44" spans="1:27" x14ac:dyDescent="0.25">
      <c r="A44" s="10"/>
      <c r="B44" s="10"/>
      <c r="C44" s="10"/>
      <c r="D44" s="10"/>
      <c r="E44" s="17"/>
      <c r="F44" s="10"/>
      <c r="W44">
        <f t="shared" si="8"/>
        <v>0</v>
      </c>
      <c r="Y44">
        <f t="shared" si="9"/>
        <v>0</v>
      </c>
      <c r="Z44">
        <f t="shared" si="10"/>
        <v>0</v>
      </c>
      <c r="AA44">
        <f t="shared" si="11"/>
        <v>0</v>
      </c>
    </row>
    <row r="45" spans="1:27" x14ac:dyDescent="0.25">
      <c r="A45" s="10"/>
      <c r="B45" s="10"/>
      <c r="C45" s="10"/>
      <c r="D45" s="10"/>
      <c r="E45" s="17"/>
      <c r="F45" s="10"/>
      <c r="W45">
        <f t="shared" si="8"/>
        <v>0</v>
      </c>
      <c r="Y45">
        <f t="shared" si="9"/>
        <v>0</v>
      </c>
      <c r="Z45">
        <f t="shared" si="10"/>
        <v>0</v>
      </c>
      <c r="AA45">
        <f t="shared" si="11"/>
        <v>0</v>
      </c>
    </row>
    <row r="46" spans="1:27" x14ac:dyDescent="0.25">
      <c r="A46" s="10"/>
      <c r="B46" s="10"/>
      <c r="C46" s="10"/>
      <c r="D46" s="10"/>
      <c r="E46" s="17"/>
      <c r="F46" s="10"/>
      <c r="W46">
        <f t="shared" si="8"/>
        <v>0</v>
      </c>
      <c r="Y46">
        <f t="shared" si="9"/>
        <v>0</v>
      </c>
      <c r="Z46">
        <f t="shared" si="10"/>
        <v>0</v>
      </c>
      <c r="AA46">
        <f t="shared" si="11"/>
        <v>0</v>
      </c>
    </row>
    <row r="47" spans="1:27" x14ac:dyDescent="0.25">
      <c r="A47" s="10"/>
      <c r="B47" s="10"/>
      <c r="C47" s="10"/>
      <c r="D47" s="10"/>
      <c r="E47" s="17"/>
      <c r="F47" s="10"/>
      <c r="W47">
        <f t="shared" si="8"/>
        <v>0</v>
      </c>
      <c r="Y47">
        <f t="shared" si="9"/>
        <v>0</v>
      </c>
      <c r="Z47">
        <f t="shared" si="10"/>
        <v>0</v>
      </c>
      <c r="AA47">
        <f t="shared" si="11"/>
        <v>0</v>
      </c>
    </row>
    <row r="48" spans="1:27" x14ac:dyDescent="0.25">
      <c r="A48" s="10"/>
      <c r="B48" s="10"/>
      <c r="C48" s="10"/>
      <c r="D48" s="10"/>
      <c r="E48" s="17"/>
      <c r="F48" s="10"/>
      <c r="W48">
        <f t="shared" si="8"/>
        <v>0</v>
      </c>
      <c r="Y48">
        <f t="shared" si="9"/>
        <v>0</v>
      </c>
      <c r="Z48">
        <f t="shared" si="10"/>
        <v>0</v>
      </c>
      <c r="AA48">
        <f t="shared" si="11"/>
        <v>0</v>
      </c>
    </row>
    <row r="49" spans="1:27" x14ac:dyDescent="0.25">
      <c r="A49" s="10"/>
      <c r="B49" s="10"/>
      <c r="C49" s="10"/>
      <c r="D49" s="10"/>
      <c r="E49" s="17"/>
      <c r="F49" s="10"/>
      <c r="W49">
        <f t="shared" si="8"/>
        <v>0</v>
      </c>
      <c r="Y49">
        <f t="shared" si="9"/>
        <v>0</v>
      </c>
      <c r="Z49">
        <f t="shared" si="10"/>
        <v>0</v>
      </c>
      <c r="AA49">
        <f t="shared" si="11"/>
        <v>0</v>
      </c>
    </row>
    <row r="50" spans="1:27" x14ac:dyDescent="0.25">
      <c r="A50" s="10"/>
      <c r="B50" s="10"/>
      <c r="C50" s="10"/>
      <c r="D50" s="10"/>
      <c r="E50" s="17"/>
      <c r="F50" s="10"/>
      <c r="W50">
        <f t="shared" si="8"/>
        <v>0</v>
      </c>
      <c r="Y50">
        <f t="shared" si="9"/>
        <v>0</v>
      </c>
      <c r="Z50">
        <f t="shared" si="10"/>
        <v>0</v>
      </c>
      <c r="AA50">
        <f t="shared" si="11"/>
        <v>0</v>
      </c>
    </row>
    <row r="51" spans="1:27" x14ac:dyDescent="0.25">
      <c r="A51" s="10"/>
      <c r="B51" s="10"/>
      <c r="C51" s="10"/>
      <c r="D51" s="10"/>
      <c r="E51" s="17"/>
      <c r="F51" s="10"/>
      <c r="W51">
        <f t="shared" si="8"/>
        <v>0</v>
      </c>
      <c r="Y51">
        <f t="shared" si="9"/>
        <v>0</v>
      </c>
      <c r="Z51">
        <f t="shared" si="10"/>
        <v>0</v>
      </c>
      <c r="AA51">
        <f t="shared" si="11"/>
        <v>0</v>
      </c>
    </row>
    <row r="52" spans="1:27" x14ac:dyDescent="0.25">
      <c r="A52" s="10"/>
      <c r="B52" s="10"/>
      <c r="C52" s="10"/>
      <c r="D52" s="10"/>
      <c r="E52" s="17"/>
      <c r="F52" s="10"/>
      <c r="W52">
        <f t="shared" si="8"/>
        <v>0</v>
      </c>
      <c r="Y52">
        <f t="shared" si="9"/>
        <v>0</v>
      </c>
      <c r="Z52">
        <f t="shared" si="10"/>
        <v>0</v>
      </c>
      <c r="AA52">
        <f t="shared" si="11"/>
        <v>0</v>
      </c>
    </row>
    <row r="53" spans="1:27" x14ac:dyDescent="0.25">
      <c r="A53" s="10"/>
      <c r="B53" s="10"/>
      <c r="C53" s="10"/>
      <c r="D53" s="10"/>
      <c r="E53" s="17"/>
      <c r="F53" s="10"/>
      <c r="W53">
        <f t="shared" si="8"/>
        <v>0</v>
      </c>
      <c r="Y53">
        <f t="shared" si="9"/>
        <v>0</v>
      </c>
      <c r="Z53">
        <f t="shared" si="10"/>
        <v>0</v>
      </c>
      <c r="AA53">
        <f t="shared" si="11"/>
        <v>0</v>
      </c>
    </row>
    <row r="54" spans="1:27" x14ac:dyDescent="0.25">
      <c r="A54" s="10"/>
      <c r="B54" s="10"/>
      <c r="C54" s="10"/>
      <c r="D54" s="10"/>
      <c r="E54" s="17"/>
      <c r="F54" s="10"/>
      <c r="W54">
        <f t="shared" si="8"/>
        <v>0</v>
      </c>
      <c r="Y54">
        <f t="shared" si="9"/>
        <v>0</v>
      </c>
      <c r="Z54">
        <f t="shared" si="10"/>
        <v>0</v>
      </c>
      <c r="AA54">
        <f t="shared" si="11"/>
        <v>0</v>
      </c>
    </row>
    <row r="55" spans="1:27" x14ac:dyDescent="0.25">
      <c r="A55" s="10"/>
      <c r="B55" s="10"/>
      <c r="C55" s="10"/>
      <c r="D55" s="10"/>
      <c r="E55" s="17"/>
      <c r="F55" s="10"/>
      <c r="W55">
        <f t="shared" si="8"/>
        <v>0</v>
      </c>
      <c r="Y55">
        <f t="shared" si="9"/>
        <v>0</v>
      </c>
      <c r="Z55">
        <f t="shared" si="10"/>
        <v>0</v>
      </c>
      <c r="AA55">
        <f t="shared" si="11"/>
        <v>0</v>
      </c>
    </row>
    <row r="56" spans="1:27" x14ac:dyDescent="0.25">
      <c r="A56" s="10"/>
      <c r="B56" s="10"/>
      <c r="C56" s="10"/>
      <c r="D56" s="10"/>
      <c r="E56" s="17"/>
      <c r="F56" s="10"/>
      <c r="W56">
        <f t="shared" si="8"/>
        <v>0</v>
      </c>
      <c r="Y56">
        <f t="shared" si="9"/>
        <v>0</v>
      </c>
      <c r="Z56">
        <f t="shared" si="10"/>
        <v>0</v>
      </c>
      <c r="AA56">
        <f t="shared" si="11"/>
        <v>0</v>
      </c>
    </row>
    <row r="57" spans="1:27" x14ac:dyDescent="0.25">
      <c r="A57" s="10"/>
      <c r="B57" s="10"/>
      <c r="C57" s="10"/>
      <c r="D57" s="10"/>
      <c r="E57" s="17"/>
      <c r="F57" s="10"/>
      <c r="W57">
        <f t="shared" si="8"/>
        <v>0</v>
      </c>
      <c r="Y57">
        <f t="shared" si="9"/>
        <v>0</v>
      </c>
      <c r="Z57">
        <f t="shared" si="10"/>
        <v>0</v>
      </c>
      <c r="AA57">
        <f t="shared" si="11"/>
        <v>0</v>
      </c>
    </row>
    <row r="58" spans="1:27" x14ac:dyDescent="0.25">
      <c r="A58" s="10"/>
      <c r="B58" s="10"/>
      <c r="C58" s="10"/>
      <c r="D58" s="10"/>
      <c r="E58" s="17"/>
      <c r="F58" s="10"/>
      <c r="W58">
        <f t="shared" si="8"/>
        <v>0</v>
      </c>
      <c r="Y58">
        <f t="shared" si="9"/>
        <v>0</v>
      </c>
      <c r="Z58">
        <f t="shared" si="10"/>
        <v>0</v>
      </c>
      <c r="AA58">
        <f t="shared" si="11"/>
        <v>0</v>
      </c>
    </row>
    <row r="59" spans="1:27" x14ac:dyDescent="0.25">
      <c r="A59" s="10"/>
      <c r="B59" s="10"/>
      <c r="C59" s="10"/>
      <c r="D59" s="10"/>
      <c r="E59" s="17"/>
      <c r="F59" s="10"/>
      <c r="W59">
        <f t="shared" si="8"/>
        <v>0</v>
      </c>
      <c r="Y59">
        <f t="shared" si="9"/>
        <v>0</v>
      </c>
      <c r="Z59">
        <f t="shared" si="10"/>
        <v>0</v>
      </c>
      <c r="AA59">
        <f t="shared" si="11"/>
        <v>0</v>
      </c>
    </row>
    <row r="60" spans="1:27" x14ac:dyDescent="0.25">
      <c r="A60" s="10"/>
      <c r="B60" s="10"/>
      <c r="C60" s="10"/>
      <c r="D60" s="10"/>
      <c r="E60" s="17"/>
      <c r="F60" s="10"/>
      <c r="W60">
        <f t="shared" si="8"/>
        <v>0</v>
      </c>
      <c r="Y60">
        <f t="shared" si="9"/>
        <v>0</v>
      </c>
      <c r="Z60">
        <f t="shared" si="10"/>
        <v>0</v>
      </c>
      <c r="AA60">
        <f t="shared" si="11"/>
        <v>0</v>
      </c>
    </row>
    <row r="61" spans="1:27" x14ac:dyDescent="0.25">
      <c r="A61" s="10"/>
      <c r="B61" s="10"/>
      <c r="C61" s="10"/>
      <c r="D61" s="10"/>
      <c r="E61" s="17"/>
      <c r="F61" s="10"/>
      <c r="W61">
        <f t="shared" si="8"/>
        <v>0</v>
      </c>
      <c r="Y61">
        <f t="shared" si="9"/>
        <v>0</v>
      </c>
      <c r="Z61">
        <f t="shared" si="10"/>
        <v>0</v>
      </c>
      <c r="AA61">
        <f t="shared" si="11"/>
        <v>0</v>
      </c>
    </row>
    <row r="62" spans="1:27" x14ac:dyDescent="0.25">
      <c r="A62" s="10"/>
      <c r="B62" s="10"/>
      <c r="C62" s="10"/>
      <c r="D62" s="10"/>
      <c r="E62" s="17"/>
      <c r="F62" s="10"/>
      <c r="W62">
        <f t="shared" si="8"/>
        <v>0</v>
      </c>
      <c r="Y62">
        <f t="shared" si="9"/>
        <v>0</v>
      </c>
      <c r="Z62">
        <f t="shared" si="10"/>
        <v>0</v>
      </c>
      <c r="AA62">
        <f t="shared" si="11"/>
        <v>0</v>
      </c>
    </row>
    <row r="63" spans="1:27" x14ac:dyDescent="0.25">
      <c r="A63" s="10"/>
      <c r="B63" s="10"/>
      <c r="C63" s="10"/>
      <c r="D63" s="10"/>
      <c r="E63" s="17"/>
      <c r="F63" s="10"/>
      <c r="W63">
        <f t="shared" si="8"/>
        <v>0</v>
      </c>
      <c r="Y63">
        <f t="shared" si="9"/>
        <v>0</v>
      </c>
      <c r="Z63">
        <f t="shared" si="10"/>
        <v>0</v>
      </c>
      <c r="AA63">
        <f t="shared" si="11"/>
        <v>0</v>
      </c>
    </row>
    <row r="64" spans="1:27" x14ac:dyDescent="0.25">
      <c r="A64" s="10"/>
      <c r="B64" s="10"/>
      <c r="C64" s="10"/>
      <c r="D64" s="10"/>
      <c r="E64" s="17"/>
      <c r="F64" s="10"/>
      <c r="W64">
        <f t="shared" si="8"/>
        <v>0</v>
      </c>
      <c r="Y64">
        <f t="shared" si="9"/>
        <v>0</v>
      </c>
      <c r="Z64">
        <f t="shared" si="10"/>
        <v>0</v>
      </c>
      <c r="AA64">
        <f t="shared" si="11"/>
        <v>0</v>
      </c>
    </row>
    <row r="65" spans="1:27" x14ac:dyDescent="0.25">
      <c r="A65" s="10"/>
      <c r="B65" s="10"/>
      <c r="C65" s="10"/>
      <c r="D65" s="10"/>
      <c r="E65" s="17"/>
      <c r="F65" s="10"/>
      <c r="W65">
        <f t="shared" si="8"/>
        <v>0</v>
      </c>
      <c r="Y65">
        <f t="shared" si="9"/>
        <v>0</v>
      </c>
      <c r="Z65">
        <f t="shared" si="10"/>
        <v>0</v>
      </c>
      <c r="AA65">
        <f t="shared" si="11"/>
        <v>0</v>
      </c>
    </row>
    <row r="66" spans="1:27" x14ac:dyDescent="0.25">
      <c r="A66" s="10"/>
      <c r="B66" s="10"/>
      <c r="C66" s="10"/>
      <c r="D66" s="10"/>
      <c r="E66" s="17"/>
      <c r="F66" s="10"/>
      <c r="W66">
        <f t="shared" si="8"/>
        <v>0</v>
      </c>
      <c r="Y66">
        <f t="shared" si="9"/>
        <v>0</v>
      </c>
      <c r="Z66">
        <f t="shared" si="10"/>
        <v>0</v>
      </c>
      <c r="AA66">
        <f t="shared" si="11"/>
        <v>0</v>
      </c>
    </row>
    <row r="67" spans="1:27" x14ac:dyDescent="0.25">
      <c r="A67" s="10"/>
      <c r="B67" s="10"/>
      <c r="C67" s="10"/>
      <c r="D67" s="10"/>
      <c r="E67" s="17"/>
      <c r="F67" s="10"/>
      <c r="W67">
        <f t="shared" si="8"/>
        <v>0</v>
      </c>
      <c r="Y67">
        <f t="shared" si="9"/>
        <v>0</v>
      </c>
      <c r="Z67">
        <f t="shared" si="10"/>
        <v>0</v>
      </c>
      <c r="AA67">
        <f t="shared" si="11"/>
        <v>0</v>
      </c>
    </row>
    <row r="68" spans="1:27" x14ac:dyDescent="0.25">
      <c r="A68" s="10"/>
      <c r="B68" s="10"/>
      <c r="C68" s="10"/>
      <c r="D68" s="10"/>
      <c r="E68" s="17"/>
      <c r="F68" s="10"/>
      <c r="W68">
        <f t="shared" si="8"/>
        <v>0</v>
      </c>
      <c r="Y68">
        <f t="shared" si="9"/>
        <v>0</v>
      </c>
      <c r="Z68">
        <f t="shared" si="10"/>
        <v>0</v>
      </c>
      <c r="AA68">
        <f t="shared" si="11"/>
        <v>0</v>
      </c>
    </row>
    <row r="69" spans="1:27" x14ac:dyDescent="0.25">
      <c r="A69" s="10"/>
      <c r="B69" s="10"/>
      <c r="C69" s="10"/>
      <c r="D69" s="10"/>
      <c r="E69" s="17"/>
      <c r="F69" s="10"/>
      <c r="W69">
        <f t="shared" si="8"/>
        <v>0</v>
      </c>
      <c r="Y69">
        <f t="shared" si="9"/>
        <v>0</v>
      </c>
      <c r="Z69">
        <f t="shared" si="10"/>
        <v>0</v>
      </c>
      <c r="AA69">
        <f t="shared" si="11"/>
        <v>0</v>
      </c>
    </row>
    <row r="70" spans="1:27" x14ac:dyDescent="0.25">
      <c r="A70" s="10"/>
      <c r="B70" s="10"/>
      <c r="C70" s="10"/>
      <c r="D70" s="10"/>
      <c r="E70" s="17"/>
      <c r="F70" s="10"/>
      <c r="W70">
        <f t="shared" si="8"/>
        <v>0</v>
      </c>
      <c r="Y70">
        <f t="shared" si="9"/>
        <v>0</v>
      </c>
      <c r="Z70">
        <f t="shared" si="10"/>
        <v>0</v>
      </c>
      <c r="AA70">
        <f t="shared" si="11"/>
        <v>0</v>
      </c>
    </row>
    <row r="71" spans="1:27" x14ac:dyDescent="0.25">
      <c r="A71" s="10"/>
      <c r="B71" s="10"/>
      <c r="C71" s="10"/>
      <c r="D71" s="10"/>
      <c r="E71" s="17"/>
      <c r="F71" s="10"/>
      <c r="W71">
        <f t="shared" si="8"/>
        <v>0</v>
      </c>
      <c r="Y71">
        <f t="shared" si="9"/>
        <v>0</v>
      </c>
      <c r="Z71">
        <f t="shared" si="10"/>
        <v>0</v>
      </c>
      <c r="AA71">
        <f t="shared" si="11"/>
        <v>0</v>
      </c>
    </row>
    <row r="72" spans="1:27" x14ac:dyDescent="0.25">
      <c r="A72" s="10"/>
      <c r="B72" s="10"/>
      <c r="C72" s="10"/>
      <c r="D72" s="10"/>
      <c r="E72" s="17"/>
      <c r="F72" s="10"/>
      <c r="W72">
        <f t="shared" si="8"/>
        <v>0</v>
      </c>
      <c r="Y72">
        <f t="shared" si="9"/>
        <v>0</v>
      </c>
      <c r="Z72">
        <f t="shared" si="10"/>
        <v>0</v>
      </c>
      <c r="AA72">
        <f t="shared" si="11"/>
        <v>0</v>
      </c>
    </row>
    <row r="73" spans="1:27" x14ac:dyDescent="0.25">
      <c r="A73" s="10"/>
      <c r="B73" s="10"/>
      <c r="C73" s="10"/>
      <c r="D73" s="10"/>
      <c r="E73" s="17"/>
      <c r="F73" s="10"/>
      <c r="W73">
        <f t="shared" si="8"/>
        <v>0</v>
      </c>
      <c r="Y73">
        <f t="shared" si="9"/>
        <v>0</v>
      </c>
      <c r="Z73">
        <f t="shared" si="10"/>
        <v>0</v>
      </c>
      <c r="AA73">
        <f t="shared" si="11"/>
        <v>0</v>
      </c>
    </row>
    <row r="74" spans="1:27" x14ac:dyDescent="0.25">
      <c r="A74" s="10"/>
      <c r="B74" s="10"/>
      <c r="C74" s="10"/>
      <c r="D74" s="10"/>
      <c r="E74" s="17"/>
      <c r="F74" s="10"/>
      <c r="W74">
        <f t="shared" si="8"/>
        <v>0</v>
      </c>
      <c r="Y74">
        <f t="shared" si="9"/>
        <v>0</v>
      </c>
      <c r="Z74">
        <f t="shared" si="10"/>
        <v>0</v>
      </c>
      <c r="AA74">
        <f t="shared" si="11"/>
        <v>0</v>
      </c>
    </row>
    <row r="75" spans="1:27" x14ac:dyDescent="0.25">
      <c r="A75" s="10"/>
      <c r="B75" s="10"/>
      <c r="C75" s="10"/>
      <c r="D75" s="10"/>
      <c r="E75" s="17"/>
      <c r="F75" s="10"/>
      <c r="W75">
        <f t="shared" si="8"/>
        <v>0</v>
      </c>
      <c r="Y75">
        <f t="shared" si="9"/>
        <v>0</v>
      </c>
      <c r="Z75">
        <f t="shared" si="10"/>
        <v>0</v>
      </c>
      <c r="AA75">
        <f t="shared" si="11"/>
        <v>0</v>
      </c>
    </row>
    <row r="76" spans="1:27" x14ac:dyDescent="0.25">
      <c r="A76" s="10"/>
      <c r="B76" s="10"/>
      <c r="C76" s="10"/>
      <c r="D76" s="10"/>
      <c r="E76" s="17"/>
      <c r="F76" s="10"/>
      <c r="W76">
        <f t="shared" si="8"/>
        <v>0</v>
      </c>
      <c r="Y76">
        <f t="shared" si="9"/>
        <v>0</v>
      </c>
      <c r="Z76">
        <f t="shared" si="10"/>
        <v>0</v>
      </c>
      <c r="AA76">
        <f t="shared" si="11"/>
        <v>0</v>
      </c>
    </row>
    <row r="77" spans="1:27" x14ac:dyDescent="0.25">
      <c r="A77" s="10"/>
      <c r="B77" s="10"/>
      <c r="C77" s="10"/>
      <c r="D77" s="10"/>
      <c r="E77" s="17"/>
      <c r="F77" s="10"/>
      <c r="W77">
        <f t="shared" si="8"/>
        <v>0</v>
      </c>
      <c r="Y77">
        <f t="shared" si="9"/>
        <v>0</v>
      </c>
      <c r="Z77">
        <f t="shared" si="10"/>
        <v>0</v>
      </c>
      <c r="AA77">
        <f t="shared" si="11"/>
        <v>0</v>
      </c>
    </row>
    <row r="78" spans="1:27" x14ac:dyDescent="0.25">
      <c r="A78" s="10"/>
      <c r="B78" s="10"/>
      <c r="C78" s="10"/>
      <c r="D78" s="10"/>
      <c r="E78" s="17"/>
      <c r="F78" s="10"/>
      <c r="W78">
        <f t="shared" si="8"/>
        <v>0</v>
      </c>
      <c r="Y78">
        <f t="shared" si="9"/>
        <v>0</v>
      </c>
      <c r="Z78">
        <f t="shared" si="10"/>
        <v>0</v>
      </c>
      <c r="AA78">
        <f t="shared" si="11"/>
        <v>0</v>
      </c>
    </row>
    <row r="79" spans="1:27" x14ac:dyDescent="0.25">
      <c r="A79" s="10"/>
      <c r="B79" s="10"/>
      <c r="C79" s="10"/>
      <c r="D79" s="10"/>
      <c r="E79" s="17"/>
      <c r="F79" s="10"/>
      <c r="W79">
        <f t="shared" si="8"/>
        <v>0</v>
      </c>
      <c r="Y79">
        <f t="shared" si="9"/>
        <v>0</v>
      </c>
      <c r="Z79">
        <f t="shared" si="10"/>
        <v>0</v>
      </c>
      <c r="AA79">
        <f t="shared" si="11"/>
        <v>0</v>
      </c>
    </row>
    <row r="80" spans="1:27" x14ac:dyDescent="0.25">
      <c r="A80" s="10"/>
      <c r="B80" s="10"/>
      <c r="C80" s="10"/>
      <c r="D80" s="10"/>
      <c r="E80" s="17"/>
      <c r="F80" s="10"/>
      <c r="W80">
        <f t="shared" si="8"/>
        <v>0</v>
      </c>
      <c r="Y80">
        <f t="shared" si="9"/>
        <v>0</v>
      </c>
      <c r="Z80">
        <f t="shared" si="10"/>
        <v>0</v>
      </c>
      <c r="AA80">
        <f t="shared" si="11"/>
        <v>0</v>
      </c>
    </row>
    <row r="81" spans="1:27" x14ac:dyDescent="0.25">
      <c r="A81" s="10"/>
      <c r="B81" s="10"/>
      <c r="C81" s="10"/>
      <c r="D81" s="10"/>
      <c r="E81" s="17"/>
      <c r="F81" s="10"/>
      <c r="W81">
        <f t="shared" si="8"/>
        <v>0</v>
      </c>
      <c r="Y81">
        <f t="shared" si="9"/>
        <v>0</v>
      </c>
      <c r="Z81">
        <f t="shared" si="10"/>
        <v>0</v>
      </c>
      <c r="AA81">
        <f t="shared" si="11"/>
        <v>0</v>
      </c>
    </row>
    <row r="82" spans="1:27" x14ac:dyDescent="0.25">
      <c r="A82" s="10"/>
      <c r="B82" s="10"/>
      <c r="C82" s="10"/>
      <c r="D82" s="10"/>
      <c r="E82" s="17"/>
      <c r="F82" s="10"/>
      <c r="W82">
        <f t="shared" si="8"/>
        <v>0</v>
      </c>
      <c r="Y82">
        <f t="shared" si="9"/>
        <v>0</v>
      </c>
      <c r="Z82">
        <f t="shared" si="10"/>
        <v>0</v>
      </c>
      <c r="AA82">
        <f t="shared" si="11"/>
        <v>0</v>
      </c>
    </row>
    <row r="83" spans="1:27" x14ac:dyDescent="0.25">
      <c r="A83" s="10"/>
      <c r="B83" s="10"/>
      <c r="C83" s="10"/>
      <c r="D83" s="10"/>
      <c r="E83" s="17"/>
      <c r="F83" s="10"/>
      <c r="W83">
        <f t="shared" si="8"/>
        <v>0</v>
      </c>
      <c r="Y83">
        <f t="shared" si="9"/>
        <v>0</v>
      </c>
      <c r="Z83">
        <f t="shared" si="10"/>
        <v>0</v>
      </c>
      <c r="AA83">
        <f t="shared" si="11"/>
        <v>0</v>
      </c>
    </row>
    <row r="84" spans="1:27" x14ac:dyDescent="0.25">
      <c r="A84" s="10"/>
      <c r="B84" s="10"/>
      <c r="C84" s="10"/>
      <c r="D84" s="10"/>
      <c r="E84" s="17"/>
      <c r="F84" s="10"/>
      <c r="W84">
        <f t="shared" si="8"/>
        <v>0</v>
      </c>
      <c r="Y84">
        <f t="shared" si="9"/>
        <v>0</v>
      </c>
      <c r="Z84">
        <f t="shared" si="10"/>
        <v>0</v>
      </c>
      <c r="AA84">
        <f t="shared" si="11"/>
        <v>0</v>
      </c>
    </row>
    <row r="85" spans="1:27" x14ac:dyDescent="0.25">
      <c r="A85" s="10"/>
      <c r="B85" s="10"/>
      <c r="C85" s="10"/>
      <c r="D85" s="10"/>
      <c r="E85" s="17"/>
      <c r="F85" s="10"/>
      <c r="W85">
        <f t="shared" si="8"/>
        <v>0</v>
      </c>
      <c r="Y85">
        <f t="shared" si="9"/>
        <v>0</v>
      </c>
      <c r="Z85">
        <f t="shared" si="10"/>
        <v>0</v>
      </c>
      <c r="AA85">
        <f t="shared" si="11"/>
        <v>0</v>
      </c>
    </row>
    <row r="86" spans="1:27" x14ac:dyDescent="0.25">
      <c r="A86" s="10"/>
      <c r="B86" s="10"/>
      <c r="C86" s="10"/>
      <c r="D86" s="10"/>
      <c r="E86" s="17"/>
      <c r="F86" s="10"/>
      <c r="W86">
        <f t="shared" si="8"/>
        <v>0</v>
      </c>
      <c r="Y86">
        <f t="shared" si="9"/>
        <v>0</v>
      </c>
      <c r="Z86">
        <f t="shared" si="10"/>
        <v>0</v>
      </c>
      <c r="AA86">
        <f t="shared" si="11"/>
        <v>0</v>
      </c>
    </row>
    <row r="87" spans="1:27" x14ac:dyDescent="0.25">
      <c r="A87" s="10"/>
      <c r="B87" s="10"/>
      <c r="C87" s="10"/>
      <c r="D87" s="10"/>
      <c r="E87" s="17"/>
      <c r="F87" s="10"/>
      <c r="W87">
        <f t="shared" ref="W87:W150" si="12">IF(D87=$F$5,E87,0)</f>
        <v>0</v>
      </c>
      <c r="Y87">
        <f t="shared" si="9"/>
        <v>0</v>
      </c>
      <c r="Z87">
        <f t="shared" si="10"/>
        <v>0</v>
      </c>
      <c r="AA87">
        <f t="shared" si="11"/>
        <v>0</v>
      </c>
    </row>
    <row r="88" spans="1:27" x14ac:dyDescent="0.25">
      <c r="A88" s="10"/>
      <c r="B88" s="10"/>
      <c r="C88" s="10"/>
      <c r="D88" s="10"/>
      <c r="E88" s="17"/>
      <c r="F88" s="10"/>
      <c r="W88">
        <f t="shared" si="12"/>
        <v>0</v>
      </c>
      <c r="Y88">
        <f t="shared" ref="Y88:Y151" si="13">IF(D88="P2",E88,0)</f>
        <v>0</v>
      </c>
      <c r="Z88">
        <f t="shared" ref="Z88:Z151" si="14">IF(D88="P3",E88,0)</f>
        <v>0</v>
      </c>
      <c r="AA88">
        <f t="shared" ref="AA88:AA151" si="15">IF(D88="P3 Renouvellement",E88,0)</f>
        <v>0</v>
      </c>
    </row>
    <row r="89" spans="1:27" x14ac:dyDescent="0.25">
      <c r="A89" s="10"/>
      <c r="B89" s="10"/>
      <c r="C89" s="10"/>
      <c r="D89" s="10"/>
      <c r="E89" s="17"/>
      <c r="F89" s="10"/>
      <c r="W89">
        <f t="shared" si="12"/>
        <v>0</v>
      </c>
      <c r="Y89">
        <f t="shared" si="13"/>
        <v>0</v>
      </c>
      <c r="Z89">
        <f t="shared" si="14"/>
        <v>0</v>
      </c>
      <c r="AA89">
        <f t="shared" si="15"/>
        <v>0</v>
      </c>
    </row>
    <row r="90" spans="1:27" x14ac:dyDescent="0.25">
      <c r="A90" s="10"/>
      <c r="B90" s="10"/>
      <c r="C90" s="10"/>
      <c r="D90" s="10"/>
      <c r="E90" s="17"/>
      <c r="F90" s="10"/>
      <c r="W90">
        <f t="shared" si="12"/>
        <v>0</v>
      </c>
      <c r="Y90">
        <f t="shared" si="13"/>
        <v>0</v>
      </c>
      <c r="Z90">
        <f t="shared" si="14"/>
        <v>0</v>
      </c>
      <c r="AA90">
        <f t="shared" si="15"/>
        <v>0</v>
      </c>
    </row>
    <row r="91" spans="1:27" x14ac:dyDescent="0.25">
      <c r="A91" s="10"/>
      <c r="B91" s="10"/>
      <c r="C91" s="10"/>
      <c r="D91" s="10"/>
      <c r="E91" s="17"/>
      <c r="F91" s="10"/>
      <c r="W91">
        <f t="shared" si="12"/>
        <v>0</v>
      </c>
      <c r="Y91">
        <f t="shared" si="13"/>
        <v>0</v>
      </c>
      <c r="Z91">
        <f t="shared" si="14"/>
        <v>0</v>
      </c>
      <c r="AA91">
        <f t="shared" si="15"/>
        <v>0</v>
      </c>
    </row>
    <row r="92" spans="1:27" x14ac:dyDescent="0.25">
      <c r="A92" s="10"/>
      <c r="B92" s="10"/>
      <c r="C92" s="10"/>
      <c r="D92" s="10"/>
      <c r="E92" s="17"/>
      <c r="F92" s="10"/>
      <c r="W92">
        <f t="shared" si="12"/>
        <v>0</v>
      </c>
      <c r="Y92">
        <f t="shared" si="13"/>
        <v>0</v>
      </c>
      <c r="Z92">
        <f t="shared" si="14"/>
        <v>0</v>
      </c>
      <c r="AA92">
        <f t="shared" si="15"/>
        <v>0</v>
      </c>
    </row>
    <row r="93" spans="1:27" x14ac:dyDescent="0.25">
      <c r="A93" s="10"/>
      <c r="B93" s="10"/>
      <c r="C93" s="10"/>
      <c r="D93" s="10"/>
      <c r="E93" s="17"/>
      <c r="F93" s="10"/>
      <c r="W93">
        <f t="shared" si="12"/>
        <v>0</v>
      </c>
      <c r="Y93">
        <f t="shared" si="13"/>
        <v>0</v>
      </c>
      <c r="Z93">
        <f t="shared" si="14"/>
        <v>0</v>
      </c>
      <c r="AA93">
        <f t="shared" si="15"/>
        <v>0</v>
      </c>
    </row>
    <row r="94" spans="1:27" x14ac:dyDescent="0.25">
      <c r="A94" s="10"/>
      <c r="B94" s="10"/>
      <c r="C94" s="10"/>
      <c r="D94" s="10"/>
      <c r="E94" s="17"/>
      <c r="F94" s="10"/>
      <c r="W94">
        <f t="shared" si="12"/>
        <v>0</v>
      </c>
      <c r="Y94">
        <f t="shared" si="13"/>
        <v>0</v>
      </c>
      <c r="Z94">
        <f t="shared" si="14"/>
        <v>0</v>
      </c>
      <c r="AA94">
        <f t="shared" si="15"/>
        <v>0</v>
      </c>
    </row>
    <row r="95" spans="1:27" x14ac:dyDescent="0.25">
      <c r="A95" s="10"/>
      <c r="B95" s="10"/>
      <c r="C95" s="10"/>
      <c r="D95" s="10"/>
      <c r="E95" s="17"/>
      <c r="F95" s="10"/>
      <c r="W95">
        <f t="shared" si="12"/>
        <v>0</v>
      </c>
      <c r="Y95">
        <f t="shared" si="13"/>
        <v>0</v>
      </c>
      <c r="Z95">
        <f t="shared" si="14"/>
        <v>0</v>
      </c>
      <c r="AA95">
        <f t="shared" si="15"/>
        <v>0</v>
      </c>
    </row>
    <row r="96" spans="1:27" x14ac:dyDescent="0.25">
      <c r="A96" s="10"/>
      <c r="B96" s="10"/>
      <c r="C96" s="10"/>
      <c r="D96" s="10"/>
      <c r="E96" s="17"/>
      <c r="F96" s="10"/>
      <c r="W96">
        <f t="shared" si="12"/>
        <v>0</v>
      </c>
      <c r="Y96">
        <f t="shared" si="13"/>
        <v>0</v>
      </c>
      <c r="Z96">
        <f t="shared" si="14"/>
        <v>0</v>
      </c>
      <c r="AA96">
        <f t="shared" si="15"/>
        <v>0</v>
      </c>
    </row>
    <row r="97" spans="1:27" x14ac:dyDescent="0.25">
      <c r="A97" s="10"/>
      <c r="B97" s="10"/>
      <c r="C97" s="10"/>
      <c r="D97" s="10"/>
      <c r="E97" s="17"/>
      <c r="F97" s="10"/>
      <c r="W97">
        <f t="shared" si="12"/>
        <v>0</v>
      </c>
      <c r="Y97">
        <f t="shared" si="13"/>
        <v>0</v>
      </c>
      <c r="Z97">
        <f t="shared" si="14"/>
        <v>0</v>
      </c>
      <c r="AA97">
        <f t="shared" si="15"/>
        <v>0</v>
      </c>
    </row>
    <row r="98" spans="1:27" x14ac:dyDescent="0.25">
      <c r="A98" s="10"/>
      <c r="B98" s="10"/>
      <c r="C98" s="10"/>
      <c r="D98" s="10"/>
      <c r="E98" s="17"/>
      <c r="F98" s="10"/>
      <c r="W98">
        <f t="shared" si="12"/>
        <v>0</v>
      </c>
      <c r="Y98">
        <f t="shared" si="13"/>
        <v>0</v>
      </c>
      <c r="Z98">
        <f t="shared" si="14"/>
        <v>0</v>
      </c>
      <c r="AA98">
        <f t="shared" si="15"/>
        <v>0</v>
      </c>
    </row>
    <row r="99" spans="1:27" x14ac:dyDescent="0.25">
      <c r="A99" s="10"/>
      <c r="B99" s="10"/>
      <c r="C99" s="10"/>
      <c r="D99" s="10"/>
      <c r="E99" s="17"/>
      <c r="F99" s="10"/>
      <c r="W99">
        <f t="shared" si="12"/>
        <v>0</v>
      </c>
      <c r="Y99">
        <f t="shared" si="13"/>
        <v>0</v>
      </c>
      <c r="Z99">
        <f t="shared" si="14"/>
        <v>0</v>
      </c>
      <c r="AA99">
        <f t="shared" si="15"/>
        <v>0</v>
      </c>
    </row>
    <row r="100" spans="1:27" x14ac:dyDescent="0.25">
      <c r="A100" s="10"/>
      <c r="B100" s="10"/>
      <c r="C100" s="10"/>
      <c r="D100" s="10"/>
      <c r="E100" s="17"/>
      <c r="F100" s="10"/>
      <c r="W100">
        <f t="shared" si="12"/>
        <v>0</v>
      </c>
      <c r="Y100">
        <f t="shared" si="13"/>
        <v>0</v>
      </c>
      <c r="Z100">
        <f t="shared" si="14"/>
        <v>0</v>
      </c>
      <c r="AA100">
        <f t="shared" si="15"/>
        <v>0</v>
      </c>
    </row>
    <row r="101" spans="1:27" x14ac:dyDescent="0.25">
      <c r="A101" s="10"/>
      <c r="B101" s="10"/>
      <c r="C101" s="10"/>
      <c r="D101" s="10"/>
      <c r="E101" s="17"/>
      <c r="F101" s="10"/>
      <c r="W101">
        <f t="shared" si="12"/>
        <v>0</v>
      </c>
      <c r="Y101">
        <f t="shared" si="13"/>
        <v>0</v>
      </c>
      <c r="Z101">
        <f t="shared" si="14"/>
        <v>0</v>
      </c>
      <c r="AA101">
        <f t="shared" si="15"/>
        <v>0</v>
      </c>
    </row>
    <row r="102" spans="1:27" x14ac:dyDescent="0.25">
      <c r="A102" s="10"/>
      <c r="B102" s="10"/>
      <c r="C102" s="10"/>
      <c r="D102" s="10"/>
      <c r="E102" s="17"/>
      <c r="F102" s="10"/>
      <c r="W102">
        <f t="shared" si="12"/>
        <v>0</v>
      </c>
      <c r="Y102">
        <f t="shared" si="13"/>
        <v>0</v>
      </c>
      <c r="Z102">
        <f t="shared" si="14"/>
        <v>0</v>
      </c>
      <c r="AA102">
        <f t="shared" si="15"/>
        <v>0</v>
      </c>
    </row>
    <row r="103" spans="1:27" x14ac:dyDescent="0.25">
      <c r="A103" s="10"/>
      <c r="B103" s="10"/>
      <c r="C103" s="10"/>
      <c r="D103" s="10"/>
      <c r="E103" s="17"/>
      <c r="F103" s="10"/>
      <c r="W103">
        <f t="shared" si="12"/>
        <v>0</v>
      </c>
      <c r="Y103">
        <f t="shared" si="13"/>
        <v>0</v>
      </c>
      <c r="Z103">
        <f t="shared" si="14"/>
        <v>0</v>
      </c>
      <c r="AA103">
        <f t="shared" si="15"/>
        <v>0</v>
      </c>
    </row>
    <row r="104" spans="1:27" x14ac:dyDescent="0.25">
      <c r="A104" s="10"/>
      <c r="B104" s="10"/>
      <c r="C104" s="10"/>
      <c r="D104" s="10"/>
      <c r="E104" s="17"/>
      <c r="F104" s="10"/>
      <c r="W104">
        <f t="shared" si="12"/>
        <v>0</v>
      </c>
      <c r="Y104">
        <f t="shared" si="13"/>
        <v>0</v>
      </c>
      <c r="Z104">
        <f t="shared" si="14"/>
        <v>0</v>
      </c>
      <c r="AA104">
        <f t="shared" si="15"/>
        <v>0</v>
      </c>
    </row>
    <row r="105" spans="1:27" x14ac:dyDescent="0.25">
      <c r="A105" s="10"/>
      <c r="B105" s="10"/>
      <c r="C105" s="10"/>
      <c r="D105" s="10"/>
      <c r="E105" s="17"/>
      <c r="F105" s="10"/>
      <c r="W105">
        <f t="shared" si="12"/>
        <v>0</v>
      </c>
      <c r="Y105">
        <f t="shared" si="13"/>
        <v>0</v>
      </c>
      <c r="Z105">
        <f t="shared" si="14"/>
        <v>0</v>
      </c>
      <c r="AA105">
        <f t="shared" si="15"/>
        <v>0</v>
      </c>
    </row>
    <row r="106" spans="1:27" x14ac:dyDescent="0.25">
      <c r="A106" s="10"/>
      <c r="B106" s="10"/>
      <c r="C106" s="10"/>
      <c r="D106" s="10"/>
      <c r="E106" s="17"/>
      <c r="F106" s="10"/>
      <c r="W106">
        <f t="shared" si="12"/>
        <v>0</v>
      </c>
      <c r="Y106">
        <f t="shared" si="13"/>
        <v>0</v>
      </c>
      <c r="Z106">
        <f t="shared" si="14"/>
        <v>0</v>
      </c>
      <c r="AA106">
        <f t="shared" si="15"/>
        <v>0</v>
      </c>
    </row>
    <row r="107" spans="1:27" x14ac:dyDescent="0.25">
      <c r="A107" s="10"/>
      <c r="B107" s="10"/>
      <c r="C107" s="10"/>
      <c r="D107" s="10"/>
      <c r="E107" s="17"/>
      <c r="F107" s="10"/>
      <c r="W107">
        <f t="shared" si="12"/>
        <v>0</v>
      </c>
      <c r="Y107">
        <f t="shared" si="13"/>
        <v>0</v>
      </c>
      <c r="Z107">
        <f t="shared" si="14"/>
        <v>0</v>
      </c>
      <c r="AA107">
        <f t="shared" si="15"/>
        <v>0</v>
      </c>
    </row>
    <row r="108" spans="1:27" x14ac:dyDescent="0.25">
      <c r="A108" s="10"/>
      <c r="B108" s="10"/>
      <c r="C108" s="10"/>
      <c r="D108" s="10"/>
      <c r="E108" s="17"/>
      <c r="F108" s="10"/>
      <c r="W108">
        <f t="shared" si="12"/>
        <v>0</v>
      </c>
      <c r="Y108">
        <f t="shared" si="13"/>
        <v>0</v>
      </c>
      <c r="Z108">
        <f t="shared" si="14"/>
        <v>0</v>
      </c>
      <c r="AA108">
        <f t="shared" si="15"/>
        <v>0</v>
      </c>
    </row>
    <row r="109" spans="1:27" x14ac:dyDescent="0.25">
      <c r="A109" s="10"/>
      <c r="B109" s="10"/>
      <c r="C109" s="10"/>
      <c r="D109" s="10"/>
      <c r="E109" s="17"/>
      <c r="F109" s="10"/>
      <c r="W109">
        <f t="shared" si="12"/>
        <v>0</v>
      </c>
      <c r="Y109">
        <f t="shared" si="13"/>
        <v>0</v>
      </c>
      <c r="Z109">
        <f t="shared" si="14"/>
        <v>0</v>
      </c>
      <c r="AA109">
        <f t="shared" si="15"/>
        <v>0</v>
      </c>
    </row>
    <row r="110" spans="1:27" x14ac:dyDescent="0.25">
      <c r="A110" s="10"/>
      <c r="B110" s="10"/>
      <c r="C110" s="10"/>
      <c r="D110" s="10"/>
      <c r="E110" s="17"/>
      <c r="F110" s="10"/>
      <c r="W110">
        <f t="shared" si="12"/>
        <v>0</v>
      </c>
      <c r="Y110">
        <f t="shared" si="13"/>
        <v>0</v>
      </c>
      <c r="Z110">
        <f t="shared" si="14"/>
        <v>0</v>
      </c>
      <c r="AA110">
        <f t="shared" si="15"/>
        <v>0</v>
      </c>
    </row>
    <row r="111" spans="1:27" x14ac:dyDescent="0.25">
      <c r="A111" s="10"/>
      <c r="B111" s="10"/>
      <c r="C111" s="10"/>
      <c r="D111" s="10"/>
      <c r="E111" s="17"/>
      <c r="F111" s="10"/>
      <c r="W111">
        <f t="shared" si="12"/>
        <v>0</v>
      </c>
      <c r="Y111">
        <f t="shared" si="13"/>
        <v>0</v>
      </c>
      <c r="Z111">
        <f t="shared" si="14"/>
        <v>0</v>
      </c>
      <c r="AA111">
        <f t="shared" si="15"/>
        <v>0</v>
      </c>
    </row>
    <row r="112" spans="1:27" x14ac:dyDescent="0.25">
      <c r="A112" s="10"/>
      <c r="B112" s="10"/>
      <c r="C112" s="10"/>
      <c r="D112" s="10"/>
      <c r="E112" s="17"/>
      <c r="F112" s="10"/>
      <c r="W112">
        <f t="shared" si="12"/>
        <v>0</v>
      </c>
      <c r="Y112">
        <f t="shared" si="13"/>
        <v>0</v>
      </c>
      <c r="Z112">
        <f t="shared" si="14"/>
        <v>0</v>
      </c>
      <c r="AA112">
        <f t="shared" si="15"/>
        <v>0</v>
      </c>
    </row>
    <row r="113" spans="1:27" x14ac:dyDescent="0.25">
      <c r="A113" s="10"/>
      <c r="B113" s="10"/>
      <c r="C113" s="10"/>
      <c r="D113" s="10"/>
      <c r="E113" s="17"/>
      <c r="F113" s="10"/>
      <c r="W113">
        <f t="shared" si="12"/>
        <v>0</v>
      </c>
      <c r="Y113">
        <f t="shared" si="13"/>
        <v>0</v>
      </c>
      <c r="Z113">
        <f t="shared" si="14"/>
        <v>0</v>
      </c>
      <c r="AA113">
        <f t="shared" si="15"/>
        <v>0</v>
      </c>
    </row>
    <row r="114" spans="1:27" x14ac:dyDescent="0.25">
      <c r="A114" s="10"/>
      <c r="B114" s="10"/>
      <c r="C114" s="10"/>
      <c r="D114" s="10"/>
      <c r="E114" s="17"/>
      <c r="F114" s="10"/>
      <c r="W114">
        <f t="shared" si="12"/>
        <v>0</v>
      </c>
      <c r="Y114">
        <f t="shared" si="13"/>
        <v>0</v>
      </c>
      <c r="Z114">
        <f t="shared" si="14"/>
        <v>0</v>
      </c>
      <c r="AA114">
        <f t="shared" si="15"/>
        <v>0</v>
      </c>
    </row>
    <row r="115" spans="1:27" x14ac:dyDescent="0.25">
      <c r="A115" s="10"/>
      <c r="B115" s="10"/>
      <c r="C115" s="10"/>
      <c r="D115" s="10"/>
      <c r="E115" s="17"/>
      <c r="F115" s="10"/>
      <c r="W115">
        <f t="shared" si="12"/>
        <v>0</v>
      </c>
      <c r="Y115">
        <f t="shared" si="13"/>
        <v>0</v>
      </c>
      <c r="Z115">
        <f t="shared" si="14"/>
        <v>0</v>
      </c>
      <c r="AA115">
        <f t="shared" si="15"/>
        <v>0</v>
      </c>
    </row>
    <row r="116" spans="1:27" x14ac:dyDescent="0.25">
      <c r="A116" s="10"/>
      <c r="B116" s="10"/>
      <c r="C116" s="10"/>
      <c r="D116" s="10"/>
      <c r="E116" s="17"/>
      <c r="F116" s="10"/>
      <c r="W116">
        <f t="shared" si="12"/>
        <v>0</v>
      </c>
      <c r="Y116">
        <f t="shared" si="13"/>
        <v>0</v>
      </c>
      <c r="Z116">
        <f t="shared" si="14"/>
        <v>0</v>
      </c>
      <c r="AA116">
        <f t="shared" si="15"/>
        <v>0</v>
      </c>
    </row>
    <row r="117" spans="1:27" x14ac:dyDescent="0.25">
      <c r="A117" s="10"/>
      <c r="B117" s="10"/>
      <c r="C117" s="10"/>
      <c r="D117" s="10"/>
      <c r="E117" s="17"/>
      <c r="F117" s="10"/>
      <c r="W117">
        <f t="shared" si="12"/>
        <v>0</v>
      </c>
      <c r="Y117">
        <f t="shared" si="13"/>
        <v>0</v>
      </c>
      <c r="Z117">
        <f t="shared" si="14"/>
        <v>0</v>
      </c>
      <c r="AA117">
        <f t="shared" si="15"/>
        <v>0</v>
      </c>
    </row>
    <row r="118" spans="1:27" x14ac:dyDescent="0.25">
      <c r="A118" s="10"/>
      <c r="B118" s="10"/>
      <c r="C118" s="10"/>
      <c r="D118" s="10"/>
      <c r="E118" s="17"/>
      <c r="F118" s="10"/>
      <c r="W118">
        <f t="shared" si="12"/>
        <v>0</v>
      </c>
      <c r="Y118">
        <f t="shared" si="13"/>
        <v>0</v>
      </c>
      <c r="Z118">
        <f t="shared" si="14"/>
        <v>0</v>
      </c>
      <c r="AA118">
        <f t="shared" si="15"/>
        <v>0</v>
      </c>
    </row>
    <row r="119" spans="1:27" x14ac:dyDescent="0.25">
      <c r="A119" s="10"/>
      <c r="B119" s="10"/>
      <c r="C119" s="10"/>
      <c r="D119" s="10"/>
      <c r="E119" s="17"/>
      <c r="F119" s="10"/>
      <c r="W119">
        <f t="shared" si="12"/>
        <v>0</v>
      </c>
      <c r="Y119">
        <f t="shared" si="13"/>
        <v>0</v>
      </c>
      <c r="Z119">
        <f t="shared" si="14"/>
        <v>0</v>
      </c>
      <c r="AA119">
        <f t="shared" si="15"/>
        <v>0</v>
      </c>
    </row>
    <row r="120" spans="1:27" x14ac:dyDescent="0.25">
      <c r="A120" s="10"/>
      <c r="B120" s="10"/>
      <c r="C120" s="10"/>
      <c r="D120" s="10"/>
      <c r="E120" s="17"/>
      <c r="F120" s="10"/>
      <c r="W120">
        <f t="shared" si="12"/>
        <v>0</v>
      </c>
      <c r="Y120">
        <f t="shared" si="13"/>
        <v>0</v>
      </c>
      <c r="Z120">
        <f t="shared" si="14"/>
        <v>0</v>
      </c>
      <c r="AA120">
        <f t="shared" si="15"/>
        <v>0</v>
      </c>
    </row>
    <row r="121" spans="1:27" x14ac:dyDescent="0.25">
      <c r="A121" s="10"/>
      <c r="B121" s="10"/>
      <c r="C121" s="10"/>
      <c r="D121" s="10"/>
      <c r="E121" s="17"/>
      <c r="F121" s="10"/>
      <c r="W121">
        <f t="shared" si="12"/>
        <v>0</v>
      </c>
      <c r="Y121">
        <f t="shared" si="13"/>
        <v>0</v>
      </c>
      <c r="Z121">
        <f t="shared" si="14"/>
        <v>0</v>
      </c>
      <c r="AA121">
        <f t="shared" si="15"/>
        <v>0</v>
      </c>
    </row>
    <row r="122" spans="1:27" x14ac:dyDescent="0.25">
      <c r="A122" s="10"/>
      <c r="B122" s="10"/>
      <c r="C122" s="10"/>
      <c r="D122" s="10"/>
      <c r="E122" s="17"/>
      <c r="F122" s="10"/>
      <c r="W122">
        <f t="shared" si="12"/>
        <v>0</v>
      </c>
      <c r="Y122">
        <f t="shared" si="13"/>
        <v>0</v>
      </c>
      <c r="Z122">
        <f t="shared" si="14"/>
        <v>0</v>
      </c>
      <c r="AA122">
        <f t="shared" si="15"/>
        <v>0</v>
      </c>
    </row>
    <row r="123" spans="1:27" x14ac:dyDescent="0.25">
      <c r="A123" s="10"/>
      <c r="B123" s="10"/>
      <c r="C123" s="10"/>
      <c r="D123" s="10"/>
      <c r="E123" s="17"/>
      <c r="F123" s="10"/>
      <c r="W123">
        <f t="shared" si="12"/>
        <v>0</v>
      </c>
      <c r="Y123">
        <f t="shared" si="13"/>
        <v>0</v>
      </c>
      <c r="Z123">
        <f t="shared" si="14"/>
        <v>0</v>
      </c>
      <c r="AA123">
        <f t="shared" si="15"/>
        <v>0</v>
      </c>
    </row>
    <row r="124" spans="1:27" x14ac:dyDescent="0.25">
      <c r="A124" s="10"/>
      <c r="B124" s="10"/>
      <c r="C124" s="10"/>
      <c r="D124" s="10"/>
      <c r="E124" s="17"/>
      <c r="F124" s="10"/>
      <c r="W124">
        <f t="shared" si="12"/>
        <v>0</v>
      </c>
      <c r="Y124">
        <f t="shared" si="13"/>
        <v>0</v>
      </c>
      <c r="Z124">
        <f t="shared" si="14"/>
        <v>0</v>
      </c>
      <c r="AA124">
        <f t="shared" si="15"/>
        <v>0</v>
      </c>
    </row>
    <row r="125" spans="1:27" x14ac:dyDescent="0.25">
      <c r="A125" s="10"/>
      <c r="B125" s="10"/>
      <c r="C125" s="10"/>
      <c r="D125" s="10"/>
      <c r="E125" s="17"/>
      <c r="F125" s="10"/>
      <c r="W125">
        <f t="shared" si="12"/>
        <v>0</v>
      </c>
      <c r="Y125">
        <f t="shared" si="13"/>
        <v>0</v>
      </c>
      <c r="Z125">
        <f t="shared" si="14"/>
        <v>0</v>
      </c>
      <c r="AA125">
        <f t="shared" si="15"/>
        <v>0</v>
      </c>
    </row>
    <row r="126" spans="1:27" x14ac:dyDescent="0.25">
      <c r="A126" s="10"/>
      <c r="B126" s="10"/>
      <c r="C126" s="10"/>
      <c r="D126" s="10"/>
      <c r="E126" s="17"/>
      <c r="F126" s="10"/>
      <c r="W126">
        <f t="shared" si="12"/>
        <v>0</v>
      </c>
      <c r="Y126">
        <f t="shared" si="13"/>
        <v>0</v>
      </c>
      <c r="Z126">
        <f t="shared" si="14"/>
        <v>0</v>
      </c>
      <c r="AA126">
        <f t="shared" si="15"/>
        <v>0</v>
      </c>
    </row>
    <row r="127" spans="1:27" x14ac:dyDescent="0.25">
      <c r="A127" s="10"/>
      <c r="B127" s="10"/>
      <c r="C127" s="10"/>
      <c r="D127" s="10"/>
      <c r="E127" s="17"/>
      <c r="F127" s="10"/>
      <c r="W127">
        <f t="shared" si="12"/>
        <v>0</v>
      </c>
      <c r="Y127">
        <f t="shared" si="13"/>
        <v>0</v>
      </c>
      <c r="Z127">
        <f t="shared" si="14"/>
        <v>0</v>
      </c>
      <c r="AA127">
        <f t="shared" si="15"/>
        <v>0</v>
      </c>
    </row>
    <row r="128" spans="1:27" x14ac:dyDescent="0.25">
      <c r="A128" s="10"/>
      <c r="B128" s="10"/>
      <c r="C128" s="10"/>
      <c r="D128" s="10"/>
      <c r="E128" s="17"/>
      <c r="F128" s="10"/>
      <c r="W128">
        <f t="shared" si="12"/>
        <v>0</v>
      </c>
      <c r="Y128">
        <f t="shared" si="13"/>
        <v>0</v>
      </c>
      <c r="Z128">
        <f t="shared" si="14"/>
        <v>0</v>
      </c>
      <c r="AA128">
        <f t="shared" si="15"/>
        <v>0</v>
      </c>
    </row>
    <row r="129" spans="1:27" x14ac:dyDescent="0.25">
      <c r="A129" s="10"/>
      <c r="B129" s="10"/>
      <c r="C129" s="10"/>
      <c r="D129" s="10"/>
      <c r="E129" s="17"/>
      <c r="F129" s="10"/>
      <c r="W129">
        <f t="shared" si="12"/>
        <v>0</v>
      </c>
      <c r="Y129">
        <f t="shared" si="13"/>
        <v>0</v>
      </c>
      <c r="Z129">
        <f t="shared" si="14"/>
        <v>0</v>
      </c>
      <c r="AA129">
        <f t="shared" si="15"/>
        <v>0</v>
      </c>
    </row>
    <row r="130" spans="1:27" x14ac:dyDescent="0.25">
      <c r="A130" s="10"/>
      <c r="B130" s="10"/>
      <c r="C130" s="10"/>
      <c r="D130" s="10"/>
      <c r="E130" s="17"/>
      <c r="F130" s="10"/>
      <c r="W130">
        <f t="shared" si="12"/>
        <v>0</v>
      </c>
      <c r="Y130">
        <f t="shared" si="13"/>
        <v>0</v>
      </c>
      <c r="Z130">
        <f t="shared" si="14"/>
        <v>0</v>
      </c>
      <c r="AA130">
        <f t="shared" si="15"/>
        <v>0</v>
      </c>
    </row>
    <row r="131" spans="1:27" x14ac:dyDescent="0.25">
      <c r="A131" s="10"/>
      <c r="B131" s="10"/>
      <c r="C131" s="10"/>
      <c r="D131" s="10"/>
      <c r="E131" s="17"/>
      <c r="F131" s="10"/>
      <c r="W131">
        <f t="shared" si="12"/>
        <v>0</v>
      </c>
      <c r="Y131">
        <f t="shared" si="13"/>
        <v>0</v>
      </c>
      <c r="Z131">
        <f t="shared" si="14"/>
        <v>0</v>
      </c>
      <c r="AA131">
        <f t="shared" si="15"/>
        <v>0</v>
      </c>
    </row>
    <row r="132" spans="1:27" x14ac:dyDescent="0.25">
      <c r="A132" s="10"/>
      <c r="B132" s="10"/>
      <c r="C132" s="10"/>
      <c r="D132" s="10"/>
      <c r="E132" s="17"/>
      <c r="F132" s="10"/>
      <c r="W132">
        <f t="shared" si="12"/>
        <v>0</v>
      </c>
      <c r="Y132">
        <f t="shared" si="13"/>
        <v>0</v>
      </c>
      <c r="Z132">
        <f t="shared" si="14"/>
        <v>0</v>
      </c>
      <c r="AA132">
        <f t="shared" si="15"/>
        <v>0</v>
      </c>
    </row>
    <row r="133" spans="1:27" x14ac:dyDescent="0.25">
      <c r="A133" s="10"/>
      <c r="B133" s="10"/>
      <c r="C133" s="10"/>
      <c r="D133" s="10"/>
      <c r="E133" s="17"/>
      <c r="F133" s="10"/>
      <c r="W133">
        <f t="shared" si="12"/>
        <v>0</v>
      </c>
      <c r="Y133">
        <f t="shared" si="13"/>
        <v>0</v>
      </c>
      <c r="Z133">
        <f t="shared" si="14"/>
        <v>0</v>
      </c>
      <c r="AA133">
        <f t="shared" si="15"/>
        <v>0</v>
      </c>
    </row>
    <row r="134" spans="1:27" x14ac:dyDescent="0.25">
      <c r="A134" s="10"/>
      <c r="B134" s="10"/>
      <c r="C134" s="10"/>
      <c r="D134" s="10"/>
      <c r="E134" s="17"/>
      <c r="F134" s="10"/>
      <c r="W134">
        <f t="shared" si="12"/>
        <v>0</v>
      </c>
      <c r="Y134">
        <f t="shared" si="13"/>
        <v>0</v>
      </c>
      <c r="Z134">
        <f t="shared" si="14"/>
        <v>0</v>
      </c>
      <c r="AA134">
        <f t="shared" si="15"/>
        <v>0</v>
      </c>
    </row>
    <row r="135" spans="1:27" x14ac:dyDescent="0.25">
      <c r="A135" s="10"/>
      <c r="B135" s="10"/>
      <c r="C135" s="10"/>
      <c r="D135" s="10"/>
      <c r="E135" s="17"/>
      <c r="F135" s="10"/>
      <c r="W135">
        <f t="shared" si="12"/>
        <v>0</v>
      </c>
      <c r="Y135">
        <f t="shared" si="13"/>
        <v>0</v>
      </c>
      <c r="Z135">
        <f t="shared" si="14"/>
        <v>0</v>
      </c>
      <c r="AA135">
        <f t="shared" si="15"/>
        <v>0</v>
      </c>
    </row>
    <row r="136" spans="1:27" x14ac:dyDescent="0.25">
      <c r="A136" s="10"/>
      <c r="B136" s="10"/>
      <c r="C136" s="10"/>
      <c r="D136" s="10"/>
      <c r="E136" s="17"/>
      <c r="F136" s="10"/>
      <c r="W136">
        <f t="shared" si="12"/>
        <v>0</v>
      </c>
      <c r="Y136">
        <f t="shared" si="13"/>
        <v>0</v>
      </c>
      <c r="Z136">
        <f t="shared" si="14"/>
        <v>0</v>
      </c>
      <c r="AA136">
        <f t="shared" si="15"/>
        <v>0</v>
      </c>
    </row>
    <row r="137" spans="1:27" x14ac:dyDescent="0.25">
      <c r="A137" s="10"/>
      <c r="B137" s="10"/>
      <c r="C137" s="10"/>
      <c r="D137" s="10"/>
      <c r="E137" s="17"/>
      <c r="F137" s="10"/>
      <c r="W137">
        <f t="shared" si="12"/>
        <v>0</v>
      </c>
      <c r="Y137">
        <f t="shared" si="13"/>
        <v>0</v>
      </c>
      <c r="Z137">
        <f t="shared" si="14"/>
        <v>0</v>
      </c>
      <c r="AA137">
        <f t="shared" si="15"/>
        <v>0</v>
      </c>
    </row>
    <row r="138" spans="1:27" x14ac:dyDescent="0.25">
      <c r="A138" s="10"/>
      <c r="B138" s="10"/>
      <c r="C138" s="10"/>
      <c r="D138" s="10"/>
      <c r="E138" s="17"/>
      <c r="F138" s="10"/>
      <c r="W138">
        <f t="shared" si="12"/>
        <v>0</v>
      </c>
      <c r="Y138">
        <f t="shared" si="13"/>
        <v>0</v>
      </c>
      <c r="Z138">
        <f t="shared" si="14"/>
        <v>0</v>
      </c>
      <c r="AA138">
        <f t="shared" si="15"/>
        <v>0</v>
      </c>
    </row>
    <row r="139" spans="1:27" x14ac:dyDescent="0.25">
      <c r="A139" s="10"/>
      <c r="B139" s="10"/>
      <c r="C139" s="10"/>
      <c r="D139" s="10"/>
      <c r="E139" s="17"/>
      <c r="F139" s="10"/>
      <c r="W139">
        <f t="shared" si="12"/>
        <v>0</v>
      </c>
      <c r="Y139">
        <f t="shared" si="13"/>
        <v>0</v>
      </c>
      <c r="Z139">
        <f t="shared" si="14"/>
        <v>0</v>
      </c>
      <c r="AA139">
        <f t="shared" si="15"/>
        <v>0</v>
      </c>
    </row>
    <row r="140" spans="1:27" x14ac:dyDescent="0.25">
      <c r="A140" s="10"/>
      <c r="B140" s="10"/>
      <c r="C140" s="10"/>
      <c r="D140" s="10"/>
      <c r="E140" s="17"/>
      <c r="F140" s="10"/>
      <c r="W140">
        <f t="shared" si="12"/>
        <v>0</v>
      </c>
      <c r="Y140">
        <f t="shared" si="13"/>
        <v>0</v>
      </c>
      <c r="Z140">
        <f t="shared" si="14"/>
        <v>0</v>
      </c>
      <c r="AA140">
        <f t="shared" si="15"/>
        <v>0</v>
      </c>
    </row>
    <row r="141" spans="1:27" x14ac:dyDescent="0.25">
      <c r="A141" s="10"/>
      <c r="B141" s="10"/>
      <c r="C141" s="10"/>
      <c r="D141" s="10"/>
      <c r="E141" s="17"/>
      <c r="F141" s="10"/>
      <c r="W141">
        <f t="shared" si="12"/>
        <v>0</v>
      </c>
      <c r="Y141">
        <f t="shared" si="13"/>
        <v>0</v>
      </c>
      <c r="Z141">
        <f t="shared" si="14"/>
        <v>0</v>
      </c>
      <c r="AA141">
        <f t="shared" si="15"/>
        <v>0</v>
      </c>
    </row>
    <row r="142" spans="1:27" x14ac:dyDescent="0.25">
      <c r="A142" s="10"/>
      <c r="B142" s="10"/>
      <c r="C142" s="10"/>
      <c r="D142" s="10"/>
      <c r="E142" s="17"/>
      <c r="F142" s="10"/>
      <c r="W142">
        <f t="shared" si="12"/>
        <v>0</v>
      </c>
      <c r="Y142">
        <f t="shared" si="13"/>
        <v>0</v>
      </c>
      <c r="Z142">
        <f t="shared" si="14"/>
        <v>0</v>
      </c>
      <c r="AA142">
        <f t="shared" si="15"/>
        <v>0</v>
      </c>
    </row>
    <row r="143" spans="1:27" x14ac:dyDescent="0.25">
      <c r="A143" s="10"/>
      <c r="B143" s="10"/>
      <c r="C143" s="10"/>
      <c r="D143" s="10"/>
      <c r="E143" s="17"/>
      <c r="F143" s="10"/>
      <c r="W143">
        <f t="shared" si="12"/>
        <v>0</v>
      </c>
      <c r="Y143">
        <f t="shared" si="13"/>
        <v>0</v>
      </c>
      <c r="Z143">
        <f t="shared" si="14"/>
        <v>0</v>
      </c>
      <c r="AA143">
        <f t="shared" si="15"/>
        <v>0</v>
      </c>
    </row>
    <row r="144" spans="1:27" x14ac:dyDescent="0.25">
      <c r="A144" s="10"/>
      <c r="B144" s="10"/>
      <c r="C144" s="10"/>
      <c r="D144" s="10"/>
      <c r="E144" s="17"/>
      <c r="F144" s="10"/>
      <c r="W144">
        <f t="shared" si="12"/>
        <v>0</v>
      </c>
      <c r="Y144">
        <f t="shared" si="13"/>
        <v>0</v>
      </c>
      <c r="Z144">
        <f t="shared" si="14"/>
        <v>0</v>
      </c>
      <c r="AA144">
        <f t="shared" si="15"/>
        <v>0</v>
      </c>
    </row>
    <row r="145" spans="1:27" x14ac:dyDescent="0.25">
      <c r="A145" s="10"/>
      <c r="B145" s="10"/>
      <c r="C145" s="10"/>
      <c r="D145" s="10"/>
      <c r="E145" s="17"/>
      <c r="F145" s="10"/>
      <c r="W145">
        <f t="shared" si="12"/>
        <v>0</v>
      </c>
      <c r="Y145">
        <f t="shared" si="13"/>
        <v>0</v>
      </c>
      <c r="Z145">
        <f t="shared" si="14"/>
        <v>0</v>
      </c>
      <c r="AA145">
        <f t="shared" si="15"/>
        <v>0</v>
      </c>
    </row>
    <row r="146" spans="1:27" x14ac:dyDescent="0.25">
      <c r="A146" s="10"/>
      <c r="B146" s="10"/>
      <c r="C146" s="10"/>
      <c r="D146" s="10"/>
      <c r="E146" s="17"/>
      <c r="F146" s="10"/>
      <c r="W146">
        <f t="shared" si="12"/>
        <v>0</v>
      </c>
      <c r="Y146">
        <f t="shared" si="13"/>
        <v>0</v>
      </c>
      <c r="Z146">
        <f t="shared" si="14"/>
        <v>0</v>
      </c>
      <c r="AA146">
        <f t="shared" si="15"/>
        <v>0</v>
      </c>
    </row>
    <row r="147" spans="1:27" x14ac:dyDescent="0.25">
      <c r="A147" s="10"/>
      <c r="B147" s="10"/>
      <c r="C147" s="10"/>
      <c r="D147" s="10"/>
      <c r="E147" s="17"/>
      <c r="F147" s="10"/>
      <c r="W147">
        <f t="shared" si="12"/>
        <v>0</v>
      </c>
      <c r="Y147">
        <f t="shared" si="13"/>
        <v>0</v>
      </c>
      <c r="Z147">
        <f t="shared" si="14"/>
        <v>0</v>
      </c>
      <c r="AA147">
        <f t="shared" si="15"/>
        <v>0</v>
      </c>
    </row>
    <row r="148" spans="1:27" x14ac:dyDescent="0.25">
      <c r="A148" s="10"/>
      <c r="B148" s="10"/>
      <c r="C148" s="10"/>
      <c r="D148" s="10"/>
      <c r="E148" s="17"/>
      <c r="F148" s="10"/>
      <c r="W148">
        <f t="shared" si="12"/>
        <v>0</v>
      </c>
      <c r="Y148">
        <f t="shared" si="13"/>
        <v>0</v>
      </c>
      <c r="Z148">
        <f t="shared" si="14"/>
        <v>0</v>
      </c>
      <c r="AA148">
        <f t="shared" si="15"/>
        <v>0</v>
      </c>
    </row>
    <row r="149" spans="1:27" x14ac:dyDescent="0.25">
      <c r="A149" s="10"/>
      <c r="B149" s="10"/>
      <c r="C149" s="10"/>
      <c r="D149" s="10"/>
      <c r="E149" s="17"/>
      <c r="F149" s="10"/>
      <c r="W149">
        <f t="shared" si="12"/>
        <v>0</v>
      </c>
      <c r="Y149">
        <f t="shared" si="13"/>
        <v>0</v>
      </c>
      <c r="Z149">
        <f t="shared" si="14"/>
        <v>0</v>
      </c>
      <c r="AA149">
        <f t="shared" si="15"/>
        <v>0</v>
      </c>
    </row>
    <row r="150" spans="1:27" x14ac:dyDescent="0.25">
      <c r="A150" s="10"/>
      <c r="B150" s="10"/>
      <c r="C150" s="10"/>
      <c r="D150" s="10"/>
      <c r="E150" s="17"/>
      <c r="F150" s="10"/>
      <c r="W150">
        <f t="shared" si="12"/>
        <v>0</v>
      </c>
      <c r="Y150">
        <f t="shared" si="13"/>
        <v>0</v>
      </c>
      <c r="Z150">
        <f t="shared" si="14"/>
        <v>0</v>
      </c>
      <c r="AA150">
        <f t="shared" si="15"/>
        <v>0</v>
      </c>
    </row>
    <row r="151" spans="1:27" x14ac:dyDescent="0.25">
      <c r="A151" s="10"/>
      <c r="B151" s="10"/>
      <c r="C151" s="10"/>
      <c r="D151" s="10"/>
      <c r="E151" s="17"/>
      <c r="F151" s="10"/>
      <c r="W151">
        <f t="shared" ref="W151:W214" si="16">IF(D151=$F$5,E151,0)</f>
        <v>0</v>
      </c>
      <c r="Y151">
        <f t="shared" si="13"/>
        <v>0</v>
      </c>
      <c r="Z151">
        <f t="shared" si="14"/>
        <v>0</v>
      </c>
      <c r="AA151">
        <f t="shared" si="15"/>
        <v>0</v>
      </c>
    </row>
    <row r="152" spans="1:27" x14ac:dyDescent="0.25">
      <c r="A152" s="10"/>
      <c r="B152" s="10"/>
      <c r="C152" s="10"/>
      <c r="D152" s="10"/>
      <c r="E152" s="17"/>
      <c r="F152" s="10"/>
      <c r="W152">
        <f t="shared" si="16"/>
        <v>0</v>
      </c>
      <c r="Y152">
        <f t="shared" ref="Y152:Y215" si="17">IF(D152="P2",E152,0)</f>
        <v>0</v>
      </c>
      <c r="Z152">
        <f t="shared" ref="Z152:Z215" si="18">IF(D152="P3",E152,0)</f>
        <v>0</v>
      </c>
      <c r="AA152">
        <f t="shared" ref="AA152:AA215" si="19">IF(D152="P3 Renouvellement",E152,0)</f>
        <v>0</v>
      </c>
    </row>
    <row r="153" spans="1:27" x14ac:dyDescent="0.25">
      <c r="A153" s="10"/>
      <c r="B153" s="10"/>
      <c r="C153" s="10"/>
      <c r="D153" s="10"/>
      <c r="E153" s="17"/>
      <c r="F153" s="10"/>
      <c r="W153">
        <f t="shared" si="16"/>
        <v>0</v>
      </c>
      <c r="Y153">
        <f t="shared" si="17"/>
        <v>0</v>
      </c>
      <c r="Z153">
        <f t="shared" si="18"/>
        <v>0</v>
      </c>
      <c r="AA153">
        <f t="shared" si="19"/>
        <v>0</v>
      </c>
    </row>
    <row r="154" spans="1:27" x14ac:dyDescent="0.25">
      <c r="A154" s="10"/>
      <c r="B154" s="10"/>
      <c r="C154" s="10"/>
      <c r="D154" s="10"/>
      <c r="E154" s="17"/>
      <c r="F154" s="10"/>
      <c r="W154">
        <f t="shared" si="16"/>
        <v>0</v>
      </c>
      <c r="Y154">
        <f t="shared" si="17"/>
        <v>0</v>
      </c>
      <c r="Z154">
        <f t="shared" si="18"/>
        <v>0</v>
      </c>
      <c r="AA154">
        <f t="shared" si="19"/>
        <v>0</v>
      </c>
    </row>
    <row r="155" spans="1:27" x14ac:dyDescent="0.25">
      <c r="A155" s="10"/>
      <c r="B155" s="10"/>
      <c r="C155" s="10"/>
      <c r="D155" s="10"/>
      <c r="E155" s="17"/>
      <c r="F155" s="10"/>
      <c r="W155">
        <f t="shared" si="16"/>
        <v>0</v>
      </c>
      <c r="Y155">
        <f t="shared" si="17"/>
        <v>0</v>
      </c>
      <c r="Z155">
        <f t="shared" si="18"/>
        <v>0</v>
      </c>
      <c r="AA155">
        <f t="shared" si="19"/>
        <v>0</v>
      </c>
    </row>
    <row r="156" spans="1:27" x14ac:dyDescent="0.25">
      <c r="A156" s="10"/>
      <c r="B156" s="10"/>
      <c r="C156" s="10"/>
      <c r="D156" s="10"/>
      <c r="E156" s="17"/>
      <c r="F156" s="10"/>
      <c r="W156">
        <f t="shared" si="16"/>
        <v>0</v>
      </c>
      <c r="Y156">
        <f t="shared" si="17"/>
        <v>0</v>
      </c>
      <c r="Z156">
        <f t="shared" si="18"/>
        <v>0</v>
      </c>
      <c r="AA156">
        <f t="shared" si="19"/>
        <v>0</v>
      </c>
    </row>
    <row r="157" spans="1:27" x14ac:dyDescent="0.25">
      <c r="A157" s="10"/>
      <c r="B157" s="10"/>
      <c r="C157" s="10"/>
      <c r="D157" s="10"/>
      <c r="E157" s="17"/>
      <c r="F157" s="10"/>
      <c r="W157">
        <f t="shared" si="16"/>
        <v>0</v>
      </c>
      <c r="Y157">
        <f t="shared" si="17"/>
        <v>0</v>
      </c>
      <c r="Z157">
        <f t="shared" si="18"/>
        <v>0</v>
      </c>
      <c r="AA157">
        <f t="shared" si="19"/>
        <v>0</v>
      </c>
    </row>
    <row r="158" spans="1:27" x14ac:dyDescent="0.25">
      <c r="A158" s="10"/>
      <c r="B158" s="10"/>
      <c r="C158" s="10"/>
      <c r="D158" s="10"/>
      <c r="E158" s="17"/>
      <c r="F158" s="10"/>
      <c r="W158">
        <f t="shared" si="16"/>
        <v>0</v>
      </c>
      <c r="Y158">
        <f t="shared" si="17"/>
        <v>0</v>
      </c>
      <c r="Z158">
        <f t="shared" si="18"/>
        <v>0</v>
      </c>
      <c r="AA158">
        <f t="shared" si="19"/>
        <v>0</v>
      </c>
    </row>
    <row r="159" spans="1:27" x14ac:dyDescent="0.25">
      <c r="A159" s="10"/>
      <c r="B159" s="10"/>
      <c r="C159" s="10"/>
      <c r="D159" s="10"/>
      <c r="E159" s="17"/>
      <c r="F159" s="10"/>
      <c r="W159">
        <f t="shared" si="16"/>
        <v>0</v>
      </c>
      <c r="Y159">
        <f t="shared" si="17"/>
        <v>0</v>
      </c>
      <c r="Z159">
        <f t="shared" si="18"/>
        <v>0</v>
      </c>
      <c r="AA159">
        <f t="shared" si="19"/>
        <v>0</v>
      </c>
    </row>
    <row r="160" spans="1:27" x14ac:dyDescent="0.25">
      <c r="A160" s="10"/>
      <c r="B160" s="10"/>
      <c r="C160" s="10"/>
      <c r="D160" s="10"/>
      <c r="E160" s="17"/>
      <c r="F160" s="10"/>
      <c r="W160">
        <f t="shared" si="16"/>
        <v>0</v>
      </c>
      <c r="Y160">
        <f t="shared" si="17"/>
        <v>0</v>
      </c>
      <c r="Z160">
        <f t="shared" si="18"/>
        <v>0</v>
      </c>
      <c r="AA160">
        <f t="shared" si="19"/>
        <v>0</v>
      </c>
    </row>
    <row r="161" spans="1:27" x14ac:dyDescent="0.25">
      <c r="A161" s="10"/>
      <c r="B161" s="10"/>
      <c r="C161" s="10"/>
      <c r="D161" s="10"/>
      <c r="E161" s="17"/>
      <c r="F161" s="10"/>
      <c r="W161">
        <f t="shared" si="16"/>
        <v>0</v>
      </c>
      <c r="Y161">
        <f t="shared" si="17"/>
        <v>0</v>
      </c>
      <c r="Z161">
        <f t="shared" si="18"/>
        <v>0</v>
      </c>
      <c r="AA161">
        <f t="shared" si="19"/>
        <v>0</v>
      </c>
    </row>
    <row r="162" spans="1:27" x14ac:dyDescent="0.25">
      <c r="A162" s="10"/>
      <c r="B162" s="10"/>
      <c r="C162" s="10"/>
      <c r="D162" s="10"/>
      <c r="E162" s="17"/>
      <c r="F162" s="10"/>
      <c r="W162">
        <f t="shared" si="16"/>
        <v>0</v>
      </c>
      <c r="Y162">
        <f t="shared" si="17"/>
        <v>0</v>
      </c>
      <c r="Z162">
        <f t="shared" si="18"/>
        <v>0</v>
      </c>
      <c r="AA162">
        <f t="shared" si="19"/>
        <v>0</v>
      </c>
    </row>
    <row r="163" spans="1:27" x14ac:dyDescent="0.25">
      <c r="A163" s="10"/>
      <c r="B163" s="10"/>
      <c r="C163" s="10"/>
      <c r="D163" s="10"/>
      <c r="E163" s="17"/>
      <c r="F163" s="10"/>
      <c r="W163">
        <f t="shared" si="16"/>
        <v>0</v>
      </c>
      <c r="Y163">
        <f t="shared" si="17"/>
        <v>0</v>
      </c>
      <c r="Z163">
        <f t="shared" si="18"/>
        <v>0</v>
      </c>
      <c r="AA163">
        <f t="shared" si="19"/>
        <v>0</v>
      </c>
    </row>
    <row r="164" spans="1:27" x14ac:dyDescent="0.25">
      <c r="A164" s="10"/>
      <c r="B164" s="10"/>
      <c r="C164" s="10"/>
      <c r="D164" s="10"/>
      <c r="E164" s="17"/>
      <c r="F164" s="10"/>
      <c r="W164">
        <f t="shared" si="16"/>
        <v>0</v>
      </c>
      <c r="Y164">
        <f t="shared" si="17"/>
        <v>0</v>
      </c>
      <c r="Z164">
        <f t="shared" si="18"/>
        <v>0</v>
      </c>
      <c r="AA164">
        <f t="shared" si="19"/>
        <v>0</v>
      </c>
    </row>
    <row r="165" spans="1:27" x14ac:dyDescent="0.25">
      <c r="A165" s="10"/>
      <c r="B165" s="10"/>
      <c r="C165" s="10"/>
      <c r="D165" s="10"/>
      <c r="E165" s="17"/>
      <c r="F165" s="10"/>
      <c r="W165">
        <f t="shared" si="16"/>
        <v>0</v>
      </c>
      <c r="Y165">
        <f t="shared" si="17"/>
        <v>0</v>
      </c>
      <c r="Z165">
        <f t="shared" si="18"/>
        <v>0</v>
      </c>
      <c r="AA165">
        <f t="shared" si="19"/>
        <v>0</v>
      </c>
    </row>
    <row r="166" spans="1:27" x14ac:dyDescent="0.25">
      <c r="A166" s="10"/>
      <c r="B166" s="10"/>
      <c r="C166" s="10"/>
      <c r="D166" s="10"/>
      <c r="E166" s="17"/>
      <c r="F166" s="10"/>
      <c r="W166">
        <f t="shared" si="16"/>
        <v>0</v>
      </c>
      <c r="Y166">
        <f t="shared" si="17"/>
        <v>0</v>
      </c>
      <c r="Z166">
        <f t="shared" si="18"/>
        <v>0</v>
      </c>
      <c r="AA166">
        <f t="shared" si="19"/>
        <v>0</v>
      </c>
    </row>
    <row r="167" spans="1:27" x14ac:dyDescent="0.25">
      <c r="A167" s="10"/>
      <c r="B167" s="10"/>
      <c r="C167" s="10"/>
      <c r="D167" s="10"/>
      <c r="E167" s="17"/>
      <c r="F167" s="10"/>
      <c r="W167">
        <f t="shared" si="16"/>
        <v>0</v>
      </c>
      <c r="Y167">
        <f t="shared" si="17"/>
        <v>0</v>
      </c>
      <c r="Z167">
        <f t="shared" si="18"/>
        <v>0</v>
      </c>
      <c r="AA167">
        <f t="shared" si="19"/>
        <v>0</v>
      </c>
    </row>
    <row r="168" spans="1:27" x14ac:dyDescent="0.25">
      <c r="A168" s="10"/>
      <c r="B168" s="10"/>
      <c r="C168" s="10"/>
      <c r="D168" s="10"/>
      <c r="E168" s="17"/>
      <c r="F168" s="10"/>
      <c r="W168">
        <f t="shared" si="16"/>
        <v>0</v>
      </c>
      <c r="Y168">
        <f t="shared" si="17"/>
        <v>0</v>
      </c>
      <c r="Z168">
        <f t="shared" si="18"/>
        <v>0</v>
      </c>
      <c r="AA168">
        <f t="shared" si="19"/>
        <v>0</v>
      </c>
    </row>
    <row r="169" spans="1:27" x14ac:dyDescent="0.25">
      <c r="A169" s="10"/>
      <c r="B169" s="10"/>
      <c r="C169" s="10"/>
      <c r="D169" s="10"/>
      <c r="E169" s="17"/>
      <c r="F169" s="10"/>
      <c r="W169">
        <f t="shared" si="16"/>
        <v>0</v>
      </c>
      <c r="Y169">
        <f t="shared" si="17"/>
        <v>0</v>
      </c>
      <c r="Z169">
        <f t="shared" si="18"/>
        <v>0</v>
      </c>
      <c r="AA169">
        <f t="shared" si="19"/>
        <v>0</v>
      </c>
    </row>
    <row r="170" spans="1:27" x14ac:dyDescent="0.25">
      <c r="A170" s="10"/>
      <c r="B170" s="10"/>
      <c r="C170" s="10"/>
      <c r="D170" s="10"/>
      <c r="E170" s="17"/>
      <c r="F170" s="10"/>
      <c r="W170">
        <f t="shared" si="16"/>
        <v>0</v>
      </c>
      <c r="Y170">
        <f t="shared" si="17"/>
        <v>0</v>
      </c>
      <c r="Z170">
        <f t="shared" si="18"/>
        <v>0</v>
      </c>
      <c r="AA170">
        <f t="shared" si="19"/>
        <v>0</v>
      </c>
    </row>
    <row r="171" spans="1:27" x14ac:dyDescent="0.25">
      <c r="A171" s="10"/>
      <c r="B171" s="10"/>
      <c r="C171" s="10"/>
      <c r="D171" s="10"/>
      <c r="E171" s="17"/>
      <c r="F171" s="10"/>
      <c r="W171">
        <f t="shared" si="16"/>
        <v>0</v>
      </c>
      <c r="Y171">
        <f t="shared" si="17"/>
        <v>0</v>
      </c>
      <c r="Z171">
        <f t="shared" si="18"/>
        <v>0</v>
      </c>
      <c r="AA171">
        <f t="shared" si="19"/>
        <v>0</v>
      </c>
    </row>
    <row r="172" spans="1:27" x14ac:dyDescent="0.25">
      <c r="A172" s="10"/>
      <c r="B172" s="10"/>
      <c r="C172" s="10"/>
      <c r="D172" s="10"/>
      <c r="E172" s="17"/>
      <c r="F172" s="10"/>
      <c r="W172">
        <f t="shared" si="16"/>
        <v>0</v>
      </c>
      <c r="Y172">
        <f t="shared" si="17"/>
        <v>0</v>
      </c>
      <c r="Z172">
        <f t="shared" si="18"/>
        <v>0</v>
      </c>
      <c r="AA172">
        <f t="shared" si="19"/>
        <v>0</v>
      </c>
    </row>
    <row r="173" spans="1:27" x14ac:dyDescent="0.25">
      <c r="A173" s="10"/>
      <c r="B173" s="10"/>
      <c r="C173" s="10"/>
      <c r="D173" s="10"/>
      <c r="E173" s="17"/>
      <c r="F173" s="10"/>
      <c r="W173">
        <f t="shared" si="16"/>
        <v>0</v>
      </c>
      <c r="Y173">
        <f t="shared" si="17"/>
        <v>0</v>
      </c>
      <c r="Z173">
        <f t="shared" si="18"/>
        <v>0</v>
      </c>
      <c r="AA173">
        <f t="shared" si="19"/>
        <v>0</v>
      </c>
    </row>
    <row r="174" spans="1:27" x14ac:dyDescent="0.25">
      <c r="A174" s="10"/>
      <c r="B174" s="10"/>
      <c r="C174" s="10"/>
      <c r="D174" s="10"/>
      <c r="E174" s="17"/>
      <c r="F174" s="10"/>
      <c r="W174">
        <f t="shared" si="16"/>
        <v>0</v>
      </c>
      <c r="Y174">
        <f t="shared" si="17"/>
        <v>0</v>
      </c>
      <c r="Z174">
        <f t="shared" si="18"/>
        <v>0</v>
      </c>
      <c r="AA174">
        <f t="shared" si="19"/>
        <v>0</v>
      </c>
    </row>
    <row r="175" spans="1:27" x14ac:dyDescent="0.25">
      <c r="A175" s="10"/>
      <c r="B175" s="10"/>
      <c r="C175" s="10"/>
      <c r="D175" s="10"/>
      <c r="E175" s="17"/>
      <c r="F175" s="10"/>
      <c r="W175">
        <f t="shared" si="16"/>
        <v>0</v>
      </c>
      <c r="Y175">
        <f t="shared" si="17"/>
        <v>0</v>
      </c>
      <c r="Z175">
        <f t="shared" si="18"/>
        <v>0</v>
      </c>
      <c r="AA175">
        <f t="shared" si="19"/>
        <v>0</v>
      </c>
    </row>
    <row r="176" spans="1:27" x14ac:dyDescent="0.25">
      <c r="A176" s="10"/>
      <c r="B176" s="10"/>
      <c r="C176" s="10"/>
      <c r="D176" s="10"/>
      <c r="E176" s="17"/>
      <c r="F176" s="10"/>
      <c r="W176">
        <f t="shared" si="16"/>
        <v>0</v>
      </c>
      <c r="Y176">
        <f t="shared" si="17"/>
        <v>0</v>
      </c>
      <c r="Z176">
        <f t="shared" si="18"/>
        <v>0</v>
      </c>
      <c r="AA176">
        <f t="shared" si="19"/>
        <v>0</v>
      </c>
    </row>
    <row r="177" spans="1:27" x14ac:dyDescent="0.25">
      <c r="A177" s="10"/>
      <c r="B177" s="10"/>
      <c r="C177" s="10"/>
      <c r="D177" s="10"/>
      <c r="E177" s="17"/>
      <c r="F177" s="10"/>
      <c r="W177">
        <f t="shared" si="16"/>
        <v>0</v>
      </c>
      <c r="Y177">
        <f t="shared" si="17"/>
        <v>0</v>
      </c>
      <c r="Z177">
        <f t="shared" si="18"/>
        <v>0</v>
      </c>
      <c r="AA177">
        <f t="shared" si="19"/>
        <v>0</v>
      </c>
    </row>
    <row r="178" spans="1:27" x14ac:dyDescent="0.25">
      <c r="A178" s="10"/>
      <c r="B178" s="10"/>
      <c r="C178" s="10"/>
      <c r="D178" s="10"/>
      <c r="E178" s="17"/>
      <c r="F178" s="10"/>
      <c r="W178">
        <f t="shared" si="16"/>
        <v>0</v>
      </c>
      <c r="Y178">
        <f t="shared" si="17"/>
        <v>0</v>
      </c>
      <c r="Z178">
        <f t="shared" si="18"/>
        <v>0</v>
      </c>
      <c r="AA178">
        <f t="shared" si="19"/>
        <v>0</v>
      </c>
    </row>
    <row r="179" spans="1:27" x14ac:dyDescent="0.25">
      <c r="A179" s="10"/>
      <c r="B179" s="10"/>
      <c r="C179" s="10"/>
      <c r="D179" s="10"/>
      <c r="E179" s="17"/>
      <c r="F179" s="10"/>
      <c r="W179">
        <f t="shared" si="16"/>
        <v>0</v>
      </c>
      <c r="Y179">
        <f t="shared" si="17"/>
        <v>0</v>
      </c>
      <c r="Z179">
        <f t="shared" si="18"/>
        <v>0</v>
      </c>
      <c r="AA179">
        <f t="shared" si="19"/>
        <v>0</v>
      </c>
    </row>
    <row r="180" spans="1:27" x14ac:dyDescent="0.25">
      <c r="A180" s="10"/>
      <c r="B180" s="10"/>
      <c r="C180" s="10"/>
      <c r="D180" s="10"/>
      <c r="E180" s="17"/>
      <c r="F180" s="10"/>
      <c r="W180">
        <f t="shared" si="16"/>
        <v>0</v>
      </c>
      <c r="Y180">
        <f t="shared" si="17"/>
        <v>0</v>
      </c>
      <c r="Z180">
        <f t="shared" si="18"/>
        <v>0</v>
      </c>
      <c r="AA180">
        <f t="shared" si="19"/>
        <v>0</v>
      </c>
    </row>
    <row r="181" spans="1:27" x14ac:dyDescent="0.25">
      <c r="A181" s="10"/>
      <c r="B181" s="10"/>
      <c r="C181" s="10"/>
      <c r="D181" s="10"/>
      <c r="E181" s="17"/>
      <c r="F181" s="10"/>
      <c r="W181">
        <f t="shared" si="16"/>
        <v>0</v>
      </c>
      <c r="Y181">
        <f t="shared" si="17"/>
        <v>0</v>
      </c>
      <c r="Z181">
        <f t="shared" si="18"/>
        <v>0</v>
      </c>
      <c r="AA181">
        <f t="shared" si="19"/>
        <v>0</v>
      </c>
    </row>
    <row r="182" spans="1:27" x14ac:dyDescent="0.25">
      <c r="A182" s="10"/>
      <c r="B182" s="10"/>
      <c r="C182" s="10"/>
      <c r="D182" s="10"/>
      <c r="E182" s="17"/>
      <c r="F182" s="10"/>
      <c r="W182">
        <f t="shared" si="16"/>
        <v>0</v>
      </c>
      <c r="Y182">
        <f t="shared" si="17"/>
        <v>0</v>
      </c>
      <c r="Z182">
        <f t="shared" si="18"/>
        <v>0</v>
      </c>
      <c r="AA182">
        <f t="shared" si="19"/>
        <v>0</v>
      </c>
    </row>
    <row r="183" spans="1:27" x14ac:dyDescent="0.25">
      <c r="A183" s="10"/>
      <c r="B183" s="10"/>
      <c r="C183" s="10"/>
      <c r="D183" s="10"/>
      <c r="E183" s="17"/>
      <c r="F183" s="10"/>
      <c r="W183">
        <f t="shared" si="16"/>
        <v>0</v>
      </c>
      <c r="Y183">
        <f t="shared" si="17"/>
        <v>0</v>
      </c>
      <c r="Z183">
        <f t="shared" si="18"/>
        <v>0</v>
      </c>
      <c r="AA183">
        <f t="shared" si="19"/>
        <v>0</v>
      </c>
    </row>
    <row r="184" spans="1:27" x14ac:dyDescent="0.25">
      <c r="A184" s="10"/>
      <c r="B184" s="10"/>
      <c r="C184" s="10"/>
      <c r="D184" s="10"/>
      <c r="E184" s="17"/>
      <c r="F184" s="10"/>
      <c r="W184">
        <f t="shared" si="16"/>
        <v>0</v>
      </c>
      <c r="Y184">
        <f t="shared" si="17"/>
        <v>0</v>
      </c>
      <c r="Z184">
        <f t="shared" si="18"/>
        <v>0</v>
      </c>
      <c r="AA184">
        <f t="shared" si="19"/>
        <v>0</v>
      </c>
    </row>
    <row r="185" spans="1:27" x14ac:dyDescent="0.25">
      <c r="A185" s="10"/>
      <c r="B185" s="10"/>
      <c r="C185" s="10"/>
      <c r="D185" s="10"/>
      <c r="E185" s="17"/>
      <c r="F185" s="10"/>
      <c r="W185">
        <f t="shared" si="16"/>
        <v>0</v>
      </c>
      <c r="Y185">
        <f t="shared" si="17"/>
        <v>0</v>
      </c>
      <c r="Z185">
        <f t="shared" si="18"/>
        <v>0</v>
      </c>
      <c r="AA185">
        <f t="shared" si="19"/>
        <v>0</v>
      </c>
    </row>
    <row r="186" spans="1:27" x14ac:dyDescent="0.25">
      <c r="A186" s="10"/>
      <c r="B186" s="10"/>
      <c r="C186" s="10"/>
      <c r="D186" s="10"/>
      <c r="E186" s="17"/>
      <c r="F186" s="10"/>
      <c r="W186">
        <f t="shared" si="16"/>
        <v>0</v>
      </c>
      <c r="Y186">
        <f t="shared" si="17"/>
        <v>0</v>
      </c>
      <c r="Z186">
        <f t="shared" si="18"/>
        <v>0</v>
      </c>
      <c r="AA186">
        <f t="shared" si="19"/>
        <v>0</v>
      </c>
    </row>
    <row r="187" spans="1:27" x14ac:dyDescent="0.25">
      <c r="A187" s="10"/>
      <c r="B187" s="10"/>
      <c r="C187" s="10"/>
      <c r="D187" s="10"/>
      <c r="E187" s="17"/>
      <c r="F187" s="10"/>
      <c r="W187">
        <f t="shared" si="16"/>
        <v>0</v>
      </c>
      <c r="Y187">
        <f t="shared" si="17"/>
        <v>0</v>
      </c>
      <c r="Z187">
        <f t="shared" si="18"/>
        <v>0</v>
      </c>
      <c r="AA187">
        <f t="shared" si="19"/>
        <v>0</v>
      </c>
    </row>
    <row r="188" spans="1:27" x14ac:dyDescent="0.25">
      <c r="A188" s="10"/>
      <c r="B188" s="10"/>
      <c r="C188" s="10"/>
      <c r="D188" s="10"/>
      <c r="E188" s="17"/>
      <c r="F188" s="10"/>
      <c r="W188">
        <f t="shared" si="16"/>
        <v>0</v>
      </c>
      <c r="Y188">
        <f t="shared" si="17"/>
        <v>0</v>
      </c>
      <c r="Z188">
        <f t="shared" si="18"/>
        <v>0</v>
      </c>
      <c r="AA188">
        <f t="shared" si="19"/>
        <v>0</v>
      </c>
    </row>
    <row r="189" spans="1:27" x14ac:dyDescent="0.25">
      <c r="A189" s="10"/>
      <c r="B189" s="10"/>
      <c r="C189" s="10"/>
      <c r="D189" s="10"/>
      <c r="E189" s="17"/>
      <c r="F189" s="10"/>
      <c r="W189">
        <f t="shared" si="16"/>
        <v>0</v>
      </c>
      <c r="Y189">
        <f t="shared" si="17"/>
        <v>0</v>
      </c>
      <c r="Z189">
        <f t="shared" si="18"/>
        <v>0</v>
      </c>
      <c r="AA189">
        <f t="shared" si="19"/>
        <v>0</v>
      </c>
    </row>
    <row r="190" spans="1:27" x14ac:dyDescent="0.25">
      <c r="A190" s="10"/>
      <c r="B190" s="10"/>
      <c r="C190" s="10"/>
      <c r="D190" s="10"/>
      <c r="E190" s="17"/>
      <c r="F190" s="10"/>
      <c r="W190">
        <f t="shared" si="16"/>
        <v>0</v>
      </c>
      <c r="Y190">
        <f t="shared" si="17"/>
        <v>0</v>
      </c>
      <c r="Z190">
        <f t="shared" si="18"/>
        <v>0</v>
      </c>
      <c r="AA190">
        <f t="shared" si="19"/>
        <v>0</v>
      </c>
    </row>
    <row r="191" spans="1:27" x14ac:dyDescent="0.25">
      <c r="A191" s="10"/>
      <c r="B191" s="10"/>
      <c r="C191" s="10"/>
      <c r="D191" s="10"/>
      <c r="E191" s="17"/>
      <c r="F191" s="10"/>
      <c r="W191">
        <f t="shared" si="16"/>
        <v>0</v>
      </c>
      <c r="Y191">
        <f t="shared" si="17"/>
        <v>0</v>
      </c>
      <c r="Z191">
        <f t="shared" si="18"/>
        <v>0</v>
      </c>
      <c r="AA191">
        <f t="shared" si="19"/>
        <v>0</v>
      </c>
    </row>
    <row r="192" spans="1:27" x14ac:dyDescent="0.25">
      <c r="A192" s="10"/>
      <c r="B192" s="10"/>
      <c r="C192" s="10"/>
      <c r="D192" s="10"/>
      <c r="E192" s="17"/>
      <c r="F192" s="10"/>
      <c r="W192">
        <f t="shared" si="16"/>
        <v>0</v>
      </c>
      <c r="Y192">
        <f t="shared" si="17"/>
        <v>0</v>
      </c>
      <c r="Z192">
        <f t="shared" si="18"/>
        <v>0</v>
      </c>
      <c r="AA192">
        <f t="shared" si="19"/>
        <v>0</v>
      </c>
    </row>
    <row r="193" spans="1:27" x14ac:dyDescent="0.25">
      <c r="A193" s="10"/>
      <c r="B193" s="10"/>
      <c r="C193" s="10"/>
      <c r="D193" s="10"/>
      <c r="E193" s="17"/>
      <c r="F193" s="10"/>
      <c r="W193">
        <f t="shared" si="16"/>
        <v>0</v>
      </c>
      <c r="Y193">
        <f t="shared" si="17"/>
        <v>0</v>
      </c>
      <c r="Z193">
        <f t="shared" si="18"/>
        <v>0</v>
      </c>
      <c r="AA193">
        <f t="shared" si="19"/>
        <v>0</v>
      </c>
    </row>
    <row r="194" spans="1:27" x14ac:dyDescent="0.25">
      <c r="A194" s="10"/>
      <c r="B194" s="10"/>
      <c r="C194" s="10"/>
      <c r="D194" s="10"/>
      <c r="E194" s="17"/>
      <c r="F194" s="10"/>
      <c r="W194">
        <f t="shared" si="16"/>
        <v>0</v>
      </c>
      <c r="Y194">
        <f t="shared" si="17"/>
        <v>0</v>
      </c>
      <c r="Z194">
        <f t="shared" si="18"/>
        <v>0</v>
      </c>
      <c r="AA194">
        <f t="shared" si="19"/>
        <v>0</v>
      </c>
    </row>
    <row r="195" spans="1:27" x14ac:dyDescent="0.25">
      <c r="A195" s="10"/>
      <c r="B195" s="10"/>
      <c r="C195" s="10"/>
      <c r="D195" s="10"/>
      <c r="E195" s="17"/>
      <c r="F195" s="10"/>
      <c r="W195">
        <f t="shared" si="16"/>
        <v>0</v>
      </c>
      <c r="Y195">
        <f t="shared" si="17"/>
        <v>0</v>
      </c>
      <c r="Z195">
        <f t="shared" si="18"/>
        <v>0</v>
      </c>
      <c r="AA195">
        <f t="shared" si="19"/>
        <v>0</v>
      </c>
    </row>
    <row r="196" spans="1:27" x14ac:dyDescent="0.25">
      <c r="A196" s="10"/>
      <c r="B196" s="10"/>
      <c r="C196" s="10"/>
      <c r="D196" s="10"/>
      <c r="E196" s="17"/>
      <c r="F196" s="10"/>
      <c r="W196">
        <f t="shared" si="16"/>
        <v>0</v>
      </c>
      <c r="Y196">
        <f t="shared" si="17"/>
        <v>0</v>
      </c>
      <c r="Z196">
        <f t="shared" si="18"/>
        <v>0</v>
      </c>
      <c r="AA196">
        <f t="shared" si="19"/>
        <v>0</v>
      </c>
    </row>
    <row r="197" spans="1:27" x14ac:dyDescent="0.25">
      <c r="A197" s="10"/>
      <c r="B197" s="10"/>
      <c r="C197" s="10"/>
      <c r="D197" s="10"/>
      <c r="E197" s="17"/>
      <c r="F197" s="10"/>
      <c r="W197">
        <f t="shared" si="16"/>
        <v>0</v>
      </c>
      <c r="Y197">
        <f t="shared" si="17"/>
        <v>0</v>
      </c>
      <c r="Z197">
        <f t="shared" si="18"/>
        <v>0</v>
      </c>
      <c r="AA197">
        <f t="shared" si="19"/>
        <v>0</v>
      </c>
    </row>
    <row r="198" spans="1:27" x14ac:dyDescent="0.25">
      <c r="A198" s="10"/>
      <c r="B198" s="10"/>
      <c r="C198" s="10"/>
      <c r="D198" s="10"/>
      <c r="E198" s="17"/>
      <c r="F198" s="10"/>
      <c r="W198">
        <f t="shared" si="16"/>
        <v>0</v>
      </c>
      <c r="Y198">
        <f t="shared" si="17"/>
        <v>0</v>
      </c>
      <c r="Z198">
        <f t="shared" si="18"/>
        <v>0</v>
      </c>
      <c r="AA198">
        <f t="shared" si="19"/>
        <v>0</v>
      </c>
    </row>
    <row r="199" spans="1:27" x14ac:dyDescent="0.25">
      <c r="A199" s="10"/>
      <c r="B199" s="10"/>
      <c r="C199" s="10"/>
      <c r="D199" s="10"/>
      <c r="E199" s="17"/>
      <c r="F199" s="10"/>
      <c r="W199">
        <f t="shared" si="16"/>
        <v>0</v>
      </c>
      <c r="Y199">
        <f t="shared" si="17"/>
        <v>0</v>
      </c>
      <c r="Z199">
        <f t="shared" si="18"/>
        <v>0</v>
      </c>
      <c r="AA199">
        <f t="shared" si="19"/>
        <v>0</v>
      </c>
    </row>
    <row r="200" spans="1:27" x14ac:dyDescent="0.25">
      <c r="A200" s="10"/>
      <c r="B200" s="10"/>
      <c r="C200" s="10"/>
      <c r="D200" s="10"/>
      <c r="E200" s="17"/>
      <c r="F200" s="10"/>
      <c r="W200">
        <f t="shared" si="16"/>
        <v>0</v>
      </c>
      <c r="Y200">
        <f t="shared" si="17"/>
        <v>0</v>
      </c>
      <c r="Z200">
        <f t="shared" si="18"/>
        <v>0</v>
      </c>
      <c r="AA200">
        <f t="shared" si="19"/>
        <v>0</v>
      </c>
    </row>
    <row r="201" spans="1:27" x14ac:dyDescent="0.25">
      <c r="A201" s="10"/>
      <c r="B201" s="10"/>
      <c r="C201" s="10"/>
      <c r="D201" s="10"/>
      <c r="E201" s="17"/>
      <c r="F201" s="10"/>
      <c r="W201">
        <f t="shared" si="16"/>
        <v>0</v>
      </c>
      <c r="Y201">
        <f t="shared" si="17"/>
        <v>0</v>
      </c>
      <c r="Z201">
        <f t="shared" si="18"/>
        <v>0</v>
      </c>
      <c r="AA201">
        <f t="shared" si="19"/>
        <v>0</v>
      </c>
    </row>
    <row r="202" spans="1:27" x14ac:dyDescent="0.25">
      <c r="A202" s="10"/>
      <c r="B202" s="10"/>
      <c r="C202" s="10"/>
      <c r="D202" s="10"/>
      <c r="E202" s="17"/>
      <c r="F202" s="10"/>
      <c r="W202">
        <f t="shared" si="16"/>
        <v>0</v>
      </c>
      <c r="Y202">
        <f t="shared" si="17"/>
        <v>0</v>
      </c>
      <c r="Z202">
        <f t="shared" si="18"/>
        <v>0</v>
      </c>
      <c r="AA202">
        <f t="shared" si="19"/>
        <v>0</v>
      </c>
    </row>
    <row r="203" spans="1:27" x14ac:dyDescent="0.25">
      <c r="A203" s="10"/>
      <c r="B203" s="10"/>
      <c r="C203" s="10"/>
      <c r="D203" s="10"/>
      <c r="E203" s="17"/>
      <c r="F203" s="10"/>
      <c r="W203">
        <f t="shared" si="16"/>
        <v>0</v>
      </c>
      <c r="Y203">
        <f t="shared" si="17"/>
        <v>0</v>
      </c>
      <c r="Z203">
        <f t="shared" si="18"/>
        <v>0</v>
      </c>
      <c r="AA203">
        <f t="shared" si="19"/>
        <v>0</v>
      </c>
    </row>
    <row r="204" spans="1:27" x14ac:dyDescent="0.25">
      <c r="A204" s="10"/>
      <c r="B204" s="10"/>
      <c r="C204" s="10"/>
      <c r="D204" s="10"/>
      <c r="E204" s="17"/>
      <c r="F204" s="10"/>
      <c r="W204">
        <f t="shared" si="16"/>
        <v>0</v>
      </c>
      <c r="Y204">
        <f t="shared" si="17"/>
        <v>0</v>
      </c>
      <c r="Z204">
        <f t="shared" si="18"/>
        <v>0</v>
      </c>
      <c r="AA204">
        <f t="shared" si="19"/>
        <v>0</v>
      </c>
    </row>
    <row r="205" spans="1:27" x14ac:dyDescent="0.25">
      <c r="A205" s="10"/>
      <c r="B205" s="10"/>
      <c r="C205" s="10"/>
      <c r="D205" s="10"/>
      <c r="E205" s="17"/>
      <c r="F205" s="10"/>
      <c r="W205">
        <f t="shared" si="16"/>
        <v>0</v>
      </c>
      <c r="Y205">
        <f t="shared" si="17"/>
        <v>0</v>
      </c>
      <c r="Z205">
        <f t="shared" si="18"/>
        <v>0</v>
      </c>
      <c r="AA205">
        <f t="shared" si="19"/>
        <v>0</v>
      </c>
    </row>
    <row r="206" spans="1:27" x14ac:dyDescent="0.25">
      <c r="A206" s="10"/>
      <c r="B206" s="10"/>
      <c r="C206" s="10"/>
      <c r="D206" s="10"/>
      <c r="E206" s="17"/>
      <c r="F206" s="10"/>
      <c r="W206">
        <f t="shared" si="16"/>
        <v>0</v>
      </c>
      <c r="Y206">
        <f t="shared" si="17"/>
        <v>0</v>
      </c>
      <c r="Z206">
        <f t="shared" si="18"/>
        <v>0</v>
      </c>
      <c r="AA206">
        <f t="shared" si="19"/>
        <v>0</v>
      </c>
    </row>
    <row r="207" spans="1:27" x14ac:dyDescent="0.25">
      <c r="A207" s="10"/>
      <c r="B207" s="10"/>
      <c r="C207" s="10"/>
      <c r="D207" s="10"/>
      <c r="E207" s="17"/>
      <c r="F207" s="10"/>
      <c r="W207">
        <f t="shared" si="16"/>
        <v>0</v>
      </c>
      <c r="Y207">
        <f t="shared" si="17"/>
        <v>0</v>
      </c>
      <c r="Z207">
        <f t="shared" si="18"/>
        <v>0</v>
      </c>
      <c r="AA207">
        <f t="shared" si="19"/>
        <v>0</v>
      </c>
    </row>
    <row r="208" spans="1:27" x14ac:dyDescent="0.25">
      <c r="A208" s="10"/>
      <c r="B208" s="10"/>
      <c r="C208" s="10"/>
      <c r="D208" s="10"/>
      <c r="E208" s="17"/>
      <c r="F208" s="10"/>
      <c r="W208">
        <f t="shared" si="16"/>
        <v>0</v>
      </c>
      <c r="Y208">
        <f t="shared" si="17"/>
        <v>0</v>
      </c>
      <c r="Z208">
        <f t="shared" si="18"/>
        <v>0</v>
      </c>
      <c r="AA208">
        <f t="shared" si="19"/>
        <v>0</v>
      </c>
    </row>
    <row r="209" spans="1:27" x14ac:dyDescent="0.25">
      <c r="A209" s="10"/>
      <c r="B209" s="10"/>
      <c r="C209" s="10"/>
      <c r="D209" s="10"/>
      <c r="E209" s="17"/>
      <c r="F209" s="10"/>
      <c r="W209">
        <f t="shared" si="16"/>
        <v>0</v>
      </c>
      <c r="Y209">
        <f t="shared" si="17"/>
        <v>0</v>
      </c>
      <c r="Z209">
        <f t="shared" si="18"/>
        <v>0</v>
      </c>
      <c r="AA209">
        <f t="shared" si="19"/>
        <v>0</v>
      </c>
    </row>
    <row r="210" spans="1:27" x14ac:dyDescent="0.25">
      <c r="A210" s="10"/>
      <c r="B210" s="10"/>
      <c r="C210" s="10"/>
      <c r="D210" s="10"/>
      <c r="E210" s="17"/>
      <c r="F210" s="10"/>
      <c r="W210">
        <f t="shared" si="16"/>
        <v>0</v>
      </c>
      <c r="Y210">
        <f t="shared" si="17"/>
        <v>0</v>
      </c>
      <c r="Z210">
        <f t="shared" si="18"/>
        <v>0</v>
      </c>
      <c r="AA210">
        <f t="shared" si="19"/>
        <v>0</v>
      </c>
    </row>
    <row r="211" spans="1:27" x14ac:dyDescent="0.25">
      <c r="A211" s="10"/>
      <c r="B211" s="10"/>
      <c r="C211" s="10"/>
      <c r="D211" s="10"/>
      <c r="E211" s="17"/>
      <c r="F211" s="10"/>
      <c r="W211">
        <f t="shared" si="16"/>
        <v>0</v>
      </c>
      <c r="Y211">
        <f t="shared" si="17"/>
        <v>0</v>
      </c>
      <c r="Z211">
        <f t="shared" si="18"/>
        <v>0</v>
      </c>
      <c r="AA211">
        <f t="shared" si="19"/>
        <v>0</v>
      </c>
    </row>
    <row r="212" spans="1:27" x14ac:dyDescent="0.25">
      <c r="A212" s="10"/>
      <c r="B212" s="10"/>
      <c r="C212" s="10"/>
      <c r="D212" s="10"/>
      <c r="E212" s="17"/>
      <c r="F212" s="10"/>
      <c r="W212">
        <f t="shared" si="16"/>
        <v>0</v>
      </c>
      <c r="Y212">
        <f t="shared" si="17"/>
        <v>0</v>
      </c>
      <c r="Z212">
        <f t="shared" si="18"/>
        <v>0</v>
      </c>
      <c r="AA212">
        <f t="shared" si="19"/>
        <v>0</v>
      </c>
    </row>
    <row r="213" spans="1:27" x14ac:dyDescent="0.25">
      <c r="A213" s="10"/>
      <c r="B213" s="10"/>
      <c r="C213" s="10"/>
      <c r="D213" s="10"/>
      <c r="E213" s="17"/>
      <c r="F213" s="10"/>
      <c r="W213">
        <f t="shared" si="16"/>
        <v>0</v>
      </c>
      <c r="Y213">
        <f t="shared" si="17"/>
        <v>0</v>
      </c>
      <c r="Z213">
        <f t="shared" si="18"/>
        <v>0</v>
      </c>
      <c r="AA213">
        <f t="shared" si="19"/>
        <v>0</v>
      </c>
    </row>
    <row r="214" spans="1:27" x14ac:dyDescent="0.25">
      <c r="A214" s="10"/>
      <c r="B214" s="10"/>
      <c r="C214" s="10"/>
      <c r="D214" s="10"/>
      <c r="E214" s="17"/>
      <c r="F214" s="10"/>
      <c r="W214">
        <f t="shared" si="16"/>
        <v>0</v>
      </c>
      <c r="Y214">
        <f t="shared" si="17"/>
        <v>0</v>
      </c>
      <c r="Z214">
        <f t="shared" si="18"/>
        <v>0</v>
      </c>
      <c r="AA214">
        <f t="shared" si="19"/>
        <v>0</v>
      </c>
    </row>
    <row r="215" spans="1:27" x14ac:dyDescent="0.25">
      <c r="A215" s="10"/>
      <c r="B215" s="10"/>
      <c r="C215" s="10"/>
      <c r="D215" s="10"/>
      <c r="E215" s="17"/>
      <c r="F215" s="10"/>
      <c r="W215">
        <f t="shared" ref="W215:W278" si="20">IF(D215=$F$5,E215,0)</f>
        <v>0</v>
      </c>
      <c r="Y215">
        <f t="shared" si="17"/>
        <v>0</v>
      </c>
      <c r="Z215">
        <f t="shared" si="18"/>
        <v>0</v>
      </c>
      <c r="AA215">
        <f t="shared" si="19"/>
        <v>0</v>
      </c>
    </row>
    <row r="216" spans="1:27" x14ac:dyDescent="0.25">
      <c r="A216" s="10"/>
      <c r="B216" s="10"/>
      <c r="C216" s="10"/>
      <c r="D216" s="10"/>
      <c r="E216" s="17"/>
      <c r="F216" s="10"/>
      <c r="W216">
        <f t="shared" si="20"/>
        <v>0</v>
      </c>
      <c r="Y216">
        <f t="shared" ref="Y216:Y279" si="21">IF(D216="P2",E216,0)</f>
        <v>0</v>
      </c>
      <c r="Z216">
        <f t="shared" ref="Z216:Z279" si="22">IF(D216="P3",E216,0)</f>
        <v>0</v>
      </c>
      <c r="AA216">
        <f t="shared" ref="AA216:AA279" si="23">IF(D216="P3 Renouvellement",E216,0)</f>
        <v>0</v>
      </c>
    </row>
    <row r="217" spans="1:27" x14ac:dyDescent="0.25">
      <c r="A217" s="10"/>
      <c r="B217" s="10"/>
      <c r="C217" s="10"/>
      <c r="D217" s="10"/>
      <c r="E217" s="17"/>
      <c r="F217" s="10"/>
      <c r="W217">
        <f t="shared" si="20"/>
        <v>0</v>
      </c>
      <c r="Y217">
        <f t="shared" si="21"/>
        <v>0</v>
      </c>
      <c r="Z217">
        <f t="shared" si="22"/>
        <v>0</v>
      </c>
      <c r="AA217">
        <f t="shared" si="23"/>
        <v>0</v>
      </c>
    </row>
    <row r="218" spans="1:27" x14ac:dyDescent="0.25">
      <c r="A218" s="10"/>
      <c r="B218" s="10"/>
      <c r="C218" s="10"/>
      <c r="D218" s="10"/>
      <c r="E218" s="17"/>
      <c r="F218" s="10"/>
      <c r="W218">
        <f t="shared" si="20"/>
        <v>0</v>
      </c>
      <c r="Y218">
        <f t="shared" si="21"/>
        <v>0</v>
      </c>
      <c r="Z218">
        <f t="shared" si="22"/>
        <v>0</v>
      </c>
      <c r="AA218">
        <f t="shared" si="23"/>
        <v>0</v>
      </c>
    </row>
    <row r="219" spans="1:27" x14ac:dyDescent="0.25">
      <c r="A219" s="10"/>
      <c r="B219" s="10"/>
      <c r="C219" s="10"/>
      <c r="D219" s="10"/>
      <c r="E219" s="17"/>
      <c r="F219" s="10"/>
      <c r="W219">
        <f t="shared" si="20"/>
        <v>0</v>
      </c>
      <c r="Y219">
        <f t="shared" si="21"/>
        <v>0</v>
      </c>
      <c r="Z219">
        <f t="shared" si="22"/>
        <v>0</v>
      </c>
      <c r="AA219">
        <f t="shared" si="23"/>
        <v>0</v>
      </c>
    </row>
    <row r="220" spans="1:27" x14ac:dyDescent="0.25">
      <c r="A220" s="10"/>
      <c r="B220" s="10"/>
      <c r="C220" s="10"/>
      <c r="D220" s="10"/>
      <c r="E220" s="17"/>
      <c r="F220" s="10"/>
      <c r="W220">
        <f t="shared" si="20"/>
        <v>0</v>
      </c>
      <c r="Y220">
        <f t="shared" si="21"/>
        <v>0</v>
      </c>
      <c r="Z220">
        <f t="shared" si="22"/>
        <v>0</v>
      </c>
      <c r="AA220">
        <f t="shared" si="23"/>
        <v>0</v>
      </c>
    </row>
    <row r="221" spans="1:27" x14ac:dyDescent="0.25">
      <c r="A221" s="10"/>
      <c r="B221" s="10"/>
      <c r="C221" s="10"/>
      <c r="D221" s="10"/>
      <c r="E221" s="17"/>
      <c r="F221" s="10"/>
      <c r="W221">
        <f t="shared" si="20"/>
        <v>0</v>
      </c>
      <c r="Y221">
        <f t="shared" si="21"/>
        <v>0</v>
      </c>
      <c r="Z221">
        <f t="shared" si="22"/>
        <v>0</v>
      </c>
      <c r="AA221">
        <f t="shared" si="23"/>
        <v>0</v>
      </c>
    </row>
    <row r="222" spans="1:27" x14ac:dyDescent="0.25">
      <c r="A222" s="10"/>
      <c r="B222" s="10"/>
      <c r="C222" s="10"/>
      <c r="D222" s="10"/>
      <c r="E222" s="17"/>
      <c r="F222" s="10"/>
      <c r="W222">
        <f t="shared" si="20"/>
        <v>0</v>
      </c>
      <c r="Y222">
        <f t="shared" si="21"/>
        <v>0</v>
      </c>
      <c r="Z222">
        <f t="shared" si="22"/>
        <v>0</v>
      </c>
      <c r="AA222">
        <f t="shared" si="23"/>
        <v>0</v>
      </c>
    </row>
    <row r="223" spans="1:27" x14ac:dyDescent="0.25">
      <c r="A223" s="10"/>
      <c r="B223" s="10"/>
      <c r="C223" s="10"/>
      <c r="D223" s="10"/>
      <c r="E223" s="17"/>
      <c r="F223" s="10"/>
      <c r="W223">
        <f t="shared" si="20"/>
        <v>0</v>
      </c>
      <c r="Y223">
        <f t="shared" si="21"/>
        <v>0</v>
      </c>
      <c r="Z223">
        <f t="shared" si="22"/>
        <v>0</v>
      </c>
      <c r="AA223">
        <f t="shared" si="23"/>
        <v>0</v>
      </c>
    </row>
    <row r="224" spans="1:27" x14ac:dyDescent="0.25">
      <c r="A224" s="10"/>
      <c r="B224" s="10"/>
      <c r="C224" s="10"/>
      <c r="D224" s="10"/>
      <c r="E224" s="17"/>
      <c r="F224" s="10"/>
      <c r="W224">
        <f t="shared" si="20"/>
        <v>0</v>
      </c>
      <c r="Y224">
        <f t="shared" si="21"/>
        <v>0</v>
      </c>
      <c r="Z224">
        <f t="shared" si="22"/>
        <v>0</v>
      </c>
      <c r="AA224">
        <f t="shared" si="23"/>
        <v>0</v>
      </c>
    </row>
    <row r="225" spans="1:27" x14ac:dyDescent="0.25">
      <c r="A225" s="10"/>
      <c r="B225" s="10"/>
      <c r="C225" s="10"/>
      <c r="D225" s="10"/>
      <c r="E225" s="17"/>
      <c r="F225" s="10"/>
      <c r="W225">
        <f t="shared" si="20"/>
        <v>0</v>
      </c>
      <c r="Y225">
        <f t="shared" si="21"/>
        <v>0</v>
      </c>
      <c r="Z225">
        <f t="shared" si="22"/>
        <v>0</v>
      </c>
      <c r="AA225">
        <f t="shared" si="23"/>
        <v>0</v>
      </c>
    </row>
    <row r="226" spans="1:27" x14ac:dyDescent="0.25">
      <c r="A226" s="10"/>
      <c r="B226" s="10"/>
      <c r="C226" s="10"/>
      <c r="D226" s="10"/>
      <c r="E226" s="17"/>
      <c r="F226" s="10"/>
      <c r="W226">
        <f t="shared" si="20"/>
        <v>0</v>
      </c>
      <c r="Y226">
        <f t="shared" si="21"/>
        <v>0</v>
      </c>
      <c r="Z226">
        <f t="shared" si="22"/>
        <v>0</v>
      </c>
      <c r="AA226">
        <f t="shared" si="23"/>
        <v>0</v>
      </c>
    </row>
    <row r="227" spans="1:27" x14ac:dyDescent="0.25">
      <c r="A227" s="10"/>
      <c r="B227" s="10"/>
      <c r="C227" s="10"/>
      <c r="D227" s="10"/>
      <c r="E227" s="17"/>
      <c r="F227" s="10"/>
      <c r="W227">
        <f t="shared" si="20"/>
        <v>0</v>
      </c>
      <c r="Y227">
        <f t="shared" si="21"/>
        <v>0</v>
      </c>
      <c r="Z227">
        <f t="shared" si="22"/>
        <v>0</v>
      </c>
      <c r="AA227">
        <f t="shared" si="23"/>
        <v>0</v>
      </c>
    </row>
    <row r="228" spans="1:27" x14ac:dyDescent="0.25">
      <c r="A228" s="10"/>
      <c r="B228" s="10"/>
      <c r="C228" s="10"/>
      <c r="D228" s="10"/>
      <c r="E228" s="17"/>
      <c r="F228" s="10"/>
      <c r="W228">
        <f t="shared" si="20"/>
        <v>0</v>
      </c>
      <c r="Y228">
        <f t="shared" si="21"/>
        <v>0</v>
      </c>
      <c r="Z228">
        <f t="shared" si="22"/>
        <v>0</v>
      </c>
      <c r="AA228">
        <f t="shared" si="23"/>
        <v>0</v>
      </c>
    </row>
    <row r="229" spans="1:27" x14ac:dyDescent="0.25">
      <c r="A229" s="10"/>
      <c r="B229" s="10"/>
      <c r="C229" s="10"/>
      <c r="D229" s="10"/>
      <c r="E229" s="17"/>
      <c r="F229" s="10"/>
      <c r="W229">
        <f t="shared" si="20"/>
        <v>0</v>
      </c>
      <c r="Y229">
        <f t="shared" si="21"/>
        <v>0</v>
      </c>
      <c r="Z229">
        <f t="shared" si="22"/>
        <v>0</v>
      </c>
      <c r="AA229">
        <f t="shared" si="23"/>
        <v>0</v>
      </c>
    </row>
    <row r="230" spans="1:27" x14ac:dyDescent="0.25">
      <c r="A230" s="10"/>
      <c r="B230" s="10"/>
      <c r="C230" s="10"/>
      <c r="D230" s="10"/>
      <c r="E230" s="17"/>
      <c r="F230" s="10"/>
      <c r="W230">
        <f t="shared" si="20"/>
        <v>0</v>
      </c>
      <c r="Y230">
        <f t="shared" si="21"/>
        <v>0</v>
      </c>
      <c r="Z230">
        <f t="shared" si="22"/>
        <v>0</v>
      </c>
      <c r="AA230">
        <f t="shared" si="23"/>
        <v>0</v>
      </c>
    </row>
    <row r="231" spans="1:27" x14ac:dyDescent="0.25">
      <c r="A231" s="10"/>
      <c r="B231" s="10"/>
      <c r="C231" s="10"/>
      <c r="D231" s="10"/>
      <c r="E231" s="17"/>
      <c r="F231" s="10"/>
      <c r="W231">
        <f t="shared" si="20"/>
        <v>0</v>
      </c>
      <c r="Y231">
        <f t="shared" si="21"/>
        <v>0</v>
      </c>
      <c r="Z231">
        <f t="shared" si="22"/>
        <v>0</v>
      </c>
      <c r="AA231">
        <f t="shared" si="23"/>
        <v>0</v>
      </c>
    </row>
    <row r="232" spans="1:27" x14ac:dyDescent="0.25">
      <c r="A232" s="10"/>
      <c r="B232" s="10"/>
      <c r="C232" s="10"/>
      <c r="D232" s="10"/>
      <c r="E232" s="17"/>
      <c r="F232" s="10"/>
      <c r="W232">
        <f t="shared" si="20"/>
        <v>0</v>
      </c>
      <c r="Y232">
        <f t="shared" si="21"/>
        <v>0</v>
      </c>
      <c r="Z232">
        <f t="shared" si="22"/>
        <v>0</v>
      </c>
      <c r="AA232">
        <f t="shared" si="23"/>
        <v>0</v>
      </c>
    </row>
    <row r="233" spans="1:27" x14ac:dyDescent="0.25">
      <c r="A233" s="10"/>
      <c r="B233" s="10"/>
      <c r="C233" s="10"/>
      <c r="D233" s="10"/>
      <c r="E233" s="17"/>
      <c r="F233" s="10"/>
      <c r="W233">
        <f t="shared" si="20"/>
        <v>0</v>
      </c>
      <c r="Y233">
        <f t="shared" si="21"/>
        <v>0</v>
      </c>
      <c r="Z233">
        <f t="shared" si="22"/>
        <v>0</v>
      </c>
      <c r="AA233">
        <f t="shared" si="23"/>
        <v>0</v>
      </c>
    </row>
    <row r="234" spans="1:27" x14ac:dyDescent="0.25">
      <c r="A234" s="10"/>
      <c r="B234" s="10"/>
      <c r="C234" s="10"/>
      <c r="D234" s="10"/>
      <c r="E234" s="17"/>
      <c r="F234" s="10"/>
      <c r="W234">
        <f t="shared" si="20"/>
        <v>0</v>
      </c>
      <c r="Y234">
        <f t="shared" si="21"/>
        <v>0</v>
      </c>
      <c r="Z234">
        <f t="shared" si="22"/>
        <v>0</v>
      </c>
      <c r="AA234">
        <f t="shared" si="23"/>
        <v>0</v>
      </c>
    </row>
    <row r="235" spans="1:27" x14ac:dyDescent="0.25">
      <c r="A235" s="10"/>
      <c r="B235" s="10"/>
      <c r="C235" s="10"/>
      <c r="D235" s="10"/>
      <c r="E235" s="17"/>
      <c r="F235" s="10"/>
      <c r="W235">
        <f t="shared" si="20"/>
        <v>0</v>
      </c>
      <c r="Y235">
        <f t="shared" si="21"/>
        <v>0</v>
      </c>
      <c r="Z235">
        <f t="shared" si="22"/>
        <v>0</v>
      </c>
      <c r="AA235">
        <f t="shared" si="23"/>
        <v>0</v>
      </c>
    </row>
    <row r="236" spans="1:27" x14ac:dyDescent="0.25">
      <c r="A236" s="10"/>
      <c r="B236" s="10"/>
      <c r="C236" s="10"/>
      <c r="D236" s="10"/>
      <c r="E236" s="17"/>
      <c r="F236" s="10"/>
      <c r="W236">
        <f t="shared" si="20"/>
        <v>0</v>
      </c>
      <c r="Y236">
        <f t="shared" si="21"/>
        <v>0</v>
      </c>
      <c r="Z236">
        <f t="shared" si="22"/>
        <v>0</v>
      </c>
      <c r="AA236">
        <f t="shared" si="23"/>
        <v>0</v>
      </c>
    </row>
    <row r="237" spans="1:27" x14ac:dyDescent="0.25">
      <c r="A237" s="10"/>
      <c r="B237" s="10"/>
      <c r="C237" s="10"/>
      <c r="D237" s="10"/>
      <c r="E237" s="17"/>
      <c r="F237" s="10"/>
      <c r="W237">
        <f t="shared" si="20"/>
        <v>0</v>
      </c>
      <c r="Y237">
        <f t="shared" si="21"/>
        <v>0</v>
      </c>
      <c r="Z237">
        <f t="shared" si="22"/>
        <v>0</v>
      </c>
      <c r="AA237">
        <f t="shared" si="23"/>
        <v>0</v>
      </c>
    </row>
    <row r="238" spans="1:27" x14ac:dyDescent="0.25">
      <c r="A238" s="10"/>
      <c r="B238" s="10"/>
      <c r="C238" s="10"/>
      <c r="D238" s="10"/>
      <c r="E238" s="17"/>
      <c r="F238" s="10"/>
      <c r="W238">
        <f t="shared" si="20"/>
        <v>0</v>
      </c>
      <c r="Y238">
        <f t="shared" si="21"/>
        <v>0</v>
      </c>
      <c r="Z238">
        <f t="shared" si="22"/>
        <v>0</v>
      </c>
      <c r="AA238">
        <f t="shared" si="23"/>
        <v>0</v>
      </c>
    </row>
    <row r="239" spans="1:27" x14ac:dyDescent="0.25">
      <c r="A239" s="10"/>
      <c r="B239" s="10"/>
      <c r="C239" s="10"/>
      <c r="D239" s="10"/>
      <c r="E239" s="17"/>
      <c r="F239" s="10"/>
      <c r="W239">
        <f t="shared" si="20"/>
        <v>0</v>
      </c>
      <c r="Y239">
        <f t="shared" si="21"/>
        <v>0</v>
      </c>
      <c r="Z239">
        <f t="shared" si="22"/>
        <v>0</v>
      </c>
      <c r="AA239">
        <f t="shared" si="23"/>
        <v>0</v>
      </c>
    </row>
    <row r="240" spans="1:27" x14ac:dyDescent="0.25">
      <c r="A240" s="10"/>
      <c r="B240" s="10"/>
      <c r="C240" s="10"/>
      <c r="D240" s="10"/>
      <c r="E240" s="17"/>
      <c r="F240" s="10"/>
      <c r="W240">
        <f t="shared" si="20"/>
        <v>0</v>
      </c>
      <c r="Y240">
        <f t="shared" si="21"/>
        <v>0</v>
      </c>
      <c r="Z240">
        <f t="shared" si="22"/>
        <v>0</v>
      </c>
      <c r="AA240">
        <f t="shared" si="23"/>
        <v>0</v>
      </c>
    </row>
    <row r="241" spans="1:27" x14ac:dyDescent="0.25">
      <c r="A241" s="10"/>
      <c r="B241" s="10"/>
      <c r="C241" s="10"/>
      <c r="D241" s="10"/>
      <c r="E241" s="17"/>
      <c r="F241" s="10"/>
      <c r="W241">
        <f t="shared" si="20"/>
        <v>0</v>
      </c>
      <c r="Y241">
        <f t="shared" si="21"/>
        <v>0</v>
      </c>
      <c r="Z241">
        <f t="shared" si="22"/>
        <v>0</v>
      </c>
      <c r="AA241">
        <f t="shared" si="23"/>
        <v>0</v>
      </c>
    </row>
    <row r="242" spans="1:27" x14ac:dyDescent="0.25">
      <c r="A242" s="10"/>
      <c r="B242" s="10"/>
      <c r="C242" s="10"/>
      <c r="D242" s="10"/>
      <c r="E242" s="17"/>
      <c r="F242" s="10"/>
      <c r="W242">
        <f t="shared" si="20"/>
        <v>0</v>
      </c>
      <c r="Y242">
        <f t="shared" si="21"/>
        <v>0</v>
      </c>
      <c r="Z242">
        <f t="shared" si="22"/>
        <v>0</v>
      </c>
      <c r="AA242">
        <f t="shared" si="23"/>
        <v>0</v>
      </c>
    </row>
    <row r="243" spans="1:27" x14ac:dyDescent="0.25">
      <c r="A243" s="10"/>
      <c r="B243" s="10"/>
      <c r="C243" s="10"/>
      <c r="D243" s="10"/>
      <c r="E243" s="17"/>
      <c r="F243" s="10"/>
      <c r="W243">
        <f t="shared" si="20"/>
        <v>0</v>
      </c>
      <c r="Y243">
        <f t="shared" si="21"/>
        <v>0</v>
      </c>
      <c r="Z243">
        <f t="shared" si="22"/>
        <v>0</v>
      </c>
      <c r="AA243">
        <f t="shared" si="23"/>
        <v>0</v>
      </c>
    </row>
    <row r="244" spans="1:27" x14ac:dyDescent="0.25">
      <c r="A244" s="10"/>
      <c r="B244" s="10"/>
      <c r="C244" s="10"/>
      <c r="D244" s="10"/>
      <c r="E244" s="17"/>
      <c r="F244" s="10"/>
      <c r="W244">
        <f t="shared" si="20"/>
        <v>0</v>
      </c>
      <c r="Y244">
        <f t="shared" si="21"/>
        <v>0</v>
      </c>
      <c r="Z244">
        <f t="shared" si="22"/>
        <v>0</v>
      </c>
      <c r="AA244">
        <f t="shared" si="23"/>
        <v>0</v>
      </c>
    </row>
    <row r="245" spans="1:27" x14ac:dyDescent="0.25">
      <c r="A245" s="10"/>
      <c r="B245" s="10"/>
      <c r="C245" s="10"/>
      <c r="D245" s="10"/>
      <c r="E245" s="17"/>
      <c r="F245" s="10"/>
      <c r="W245">
        <f t="shared" si="20"/>
        <v>0</v>
      </c>
      <c r="Y245">
        <f t="shared" si="21"/>
        <v>0</v>
      </c>
      <c r="Z245">
        <f t="shared" si="22"/>
        <v>0</v>
      </c>
      <c r="AA245">
        <f t="shared" si="23"/>
        <v>0</v>
      </c>
    </row>
    <row r="246" spans="1:27" x14ac:dyDescent="0.25">
      <c r="A246" s="10"/>
      <c r="B246" s="10"/>
      <c r="C246" s="10"/>
      <c r="D246" s="10"/>
      <c r="E246" s="17"/>
      <c r="F246" s="10"/>
      <c r="W246">
        <f t="shared" si="20"/>
        <v>0</v>
      </c>
      <c r="Y246">
        <f t="shared" si="21"/>
        <v>0</v>
      </c>
      <c r="Z246">
        <f t="shared" si="22"/>
        <v>0</v>
      </c>
      <c r="AA246">
        <f t="shared" si="23"/>
        <v>0</v>
      </c>
    </row>
    <row r="247" spans="1:27" x14ac:dyDescent="0.25">
      <c r="A247" s="10"/>
      <c r="B247" s="10"/>
      <c r="C247" s="10"/>
      <c r="D247" s="10"/>
      <c r="E247" s="17"/>
      <c r="F247" s="10"/>
      <c r="W247">
        <f t="shared" si="20"/>
        <v>0</v>
      </c>
      <c r="Y247">
        <f t="shared" si="21"/>
        <v>0</v>
      </c>
      <c r="Z247">
        <f t="shared" si="22"/>
        <v>0</v>
      </c>
      <c r="AA247">
        <f t="shared" si="23"/>
        <v>0</v>
      </c>
    </row>
    <row r="248" spans="1:27" x14ac:dyDescent="0.25">
      <c r="A248" s="10"/>
      <c r="B248" s="10"/>
      <c r="C248" s="10"/>
      <c r="D248" s="10"/>
      <c r="E248" s="17"/>
      <c r="F248" s="10"/>
      <c r="W248">
        <f t="shared" si="20"/>
        <v>0</v>
      </c>
      <c r="Y248">
        <f t="shared" si="21"/>
        <v>0</v>
      </c>
      <c r="Z248">
        <f t="shared" si="22"/>
        <v>0</v>
      </c>
      <c r="AA248">
        <f t="shared" si="23"/>
        <v>0</v>
      </c>
    </row>
    <row r="249" spans="1:27" x14ac:dyDescent="0.25">
      <c r="A249" s="10"/>
      <c r="B249" s="10"/>
      <c r="C249" s="10"/>
      <c r="D249" s="10"/>
      <c r="E249" s="17"/>
      <c r="F249" s="10"/>
      <c r="W249">
        <f t="shared" si="20"/>
        <v>0</v>
      </c>
      <c r="Y249">
        <f t="shared" si="21"/>
        <v>0</v>
      </c>
      <c r="Z249">
        <f t="shared" si="22"/>
        <v>0</v>
      </c>
      <c r="AA249">
        <f t="shared" si="23"/>
        <v>0</v>
      </c>
    </row>
    <row r="250" spans="1:27" x14ac:dyDescent="0.25">
      <c r="A250" s="10"/>
      <c r="B250" s="10"/>
      <c r="C250" s="10"/>
      <c r="D250" s="10"/>
      <c r="E250" s="17"/>
      <c r="F250" s="10"/>
      <c r="W250">
        <f t="shared" si="20"/>
        <v>0</v>
      </c>
      <c r="Y250">
        <f t="shared" si="21"/>
        <v>0</v>
      </c>
      <c r="Z250">
        <f t="shared" si="22"/>
        <v>0</v>
      </c>
      <c r="AA250">
        <f t="shared" si="23"/>
        <v>0</v>
      </c>
    </row>
    <row r="251" spans="1:27" x14ac:dyDescent="0.25">
      <c r="A251" s="10"/>
      <c r="B251" s="10"/>
      <c r="C251" s="10"/>
      <c r="D251" s="10"/>
      <c r="E251" s="17"/>
      <c r="F251" s="10"/>
      <c r="W251">
        <f t="shared" si="20"/>
        <v>0</v>
      </c>
      <c r="Y251">
        <f t="shared" si="21"/>
        <v>0</v>
      </c>
      <c r="Z251">
        <f t="shared" si="22"/>
        <v>0</v>
      </c>
      <c r="AA251">
        <f t="shared" si="23"/>
        <v>0</v>
      </c>
    </row>
    <row r="252" spans="1:27" x14ac:dyDescent="0.25">
      <c r="A252" s="10"/>
      <c r="B252" s="10"/>
      <c r="C252" s="10"/>
      <c r="D252" s="10"/>
      <c r="E252" s="17"/>
      <c r="F252" s="10"/>
      <c r="W252">
        <f t="shared" si="20"/>
        <v>0</v>
      </c>
      <c r="Y252">
        <f t="shared" si="21"/>
        <v>0</v>
      </c>
      <c r="Z252">
        <f t="shared" si="22"/>
        <v>0</v>
      </c>
      <c r="AA252">
        <f t="shared" si="23"/>
        <v>0</v>
      </c>
    </row>
    <row r="253" spans="1:27" x14ac:dyDescent="0.25">
      <c r="A253" s="10"/>
      <c r="B253" s="10"/>
      <c r="C253" s="10"/>
      <c r="D253" s="10"/>
      <c r="E253" s="17"/>
      <c r="F253" s="10"/>
      <c r="W253">
        <f t="shared" si="20"/>
        <v>0</v>
      </c>
      <c r="Y253">
        <f t="shared" si="21"/>
        <v>0</v>
      </c>
      <c r="Z253">
        <f t="shared" si="22"/>
        <v>0</v>
      </c>
      <c r="AA253">
        <f t="shared" si="23"/>
        <v>0</v>
      </c>
    </row>
    <row r="254" spans="1:27" x14ac:dyDescent="0.25">
      <c r="A254" s="10"/>
      <c r="B254" s="10"/>
      <c r="C254" s="10"/>
      <c r="D254" s="10"/>
      <c r="E254" s="17"/>
      <c r="F254" s="10"/>
      <c r="W254">
        <f t="shared" si="20"/>
        <v>0</v>
      </c>
      <c r="Y254">
        <f t="shared" si="21"/>
        <v>0</v>
      </c>
      <c r="Z254">
        <f t="shared" si="22"/>
        <v>0</v>
      </c>
      <c r="AA254">
        <f t="shared" si="23"/>
        <v>0</v>
      </c>
    </row>
    <row r="255" spans="1:27" x14ac:dyDescent="0.25">
      <c r="A255" s="10"/>
      <c r="B255" s="10"/>
      <c r="C255" s="10"/>
      <c r="D255" s="10"/>
      <c r="E255" s="17"/>
      <c r="F255" s="10"/>
      <c r="W255">
        <f t="shared" si="20"/>
        <v>0</v>
      </c>
      <c r="Y255">
        <f t="shared" si="21"/>
        <v>0</v>
      </c>
      <c r="Z255">
        <f t="shared" si="22"/>
        <v>0</v>
      </c>
      <c r="AA255">
        <f t="shared" si="23"/>
        <v>0</v>
      </c>
    </row>
    <row r="256" spans="1:27" x14ac:dyDescent="0.25">
      <c r="A256" s="10"/>
      <c r="B256" s="10"/>
      <c r="C256" s="10"/>
      <c r="D256" s="10"/>
      <c r="E256" s="17"/>
      <c r="F256" s="10"/>
      <c r="W256">
        <f t="shared" si="20"/>
        <v>0</v>
      </c>
      <c r="Y256">
        <f t="shared" si="21"/>
        <v>0</v>
      </c>
      <c r="Z256">
        <f t="shared" si="22"/>
        <v>0</v>
      </c>
      <c r="AA256">
        <f t="shared" si="23"/>
        <v>0</v>
      </c>
    </row>
    <row r="257" spans="1:27" x14ac:dyDescent="0.25">
      <c r="A257" s="10"/>
      <c r="B257" s="10"/>
      <c r="C257" s="10"/>
      <c r="D257" s="10"/>
      <c r="E257" s="17"/>
      <c r="F257" s="10"/>
      <c r="W257">
        <f t="shared" si="20"/>
        <v>0</v>
      </c>
      <c r="Y257">
        <f t="shared" si="21"/>
        <v>0</v>
      </c>
      <c r="Z257">
        <f t="shared" si="22"/>
        <v>0</v>
      </c>
      <c r="AA257">
        <f t="shared" si="23"/>
        <v>0</v>
      </c>
    </row>
    <row r="258" spans="1:27" x14ac:dyDescent="0.25">
      <c r="A258" s="10"/>
      <c r="B258" s="10"/>
      <c r="C258" s="10"/>
      <c r="D258" s="10"/>
      <c r="E258" s="17"/>
      <c r="F258" s="10"/>
      <c r="W258">
        <f t="shared" si="20"/>
        <v>0</v>
      </c>
      <c r="Y258">
        <f t="shared" si="21"/>
        <v>0</v>
      </c>
      <c r="Z258">
        <f t="shared" si="22"/>
        <v>0</v>
      </c>
      <c r="AA258">
        <f t="shared" si="23"/>
        <v>0</v>
      </c>
    </row>
    <row r="259" spans="1:27" x14ac:dyDescent="0.25">
      <c r="A259" s="10"/>
      <c r="B259" s="10"/>
      <c r="C259" s="10"/>
      <c r="D259" s="10"/>
      <c r="E259" s="17"/>
      <c r="F259" s="10"/>
      <c r="W259">
        <f t="shared" si="20"/>
        <v>0</v>
      </c>
      <c r="Y259">
        <f t="shared" si="21"/>
        <v>0</v>
      </c>
      <c r="Z259">
        <f t="shared" si="22"/>
        <v>0</v>
      </c>
      <c r="AA259">
        <f t="shared" si="23"/>
        <v>0</v>
      </c>
    </row>
    <row r="260" spans="1:27" x14ac:dyDescent="0.25">
      <c r="A260" s="10"/>
      <c r="B260" s="10"/>
      <c r="C260" s="10"/>
      <c r="D260" s="10"/>
      <c r="E260" s="17"/>
      <c r="F260" s="10"/>
      <c r="W260">
        <f t="shared" si="20"/>
        <v>0</v>
      </c>
      <c r="Y260">
        <f t="shared" si="21"/>
        <v>0</v>
      </c>
      <c r="Z260">
        <f t="shared" si="22"/>
        <v>0</v>
      </c>
      <c r="AA260">
        <f t="shared" si="23"/>
        <v>0</v>
      </c>
    </row>
    <row r="261" spans="1:27" x14ac:dyDescent="0.25">
      <c r="A261" s="10"/>
      <c r="B261" s="10"/>
      <c r="C261" s="10"/>
      <c r="D261" s="10"/>
      <c r="E261" s="17"/>
      <c r="F261" s="10"/>
      <c r="W261">
        <f t="shared" si="20"/>
        <v>0</v>
      </c>
      <c r="Y261">
        <f t="shared" si="21"/>
        <v>0</v>
      </c>
      <c r="Z261">
        <f t="shared" si="22"/>
        <v>0</v>
      </c>
      <c r="AA261">
        <f t="shared" si="23"/>
        <v>0</v>
      </c>
    </row>
    <row r="262" spans="1:27" x14ac:dyDescent="0.25">
      <c r="A262" s="10"/>
      <c r="B262" s="10"/>
      <c r="C262" s="10"/>
      <c r="D262" s="10"/>
      <c r="E262" s="17"/>
      <c r="F262" s="10"/>
      <c r="W262">
        <f t="shared" si="20"/>
        <v>0</v>
      </c>
      <c r="Y262">
        <f t="shared" si="21"/>
        <v>0</v>
      </c>
      <c r="Z262">
        <f t="shared" si="22"/>
        <v>0</v>
      </c>
      <c r="AA262">
        <f t="shared" si="23"/>
        <v>0</v>
      </c>
    </row>
    <row r="263" spans="1:27" x14ac:dyDescent="0.25">
      <c r="A263" s="10"/>
      <c r="B263" s="10"/>
      <c r="C263" s="10"/>
      <c r="D263" s="10"/>
      <c r="E263" s="17"/>
      <c r="F263" s="10"/>
      <c r="W263">
        <f t="shared" si="20"/>
        <v>0</v>
      </c>
      <c r="Y263">
        <f t="shared" si="21"/>
        <v>0</v>
      </c>
      <c r="Z263">
        <f t="shared" si="22"/>
        <v>0</v>
      </c>
      <c r="AA263">
        <f t="shared" si="23"/>
        <v>0</v>
      </c>
    </row>
    <row r="264" spans="1:27" x14ac:dyDescent="0.25">
      <c r="A264" s="10"/>
      <c r="B264" s="10"/>
      <c r="C264" s="10"/>
      <c r="D264" s="10"/>
      <c r="E264" s="17"/>
      <c r="F264" s="10"/>
      <c r="W264">
        <f t="shared" si="20"/>
        <v>0</v>
      </c>
      <c r="Y264">
        <f t="shared" si="21"/>
        <v>0</v>
      </c>
      <c r="Z264">
        <f t="shared" si="22"/>
        <v>0</v>
      </c>
      <c r="AA264">
        <f t="shared" si="23"/>
        <v>0</v>
      </c>
    </row>
    <row r="265" spans="1:27" x14ac:dyDescent="0.25">
      <c r="A265" s="10"/>
      <c r="B265" s="10"/>
      <c r="C265" s="10"/>
      <c r="D265" s="10"/>
      <c r="E265" s="17"/>
      <c r="F265" s="10"/>
      <c r="W265">
        <f t="shared" si="20"/>
        <v>0</v>
      </c>
      <c r="Y265">
        <f t="shared" si="21"/>
        <v>0</v>
      </c>
      <c r="Z265">
        <f t="shared" si="22"/>
        <v>0</v>
      </c>
      <c r="AA265">
        <f t="shared" si="23"/>
        <v>0</v>
      </c>
    </row>
    <row r="266" spans="1:27" x14ac:dyDescent="0.25">
      <c r="A266" s="10"/>
      <c r="B266" s="10"/>
      <c r="C266" s="10"/>
      <c r="D266" s="10"/>
      <c r="E266" s="17"/>
      <c r="F266" s="10"/>
      <c r="W266">
        <f t="shared" si="20"/>
        <v>0</v>
      </c>
      <c r="Y266">
        <f t="shared" si="21"/>
        <v>0</v>
      </c>
      <c r="Z266">
        <f t="shared" si="22"/>
        <v>0</v>
      </c>
      <c r="AA266">
        <f t="shared" si="23"/>
        <v>0</v>
      </c>
    </row>
    <row r="267" spans="1:27" x14ac:dyDescent="0.25">
      <c r="A267" s="10"/>
      <c r="B267" s="10"/>
      <c r="C267" s="10"/>
      <c r="D267" s="10"/>
      <c r="E267" s="17"/>
      <c r="F267" s="10"/>
      <c r="W267">
        <f t="shared" si="20"/>
        <v>0</v>
      </c>
      <c r="Y267">
        <f t="shared" si="21"/>
        <v>0</v>
      </c>
      <c r="Z267">
        <f t="shared" si="22"/>
        <v>0</v>
      </c>
      <c r="AA267">
        <f t="shared" si="23"/>
        <v>0</v>
      </c>
    </row>
    <row r="268" spans="1:27" x14ac:dyDescent="0.25">
      <c r="A268" s="10"/>
      <c r="B268" s="10"/>
      <c r="C268" s="10"/>
      <c r="D268" s="10"/>
      <c r="E268" s="17"/>
      <c r="F268" s="10"/>
      <c r="W268">
        <f t="shared" si="20"/>
        <v>0</v>
      </c>
      <c r="Y268">
        <f t="shared" si="21"/>
        <v>0</v>
      </c>
      <c r="Z268">
        <f t="shared" si="22"/>
        <v>0</v>
      </c>
      <c r="AA268">
        <f t="shared" si="23"/>
        <v>0</v>
      </c>
    </row>
    <row r="269" spans="1:27" x14ac:dyDescent="0.25">
      <c r="A269" s="10"/>
      <c r="B269" s="10"/>
      <c r="C269" s="10"/>
      <c r="D269" s="10"/>
      <c r="E269" s="17"/>
      <c r="F269" s="10"/>
      <c r="W269">
        <f t="shared" si="20"/>
        <v>0</v>
      </c>
      <c r="Y269">
        <f t="shared" si="21"/>
        <v>0</v>
      </c>
      <c r="Z269">
        <f t="shared" si="22"/>
        <v>0</v>
      </c>
      <c r="AA269">
        <f t="shared" si="23"/>
        <v>0</v>
      </c>
    </row>
    <row r="270" spans="1:27" x14ac:dyDescent="0.25">
      <c r="A270" s="10"/>
      <c r="B270" s="10"/>
      <c r="C270" s="10"/>
      <c r="D270" s="10"/>
      <c r="E270" s="17"/>
      <c r="F270" s="10"/>
      <c r="W270">
        <f t="shared" si="20"/>
        <v>0</v>
      </c>
      <c r="Y270">
        <f t="shared" si="21"/>
        <v>0</v>
      </c>
      <c r="Z270">
        <f t="shared" si="22"/>
        <v>0</v>
      </c>
      <c r="AA270">
        <f t="shared" si="23"/>
        <v>0</v>
      </c>
    </row>
    <row r="271" spans="1:27" x14ac:dyDescent="0.25">
      <c r="A271" s="10"/>
      <c r="B271" s="10"/>
      <c r="C271" s="10"/>
      <c r="D271" s="10"/>
      <c r="E271" s="17"/>
      <c r="F271" s="10"/>
      <c r="W271">
        <f t="shared" si="20"/>
        <v>0</v>
      </c>
      <c r="Y271">
        <f t="shared" si="21"/>
        <v>0</v>
      </c>
      <c r="Z271">
        <f t="shared" si="22"/>
        <v>0</v>
      </c>
      <c r="AA271">
        <f t="shared" si="23"/>
        <v>0</v>
      </c>
    </row>
    <row r="272" spans="1:27" x14ac:dyDescent="0.25">
      <c r="A272" s="10"/>
      <c r="B272" s="10"/>
      <c r="C272" s="10"/>
      <c r="D272" s="10"/>
      <c r="E272" s="17"/>
      <c r="F272" s="10"/>
      <c r="W272">
        <f t="shared" si="20"/>
        <v>0</v>
      </c>
      <c r="Y272">
        <f t="shared" si="21"/>
        <v>0</v>
      </c>
      <c r="Z272">
        <f t="shared" si="22"/>
        <v>0</v>
      </c>
      <c r="AA272">
        <f t="shared" si="23"/>
        <v>0</v>
      </c>
    </row>
    <row r="273" spans="1:27" x14ac:dyDescent="0.25">
      <c r="A273" s="10"/>
      <c r="B273" s="10"/>
      <c r="C273" s="10"/>
      <c r="D273" s="10"/>
      <c r="E273" s="17"/>
      <c r="F273" s="10"/>
      <c r="W273">
        <f t="shared" si="20"/>
        <v>0</v>
      </c>
      <c r="Y273">
        <f t="shared" si="21"/>
        <v>0</v>
      </c>
      <c r="Z273">
        <f t="shared" si="22"/>
        <v>0</v>
      </c>
      <c r="AA273">
        <f t="shared" si="23"/>
        <v>0</v>
      </c>
    </row>
    <row r="274" spans="1:27" x14ac:dyDescent="0.25">
      <c r="A274" s="10"/>
      <c r="B274" s="10"/>
      <c r="C274" s="10"/>
      <c r="D274" s="10"/>
      <c r="E274" s="17"/>
      <c r="F274" s="10"/>
      <c r="W274">
        <f t="shared" si="20"/>
        <v>0</v>
      </c>
      <c r="Y274">
        <f t="shared" si="21"/>
        <v>0</v>
      </c>
      <c r="Z274">
        <f t="shared" si="22"/>
        <v>0</v>
      </c>
      <c r="AA274">
        <f t="shared" si="23"/>
        <v>0</v>
      </c>
    </row>
    <row r="275" spans="1:27" x14ac:dyDescent="0.25">
      <c r="A275" s="10"/>
      <c r="B275" s="10"/>
      <c r="C275" s="10"/>
      <c r="D275" s="10"/>
      <c r="E275" s="17"/>
      <c r="F275" s="10"/>
      <c r="W275">
        <f t="shared" si="20"/>
        <v>0</v>
      </c>
      <c r="Y275">
        <f t="shared" si="21"/>
        <v>0</v>
      </c>
      <c r="Z275">
        <f t="shared" si="22"/>
        <v>0</v>
      </c>
      <c r="AA275">
        <f t="shared" si="23"/>
        <v>0</v>
      </c>
    </row>
    <row r="276" spans="1:27" x14ac:dyDescent="0.25">
      <c r="A276" s="10"/>
      <c r="B276" s="10"/>
      <c r="C276" s="10"/>
      <c r="D276" s="10"/>
      <c r="E276" s="17"/>
      <c r="F276" s="10"/>
      <c r="W276">
        <f t="shared" si="20"/>
        <v>0</v>
      </c>
      <c r="Y276">
        <f t="shared" si="21"/>
        <v>0</v>
      </c>
      <c r="Z276">
        <f t="shared" si="22"/>
        <v>0</v>
      </c>
      <c r="AA276">
        <f t="shared" si="23"/>
        <v>0</v>
      </c>
    </row>
    <row r="277" spans="1:27" x14ac:dyDescent="0.25">
      <c r="A277" s="10"/>
      <c r="B277" s="10"/>
      <c r="C277" s="10"/>
      <c r="D277" s="10"/>
      <c r="E277" s="17"/>
      <c r="F277" s="10"/>
      <c r="W277">
        <f t="shared" si="20"/>
        <v>0</v>
      </c>
      <c r="Y277">
        <f t="shared" si="21"/>
        <v>0</v>
      </c>
      <c r="Z277">
        <f t="shared" si="22"/>
        <v>0</v>
      </c>
      <c r="AA277">
        <f t="shared" si="23"/>
        <v>0</v>
      </c>
    </row>
    <row r="278" spans="1:27" x14ac:dyDescent="0.25">
      <c r="A278" s="10"/>
      <c r="B278" s="10"/>
      <c r="C278" s="10"/>
      <c r="D278" s="10"/>
      <c r="E278" s="17"/>
      <c r="F278" s="10"/>
      <c r="W278">
        <f t="shared" si="20"/>
        <v>0</v>
      </c>
      <c r="Y278">
        <f t="shared" si="21"/>
        <v>0</v>
      </c>
      <c r="Z278">
        <f t="shared" si="22"/>
        <v>0</v>
      </c>
      <c r="AA278">
        <f t="shared" si="23"/>
        <v>0</v>
      </c>
    </row>
    <row r="279" spans="1:27" x14ac:dyDescent="0.25">
      <c r="A279" s="10"/>
      <c r="B279" s="10"/>
      <c r="C279" s="10"/>
      <c r="D279" s="10"/>
      <c r="E279" s="17"/>
      <c r="F279" s="10"/>
      <c r="W279">
        <f t="shared" ref="W279:W323" si="24">IF(D279=$F$5,E279,0)</f>
        <v>0</v>
      </c>
      <c r="Y279">
        <f t="shared" si="21"/>
        <v>0</v>
      </c>
      <c r="Z279">
        <f t="shared" si="22"/>
        <v>0</v>
      </c>
      <c r="AA279">
        <f t="shared" si="23"/>
        <v>0</v>
      </c>
    </row>
    <row r="280" spans="1:27" x14ac:dyDescent="0.25">
      <c r="A280" s="10"/>
      <c r="B280" s="10"/>
      <c r="C280" s="10"/>
      <c r="D280" s="10"/>
      <c r="E280" s="17"/>
      <c r="F280" s="10"/>
      <c r="W280">
        <f t="shared" si="24"/>
        <v>0</v>
      </c>
      <c r="Y280">
        <f t="shared" ref="Y280:Y323" si="25">IF(D280="P2",E280,0)</f>
        <v>0</v>
      </c>
      <c r="Z280">
        <f t="shared" ref="Z280:Z323" si="26">IF(D280="P3",E280,0)</f>
        <v>0</v>
      </c>
      <c r="AA280">
        <f t="shared" ref="AA280:AA323" si="27">IF(D280="P3 Renouvellement",E280,0)</f>
        <v>0</v>
      </c>
    </row>
    <row r="281" spans="1:27" x14ac:dyDescent="0.25">
      <c r="A281" s="10"/>
      <c r="B281" s="10"/>
      <c r="C281" s="10"/>
      <c r="D281" s="10"/>
      <c r="E281" s="17"/>
      <c r="F281" s="10"/>
      <c r="W281">
        <f t="shared" si="24"/>
        <v>0</v>
      </c>
      <c r="Y281">
        <f t="shared" si="25"/>
        <v>0</v>
      </c>
      <c r="Z281">
        <f t="shared" si="26"/>
        <v>0</v>
      </c>
      <c r="AA281">
        <f t="shared" si="27"/>
        <v>0</v>
      </c>
    </row>
    <row r="282" spans="1:27" x14ac:dyDescent="0.25">
      <c r="A282" s="10"/>
      <c r="B282" s="10"/>
      <c r="C282" s="10"/>
      <c r="D282" s="10"/>
      <c r="E282" s="17"/>
      <c r="F282" s="10"/>
      <c r="W282">
        <f t="shared" si="24"/>
        <v>0</v>
      </c>
      <c r="Y282">
        <f t="shared" si="25"/>
        <v>0</v>
      </c>
      <c r="Z282">
        <f t="shared" si="26"/>
        <v>0</v>
      </c>
      <c r="AA282">
        <f t="shared" si="27"/>
        <v>0</v>
      </c>
    </row>
    <row r="283" spans="1:27" x14ac:dyDescent="0.25">
      <c r="A283" s="10"/>
      <c r="B283" s="10"/>
      <c r="C283" s="10"/>
      <c r="D283" s="10"/>
      <c r="E283" s="17"/>
      <c r="F283" s="10"/>
      <c r="W283">
        <f t="shared" si="24"/>
        <v>0</v>
      </c>
      <c r="Y283">
        <f t="shared" si="25"/>
        <v>0</v>
      </c>
      <c r="Z283">
        <f t="shared" si="26"/>
        <v>0</v>
      </c>
      <c r="AA283">
        <f t="shared" si="27"/>
        <v>0</v>
      </c>
    </row>
    <row r="284" spans="1:27" x14ac:dyDescent="0.25">
      <c r="A284" s="10"/>
      <c r="B284" s="10"/>
      <c r="C284" s="10"/>
      <c r="D284" s="10"/>
      <c r="E284" s="17"/>
      <c r="F284" s="10"/>
      <c r="W284">
        <f t="shared" si="24"/>
        <v>0</v>
      </c>
      <c r="Y284">
        <f t="shared" si="25"/>
        <v>0</v>
      </c>
      <c r="Z284">
        <f t="shared" si="26"/>
        <v>0</v>
      </c>
      <c r="AA284">
        <f t="shared" si="27"/>
        <v>0</v>
      </c>
    </row>
    <row r="285" spans="1:27" x14ac:dyDescent="0.25">
      <c r="A285" s="10"/>
      <c r="B285" s="10"/>
      <c r="C285" s="10"/>
      <c r="D285" s="10"/>
      <c r="E285" s="17"/>
      <c r="F285" s="10"/>
      <c r="W285">
        <f t="shared" si="24"/>
        <v>0</v>
      </c>
      <c r="Y285">
        <f t="shared" si="25"/>
        <v>0</v>
      </c>
      <c r="Z285">
        <f t="shared" si="26"/>
        <v>0</v>
      </c>
      <c r="AA285">
        <f t="shared" si="27"/>
        <v>0</v>
      </c>
    </row>
    <row r="286" spans="1:27" x14ac:dyDescent="0.25">
      <c r="A286" s="10"/>
      <c r="B286" s="10"/>
      <c r="C286" s="10"/>
      <c r="D286" s="10"/>
      <c r="E286" s="17"/>
      <c r="F286" s="10"/>
      <c r="W286">
        <f t="shared" si="24"/>
        <v>0</v>
      </c>
      <c r="Y286">
        <f t="shared" si="25"/>
        <v>0</v>
      </c>
      <c r="Z286">
        <f t="shared" si="26"/>
        <v>0</v>
      </c>
      <c r="AA286">
        <f t="shared" si="27"/>
        <v>0</v>
      </c>
    </row>
    <row r="287" spans="1:27" x14ac:dyDescent="0.25">
      <c r="A287" s="10"/>
      <c r="B287" s="10"/>
      <c r="C287" s="10"/>
      <c r="D287" s="10"/>
      <c r="E287" s="17"/>
      <c r="F287" s="10"/>
      <c r="W287">
        <f t="shared" si="24"/>
        <v>0</v>
      </c>
      <c r="Y287">
        <f t="shared" si="25"/>
        <v>0</v>
      </c>
      <c r="Z287">
        <f t="shared" si="26"/>
        <v>0</v>
      </c>
      <c r="AA287">
        <f t="shared" si="27"/>
        <v>0</v>
      </c>
    </row>
    <row r="288" spans="1:27" x14ac:dyDescent="0.25">
      <c r="A288" s="10"/>
      <c r="B288" s="10"/>
      <c r="C288" s="10"/>
      <c r="D288" s="10"/>
      <c r="E288" s="17"/>
      <c r="F288" s="10"/>
      <c r="W288">
        <f t="shared" si="24"/>
        <v>0</v>
      </c>
      <c r="Y288">
        <f t="shared" si="25"/>
        <v>0</v>
      </c>
      <c r="Z288">
        <f t="shared" si="26"/>
        <v>0</v>
      </c>
      <c r="AA288">
        <f t="shared" si="27"/>
        <v>0</v>
      </c>
    </row>
    <row r="289" spans="1:27" x14ac:dyDescent="0.25">
      <c r="A289" s="10"/>
      <c r="B289" s="10"/>
      <c r="C289" s="10"/>
      <c r="D289" s="10"/>
      <c r="E289" s="17"/>
      <c r="F289" s="10"/>
      <c r="W289">
        <f t="shared" si="24"/>
        <v>0</v>
      </c>
      <c r="Y289">
        <f t="shared" si="25"/>
        <v>0</v>
      </c>
      <c r="Z289">
        <f t="shared" si="26"/>
        <v>0</v>
      </c>
      <c r="AA289">
        <f t="shared" si="27"/>
        <v>0</v>
      </c>
    </row>
    <row r="290" spans="1:27" x14ac:dyDescent="0.25">
      <c r="A290" s="10"/>
      <c r="B290" s="10"/>
      <c r="C290" s="10"/>
      <c r="D290" s="10"/>
      <c r="E290" s="17"/>
      <c r="F290" s="10"/>
      <c r="W290">
        <f t="shared" si="24"/>
        <v>0</v>
      </c>
      <c r="Y290">
        <f t="shared" si="25"/>
        <v>0</v>
      </c>
      <c r="Z290">
        <f t="shared" si="26"/>
        <v>0</v>
      </c>
      <c r="AA290">
        <f t="shared" si="27"/>
        <v>0</v>
      </c>
    </row>
    <row r="291" spans="1:27" x14ac:dyDescent="0.25">
      <c r="A291" s="10"/>
      <c r="B291" s="10"/>
      <c r="C291" s="10"/>
      <c r="D291" s="10"/>
      <c r="E291" s="17"/>
      <c r="F291" s="10"/>
      <c r="W291">
        <f t="shared" si="24"/>
        <v>0</v>
      </c>
      <c r="Y291">
        <f t="shared" si="25"/>
        <v>0</v>
      </c>
      <c r="Z291">
        <f t="shared" si="26"/>
        <v>0</v>
      </c>
      <c r="AA291">
        <f t="shared" si="27"/>
        <v>0</v>
      </c>
    </row>
    <row r="292" spans="1:27" x14ac:dyDescent="0.25">
      <c r="A292" s="10"/>
      <c r="B292" s="10"/>
      <c r="C292" s="10"/>
      <c r="D292" s="10"/>
      <c r="E292" s="17"/>
      <c r="F292" s="10"/>
      <c r="W292">
        <f t="shared" si="24"/>
        <v>0</v>
      </c>
      <c r="Y292">
        <f t="shared" si="25"/>
        <v>0</v>
      </c>
      <c r="Z292">
        <f t="shared" si="26"/>
        <v>0</v>
      </c>
      <c r="AA292">
        <f t="shared" si="27"/>
        <v>0</v>
      </c>
    </row>
    <row r="293" spans="1:27" x14ac:dyDescent="0.25">
      <c r="A293" s="10"/>
      <c r="B293" s="10"/>
      <c r="C293" s="10"/>
      <c r="D293" s="10"/>
      <c r="E293" s="17"/>
      <c r="F293" s="10"/>
      <c r="W293">
        <f t="shared" si="24"/>
        <v>0</v>
      </c>
      <c r="Y293">
        <f t="shared" si="25"/>
        <v>0</v>
      </c>
      <c r="Z293">
        <f t="shared" si="26"/>
        <v>0</v>
      </c>
      <c r="AA293">
        <f t="shared" si="27"/>
        <v>0</v>
      </c>
    </row>
    <row r="294" spans="1:27" x14ac:dyDescent="0.25">
      <c r="A294" s="10"/>
      <c r="B294" s="10"/>
      <c r="C294" s="10"/>
      <c r="D294" s="10"/>
      <c r="E294" s="17"/>
      <c r="F294" s="10"/>
      <c r="W294">
        <f t="shared" si="24"/>
        <v>0</v>
      </c>
      <c r="Y294">
        <f t="shared" si="25"/>
        <v>0</v>
      </c>
      <c r="Z294">
        <f t="shared" si="26"/>
        <v>0</v>
      </c>
      <c r="AA294">
        <f t="shared" si="27"/>
        <v>0</v>
      </c>
    </row>
    <row r="295" spans="1:27" x14ac:dyDescent="0.25">
      <c r="A295" s="10"/>
      <c r="B295" s="10"/>
      <c r="C295" s="10"/>
      <c r="D295" s="10"/>
      <c r="E295" s="17"/>
      <c r="F295" s="10"/>
      <c r="W295">
        <f t="shared" si="24"/>
        <v>0</v>
      </c>
      <c r="Y295">
        <f t="shared" si="25"/>
        <v>0</v>
      </c>
      <c r="Z295">
        <f t="shared" si="26"/>
        <v>0</v>
      </c>
      <c r="AA295">
        <f t="shared" si="27"/>
        <v>0</v>
      </c>
    </row>
    <row r="296" spans="1:27" x14ac:dyDescent="0.25">
      <c r="A296" s="10"/>
      <c r="B296" s="10"/>
      <c r="C296" s="10"/>
      <c r="D296" s="10"/>
      <c r="E296" s="17"/>
      <c r="F296" s="10"/>
      <c r="W296">
        <f t="shared" si="24"/>
        <v>0</v>
      </c>
      <c r="Y296">
        <f t="shared" si="25"/>
        <v>0</v>
      </c>
      <c r="Z296">
        <f t="shared" si="26"/>
        <v>0</v>
      </c>
      <c r="AA296">
        <f t="shared" si="27"/>
        <v>0</v>
      </c>
    </row>
    <row r="297" spans="1:27" x14ac:dyDescent="0.25">
      <c r="A297" s="10"/>
      <c r="B297" s="10"/>
      <c r="C297" s="10"/>
      <c r="D297" s="10"/>
      <c r="E297" s="17"/>
      <c r="F297" s="10"/>
      <c r="W297">
        <f t="shared" si="24"/>
        <v>0</v>
      </c>
      <c r="Y297">
        <f t="shared" si="25"/>
        <v>0</v>
      </c>
      <c r="Z297">
        <f t="shared" si="26"/>
        <v>0</v>
      </c>
      <c r="AA297">
        <f t="shared" si="27"/>
        <v>0</v>
      </c>
    </row>
    <row r="298" spans="1:27" x14ac:dyDescent="0.25">
      <c r="A298" s="10"/>
      <c r="B298" s="10"/>
      <c r="C298" s="10"/>
      <c r="D298" s="10"/>
      <c r="E298" s="17"/>
      <c r="F298" s="10"/>
      <c r="W298">
        <f t="shared" si="24"/>
        <v>0</v>
      </c>
      <c r="Y298">
        <f t="shared" si="25"/>
        <v>0</v>
      </c>
      <c r="Z298">
        <f t="shared" si="26"/>
        <v>0</v>
      </c>
      <c r="AA298">
        <f t="shared" si="27"/>
        <v>0</v>
      </c>
    </row>
    <row r="299" spans="1:27" x14ac:dyDescent="0.25">
      <c r="A299" s="10"/>
      <c r="B299" s="10"/>
      <c r="C299" s="10"/>
      <c r="D299" s="10"/>
      <c r="E299" s="17"/>
      <c r="F299" s="10"/>
      <c r="W299">
        <f t="shared" si="24"/>
        <v>0</v>
      </c>
      <c r="Y299">
        <f t="shared" si="25"/>
        <v>0</v>
      </c>
      <c r="Z299">
        <f t="shared" si="26"/>
        <v>0</v>
      </c>
      <c r="AA299">
        <f t="shared" si="27"/>
        <v>0</v>
      </c>
    </row>
    <row r="300" spans="1:27" x14ac:dyDescent="0.25">
      <c r="A300" s="10"/>
      <c r="B300" s="10"/>
      <c r="C300" s="10"/>
      <c r="D300" s="10"/>
      <c r="E300" s="17"/>
      <c r="F300" s="10"/>
      <c r="W300">
        <f t="shared" si="24"/>
        <v>0</v>
      </c>
      <c r="Y300">
        <f t="shared" si="25"/>
        <v>0</v>
      </c>
      <c r="Z300">
        <f t="shared" si="26"/>
        <v>0</v>
      </c>
      <c r="AA300">
        <f t="shared" si="27"/>
        <v>0</v>
      </c>
    </row>
    <row r="301" spans="1:27" x14ac:dyDescent="0.25">
      <c r="A301" s="10"/>
      <c r="B301" s="10"/>
      <c r="C301" s="10"/>
      <c r="D301" s="10"/>
      <c r="E301" s="17"/>
      <c r="F301" s="10"/>
      <c r="W301">
        <f t="shared" si="24"/>
        <v>0</v>
      </c>
      <c r="Y301">
        <f t="shared" si="25"/>
        <v>0</v>
      </c>
      <c r="Z301">
        <f t="shared" si="26"/>
        <v>0</v>
      </c>
      <c r="AA301">
        <f t="shared" si="27"/>
        <v>0</v>
      </c>
    </row>
    <row r="302" spans="1:27" x14ac:dyDescent="0.25">
      <c r="A302" s="10"/>
      <c r="B302" s="10"/>
      <c r="C302" s="10"/>
      <c r="D302" s="10"/>
      <c r="E302" s="17"/>
      <c r="F302" s="10"/>
      <c r="W302">
        <f t="shared" si="24"/>
        <v>0</v>
      </c>
      <c r="Y302">
        <f t="shared" si="25"/>
        <v>0</v>
      </c>
      <c r="Z302">
        <f t="shared" si="26"/>
        <v>0</v>
      </c>
      <c r="AA302">
        <f t="shared" si="27"/>
        <v>0</v>
      </c>
    </row>
    <row r="303" spans="1:27" x14ac:dyDescent="0.25">
      <c r="A303" s="10"/>
      <c r="B303" s="10"/>
      <c r="C303" s="10"/>
      <c r="D303" s="10"/>
      <c r="E303" s="17"/>
      <c r="F303" s="10"/>
      <c r="W303">
        <f t="shared" si="24"/>
        <v>0</v>
      </c>
      <c r="Y303">
        <f t="shared" si="25"/>
        <v>0</v>
      </c>
      <c r="Z303">
        <f t="shared" si="26"/>
        <v>0</v>
      </c>
      <c r="AA303">
        <f t="shared" si="27"/>
        <v>0</v>
      </c>
    </row>
    <row r="304" spans="1:27" x14ac:dyDescent="0.25">
      <c r="A304" s="10"/>
      <c r="B304" s="10"/>
      <c r="C304" s="10"/>
      <c r="D304" s="10"/>
      <c r="E304" s="17"/>
      <c r="F304" s="10"/>
      <c r="W304">
        <f t="shared" si="24"/>
        <v>0</v>
      </c>
      <c r="Y304">
        <f t="shared" si="25"/>
        <v>0</v>
      </c>
      <c r="Z304">
        <f t="shared" si="26"/>
        <v>0</v>
      </c>
      <c r="AA304">
        <f t="shared" si="27"/>
        <v>0</v>
      </c>
    </row>
    <row r="305" spans="1:27" x14ac:dyDescent="0.25">
      <c r="A305" s="10"/>
      <c r="B305" s="10"/>
      <c r="C305" s="10"/>
      <c r="D305" s="10"/>
      <c r="E305" s="17"/>
      <c r="F305" s="10"/>
      <c r="W305">
        <f t="shared" si="24"/>
        <v>0</v>
      </c>
      <c r="Y305">
        <f t="shared" si="25"/>
        <v>0</v>
      </c>
      <c r="Z305">
        <f t="shared" si="26"/>
        <v>0</v>
      </c>
      <c r="AA305">
        <f t="shared" si="27"/>
        <v>0</v>
      </c>
    </row>
    <row r="306" spans="1:27" x14ac:dyDescent="0.25">
      <c r="A306" s="10"/>
      <c r="B306" s="10"/>
      <c r="C306" s="10"/>
      <c r="D306" s="10"/>
      <c r="E306" s="17"/>
      <c r="F306" s="10"/>
      <c r="W306">
        <f t="shared" si="24"/>
        <v>0</v>
      </c>
      <c r="Y306">
        <f t="shared" si="25"/>
        <v>0</v>
      </c>
      <c r="Z306">
        <f t="shared" si="26"/>
        <v>0</v>
      </c>
      <c r="AA306">
        <f t="shared" si="27"/>
        <v>0</v>
      </c>
    </row>
    <row r="307" spans="1:27" x14ac:dyDescent="0.25">
      <c r="A307" s="10"/>
      <c r="B307" s="10"/>
      <c r="C307" s="10"/>
      <c r="D307" s="10"/>
      <c r="E307" s="17"/>
      <c r="F307" s="10"/>
      <c r="W307">
        <f t="shared" si="24"/>
        <v>0</v>
      </c>
      <c r="Y307">
        <f t="shared" si="25"/>
        <v>0</v>
      </c>
      <c r="Z307">
        <f t="shared" si="26"/>
        <v>0</v>
      </c>
      <c r="AA307">
        <f t="shared" si="27"/>
        <v>0</v>
      </c>
    </row>
    <row r="308" spans="1:27" x14ac:dyDescent="0.25">
      <c r="A308" s="10"/>
      <c r="B308" s="10"/>
      <c r="C308" s="10"/>
      <c r="D308" s="10"/>
      <c r="E308" s="17"/>
      <c r="F308" s="10"/>
      <c r="W308">
        <f t="shared" si="24"/>
        <v>0</v>
      </c>
      <c r="Y308">
        <f t="shared" si="25"/>
        <v>0</v>
      </c>
      <c r="Z308">
        <f t="shared" si="26"/>
        <v>0</v>
      </c>
      <c r="AA308">
        <f t="shared" si="27"/>
        <v>0</v>
      </c>
    </row>
    <row r="309" spans="1:27" x14ac:dyDescent="0.25">
      <c r="A309" s="10"/>
      <c r="B309" s="10"/>
      <c r="C309" s="10"/>
      <c r="D309" s="10"/>
      <c r="E309" s="17"/>
      <c r="F309" s="10"/>
      <c r="W309">
        <f t="shared" si="24"/>
        <v>0</v>
      </c>
      <c r="Y309">
        <f t="shared" si="25"/>
        <v>0</v>
      </c>
      <c r="Z309">
        <f t="shared" si="26"/>
        <v>0</v>
      </c>
      <c r="AA309">
        <f t="shared" si="27"/>
        <v>0</v>
      </c>
    </row>
    <row r="310" spans="1:27" x14ac:dyDescent="0.25">
      <c r="A310" s="10"/>
      <c r="B310" s="10"/>
      <c r="C310" s="10"/>
      <c r="D310" s="10"/>
      <c r="E310" s="17"/>
      <c r="F310" s="10"/>
      <c r="W310">
        <f t="shared" si="24"/>
        <v>0</v>
      </c>
      <c r="Y310">
        <f t="shared" si="25"/>
        <v>0</v>
      </c>
      <c r="Z310">
        <f t="shared" si="26"/>
        <v>0</v>
      </c>
      <c r="AA310">
        <f t="shared" si="27"/>
        <v>0</v>
      </c>
    </row>
    <row r="311" spans="1:27" x14ac:dyDescent="0.25">
      <c r="A311" s="10"/>
      <c r="B311" s="10"/>
      <c r="C311" s="10"/>
      <c r="D311" s="10"/>
      <c r="E311" s="17"/>
      <c r="F311" s="10"/>
      <c r="W311">
        <f t="shared" si="24"/>
        <v>0</v>
      </c>
      <c r="Y311">
        <f t="shared" si="25"/>
        <v>0</v>
      </c>
      <c r="Z311">
        <f t="shared" si="26"/>
        <v>0</v>
      </c>
      <c r="AA311">
        <f t="shared" si="27"/>
        <v>0</v>
      </c>
    </row>
    <row r="312" spans="1:27" x14ac:dyDescent="0.25">
      <c r="A312" s="10"/>
      <c r="B312" s="10"/>
      <c r="C312" s="10"/>
      <c r="D312" s="10"/>
      <c r="E312" s="17"/>
      <c r="F312" s="10"/>
      <c r="W312">
        <f t="shared" si="24"/>
        <v>0</v>
      </c>
      <c r="Y312">
        <f t="shared" si="25"/>
        <v>0</v>
      </c>
      <c r="Z312">
        <f t="shared" si="26"/>
        <v>0</v>
      </c>
      <c r="AA312">
        <f t="shared" si="27"/>
        <v>0</v>
      </c>
    </row>
    <row r="313" spans="1:27" x14ac:dyDescent="0.25">
      <c r="A313" s="10"/>
      <c r="B313" s="10"/>
      <c r="C313" s="10"/>
      <c r="D313" s="10"/>
      <c r="E313" s="17"/>
      <c r="F313" s="10"/>
      <c r="W313">
        <f t="shared" si="24"/>
        <v>0</v>
      </c>
      <c r="Y313">
        <f t="shared" si="25"/>
        <v>0</v>
      </c>
      <c r="Z313">
        <f t="shared" si="26"/>
        <v>0</v>
      </c>
      <c r="AA313">
        <f t="shared" si="27"/>
        <v>0</v>
      </c>
    </row>
    <row r="314" spans="1:27" x14ac:dyDescent="0.25">
      <c r="A314" s="10"/>
      <c r="B314" s="10"/>
      <c r="C314" s="10"/>
      <c r="D314" s="10"/>
      <c r="E314" s="17"/>
      <c r="F314" s="10"/>
      <c r="W314">
        <f t="shared" si="24"/>
        <v>0</v>
      </c>
      <c r="Y314">
        <f t="shared" si="25"/>
        <v>0</v>
      </c>
      <c r="Z314">
        <f t="shared" si="26"/>
        <v>0</v>
      </c>
      <c r="AA314">
        <f t="shared" si="27"/>
        <v>0</v>
      </c>
    </row>
    <row r="315" spans="1:27" x14ac:dyDescent="0.25">
      <c r="A315" s="10"/>
      <c r="B315" s="10"/>
      <c r="C315" s="10"/>
      <c r="D315" s="10"/>
      <c r="E315" s="17"/>
      <c r="F315" s="10"/>
      <c r="W315">
        <f t="shared" si="24"/>
        <v>0</v>
      </c>
      <c r="Y315">
        <f t="shared" si="25"/>
        <v>0</v>
      </c>
      <c r="Z315">
        <f t="shared" si="26"/>
        <v>0</v>
      </c>
      <c r="AA315">
        <f t="shared" si="27"/>
        <v>0</v>
      </c>
    </row>
    <row r="316" spans="1:27" x14ac:dyDescent="0.25">
      <c r="A316" s="10"/>
      <c r="B316" s="10"/>
      <c r="C316" s="10"/>
      <c r="D316" s="10"/>
      <c r="E316" s="17"/>
      <c r="F316" s="10"/>
      <c r="W316">
        <f t="shared" si="24"/>
        <v>0</v>
      </c>
      <c r="Y316">
        <f t="shared" si="25"/>
        <v>0</v>
      </c>
      <c r="Z316">
        <f t="shared" si="26"/>
        <v>0</v>
      </c>
      <c r="AA316">
        <f t="shared" si="27"/>
        <v>0</v>
      </c>
    </row>
    <row r="317" spans="1:27" x14ac:dyDescent="0.25">
      <c r="A317" s="10"/>
      <c r="B317" s="10"/>
      <c r="C317" s="10"/>
      <c r="D317" s="10"/>
      <c r="E317" s="17"/>
      <c r="F317" s="10"/>
      <c r="W317">
        <f t="shared" si="24"/>
        <v>0</v>
      </c>
      <c r="Y317">
        <f t="shared" si="25"/>
        <v>0</v>
      </c>
      <c r="Z317">
        <f t="shared" si="26"/>
        <v>0</v>
      </c>
      <c r="AA317">
        <f t="shared" si="27"/>
        <v>0</v>
      </c>
    </row>
    <row r="318" spans="1:27" x14ac:dyDescent="0.25">
      <c r="A318" s="10"/>
      <c r="B318" s="10"/>
      <c r="C318" s="10"/>
      <c r="D318" s="10"/>
      <c r="E318" s="17"/>
      <c r="F318" s="10"/>
      <c r="W318">
        <f t="shared" si="24"/>
        <v>0</v>
      </c>
      <c r="Y318">
        <f t="shared" si="25"/>
        <v>0</v>
      </c>
      <c r="Z318">
        <f t="shared" si="26"/>
        <v>0</v>
      </c>
      <c r="AA318">
        <f t="shared" si="27"/>
        <v>0</v>
      </c>
    </row>
    <row r="319" spans="1:27" x14ac:dyDescent="0.25">
      <c r="A319" s="10"/>
      <c r="B319" s="10"/>
      <c r="C319" s="10"/>
      <c r="D319" s="10"/>
      <c r="E319" s="17"/>
      <c r="F319" s="10"/>
      <c r="W319">
        <f t="shared" si="24"/>
        <v>0</v>
      </c>
      <c r="Y319">
        <f t="shared" si="25"/>
        <v>0</v>
      </c>
      <c r="Z319">
        <f t="shared" si="26"/>
        <v>0</v>
      </c>
      <c r="AA319">
        <f t="shared" si="27"/>
        <v>0</v>
      </c>
    </row>
    <row r="320" spans="1:27" x14ac:dyDescent="0.25">
      <c r="A320" s="10"/>
      <c r="B320" s="10"/>
      <c r="C320" s="10"/>
      <c r="D320" s="10"/>
      <c r="E320" s="17"/>
      <c r="F320" s="10"/>
      <c r="W320">
        <f t="shared" si="24"/>
        <v>0</v>
      </c>
      <c r="Y320">
        <f t="shared" si="25"/>
        <v>0</v>
      </c>
      <c r="Z320">
        <f t="shared" si="26"/>
        <v>0</v>
      </c>
      <c r="AA320">
        <f t="shared" si="27"/>
        <v>0</v>
      </c>
    </row>
    <row r="321" spans="1:27" x14ac:dyDescent="0.25">
      <c r="A321" s="10"/>
      <c r="B321" s="10"/>
      <c r="C321" s="10"/>
      <c r="D321" s="10"/>
      <c r="E321" s="17"/>
      <c r="F321" s="10"/>
      <c r="W321">
        <f t="shared" si="24"/>
        <v>0</v>
      </c>
      <c r="Y321">
        <f t="shared" si="25"/>
        <v>0</v>
      </c>
      <c r="Z321">
        <f t="shared" si="26"/>
        <v>0</v>
      </c>
      <c r="AA321">
        <f t="shared" si="27"/>
        <v>0</v>
      </c>
    </row>
    <row r="322" spans="1:27" x14ac:dyDescent="0.25">
      <c r="A322" s="10"/>
      <c r="B322" s="10"/>
      <c r="C322" s="10"/>
      <c r="D322" s="10"/>
      <c r="E322" s="17"/>
      <c r="F322" s="10"/>
      <c r="W322">
        <f t="shared" si="24"/>
        <v>0</v>
      </c>
      <c r="Y322">
        <f t="shared" si="25"/>
        <v>0</v>
      </c>
      <c r="Z322">
        <f t="shared" si="26"/>
        <v>0</v>
      </c>
      <c r="AA322">
        <f t="shared" si="27"/>
        <v>0</v>
      </c>
    </row>
    <row r="323" spans="1:27" x14ac:dyDescent="0.25">
      <c r="A323" s="10"/>
      <c r="B323" s="10"/>
      <c r="C323" s="10"/>
      <c r="D323" s="10"/>
      <c r="E323" s="17"/>
      <c r="F323" s="10"/>
      <c r="W323">
        <f t="shared" si="24"/>
        <v>0</v>
      </c>
      <c r="Y323">
        <f t="shared" si="25"/>
        <v>0</v>
      </c>
      <c r="Z323">
        <f t="shared" si="26"/>
        <v>0</v>
      </c>
      <c r="AA323">
        <f t="shared" si="27"/>
        <v>0</v>
      </c>
    </row>
  </sheetData>
  <conditionalFormatting sqref="A23:F323">
    <cfRule type="cellIs" dxfId="13" priority="17" operator="notEqual">
      <formula>""</formula>
    </cfRule>
    <cfRule type="containsBlanks" priority="18">
      <formula>LEN(TRIM(A23))=0</formula>
    </cfRule>
  </conditionalFormatting>
  <conditionalFormatting sqref="H4:H15">
    <cfRule type="expression" dxfId="12" priority="16">
      <formula>G4&lt;&gt;""</formula>
    </cfRule>
  </conditionalFormatting>
  <conditionalFormatting sqref="I4:I15">
    <cfRule type="expression" dxfId="11" priority="15">
      <formula>G4&lt;&gt;""</formula>
    </cfRule>
  </conditionalFormatting>
  <conditionalFormatting sqref="J4:J15">
    <cfRule type="expression" dxfId="10" priority="14">
      <formula>G4&lt;&gt;""</formula>
    </cfRule>
  </conditionalFormatting>
  <conditionalFormatting sqref="G17:J17 L17">
    <cfRule type="cellIs" dxfId="9" priority="12" operator="notEqual">
      <formula>""</formula>
    </cfRule>
    <cfRule type="containsBlanks" priority="13">
      <formula>LEN(TRIM(G17))=0</formula>
    </cfRule>
  </conditionalFormatting>
  <conditionalFormatting sqref="G19">
    <cfRule type="cellIs" dxfId="8" priority="10" operator="notEqual">
      <formula>""</formula>
    </cfRule>
    <cfRule type="containsBlanks" priority="11">
      <formula>LEN(TRIM(G19))=0</formula>
    </cfRule>
  </conditionalFormatting>
  <conditionalFormatting sqref="H19:J19">
    <cfRule type="cellIs" dxfId="7" priority="8" operator="notEqual">
      <formula>""</formula>
    </cfRule>
    <cfRule type="containsBlanks" priority="9">
      <formula>LEN(TRIM(H19))=0</formula>
    </cfRule>
  </conditionalFormatting>
  <conditionalFormatting sqref="H19">
    <cfRule type="cellIs" dxfId="6" priority="6" operator="greaterThan">
      <formula>0</formula>
    </cfRule>
    <cfRule type="cellIs" dxfId="5" priority="7" operator="lessThan">
      <formula>0</formula>
    </cfRule>
  </conditionalFormatting>
  <conditionalFormatting sqref="M4:M15">
    <cfRule type="cellIs" dxfId="4" priority="4" operator="lessThan">
      <formula>0</formula>
    </cfRule>
    <cfRule type="cellIs" dxfId="3" priority="5" operator="greaterThan">
      <formula>0</formula>
    </cfRule>
  </conditionalFormatting>
  <conditionalFormatting sqref="L4:L15">
    <cfRule type="expression" dxfId="2" priority="1">
      <formula>AND($F$5="P2",H4&lt;L4)</formula>
    </cfRule>
    <cfRule type="expression" dxfId="1" priority="2">
      <formula>AND($F$5="P3 Renouvellement",J4&lt;L4)</formula>
    </cfRule>
    <cfRule type="expression" dxfId="0" priority="3">
      <formula>AND($F$5="P3",I4&lt;L4)</formula>
    </cfRule>
  </conditionalFormatting>
  <dataValidations count="5">
    <dataValidation type="list" allowBlank="1" showInputMessage="1" showErrorMessage="1" promptTitle="Affaire" sqref="B23">
      <formula1>$L$9:$L$19</formula1>
    </dataValidation>
    <dataValidation type="list" allowBlank="1" showInputMessage="1" showErrorMessage="1" errorTitle="Erreur" error="Information Invalide" sqref="F5">
      <formula1>$W$10:$W$13</formula1>
    </dataValidation>
    <dataValidation type="list" allowBlank="1" showInputMessage="1" showErrorMessage="1" promptTitle="Affaire" sqref="B24">
      <formula1>$O$24:$O$34</formula1>
    </dataValidation>
    <dataValidation allowBlank="1" sqref="A25:C323 D323 E25:F323"/>
    <dataValidation type="list" allowBlank="1" showInputMessage="1" showErrorMessage="1" errorTitle="Erreur" error="Information Invalide" sqref="F3">
      <formula1>$W$3:$W$5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AA323"/>
  <sheetViews>
    <sheetView workbookViewId="0">
      <selection activeCell="D30" sqref="D30"/>
    </sheetView>
  </sheetViews>
  <sheetFormatPr baseColWidth="10" defaultRowHeight="15" x14ac:dyDescent="0.25"/>
  <cols>
    <col min="2" max="2" width="45.85546875" customWidth="1"/>
    <col min="3" max="4" width="22.85546875" customWidth="1"/>
    <col min="5" max="5" width="17.5703125" style="8" customWidth="1"/>
    <col min="6" max="6" width="22.7109375" customWidth="1"/>
    <col min="7" max="7" width="16.42578125" customWidth="1"/>
    <col min="8" max="8" width="11.5703125" customWidth="1"/>
    <col min="9" max="9" width="11.5703125" hidden="1" customWidth="1"/>
    <col min="10" max="10" width="11.42578125" hidden="1" customWidth="1"/>
    <col min="11" max="11" width="6.7109375" customWidth="1"/>
    <col min="12" max="12" width="14.28515625" customWidth="1"/>
    <col min="16" max="16" width="15" customWidth="1"/>
    <col min="17" max="17" width="11.5703125" customWidth="1"/>
    <col min="18" max="19" width="11.5703125" hidden="1" customWidth="1"/>
    <col min="20" max="20" width="6.7109375" customWidth="1"/>
    <col min="21" max="22" width="11.5703125" customWidth="1"/>
    <col min="23" max="23" width="18.28515625" hidden="1" customWidth="1"/>
    <col min="24" max="24" width="11.42578125" hidden="1" customWidth="1"/>
    <col min="25" max="28" width="0" hidden="1" customWidth="1"/>
    <col min="544" max="544" width="0" hidden="1" customWidth="1"/>
  </cols>
  <sheetData>
    <row r="3" spans="2:23" ht="18.75" x14ac:dyDescent="0.3">
      <c r="B3" s="14" t="s">
        <v>9</v>
      </c>
      <c r="C3" s="6" t="s">
        <v>19</v>
      </c>
      <c r="D3" s="9">
        <f>Général!D3</f>
        <v>2015</v>
      </c>
      <c r="E3" s="16" t="s">
        <v>22</v>
      </c>
      <c r="F3" s="5" t="s">
        <v>25</v>
      </c>
      <c r="H3" s="12" t="s">
        <v>29</v>
      </c>
      <c r="I3" s="12" t="s">
        <v>30</v>
      </c>
      <c r="J3" s="12" t="s">
        <v>31</v>
      </c>
      <c r="L3" t="s">
        <v>27</v>
      </c>
      <c r="M3" s="12" t="s">
        <v>34</v>
      </c>
      <c r="N3" s="12"/>
      <c r="Q3" s="12" t="s">
        <v>29</v>
      </c>
      <c r="R3" s="12" t="s">
        <v>30</v>
      </c>
      <c r="S3" s="12" t="s">
        <v>31</v>
      </c>
      <c r="T3" s="12"/>
      <c r="U3" s="12" t="s">
        <v>47</v>
      </c>
      <c r="V3" s="12"/>
      <c r="W3" t="s">
        <v>23</v>
      </c>
    </row>
    <row r="4" spans="2:23" x14ac:dyDescent="0.25">
      <c r="G4" s="6" t="str">
        <f>IF($F$3="Par mois","Janvier :",IF($F$3="Par trimestre","1er Trimestre :","Année "&amp;$D$3&amp;" :"))</f>
        <v>1er Trimestre :</v>
      </c>
      <c r="H4" s="13"/>
      <c r="I4" s="13"/>
      <c r="J4" s="13"/>
      <c r="L4" s="8">
        <f>IF($F$3="Par mois",SUMIF($A$23:$A$323,"&lt;01/02/"&amp;$D$3,$W$23:$W$323),IF(F3="Par trimestre",SUMIF($A$23:$A$323,"&lt;01/04/"&amp;$D$3,$W$23:$W$323),SUM($W$23:$W$323)))</f>
        <v>0</v>
      </c>
      <c r="M4" s="27" t="str">
        <f>IF(AND($F$3&lt;&gt;"Par an",H4&lt;&gt;0),-1+L4/H4,"")</f>
        <v/>
      </c>
      <c r="N4" s="8"/>
      <c r="P4" s="6" t="str">
        <f>IF($F$3="Par mois","Janvier :",IF($F$3="Par trimestre","1er Trimestre :","Année "&amp;$D$3&amp;" :"))</f>
        <v>1er Trimestre :</v>
      </c>
      <c r="Q4" s="8">
        <f>IF($F$3&lt;&gt;"",H4,"")</f>
        <v>0</v>
      </c>
      <c r="R4" s="8">
        <f t="shared" ref="R4:S4" si="0">IF($F$3&lt;&gt;"",I4,"")</f>
        <v>0</v>
      </c>
      <c r="S4" s="8">
        <f t="shared" si="0"/>
        <v>0</v>
      </c>
      <c r="T4" s="8"/>
      <c r="U4" s="8">
        <f>IF(L4&lt;&gt;"",L4,0)</f>
        <v>0</v>
      </c>
      <c r="V4" s="8"/>
      <c r="W4" t="s">
        <v>24</v>
      </c>
    </row>
    <row r="5" spans="2:23" x14ac:dyDescent="0.25">
      <c r="E5" s="16" t="s">
        <v>28</v>
      </c>
      <c r="F5" s="5" t="s">
        <v>16</v>
      </c>
      <c r="G5" s="6" t="str">
        <f>IF($F$3="Par mois","Février :",IF($F$3="Par trimestre","2eme Trimestre :",""))</f>
        <v>2eme Trimestre :</v>
      </c>
      <c r="H5" s="13"/>
      <c r="I5" s="13"/>
      <c r="J5" s="13"/>
      <c r="L5" s="8">
        <f>IF($F$3="Par mois",SUMIF($A$23:$A$323,"&lt;01/03/"&amp;$D$3,$W$23:$W$323)-L4,IF(F3="Par trimestre",SUMIF($A$23:$A$323,"&lt;01/07/"&amp;$D$3,$W$23:$W$323)-L4,""))</f>
        <v>0</v>
      </c>
      <c r="M5" s="27" t="str">
        <f>IF(AND($F$3&lt;&gt;"Par an",H5&lt;&gt;0),-1+L5/H5,"")</f>
        <v/>
      </c>
      <c r="N5" s="8"/>
      <c r="P5" s="6" t="str">
        <f>IF($F$3="Par mois","Février :",IF($F$3="Par trimestre","2eme Trimestre :",""))</f>
        <v>2eme Trimestre :</v>
      </c>
      <c r="Q5" s="8">
        <f>IF($F$3&lt;&gt;"Par an",H5+Q4,"")</f>
        <v>0</v>
      </c>
      <c r="R5" s="8">
        <f>IF($F$3&lt;&gt;"Par an",I5+R4,"")</f>
        <v>0</v>
      </c>
      <c r="S5" s="8">
        <f>IF($F$3&lt;&gt;"Par an",J5+S4,"")</f>
        <v>0</v>
      </c>
      <c r="T5" s="8"/>
      <c r="U5" s="8">
        <f>IF($F$3&lt;&gt;"Par an",L5+U4,"")</f>
        <v>0</v>
      </c>
      <c r="V5" s="8"/>
      <c r="W5" t="s">
        <v>25</v>
      </c>
    </row>
    <row r="6" spans="2:23" x14ac:dyDescent="0.25">
      <c r="G6" s="6" t="str">
        <f>IF($F$3="Par mois","Mars :",IF($F$3="Par trimestre","3eme Trimestre :",""))</f>
        <v>3eme Trimestre :</v>
      </c>
      <c r="H6" s="13"/>
      <c r="I6" s="13"/>
      <c r="J6" s="13"/>
      <c r="L6" s="8">
        <f>IF($F$3="Par mois",SUMIF($A$23:$A$323,"&lt;01/04/"&amp;$D$3,$W$23:$W$323)-L5-L4,IF(F3="Par trimestre",SUMIF($A$23:$A$323,"&lt;01/10/"&amp;$D$3,$W$23:$W$323)-L5-L4,""))</f>
        <v>0</v>
      </c>
      <c r="M6" s="27" t="str">
        <f t="shared" ref="M6:M15" si="1">IF(AND($F$3&lt;&gt;"Par an",H6&lt;&gt;0),-1+L6/H6,"")</f>
        <v/>
      </c>
      <c r="N6" s="8"/>
      <c r="P6" s="6" t="str">
        <f>IF($F$3="Par mois","Mars :",IF($F$3="Par trimestre","3eme Trimestre :",""))</f>
        <v>3eme Trimestre :</v>
      </c>
      <c r="Q6" s="8">
        <f t="shared" ref="Q6:Q7" si="2">IF($F$3&lt;&gt;"Par an",H6+Q5,"")</f>
        <v>0</v>
      </c>
      <c r="R6" s="8">
        <f>IF($F$3&lt;&gt;"Par an",I6+R5,"")</f>
        <v>0</v>
      </c>
      <c r="S6" s="8">
        <f>IF($F$3&lt;&gt;"Par an",J6+S5,"")</f>
        <v>0</v>
      </c>
      <c r="T6" s="8"/>
      <c r="U6" s="8">
        <f t="shared" ref="U6:U7" si="3">IF($F$3&lt;&gt;"Par an",L6+U5,"")</f>
        <v>0</v>
      </c>
      <c r="V6" s="8"/>
    </row>
    <row r="7" spans="2:23" x14ac:dyDescent="0.25">
      <c r="G7" s="6" t="str">
        <f>IF($F$3="Par mois","Mars :",IF($F$3="Par trimestre","4eme Trimestre :",""))</f>
        <v>4eme Trimestre :</v>
      </c>
      <c r="H7" s="13"/>
      <c r="I7" s="13"/>
      <c r="J7" s="13"/>
      <c r="L7" s="8">
        <f>IF($F$3="Par mois",SUMIF($A$23:$A$323,"&lt;01/05/"&amp;$D$3,$W$23:$W$323)-SUM($L$4:L6),IF(F3="Par trimestre",SUMIF($A$23:$A$323,"&lt;01/01/"&amp;$D$3+1,$W$23:$W$323)-SUM(L4:L6),""))</f>
        <v>0</v>
      </c>
      <c r="M7" s="27" t="str">
        <f t="shared" si="1"/>
        <v/>
      </c>
      <c r="N7" s="8"/>
      <c r="P7" s="6" t="str">
        <f>IF($F$3="Par mois","Mars :",IF($F$3="Par trimestre","4eme Trimestre :",""))</f>
        <v>4eme Trimestre :</v>
      </c>
      <c r="Q7" s="8">
        <f t="shared" si="2"/>
        <v>0</v>
      </c>
      <c r="R7" s="8">
        <f>IF($F$3&lt;&gt;"Par an",I7+R6,"")</f>
        <v>0</v>
      </c>
      <c r="S7" s="8">
        <f>IF($F$3&lt;&gt;"Par an",J7+S6,"")</f>
        <v>0</v>
      </c>
      <c r="T7" s="8"/>
      <c r="U7" s="8">
        <f t="shared" si="3"/>
        <v>0</v>
      </c>
      <c r="V7" s="8"/>
    </row>
    <row r="8" spans="2:23" x14ac:dyDescent="0.25">
      <c r="G8" s="6" t="str">
        <f>IF($F$3="Par mois","Mai :","")</f>
        <v/>
      </c>
      <c r="H8" s="13"/>
      <c r="I8" s="13"/>
      <c r="J8" s="13"/>
      <c r="L8" s="8" t="str">
        <f>IF($F$3="Par mois",SUMIF($A$23:$A$323,"&lt;01/06/"&amp;$D$3,$W$23:$W$323)-SUM($L$4:L7),"")</f>
        <v/>
      </c>
      <c r="M8" s="27" t="str">
        <f t="shared" si="1"/>
        <v/>
      </c>
      <c r="N8" s="8"/>
      <c r="P8" s="6" t="str">
        <f>IF($F$3="Par mois","Mai :","")</f>
        <v/>
      </c>
      <c r="Q8" s="8" t="str">
        <f>IF($F$3="Par mois",H8+Q7,"")</f>
        <v/>
      </c>
      <c r="R8" s="8" t="str">
        <f>IF($F$3="Par mois",I8+R7,"")</f>
        <v/>
      </c>
      <c r="S8" s="8" t="str">
        <f>IF($F$3="Par mois",J8+S7,"")</f>
        <v/>
      </c>
      <c r="T8" s="8"/>
      <c r="U8" s="8" t="str">
        <f>IF($F$3="Par mois",L8+U7,"")</f>
        <v/>
      </c>
      <c r="V8" s="8"/>
    </row>
    <row r="9" spans="2:23" x14ac:dyDescent="0.25">
      <c r="G9" s="6" t="str">
        <f>IF($F$3="Par mois","Juin :","")</f>
        <v/>
      </c>
      <c r="H9" s="13">
        <v>600</v>
      </c>
      <c r="I9" s="13"/>
      <c r="J9" s="13"/>
      <c r="L9" s="8" t="str">
        <f>IF($F$3="Par mois",SUMIF($A$23:$A$323,"&lt;01/07/"&amp;$D$3,$W$23:$W$323)-SUM($L$4:L8),"")</f>
        <v/>
      </c>
      <c r="M9" s="27" t="e">
        <f t="shared" si="1"/>
        <v>#VALUE!</v>
      </c>
      <c r="N9" s="8"/>
      <c r="P9" s="6" t="str">
        <f>IF($F$3="Par mois","Juin :","")</f>
        <v/>
      </c>
      <c r="Q9" s="8" t="str">
        <f t="shared" ref="Q9:Q15" si="4">IF($F$3="Par mois",H9+Q8,"")</f>
        <v/>
      </c>
      <c r="R9" s="8" t="str">
        <f t="shared" ref="R9:S15" si="5">IF($F$3="Par mois",I9+R8,"")</f>
        <v/>
      </c>
      <c r="S9" s="8" t="str">
        <f t="shared" si="5"/>
        <v/>
      </c>
      <c r="T9" s="8"/>
      <c r="U9" s="8" t="str">
        <f t="shared" ref="U9:U15" si="6">IF($F$3="Par mois",L9+U8,"")</f>
        <v/>
      </c>
      <c r="V9" s="8"/>
      <c r="W9" t="s">
        <v>3</v>
      </c>
    </row>
    <row r="10" spans="2:23" x14ac:dyDescent="0.25">
      <c r="G10" s="6" t="str">
        <f>IF($F$3="Par mois","Juillet :","")</f>
        <v/>
      </c>
      <c r="H10" s="13"/>
      <c r="I10" s="13"/>
      <c r="J10" s="13"/>
      <c r="L10" s="8" t="str">
        <f>IF($F$3="Par mois",SUMIF($A$23:$A$323,"&lt;01/08/"&amp;$D$3,$W$23:$W$323)-SUM($L$4:L9),"")</f>
        <v/>
      </c>
      <c r="M10" s="27" t="str">
        <f t="shared" si="1"/>
        <v/>
      </c>
      <c r="N10" s="8"/>
      <c r="P10" s="6" t="str">
        <f>IF($F$3="Par mois","Juillet :","")</f>
        <v/>
      </c>
      <c r="Q10" s="8" t="str">
        <f t="shared" si="4"/>
        <v/>
      </c>
      <c r="R10" s="8" t="str">
        <f t="shared" si="5"/>
        <v/>
      </c>
      <c r="S10" s="8" t="str">
        <f t="shared" si="5"/>
        <v/>
      </c>
      <c r="T10" s="8"/>
      <c r="U10" s="8" t="str">
        <f t="shared" si="6"/>
        <v/>
      </c>
      <c r="V10" s="8"/>
      <c r="W10" t="s">
        <v>16</v>
      </c>
    </row>
    <row r="11" spans="2:23" x14ac:dyDescent="0.25">
      <c r="G11" s="6" t="str">
        <f>IF($F$3="Par mois","Aout :","")</f>
        <v/>
      </c>
      <c r="H11" s="13"/>
      <c r="I11" s="13"/>
      <c r="J11" s="13"/>
      <c r="L11" s="8" t="str">
        <f>IF($F$3="Par mois",SUMIF($A$23:$A$323,"&lt;01/09/"&amp;$D$3,$W$23:$W$323)-SUM($L$4:L10),"")</f>
        <v/>
      </c>
      <c r="M11" s="27" t="str">
        <f t="shared" si="1"/>
        <v/>
      </c>
      <c r="N11" s="8"/>
      <c r="P11" s="6" t="str">
        <f>IF($F$3="Par mois","Aout :","")</f>
        <v/>
      </c>
      <c r="Q11" s="8" t="str">
        <f t="shared" si="4"/>
        <v/>
      </c>
      <c r="R11" s="8" t="str">
        <f t="shared" si="5"/>
        <v/>
      </c>
      <c r="S11" s="8" t="str">
        <f t="shared" si="5"/>
        <v/>
      </c>
      <c r="T11" s="8"/>
      <c r="U11" s="8" t="str">
        <f t="shared" si="6"/>
        <v/>
      </c>
      <c r="V11" s="8"/>
      <c r="W11" t="s">
        <v>17</v>
      </c>
    </row>
    <row r="12" spans="2:23" x14ac:dyDescent="0.25">
      <c r="G12" s="6" t="str">
        <f>IF($F$3="Par mois","Septembre :","")</f>
        <v/>
      </c>
      <c r="H12" s="13"/>
      <c r="I12" s="13"/>
      <c r="J12" s="13"/>
      <c r="L12" s="8" t="str">
        <f>IF($F$3="Par mois",SUMIF($A$23:$A$323,"&lt;01/10/"&amp;$D$3,$W$23:$W$323)-SUM($L$4:L11),"")</f>
        <v/>
      </c>
      <c r="M12" s="27" t="str">
        <f t="shared" si="1"/>
        <v/>
      </c>
      <c r="N12" s="8"/>
      <c r="P12" s="6" t="str">
        <f>IF($F$3="Par mois","Septembre :","")</f>
        <v/>
      </c>
      <c r="Q12" s="8" t="str">
        <f t="shared" si="4"/>
        <v/>
      </c>
      <c r="R12" s="8" t="str">
        <f t="shared" si="5"/>
        <v/>
      </c>
      <c r="S12" s="8" t="str">
        <f t="shared" si="5"/>
        <v/>
      </c>
      <c r="T12" s="8"/>
      <c r="U12" s="8" t="str">
        <f t="shared" si="6"/>
        <v/>
      </c>
      <c r="V12" s="8"/>
      <c r="W12" t="s">
        <v>18</v>
      </c>
    </row>
    <row r="13" spans="2:23" x14ac:dyDescent="0.25">
      <c r="G13" s="6" t="str">
        <f>IF($F$3="Par mois","Octobre :","")</f>
        <v/>
      </c>
      <c r="H13" s="13"/>
      <c r="I13" s="13"/>
      <c r="J13" s="13"/>
      <c r="L13" s="8" t="str">
        <f>IF($F$3="Par mois",SUMIF($A$23:$A$323,"&lt;01/11/"&amp;$D$3,$W$23:$W$323)-SUM($L$4:L12),"")</f>
        <v/>
      </c>
      <c r="M13" s="27" t="str">
        <f t="shared" si="1"/>
        <v/>
      </c>
      <c r="N13" s="8"/>
      <c r="P13" s="6" t="str">
        <f>IF($F$3="Par mois","Octobre :","")</f>
        <v/>
      </c>
      <c r="Q13" s="8" t="str">
        <f t="shared" si="4"/>
        <v/>
      </c>
      <c r="R13" s="8" t="str">
        <f t="shared" si="5"/>
        <v/>
      </c>
      <c r="S13" s="8" t="str">
        <f t="shared" si="5"/>
        <v/>
      </c>
      <c r="T13" s="8"/>
      <c r="U13" s="8" t="str">
        <f t="shared" si="6"/>
        <v/>
      </c>
      <c r="V13" s="8"/>
      <c r="W13" t="s">
        <v>32</v>
      </c>
    </row>
    <row r="14" spans="2:23" x14ac:dyDescent="0.25">
      <c r="G14" s="6" t="str">
        <f>IF($F$3="Par mois","Novembre :","")</f>
        <v/>
      </c>
      <c r="H14" s="13"/>
      <c r="I14" s="13"/>
      <c r="J14" s="13"/>
      <c r="L14" s="8" t="str">
        <f>IF($F$3="Par mois",SUMIF($A$23:$A$323,"&lt;01/12/"&amp;$D$3,$W$23:$W$323)-SUM($L$4:L13),"")</f>
        <v/>
      </c>
      <c r="M14" s="27" t="str">
        <f t="shared" si="1"/>
        <v/>
      </c>
      <c r="N14" s="8"/>
      <c r="P14" s="6" t="str">
        <f>IF($F$3="Par mois","Novembre :","")</f>
        <v/>
      </c>
      <c r="Q14" s="8" t="str">
        <f t="shared" si="4"/>
        <v/>
      </c>
      <c r="R14" s="8" t="str">
        <f t="shared" si="5"/>
        <v/>
      </c>
      <c r="S14" s="8" t="str">
        <f t="shared" si="5"/>
        <v/>
      </c>
      <c r="T14" s="8"/>
      <c r="U14" s="8" t="str">
        <f t="shared" si="6"/>
        <v/>
      </c>
      <c r="V14" s="8"/>
    </row>
    <row r="15" spans="2:23" x14ac:dyDescent="0.25">
      <c r="G15" s="6" t="str">
        <f>IF($F$3="Par mois","Décembre :","")</f>
        <v/>
      </c>
      <c r="H15" s="13"/>
      <c r="I15" s="13"/>
      <c r="J15" s="13"/>
      <c r="L15" s="8" t="str">
        <f>IF($F$3="Par mois",SUMIF($A$23:$A$323,"&lt;01/01/"&amp;$D$3+1,$W$23:$W$323)-SUM(L4:L14),"")</f>
        <v/>
      </c>
      <c r="M15" s="27" t="str">
        <f t="shared" si="1"/>
        <v/>
      </c>
      <c r="N15" s="8"/>
      <c r="P15" s="6" t="str">
        <f>IF($F$3="Par mois","Décembre :","")</f>
        <v/>
      </c>
      <c r="Q15" s="8" t="str">
        <f t="shared" si="4"/>
        <v/>
      </c>
      <c r="R15" s="8" t="str">
        <f t="shared" si="5"/>
        <v/>
      </c>
      <c r="S15" s="8" t="str">
        <f t="shared" si="5"/>
        <v/>
      </c>
      <c r="T15" s="8"/>
      <c r="U15" s="8" t="str">
        <f t="shared" si="6"/>
        <v/>
      </c>
      <c r="V15" s="8"/>
    </row>
    <row r="16" spans="2:23" x14ac:dyDescent="0.25">
      <c r="G16" s="6"/>
      <c r="H16" s="13"/>
      <c r="I16" s="13"/>
      <c r="J16" s="13"/>
    </row>
    <row r="17" spans="1:27" x14ac:dyDescent="0.25">
      <c r="G17" s="19" t="str">
        <f>"Total "&amp;$D$3&amp;" :"</f>
        <v>Total 2015 :</v>
      </c>
      <c r="H17" s="20">
        <f>IF($F$3&lt;&gt;"Par an",SUM(H4:H15),"")</f>
        <v>600</v>
      </c>
      <c r="I17" s="20">
        <f>IF($F$3&lt;&gt;"Par an",SUM(I4:I15),"")</f>
        <v>0</v>
      </c>
      <c r="J17" s="20">
        <f>IF($F$3&lt;&gt;"Par an",SUM(J4:J15),"")</f>
        <v>0</v>
      </c>
      <c r="L17" s="20">
        <f t="shared" ref="L17" si="7">IF($F$3&lt;&gt;"Par an",SUM(L4:L15),"")</f>
        <v>0</v>
      </c>
    </row>
    <row r="18" spans="1:27" x14ac:dyDescent="0.25">
      <c r="G18" s="6"/>
      <c r="H18" s="13"/>
      <c r="I18" s="13"/>
      <c r="J18" s="13"/>
    </row>
    <row r="19" spans="1:27" x14ac:dyDescent="0.25">
      <c r="G19" s="19" t="str">
        <f>IF(OR($F$3="Par mois",$F$3="Par trimestre"),"Ecart "&amp;$D$3&amp;" :","")</f>
        <v>Ecart 2015 :</v>
      </c>
      <c r="H19" s="26">
        <f>IF(AND($F$3&lt;&gt;"Par an",$H$17&lt;&gt;0),-1+$L$17/$H$17,"")</f>
        <v>-1</v>
      </c>
      <c r="I19" s="26" t="str">
        <f t="shared" ref="I19:J19" si="8">IF(AND($F$3&lt;&gt;"Par an",$L$17&lt;&gt;0),I17/$L$17,"")</f>
        <v/>
      </c>
      <c r="J19" s="26" t="str">
        <f t="shared" si="8"/>
        <v/>
      </c>
    </row>
    <row r="20" spans="1:27" x14ac:dyDescent="0.25">
      <c r="G20" s="6"/>
      <c r="H20" s="13"/>
      <c r="I20" s="13"/>
      <c r="J20" s="13"/>
      <c r="L20" s="21"/>
      <c r="Y20" s="8">
        <f>SUM($Y$23:$Y$323)</f>
        <v>0</v>
      </c>
      <c r="Z20" s="8">
        <f>SUM($Z$23:$Z$323)</f>
        <v>0</v>
      </c>
      <c r="AA20" s="8">
        <f>SUM($AA$23:$AA$323)</f>
        <v>0</v>
      </c>
    </row>
    <row r="21" spans="1:27" x14ac:dyDescent="0.25">
      <c r="G21" s="6"/>
    </row>
    <row r="22" spans="1:27" x14ac:dyDescent="0.25">
      <c r="A22" s="22" t="s">
        <v>0</v>
      </c>
      <c r="B22" s="22" t="s">
        <v>1</v>
      </c>
      <c r="C22" s="22" t="s">
        <v>2</v>
      </c>
      <c r="D22" s="22" t="s">
        <v>3</v>
      </c>
      <c r="E22" s="23" t="s">
        <v>4</v>
      </c>
      <c r="F22" s="22" t="s">
        <v>5</v>
      </c>
      <c r="Y22" t="s">
        <v>37</v>
      </c>
      <c r="Z22" t="s">
        <v>38</v>
      </c>
      <c r="AA22" t="s">
        <v>39</v>
      </c>
    </row>
    <row r="23" spans="1:27" x14ac:dyDescent="0.25">
      <c r="A23" s="24"/>
      <c r="B23" s="25"/>
      <c r="C23" s="25"/>
      <c r="D23" s="25"/>
      <c r="E23" s="25"/>
      <c r="F23" s="25"/>
      <c r="W23">
        <f t="shared" ref="W23:W86" si="9">IF(D23=$F$5,E23,0)</f>
        <v>0</v>
      </c>
      <c r="Y23">
        <f>IF(D23="P2",E23,0)</f>
        <v>0</v>
      </c>
      <c r="Z23">
        <f>IF(D23="P3",E23,0)</f>
        <v>0</v>
      </c>
      <c r="AA23">
        <f>IF(D23="P3 Renouvellement",E23,0)</f>
        <v>0</v>
      </c>
    </row>
    <row r="24" spans="1:27" x14ac:dyDescent="0.25">
      <c r="A24" s="18"/>
      <c r="B24" s="10"/>
      <c r="C24" s="10"/>
      <c r="D24" s="10"/>
      <c r="E24" s="17"/>
      <c r="F24" s="10"/>
      <c r="W24">
        <f t="shared" si="9"/>
        <v>0</v>
      </c>
      <c r="Y24">
        <f t="shared" ref="Y24:Y87" si="10">IF(D24="P2",E24,0)</f>
        <v>0</v>
      </c>
      <c r="Z24">
        <f t="shared" ref="Z24:Z87" si="11">IF(D24="P3",E24,0)</f>
        <v>0</v>
      </c>
      <c r="AA24">
        <f t="shared" ref="AA24:AA87" si="12">IF(D24="P3 Renouvellement",E24,0)</f>
        <v>0</v>
      </c>
    </row>
    <row r="25" spans="1:27" x14ac:dyDescent="0.25">
      <c r="A25" s="18"/>
      <c r="B25" s="10"/>
      <c r="C25" s="10"/>
      <c r="D25" s="10"/>
      <c r="E25" s="17"/>
      <c r="F25" s="10"/>
      <c r="W25">
        <f t="shared" si="9"/>
        <v>0</v>
      </c>
      <c r="Y25">
        <f t="shared" si="10"/>
        <v>0</v>
      </c>
      <c r="Z25">
        <f t="shared" si="11"/>
        <v>0</v>
      </c>
      <c r="AA25">
        <f t="shared" si="12"/>
        <v>0</v>
      </c>
    </row>
    <row r="26" spans="1:27" x14ac:dyDescent="0.25">
      <c r="A26" s="18"/>
      <c r="B26" s="10"/>
      <c r="C26" s="10"/>
      <c r="D26" s="10"/>
      <c r="E26" s="17"/>
      <c r="F26" s="10"/>
      <c r="W26">
        <f t="shared" si="9"/>
        <v>0</v>
      </c>
      <c r="Y26">
        <f t="shared" si="10"/>
        <v>0</v>
      </c>
      <c r="Z26">
        <f t="shared" si="11"/>
        <v>0</v>
      </c>
      <c r="AA26">
        <f t="shared" si="12"/>
        <v>0</v>
      </c>
    </row>
    <row r="27" spans="1:27" x14ac:dyDescent="0.25">
      <c r="A27" s="18"/>
      <c r="B27" s="10"/>
      <c r="C27" s="10"/>
      <c r="D27" s="10"/>
      <c r="E27" s="17"/>
      <c r="F27" s="10"/>
      <c r="W27">
        <f t="shared" si="9"/>
        <v>0</v>
      </c>
      <c r="Y27">
        <f t="shared" si="10"/>
        <v>0</v>
      </c>
      <c r="Z27">
        <f t="shared" si="11"/>
        <v>0</v>
      </c>
      <c r="AA27">
        <f t="shared" si="12"/>
        <v>0</v>
      </c>
    </row>
    <row r="28" spans="1:27" x14ac:dyDescent="0.25">
      <c r="A28" s="18"/>
      <c r="B28" s="10"/>
      <c r="C28" s="10"/>
      <c r="D28" s="10"/>
      <c r="E28" s="17"/>
      <c r="F28" s="10"/>
      <c r="W28">
        <f t="shared" si="9"/>
        <v>0</v>
      </c>
      <c r="Y28">
        <f t="shared" si="10"/>
        <v>0</v>
      </c>
      <c r="Z28">
        <f t="shared" si="11"/>
        <v>0</v>
      </c>
      <c r="AA28">
        <f t="shared" si="12"/>
        <v>0</v>
      </c>
    </row>
    <row r="29" spans="1:27" x14ac:dyDescent="0.25">
      <c r="A29" s="10"/>
      <c r="B29" s="10"/>
      <c r="C29" s="10"/>
      <c r="D29" s="10"/>
      <c r="E29" s="17"/>
      <c r="F29" s="10"/>
      <c r="W29">
        <f t="shared" si="9"/>
        <v>0</v>
      </c>
      <c r="Y29">
        <f t="shared" si="10"/>
        <v>0</v>
      </c>
      <c r="Z29">
        <f t="shared" si="11"/>
        <v>0</v>
      </c>
      <c r="AA29">
        <f t="shared" si="12"/>
        <v>0</v>
      </c>
    </row>
    <row r="30" spans="1:27" x14ac:dyDescent="0.25">
      <c r="A30" s="10"/>
      <c r="B30" s="10"/>
      <c r="C30" s="10"/>
      <c r="D30" s="10"/>
      <c r="E30" s="17"/>
      <c r="F30" s="10"/>
      <c r="W30">
        <f t="shared" si="9"/>
        <v>0</v>
      </c>
      <c r="Y30">
        <f t="shared" si="10"/>
        <v>0</v>
      </c>
      <c r="Z30">
        <f t="shared" si="11"/>
        <v>0</v>
      </c>
      <c r="AA30">
        <f t="shared" si="12"/>
        <v>0</v>
      </c>
    </row>
    <row r="31" spans="1:27" x14ac:dyDescent="0.25">
      <c r="A31" s="10"/>
      <c r="B31" s="10"/>
      <c r="C31" s="10"/>
      <c r="D31" s="10"/>
      <c r="E31" s="17"/>
      <c r="F31" s="10"/>
      <c r="W31">
        <f t="shared" si="9"/>
        <v>0</v>
      </c>
      <c r="Y31">
        <f t="shared" si="10"/>
        <v>0</v>
      </c>
      <c r="Z31">
        <f t="shared" si="11"/>
        <v>0</v>
      </c>
      <c r="AA31">
        <f t="shared" si="12"/>
        <v>0</v>
      </c>
    </row>
    <row r="32" spans="1:27" x14ac:dyDescent="0.25">
      <c r="A32" s="10"/>
      <c r="B32" s="10"/>
      <c r="C32" s="10"/>
      <c r="D32" s="10"/>
      <c r="E32" s="17"/>
      <c r="F32" s="10"/>
      <c r="W32">
        <f t="shared" si="9"/>
        <v>0</v>
      </c>
      <c r="Y32">
        <f t="shared" si="10"/>
        <v>0</v>
      </c>
      <c r="Z32">
        <f t="shared" si="11"/>
        <v>0</v>
      </c>
      <c r="AA32">
        <f t="shared" si="12"/>
        <v>0</v>
      </c>
    </row>
    <row r="33" spans="1:27" x14ac:dyDescent="0.25">
      <c r="A33" s="10"/>
      <c r="B33" s="10"/>
      <c r="C33" s="10"/>
      <c r="D33" s="10"/>
      <c r="E33" s="17"/>
      <c r="F33" s="10"/>
      <c r="W33">
        <f t="shared" si="9"/>
        <v>0</v>
      </c>
      <c r="Y33">
        <f t="shared" si="10"/>
        <v>0</v>
      </c>
      <c r="Z33">
        <f t="shared" si="11"/>
        <v>0</v>
      </c>
      <c r="AA33">
        <f t="shared" si="12"/>
        <v>0</v>
      </c>
    </row>
    <row r="34" spans="1:27" x14ac:dyDescent="0.25">
      <c r="A34" s="10"/>
      <c r="B34" s="10"/>
      <c r="C34" s="10"/>
      <c r="D34" s="10"/>
      <c r="E34" s="17"/>
      <c r="F34" s="10"/>
      <c r="W34">
        <f t="shared" si="9"/>
        <v>0</v>
      </c>
      <c r="Y34">
        <f t="shared" si="10"/>
        <v>0</v>
      </c>
      <c r="Z34">
        <f t="shared" si="11"/>
        <v>0</v>
      </c>
      <c r="AA34">
        <f t="shared" si="12"/>
        <v>0</v>
      </c>
    </row>
    <row r="35" spans="1:27" x14ac:dyDescent="0.25">
      <c r="A35" s="10"/>
      <c r="B35" s="10"/>
      <c r="C35" s="10"/>
      <c r="D35" s="10"/>
      <c r="E35" s="17"/>
      <c r="F35" s="10"/>
      <c r="W35">
        <f t="shared" si="9"/>
        <v>0</v>
      </c>
      <c r="Y35">
        <f t="shared" si="10"/>
        <v>0</v>
      </c>
      <c r="Z35">
        <f t="shared" si="11"/>
        <v>0</v>
      </c>
      <c r="AA35">
        <f t="shared" si="12"/>
        <v>0</v>
      </c>
    </row>
    <row r="36" spans="1:27" x14ac:dyDescent="0.25">
      <c r="A36" s="10"/>
      <c r="B36" s="10"/>
      <c r="C36" s="10"/>
      <c r="D36" s="10"/>
      <c r="E36" s="17"/>
      <c r="F36" s="10"/>
      <c r="W36">
        <f t="shared" si="9"/>
        <v>0</v>
      </c>
      <c r="Y36">
        <f t="shared" si="10"/>
        <v>0</v>
      </c>
      <c r="Z36">
        <f t="shared" si="11"/>
        <v>0</v>
      </c>
      <c r="AA36">
        <f t="shared" si="12"/>
        <v>0</v>
      </c>
    </row>
    <row r="37" spans="1:27" x14ac:dyDescent="0.25">
      <c r="A37" s="10"/>
      <c r="B37" s="10"/>
      <c r="C37" s="10"/>
      <c r="D37" s="10"/>
      <c r="E37" s="17"/>
      <c r="F37" s="10"/>
      <c r="W37">
        <f t="shared" si="9"/>
        <v>0</v>
      </c>
      <c r="Y37">
        <f t="shared" si="10"/>
        <v>0</v>
      </c>
      <c r="Z37">
        <f t="shared" si="11"/>
        <v>0</v>
      </c>
      <c r="AA37">
        <f t="shared" si="12"/>
        <v>0</v>
      </c>
    </row>
    <row r="38" spans="1:27" x14ac:dyDescent="0.25">
      <c r="A38" s="10"/>
      <c r="B38" s="10"/>
      <c r="C38" s="10"/>
      <c r="D38" s="10"/>
      <c r="E38" s="17"/>
      <c r="F38" s="10"/>
      <c r="W38">
        <f t="shared" si="9"/>
        <v>0</v>
      </c>
      <c r="Y38">
        <f t="shared" si="10"/>
        <v>0</v>
      </c>
      <c r="Z38">
        <f t="shared" si="11"/>
        <v>0</v>
      </c>
      <c r="AA38">
        <f t="shared" si="12"/>
        <v>0</v>
      </c>
    </row>
    <row r="39" spans="1:27" x14ac:dyDescent="0.25">
      <c r="A39" s="10"/>
      <c r="B39" s="10"/>
      <c r="C39" s="10"/>
      <c r="D39" s="10"/>
      <c r="E39" s="17"/>
      <c r="F39" s="10"/>
      <c r="W39">
        <f t="shared" si="9"/>
        <v>0</v>
      </c>
      <c r="Y39">
        <f t="shared" si="10"/>
        <v>0</v>
      </c>
      <c r="Z39">
        <f t="shared" si="11"/>
        <v>0</v>
      </c>
      <c r="AA39">
        <f t="shared" si="12"/>
        <v>0</v>
      </c>
    </row>
    <row r="40" spans="1:27" x14ac:dyDescent="0.25">
      <c r="A40" s="10"/>
      <c r="B40" s="10"/>
      <c r="C40" s="10"/>
      <c r="D40" s="10"/>
      <c r="E40" s="17"/>
      <c r="F40" s="10"/>
      <c r="W40">
        <f t="shared" si="9"/>
        <v>0</v>
      </c>
      <c r="Y40">
        <f t="shared" si="10"/>
        <v>0</v>
      </c>
      <c r="Z40">
        <f t="shared" si="11"/>
        <v>0</v>
      </c>
      <c r="AA40">
        <f t="shared" si="12"/>
        <v>0</v>
      </c>
    </row>
    <row r="41" spans="1:27" x14ac:dyDescent="0.25">
      <c r="A41" s="10"/>
      <c r="B41" s="10"/>
      <c r="C41" s="10"/>
      <c r="D41" s="10"/>
      <c r="E41" s="17"/>
      <c r="F41" s="10"/>
      <c r="W41">
        <f t="shared" si="9"/>
        <v>0</v>
      </c>
      <c r="Y41">
        <f t="shared" si="10"/>
        <v>0</v>
      </c>
      <c r="Z41">
        <f t="shared" si="11"/>
        <v>0</v>
      </c>
      <c r="AA41">
        <f t="shared" si="12"/>
        <v>0</v>
      </c>
    </row>
    <row r="42" spans="1:27" x14ac:dyDescent="0.25">
      <c r="A42" s="10"/>
      <c r="B42" s="10"/>
      <c r="C42" s="10"/>
      <c r="D42" s="10"/>
      <c r="E42" s="17"/>
      <c r="F42" s="10"/>
      <c r="W42">
        <f t="shared" si="9"/>
        <v>0</v>
      </c>
      <c r="Y42">
        <f t="shared" si="10"/>
        <v>0</v>
      </c>
      <c r="Z42">
        <f t="shared" si="11"/>
        <v>0</v>
      </c>
      <c r="AA42">
        <f t="shared" si="12"/>
        <v>0</v>
      </c>
    </row>
    <row r="43" spans="1:27" x14ac:dyDescent="0.25">
      <c r="A43" s="10"/>
      <c r="B43" s="10"/>
      <c r="C43" s="10"/>
      <c r="D43" s="10"/>
      <c r="E43" s="17"/>
      <c r="F43" s="10"/>
      <c r="W43">
        <f t="shared" si="9"/>
        <v>0</v>
      </c>
      <c r="Y43">
        <f t="shared" si="10"/>
        <v>0</v>
      </c>
      <c r="Z43">
        <f t="shared" si="11"/>
        <v>0</v>
      </c>
      <c r="AA43">
        <f t="shared" si="12"/>
        <v>0</v>
      </c>
    </row>
    <row r="44" spans="1:27" x14ac:dyDescent="0.25">
      <c r="A44" s="10"/>
      <c r="B44" s="10"/>
      <c r="C44" s="10"/>
      <c r="D44" s="10"/>
      <c r="E44" s="17"/>
      <c r="F44" s="10"/>
      <c r="W44">
        <f t="shared" si="9"/>
        <v>0</v>
      </c>
      <c r="Y44">
        <f t="shared" si="10"/>
        <v>0</v>
      </c>
      <c r="Z44">
        <f t="shared" si="11"/>
        <v>0</v>
      </c>
      <c r="AA44">
        <f t="shared" si="12"/>
        <v>0</v>
      </c>
    </row>
    <row r="45" spans="1:27" x14ac:dyDescent="0.25">
      <c r="A45" s="10"/>
      <c r="B45" s="10"/>
      <c r="C45" s="10"/>
      <c r="D45" s="10"/>
      <c r="E45" s="17"/>
      <c r="F45" s="10"/>
      <c r="W45">
        <f t="shared" si="9"/>
        <v>0</v>
      </c>
      <c r="Y45">
        <f t="shared" si="10"/>
        <v>0</v>
      </c>
      <c r="Z45">
        <f t="shared" si="11"/>
        <v>0</v>
      </c>
      <c r="AA45">
        <f t="shared" si="12"/>
        <v>0</v>
      </c>
    </row>
    <row r="46" spans="1:27" x14ac:dyDescent="0.25">
      <c r="A46" s="10"/>
      <c r="B46" s="10"/>
      <c r="C46" s="10"/>
      <c r="D46" s="10"/>
      <c r="E46" s="17"/>
      <c r="F46" s="10"/>
      <c r="W46">
        <f t="shared" si="9"/>
        <v>0</v>
      </c>
      <c r="Y46">
        <f t="shared" si="10"/>
        <v>0</v>
      </c>
      <c r="Z46">
        <f t="shared" si="11"/>
        <v>0</v>
      </c>
      <c r="AA46">
        <f t="shared" si="12"/>
        <v>0</v>
      </c>
    </row>
    <row r="47" spans="1:27" x14ac:dyDescent="0.25">
      <c r="A47" s="10"/>
      <c r="B47" s="10"/>
      <c r="C47" s="10"/>
      <c r="D47" s="10"/>
      <c r="E47" s="17"/>
      <c r="F47" s="10"/>
      <c r="W47">
        <f t="shared" si="9"/>
        <v>0</v>
      </c>
      <c r="Y47">
        <f t="shared" si="10"/>
        <v>0</v>
      </c>
      <c r="Z47">
        <f t="shared" si="11"/>
        <v>0</v>
      </c>
      <c r="AA47">
        <f t="shared" si="12"/>
        <v>0</v>
      </c>
    </row>
    <row r="48" spans="1:27" x14ac:dyDescent="0.25">
      <c r="A48" s="10"/>
      <c r="B48" s="10"/>
      <c r="C48" s="10"/>
      <c r="D48" s="10"/>
      <c r="E48" s="17"/>
      <c r="F48" s="10"/>
      <c r="W48">
        <f t="shared" si="9"/>
        <v>0</v>
      </c>
      <c r="Y48">
        <f t="shared" si="10"/>
        <v>0</v>
      </c>
      <c r="Z48">
        <f t="shared" si="11"/>
        <v>0</v>
      </c>
      <c r="AA48">
        <f t="shared" si="12"/>
        <v>0</v>
      </c>
    </row>
    <row r="49" spans="1:27" x14ac:dyDescent="0.25">
      <c r="A49" s="10"/>
      <c r="B49" s="10"/>
      <c r="C49" s="10"/>
      <c r="D49" s="10"/>
      <c r="E49" s="17"/>
      <c r="F49" s="10"/>
      <c r="W49">
        <f t="shared" si="9"/>
        <v>0</v>
      </c>
      <c r="Y49">
        <f t="shared" si="10"/>
        <v>0</v>
      </c>
      <c r="Z49">
        <f t="shared" si="11"/>
        <v>0</v>
      </c>
      <c r="AA49">
        <f t="shared" si="12"/>
        <v>0</v>
      </c>
    </row>
    <row r="50" spans="1:27" x14ac:dyDescent="0.25">
      <c r="A50" s="10"/>
      <c r="B50" s="10"/>
      <c r="C50" s="10"/>
      <c r="D50" s="10"/>
      <c r="E50" s="17"/>
      <c r="F50" s="10"/>
      <c r="W50">
        <f t="shared" si="9"/>
        <v>0</v>
      </c>
      <c r="Y50">
        <f t="shared" si="10"/>
        <v>0</v>
      </c>
      <c r="Z50">
        <f t="shared" si="11"/>
        <v>0</v>
      </c>
      <c r="AA50">
        <f t="shared" si="12"/>
        <v>0</v>
      </c>
    </row>
    <row r="51" spans="1:27" x14ac:dyDescent="0.25">
      <c r="A51" s="10"/>
      <c r="B51" s="10"/>
      <c r="C51" s="10"/>
      <c r="D51" s="10"/>
      <c r="E51" s="17"/>
      <c r="F51" s="10"/>
      <c r="W51">
        <f t="shared" si="9"/>
        <v>0</v>
      </c>
      <c r="Y51">
        <f t="shared" si="10"/>
        <v>0</v>
      </c>
      <c r="Z51">
        <f t="shared" si="11"/>
        <v>0</v>
      </c>
      <c r="AA51">
        <f t="shared" si="12"/>
        <v>0</v>
      </c>
    </row>
    <row r="52" spans="1:27" x14ac:dyDescent="0.25">
      <c r="A52" s="10"/>
      <c r="B52" s="10"/>
      <c r="C52" s="10"/>
      <c r="D52" s="10"/>
      <c r="E52" s="17"/>
      <c r="F52" s="10"/>
      <c r="W52">
        <f t="shared" si="9"/>
        <v>0</v>
      </c>
      <c r="Y52">
        <f t="shared" si="10"/>
        <v>0</v>
      </c>
      <c r="Z52">
        <f t="shared" si="11"/>
        <v>0</v>
      </c>
      <c r="AA52">
        <f t="shared" si="12"/>
        <v>0</v>
      </c>
    </row>
    <row r="53" spans="1:27" x14ac:dyDescent="0.25">
      <c r="A53" s="10"/>
      <c r="B53" s="10"/>
      <c r="C53" s="10"/>
      <c r="D53" s="10"/>
      <c r="E53" s="17"/>
      <c r="F53" s="10"/>
      <c r="W53">
        <f t="shared" si="9"/>
        <v>0</v>
      </c>
      <c r="Y53">
        <f t="shared" si="10"/>
        <v>0</v>
      </c>
      <c r="Z53">
        <f t="shared" si="11"/>
        <v>0</v>
      </c>
      <c r="AA53">
        <f t="shared" si="12"/>
        <v>0</v>
      </c>
    </row>
    <row r="54" spans="1:27" x14ac:dyDescent="0.25">
      <c r="A54" s="10"/>
      <c r="B54" s="10"/>
      <c r="C54" s="10"/>
      <c r="D54" s="10"/>
      <c r="E54" s="17"/>
      <c r="F54" s="10"/>
      <c r="W54">
        <f t="shared" si="9"/>
        <v>0</v>
      </c>
      <c r="Y54">
        <f t="shared" si="10"/>
        <v>0</v>
      </c>
      <c r="Z54">
        <f t="shared" si="11"/>
        <v>0</v>
      </c>
      <c r="AA54">
        <f t="shared" si="12"/>
        <v>0</v>
      </c>
    </row>
    <row r="55" spans="1:27" x14ac:dyDescent="0.25">
      <c r="A55" s="10"/>
      <c r="B55" s="10"/>
      <c r="C55" s="10"/>
      <c r="D55" s="10"/>
      <c r="E55" s="17"/>
      <c r="F55" s="10"/>
      <c r="W55">
        <f t="shared" si="9"/>
        <v>0</v>
      </c>
      <c r="Y55">
        <f t="shared" si="10"/>
        <v>0</v>
      </c>
      <c r="Z55">
        <f t="shared" si="11"/>
        <v>0</v>
      </c>
      <c r="AA55">
        <f t="shared" si="12"/>
        <v>0</v>
      </c>
    </row>
    <row r="56" spans="1:27" x14ac:dyDescent="0.25">
      <c r="A56" s="10"/>
      <c r="B56" s="10"/>
      <c r="C56" s="10"/>
      <c r="D56" s="10"/>
      <c r="E56" s="17"/>
      <c r="F56" s="10"/>
      <c r="W56">
        <f t="shared" si="9"/>
        <v>0</v>
      </c>
      <c r="Y56">
        <f t="shared" si="10"/>
        <v>0</v>
      </c>
      <c r="Z56">
        <f t="shared" si="11"/>
        <v>0</v>
      </c>
      <c r="AA56">
        <f t="shared" si="12"/>
        <v>0</v>
      </c>
    </row>
    <row r="57" spans="1:27" x14ac:dyDescent="0.25">
      <c r="A57" s="10"/>
      <c r="B57" s="10"/>
      <c r="C57" s="10"/>
      <c r="D57" s="10"/>
      <c r="E57" s="17"/>
      <c r="F57" s="10"/>
      <c r="W57">
        <f t="shared" si="9"/>
        <v>0</v>
      </c>
      <c r="Y57">
        <f t="shared" si="10"/>
        <v>0</v>
      </c>
      <c r="Z57">
        <f t="shared" si="11"/>
        <v>0</v>
      </c>
      <c r="AA57">
        <f t="shared" si="12"/>
        <v>0</v>
      </c>
    </row>
    <row r="58" spans="1:27" x14ac:dyDescent="0.25">
      <c r="A58" s="10"/>
      <c r="B58" s="10"/>
      <c r="C58" s="10"/>
      <c r="D58" s="10"/>
      <c r="E58" s="17"/>
      <c r="F58" s="10"/>
      <c r="W58">
        <f t="shared" si="9"/>
        <v>0</v>
      </c>
      <c r="Y58">
        <f t="shared" si="10"/>
        <v>0</v>
      </c>
      <c r="Z58">
        <f t="shared" si="11"/>
        <v>0</v>
      </c>
      <c r="AA58">
        <f t="shared" si="12"/>
        <v>0</v>
      </c>
    </row>
    <row r="59" spans="1:27" x14ac:dyDescent="0.25">
      <c r="A59" s="10"/>
      <c r="B59" s="10"/>
      <c r="C59" s="10"/>
      <c r="D59" s="10"/>
      <c r="E59" s="17"/>
      <c r="F59" s="10"/>
      <c r="W59">
        <f t="shared" si="9"/>
        <v>0</v>
      </c>
      <c r="Y59">
        <f t="shared" si="10"/>
        <v>0</v>
      </c>
      <c r="Z59">
        <f t="shared" si="11"/>
        <v>0</v>
      </c>
      <c r="AA59">
        <f t="shared" si="12"/>
        <v>0</v>
      </c>
    </row>
    <row r="60" spans="1:27" x14ac:dyDescent="0.25">
      <c r="A60" s="10"/>
      <c r="B60" s="10"/>
      <c r="C60" s="10"/>
      <c r="D60" s="10"/>
      <c r="E60" s="17"/>
      <c r="F60" s="10"/>
      <c r="W60">
        <f t="shared" si="9"/>
        <v>0</v>
      </c>
      <c r="Y60">
        <f t="shared" si="10"/>
        <v>0</v>
      </c>
      <c r="Z60">
        <f t="shared" si="11"/>
        <v>0</v>
      </c>
      <c r="AA60">
        <f t="shared" si="12"/>
        <v>0</v>
      </c>
    </row>
    <row r="61" spans="1:27" x14ac:dyDescent="0.25">
      <c r="A61" s="10"/>
      <c r="B61" s="10"/>
      <c r="C61" s="10"/>
      <c r="D61" s="10"/>
      <c r="E61" s="17"/>
      <c r="F61" s="10"/>
      <c r="W61">
        <f t="shared" si="9"/>
        <v>0</v>
      </c>
      <c r="Y61">
        <f t="shared" si="10"/>
        <v>0</v>
      </c>
      <c r="Z61">
        <f t="shared" si="11"/>
        <v>0</v>
      </c>
      <c r="AA61">
        <f t="shared" si="12"/>
        <v>0</v>
      </c>
    </row>
    <row r="62" spans="1:27" x14ac:dyDescent="0.25">
      <c r="A62" s="10"/>
      <c r="B62" s="10"/>
      <c r="C62" s="10"/>
      <c r="D62" s="10"/>
      <c r="E62" s="17"/>
      <c r="F62" s="10"/>
      <c r="W62">
        <f t="shared" si="9"/>
        <v>0</v>
      </c>
      <c r="Y62">
        <f t="shared" si="10"/>
        <v>0</v>
      </c>
      <c r="Z62">
        <f t="shared" si="11"/>
        <v>0</v>
      </c>
      <c r="AA62">
        <f t="shared" si="12"/>
        <v>0</v>
      </c>
    </row>
    <row r="63" spans="1:27" x14ac:dyDescent="0.25">
      <c r="A63" s="10"/>
      <c r="B63" s="10"/>
      <c r="C63" s="10"/>
      <c r="D63" s="10"/>
      <c r="E63" s="17"/>
      <c r="F63" s="10"/>
      <c r="W63">
        <f t="shared" si="9"/>
        <v>0</v>
      </c>
      <c r="Y63">
        <f t="shared" si="10"/>
        <v>0</v>
      </c>
      <c r="Z63">
        <f t="shared" si="11"/>
        <v>0</v>
      </c>
      <c r="AA63">
        <f t="shared" si="12"/>
        <v>0</v>
      </c>
    </row>
    <row r="64" spans="1:27" x14ac:dyDescent="0.25">
      <c r="A64" s="10"/>
      <c r="B64" s="10"/>
      <c r="C64" s="10"/>
      <c r="D64" s="10"/>
      <c r="E64" s="17"/>
      <c r="F64" s="10"/>
      <c r="W64">
        <f t="shared" si="9"/>
        <v>0</v>
      </c>
      <c r="Y64">
        <f t="shared" si="10"/>
        <v>0</v>
      </c>
      <c r="Z64">
        <f t="shared" si="11"/>
        <v>0</v>
      </c>
      <c r="AA64">
        <f t="shared" si="12"/>
        <v>0</v>
      </c>
    </row>
    <row r="65" spans="1:27" x14ac:dyDescent="0.25">
      <c r="A65" s="10"/>
      <c r="B65" s="10"/>
      <c r="C65" s="10"/>
      <c r="D65" s="10"/>
      <c r="E65" s="17"/>
      <c r="F65" s="10"/>
      <c r="W65">
        <f t="shared" si="9"/>
        <v>0</v>
      </c>
      <c r="Y65">
        <f t="shared" si="10"/>
        <v>0</v>
      </c>
      <c r="Z65">
        <f t="shared" si="11"/>
        <v>0</v>
      </c>
      <c r="AA65">
        <f t="shared" si="12"/>
        <v>0</v>
      </c>
    </row>
    <row r="66" spans="1:27" x14ac:dyDescent="0.25">
      <c r="A66" s="10"/>
      <c r="B66" s="10"/>
      <c r="C66" s="10"/>
      <c r="D66" s="10"/>
      <c r="E66" s="17"/>
      <c r="F66" s="10"/>
      <c r="W66">
        <f t="shared" si="9"/>
        <v>0</v>
      </c>
      <c r="Y66">
        <f t="shared" si="10"/>
        <v>0</v>
      </c>
      <c r="Z66">
        <f t="shared" si="11"/>
        <v>0</v>
      </c>
      <c r="AA66">
        <f t="shared" si="12"/>
        <v>0</v>
      </c>
    </row>
    <row r="67" spans="1:27" x14ac:dyDescent="0.25">
      <c r="A67" s="10"/>
      <c r="B67" s="10"/>
      <c r="C67" s="10"/>
      <c r="D67" s="10"/>
      <c r="E67" s="17"/>
      <c r="F67" s="10"/>
      <c r="W67">
        <f t="shared" si="9"/>
        <v>0</v>
      </c>
      <c r="Y67">
        <f t="shared" si="10"/>
        <v>0</v>
      </c>
      <c r="Z67">
        <f t="shared" si="11"/>
        <v>0</v>
      </c>
      <c r="AA67">
        <f t="shared" si="12"/>
        <v>0</v>
      </c>
    </row>
    <row r="68" spans="1:27" x14ac:dyDescent="0.25">
      <c r="A68" s="10"/>
      <c r="B68" s="10"/>
      <c r="C68" s="10"/>
      <c r="D68" s="10"/>
      <c r="E68" s="17"/>
      <c r="F68" s="10"/>
      <c r="W68">
        <f t="shared" si="9"/>
        <v>0</v>
      </c>
      <c r="Y68">
        <f t="shared" si="10"/>
        <v>0</v>
      </c>
      <c r="Z68">
        <f t="shared" si="11"/>
        <v>0</v>
      </c>
      <c r="AA68">
        <f t="shared" si="12"/>
        <v>0</v>
      </c>
    </row>
    <row r="69" spans="1:27" x14ac:dyDescent="0.25">
      <c r="A69" s="10"/>
      <c r="B69" s="10"/>
      <c r="C69" s="10"/>
      <c r="D69" s="10"/>
      <c r="E69" s="17"/>
      <c r="F69" s="10"/>
      <c r="W69">
        <f t="shared" si="9"/>
        <v>0</v>
      </c>
      <c r="Y69">
        <f t="shared" si="10"/>
        <v>0</v>
      </c>
      <c r="Z69">
        <f t="shared" si="11"/>
        <v>0</v>
      </c>
      <c r="AA69">
        <f t="shared" si="12"/>
        <v>0</v>
      </c>
    </row>
    <row r="70" spans="1:27" x14ac:dyDescent="0.25">
      <c r="A70" s="10"/>
      <c r="B70" s="10"/>
      <c r="C70" s="10"/>
      <c r="D70" s="10"/>
      <c r="E70" s="17"/>
      <c r="F70" s="10"/>
      <c r="W70">
        <f t="shared" si="9"/>
        <v>0</v>
      </c>
      <c r="Y70">
        <f t="shared" si="10"/>
        <v>0</v>
      </c>
      <c r="Z70">
        <f t="shared" si="11"/>
        <v>0</v>
      </c>
      <c r="AA70">
        <f t="shared" si="12"/>
        <v>0</v>
      </c>
    </row>
    <row r="71" spans="1:27" x14ac:dyDescent="0.25">
      <c r="A71" s="10"/>
      <c r="B71" s="10"/>
      <c r="C71" s="10"/>
      <c r="D71" s="10"/>
      <c r="E71" s="17"/>
      <c r="F71" s="10"/>
      <c r="W71">
        <f t="shared" si="9"/>
        <v>0</v>
      </c>
      <c r="Y71">
        <f t="shared" si="10"/>
        <v>0</v>
      </c>
      <c r="Z71">
        <f t="shared" si="11"/>
        <v>0</v>
      </c>
      <c r="AA71">
        <f t="shared" si="12"/>
        <v>0</v>
      </c>
    </row>
    <row r="72" spans="1:27" x14ac:dyDescent="0.25">
      <c r="A72" s="10"/>
      <c r="B72" s="10"/>
      <c r="C72" s="10"/>
      <c r="D72" s="10"/>
      <c r="E72" s="17"/>
      <c r="F72" s="10"/>
      <c r="W72">
        <f t="shared" si="9"/>
        <v>0</v>
      </c>
      <c r="Y72">
        <f t="shared" si="10"/>
        <v>0</v>
      </c>
      <c r="Z72">
        <f t="shared" si="11"/>
        <v>0</v>
      </c>
      <c r="AA72">
        <f t="shared" si="12"/>
        <v>0</v>
      </c>
    </row>
    <row r="73" spans="1:27" x14ac:dyDescent="0.25">
      <c r="A73" s="10"/>
      <c r="B73" s="10"/>
      <c r="C73" s="10"/>
      <c r="D73" s="10"/>
      <c r="E73" s="17"/>
      <c r="F73" s="10"/>
      <c r="W73">
        <f t="shared" si="9"/>
        <v>0</v>
      </c>
      <c r="Y73">
        <f t="shared" si="10"/>
        <v>0</v>
      </c>
      <c r="Z73">
        <f t="shared" si="11"/>
        <v>0</v>
      </c>
      <c r="AA73">
        <f t="shared" si="12"/>
        <v>0</v>
      </c>
    </row>
    <row r="74" spans="1:27" x14ac:dyDescent="0.25">
      <c r="A74" s="10"/>
      <c r="B74" s="10"/>
      <c r="C74" s="10"/>
      <c r="D74" s="10"/>
      <c r="E74" s="17"/>
      <c r="F74" s="10"/>
      <c r="W74">
        <f t="shared" si="9"/>
        <v>0</v>
      </c>
      <c r="Y74">
        <f t="shared" si="10"/>
        <v>0</v>
      </c>
      <c r="Z74">
        <f t="shared" si="11"/>
        <v>0</v>
      </c>
      <c r="AA74">
        <f t="shared" si="12"/>
        <v>0</v>
      </c>
    </row>
    <row r="75" spans="1:27" x14ac:dyDescent="0.25">
      <c r="A75" s="10"/>
      <c r="B75" s="10"/>
      <c r="C75" s="10"/>
      <c r="D75" s="10"/>
      <c r="E75" s="17"/>
      <c r="F75" s="10"/>
      <c r="W75">
        <f t="shared" si="9"/>
        <v>0</v>
      </c>
      <c r="Y75">
        <f t="shared" si="10"/>
        <v>0</v>
      </c>
      <c r="Z75">
        <f t="shared" si="11"/>
        <v>0</v>
      </c>
      <c r="AA75">
        <f t="shared" si="12"/>
        <v>0</v>
      </c>
    </row>
    <row r="76" spans="1:27" x14ac:dyDescent="0.25">
      <c r="A76" s="10"/>
      <c r="B76" s="10"/>
      <c r="C76" s="10"/>
      <c r="D76" s="10"/>
      <c r="E76" s="17"/>
      <c r="F76" s="10"/>
      <c r="W76">
        <f t="shared" si="9"/>
        <v>0</v>
      </c>
      <c r="Y76">
        <f t="shared" si="10"/>
        <v>0</v>
      </c>
      <c r="Z76">
        <f t="shared" si="11"/>
        <v>0</v>
      </c>
      <c r="AA76">
        <f t="shared" si="12"/>
        <v>0</v>
      </c>
    </row>
    <row r="77" spans="1:27" x14ac:dyDescent="0.25">
      <c r="A77" s="10"/>
      <c r="B77" s="10"/>
      <c r="C77" s="10"/>
      <c r="D77" s="10"/>
      <c r="E77" s="17"/>
      <c r="F77" s="10"/>
      <c r="W77">
        <f t="shared" si="9"/>
        <v>0</v>
      </c>
      <c r="Y77">
        <f t="shared" si="10"/>
        <v>0</v>
      </c>
      <c r="Z77">
        <f t="shared" si="11"/>
        <v>0</v>
      </c>
      <c r="AA77">
        <f t="shared" si="12"/>
        <v>0</v>
      </c>
    </row>
    <row r="78" spans="1:27" x14ac:dyDescent="0.25">
      <c r="A78" s="10"/>
      <c r="B78" s="10"/>
      <c r="C78" s="10"/>
      <c r="D78" s="10"/>
      <c r="E78" s="17"/>
      <c r="F78" s="10"/>
      <c r="W78">
        <f t="shared" si="9"/>
        <v>0</v>
      </c>
      <c r="Y78">
        <f t="shared" si="10"/>
        <v>0</v>
      </c>
      <c r="Z78">
        <f t="shared" si="11"/>
        <v>0</v>
      </c>
      <c r="AA78">
        <f t="shared" si="12"/>
        <v>0</v>
      </c>
    </row>
    <row r="79" spans="1:27" x14ac:dyDescent="0.25">
      <c r="A79" s="10"/>
      <c r="B79" s="10"/>
      <c r="C79" s="10"/>
      <c r="D79" s="10"/>
      <c r="E79" s="17"/>
      <c r="F79" s="10"/>
      <c r="W79">
        <f t="shared" si="9"/>
        <v>0</v>
      </c>
      <c r="Y79">
        <f t="shared" si="10"/>
        <v>0</v>
      </c>
      <c r="Z79">
        <f t="shared" si="11"/>
        <v>0</v>
      </c>
      <c r="AA79">
        <f t="shared" si="12"/>
        <v>0</v>
      </c>
    </row>
    <row r="80" spans="1:27" x14ac:dyDescent="0.25">
      <c r="A80" s="10"/>
      <c r="B80" s="10"/>
      <c r="C80" s="10"/>
      <c r="D80" s="10"/>
      <c r="E80" s="17"/>
      <c r="F80" s="10"/>
      <c r="W80">
        <f t="shared" si="9"/>
        <v>0</v>
      </c>
      <c r="Y80">
        <f t="shared" si="10"/>
        <v>0</v>
      </c>
      <c r="Z80">
        <f t="shared" si="11"/>
        <v>0</v>
      </c>
      <c r="AA80">
        <f t="shared" si="12"/>
        <v>0</v>
      </c>
    </row>
    <row r="81" spans="1:27" x14ac:dyDescent="0.25">
      <c r="A81" s="10"/>
      <c r="B81" s="10"/>
      <c r="C81" s="10"/>
      <c r="D81" s="10"/>
      <c r="E81" s="17"/>
      <c r="F81" s="10"/>
      <c r="W81">
        <f t="shared" si="9"/>
        <v>0</v>
      </c>
      <c r="Y81">
        <f t="shared" si="10"/>
        <v>0</v>
      </c>
      <c r="Z81">
        <f t="shared" si="11"/>
        <v>0</v>
      </c>
      <c r="AA81">
        <f t="shared" si="12"/>
        <v>0</v>
      </c>
    </row>
    <row r="82" spans="1:27" x14ac:dyDescent="0.25">
      <c r="A82" s="10"/>
      <c r="B82" s="10"/>
      <c r="C82" s="10"/>
      <c r="D82" s="10"/>
      <c r="E82" s="17"/>
      <c r="F82" s="10"/>
      <c r="W82">
        <f t="shared" si="9"/>
        <v>0</v>
      </c>
      <c r="Y82">
        <f t="shared" si="10"/>
        <v>0</v>
      </c>
      <c r="Z82">
        <f t="shared" si="11"/>
        <v>0</v>
      </c>
      <c r="AA82">
        <f t="shared" si="12"/>
        <v>0</v>
      </c>
    </row>
    <row r="83" spans="1:27" x14ac:dyDescent="0.25">
      <c r="A83" s="10"/>
      <c r="B83" s="10"/>
      <c r="C83" s="10"/>
      <c r="D83" s="10"/>
      <c r="E83" s="17"/>
      <c r="F83" s="10"/>
      <c r="W83">
        <f t="shared" si="9"/>
        <v>0</v>
      </c>
      <c r="Y83">
        <f t="shared" si="10"/>
        <v>0</v>
      </c>
      <c r="Z83">
        <f t="shared" si="11"/>
        <v>0</v>
      </c>
      <c r="AA83">
        <f t="shared" si="12"/>
        <v>0</v>
      </c>
    </row>
    <row r="84" spans="1:27" x14ac:dyDescent="0.25">
      <c r="A84" s="10"/>
      <c r="B84" s="10"/>
      <c r="C84" s="10"/>
      <c r="D84" s="10"/>
      <c r="E84" s="17"/>
      <c r="F84" s="10"/>
      <c r="W84">
        <f t="shared" si="9"/>
        <v>0</v>
      </c>
      <c r="Y84">
        <f t="shared" si="10"/>
        <v>0</v>
      </c>
      <c r="Z84">
        <f t="shared" si="11"/>
        <v>0</v>
      </c>
      <c r="AA84">
        <f t="shared" si="12"/>
        <v>0</v>
      </c>
    </row>
    <row r="85" spans="1:27" x14ac:dyDescent="0.25">
      <c r="A85" s="10"/>
      <c r="B85" s="10"/>
      <c r="C85" s="10"/>
      <c r="D85" s="10"/>
      <c r="E85" s="17"/>
      <c r="F85" s="10"/>
      <c r="W85">
        <f t="shared" si="9"/>
        <v>0</v>
      </c>
      <c r="Y85">
        <f t="shared" si="10"/>
        <v>0</v>
      </c>
      <c r="Z85">
        <f t="shared" si="11"/>
        <v>0</v>
      </c>
      <c r="AA85">
        <f t="shared" si="12"/>
        <v>0</v>
      </c>
    </row>
    <row r="86" spans="1:27" x14ac:dyDescent="0.25">
      <c r="A86" s="10"/>
      <c r="B86" s="10"/>
      <c r="C86" s="10"/>
      <c r="D86" s="10"/>
      <c r="E86" s="17"/>
      <c r="F86" s="10"/>
      <c r="W86">
        <f t="shared" si="9"/>
        <v>0</v>
      </c>
      <c r="Y86">
        <f t="shared" si="10"/>
        <v>0</v>
      </c>
      <c r="Z86">
        <f t="shared" si="11"/>
        <v>0</v>
      </c>
      <c r="AA86">
        <f t="shared" si="12"/>
        <v>0</v>
      </c>
    </row>
    <row r="87" spans="1:27" x14ac:dyDescent="0.25">
      <c r="A87" s="10"/>
      <c r="B87" s="10"/>
      <c r="C87" s="10"/>
      <c r="D87" s="10"/>
      <c r="E87" s="17"/>
      <c r="F87" s="10"/>
      <c r="W87">
        <f t="shared" ref="W87:W150" si="13">IF(D87=$F$5,E87,0)</f>
        <v>0</v>
      </c>
      <c r="Y87">
        <f t="shared" si="10"/>
        <v>0</v>
      </c>
      <c r="Z87">
        <f t="shared" si="11"/>
        <v>0</v>
      </c>
      <c r="AA87">
        <f t="shared" si="12"/>
        <v>0</v>
      </c>
    </row>
    <row r="88" spans="1:27" x14ac:dyDescent="0.25">
      <c r="A88" s="10"/>
      <c r="B88" s="10"/>
      <c r="C88" s="10"/>
      <c r="D88" s="10"/>
      <c r="E88" s="17"/>
      <c r="F88" s="10"/>
      <c r="W88">
        <f t="shared" si="13"/>
        <v>0</v>
      </c>
      <c r="Y88">
        <f t="shared" ref="Y88:Y151" si="14">IF(D88="P2",E88,0)</f>
        <v>0</v>
      </c>
      <c r="Z88">
        <f t="shared" ref="Z88:Z151" si="15">IF(D88="P3",E88,0)</f>
        <v>0</v>
      </c>
      <c r="AA88">
        <f t="shared" ref="AA88:AA151" si="16">IF(D88="P3 Renouvellement",E88,0)</f>
        <v>0</v>
      </c>
    </row>
    <row r="89" spans="1:27" x14ac:dyDescent="0.25">
      <c r="A89" s="10"/>
      <c r="B89" s="10"/>
      <c r="C89" s="10"/>
      <c r="D89" s="10"/>
      <c r="E89" s="17"/>
      <c r="F89" s="10"/>
      <c r="W89">
        <f t="shared" si="13"/>
        <v>0</v>
      </c>
      <c r="Y89">
        <f t="shared" si="14"/>
        <v>0</v>
      </c>
      <c r="Z89">
        <f t="shared" si="15"/>
        <v>0</v>
      </c>
      <c r="AA89">
        <f t="shared" si="16"/>
        <v>0</v>
      </c>
    </row>
    <row r="90" spans="1:27" x14ac:dyDescent="0.25">
      <c r="A90" s="10"/>
      <c r="B90" s="10"/>
      <c r="C90" s="10"/>
      <c r="D90" s="10"/>
      <c r="E90" s="17"/>
      <c r="F90" s="10"/>
      <c r="W90">
        <f t="shared" si="13"/>
        <v>0</v>
      </c>
      <c r="Y90">
        <f t="shared" si="14"/>
        <v>0</v>
      </c>
      <c r="Z90">
        <f t="shared" si="15"/>
        <v>0</v>
      </c>
      <c r="AA90">
        <f t="shared" si="16"/>
        <v>0</v>
      </c>
    </row>
    <row r="91" spans="1:27" x14ac:dyDescent="0.25">
      <c r="A91" s="10"/>
      <c r="B91" s="10"/>
      <c r="C91" s="10"/>
      <c r="D91" s="10"/>
      <c r="E91" s="17"/>
      <c r="F91" s="10"/>
      <c r="W91">
        <f t="shared" si="13"/>
        <v>0</v>
      </c>
      <c r="Y91">
        <f t="shared" si="14"/>
        <v>0</v>
      </c>
      <c r="Z91">
        <f t="shared" si="15"/>
        <v>0</v>
      </c>
      <c r="AA91">
        <f t="shared" si="16"/>
        <v>0</v>
      </c>
    </row>
    <row r="92" spans="1:27" x14ac:dyDescent="0.25">
      <c r="A92" s="10"/>
      <c r="B92" s="10"/>
      <c r="C92" s="10"/>
      <c r="D92" s="10"/>
      <c r="E92" s="17"/>
      <c r="F92" s="10"/>
      <c r="W92">
        <f t="shared" si="13"/>
        <v>0</v>
      </c>
      <c r="Y92">
        <f t="shared" si="14"/>
        <v>0</v>
      </c>
      <c r="Z92">
        <f t="shared" si="15"/>
        <v>0</v>
      </c>
      <c r="AA92">
        <f t="shared" si="16"/>
        <v>0</v>
      </c>
    </row>
    <row r="93" spans="1:27" x14ac:dyDescent="0.25">
      <c r="A93" s="10"/>
      <c r="B93" s="10"/>
      <c r="C93" s="10"/>
      <c r="D93" s="10"/>
      <c r="E93" s="17"/>
      <c r="F93" s="10"/>
      <c r="W93">
        <f t="shared" si="13"/>
        <v>0</v>
      </c>
      <c r="Y93">
        <f t="shared" si="14"/>
        <v>0</v>
      </c>
      <c r="Z93">
        <f t="shared" si="15"/>
        <v>0</v>
      </c>
      <c r="AA93">
        <f t="shared" si="16"/>
        <v>0</v>
      </c>
    </row>
    <row r="94" spans="1:27" x14ac:dyDescent="0.25">
      <c r="A94" s="10"/>
      <c r="B94" s="10"/>
      <c r="C94" s="10"/>
      <c r="D94" s="10"/>
      <c r="E94" s="17"/>
      <c r="F94" s="10"/>
      <c r="W94">
        <f t="shared" si="13"/>
        <v>0</v>
      </c>
      <c r="Y94">
        <f t="shared" si="14"/>
        <v>0</v>
      </c>
      <c r="Z94">
        <f t="shared" si="15"/>
        <v>0</v>
      </c>
      <c r="AA94">
        <f t="shared" si="16"/>
        <v>0</v>
      </c>
    </row>
    <row r="95" spans="1:27" x14ac:dyDescent="0.25">
      <c r="A95" s="10"/>
      <c r="B95" s="10"/>
      <c r="C95" s="10"/>
      <c r="D95" s="10"/>
      <c r="E95" s="17"/>
      <c r="F95" s="10"/>
      <c r="W95">
        <f t="shared" si="13"/>
        <v>0</v>
      </c>
      <c r="Y95">
        <f t="shared" si="14"/>
        <v>0</v>
      </c>
      <c r="Z95">
        <f t="shared" si="15"/>
        <v>0</v>
      </c>
      <c r="AA95">
        <f t="shared" si="16"/>
        <v>0</v>
      </c>
    </row>
    <row r="96" spans="1:27" x14ac:dyDescent="0.25">
      <c r="A96" s="10"/>
      <c r="B96" s="10"/>
      <c r="C96" s="10"/>
      <c r="D96" s="10"/>
      <c r="E96" s="17"/>
      <c r="F96" s="10"/>
      <c r="W96">
        <f t="shared" si="13"/>
        <v>0</v>
      </c>
      <c r="Y96">
        <f t="shared" si="14"/>
        <v>0</v>
      </c>
      <c r="Z96">
        <f t="shared" si="15"/>
        <v>0</v>
      </c>
      <c r="AA96">
        <f t="shared" si="16"/>
        <v>0</v>
      </c>
    </row>
    <row r="97" spans="1:27" x14ac:dyDescent="0.25">
      <c r="A97" s="10"/>
      <c r="B97" s="10"/>
      <c r="C97" s="10"/>
      <c r="D97" s="10"/>
      <c r="E97" s="17"/>
      <c r="F97" s="10"/>
      <c r="W97">
        <f t="shared" si="13"/>
        <v>0</v>
      </c>
      <c r="Y97">
        <f t="shared" si="14"/>
        <v>0</v>
      </c>
      <c r="Z97">
        <f t="shared" si="15"/>
        <v>0</v>
      </c>
      <c r="AA97">
        <f t="shared" si="16"/>
        <v>0</v>
      </c>
    </row>
    <row r="98" spans="1:27" x14ac:dyDescent="0.25">
      <c r="A98" s="10"/>
      <c r="B98" s="10"/>
      <c r="C98" s="10"/>
      <c r="D98" s="10"/>
      <c r="E98" s="17"/>
      <c r="F98" s="10"/>
      <c r="W98">
        <f t="shared" si="13"/>
        <v>0</v>
      </c>
      <c r="Y98">
        <f t="shared" si="14"/>
        <v>0</v>
      </c>
      <c r="Z98">
        <f t="shared" si="15"/>
        <v>0</v>
      </c>
      <c r="AA98">
        <f t="shared" si="16"/>
        <v>0</v>
      </c>
    </row>
    <row r="99" spans="1:27" x14ac:dyDescent="0.25">
      <c r="A99" s="10"/>
      <c r="B99" s="10"/>
      <c r="C99" s="10"/>
      <c r="D99" s="10"/>
      <c r="E99" s="17"/>
      <c r="F99" s="10"/>
      <c r="W99">
        <f t="shared" si="13"/>
        <v>0</v>
      </c>
      <c r="Y99">
        <f t="shared" si="14"/>
        <v>0</v>
      </c>
      <c r="Z99">
        <f t="shared" si="15"/>
        <v>0</v>
      </c>
      <c r="AA99">
        <f t="shared" si="16"/>
        <v>0</v>
      </c>
    </row>
    <row r="100" spans="1:27" x14ac:dyDescent="0.25">
      <c r="A100" s="10"/>
      <c r="B100" s="10"/>
      <c r="C100" s="10"/>
      <c r="D100" s="10"/>
      <c r="E100" s="17"/>
      <c r="F100" s="10"/>
      <c r="W100">
        <f t="shared" si="13"/>
        <v>0</v>
      </c>
      <c r="Y100">
        <f t="shared" si="14"/>
        <v>0</v>
      </c>
      <c r="Z100">
        <f t="shared" si="15"/>
        <v>0</v>
      </c>
      <c r="AA100">
        <f t="shared" si="16"/>
        <v>0</v>
      </c>
    </row>
    <row r="101" spans="1:27" x14ac:dyDescent="0.25">
      <c r="A101" s="10"/>
      <c r="B101" s="10"/>
      <c r="C101" s="10"/>
      <c r="D101" s="10"/>
      <c r="E101" s="17"/>
      <c r="F101" s="10"/>
      <c r="W101">
        <f t="shared" si="13"/>
        <v>0</v>
      </c>
      <c r="Y101">
        <f t="shared" si="14"/>
        <v>0</v>
      </c>
      <c r="Z101">
        <f t="shared" si="15"/>
        <v>0</v>
      </c>
      <c r="AA101">
        <f t="shared" si="16"/>
        <v>0</v>
      </c>
    </row>
    <row r="102" spans="1:27" x14ac:dyDescent="0.25">
      <c r="A102" s="10"/>
      <c r="B102" s="10"/>
      <c r="C102" s="10"/>
      <c r="D102" s="10"/>
      <c r="E102" s="17"/>
      <c r="F102" s="10"/>
      <c r="W102">
        <f t="shared" si="13"/>
        <v>0</v>
      </c>
      <c r="Y102">
        <f t="shared" si="14"/>
        <v>0</v>
      </c>
      <c r="Z102">
        <f t="shared" si="15"/>
        <v>0</v>
      </c>
      <c r="AA102">
        <f t="shared" si="16"/>
        <v>0</v>
      </c>
    </row>
    <row r="103" spans="1:27" x14ac:dyDescent="0.25">
      <c r="A103" s="10"/>
      <c r="B103" s="10"/>
      <c r="C103" s="10"/>
      <c r="D103" s="10"/>
      <c r="E103" s="17"/>
      <c r="F103" s="10"/>
      <c r="W103">
        <f t="shared" si="13"/>
        <v>0</v>
      </c>
      <c r="Y103">
        <f t="shared" si="14"/>
        <v>0</v>
      </c>
      <c r="Z103">
        <f t="shared" si="15"/>
        <v>0</v>
      </c>
      <c r="AA103">
        <f t="shared" si="16"/>
        <v>0</v>
      </c>
    </row>
    <row r="104" spans="1:27" x14ac:dyDescent="0.25">
      <c r="A104" s="10"/>
      <c r="B104" s="10"/>
      <c r="C104" s="10"/>
      <c r="D104" s="10"/>
      <c r="E104" s="17"/>
      <c r="F104" s="10"/>
      <c r="W104">
        <f t="shared" si="13"/>
        <v>0</v>
      </c>
      <c r="Y104">
        <f t="shared" si="14"/>
        <v>0</v>
      </c>
      <c r="Z104">
        <f t="shared" si="15"/>
        <v>0</v>
      </c>
      <c r="AA104">
        <f t="shared" si="16"/>
        <v>0</v>
      </c>
    </row>
    <row r="105" spans="1:27" x14ac:dyDescent="0.25">
      <c r="A105" s="10"/>
      <c r="B105" s="10"/>
      <c r="C105" s="10"/>
      <c r="D105" s="10"/>
      <c r="E105" s="17"/>
      <c r="F105" s="10"/>
      <c r="W105">
        <f t="shared" si="13"/>
        <v>0</v>
      </c>
      <c r="Y105">
        <f t="shared" si="14"/>
        <v>0</v>
      </c>
      <c r="Z105">
        <f t="shared" si="15"/>
        <v>0</v>
      </c>
      <c r="AA105">
        <f t="shared" si="16"/>
        <v>0</v>
      </c>
    </row>
    <row r="106" spans="1:27" x14ac:dyDescent="0.25">
      <c r="A106" s="10"/>
      <c r="B106" s="10"/>
      <c r="C106" s="10"/>
      <c r="D106" s="10"/>
      <c r="E106" s="17"/>
      <c r="F106" s="10"/>
      <c r="W106">
        <f t="shared" si="13"/>
        <v>0</v>
      </c>
      <c r="Y106">
        <f t="shared" si="14"/>
        <v>0</v>
      </c>
      <c r="Z106">
        <f t="shared" si="15"/>
        <v>0</v>
      </c>
      <c r="AA106">
        <f t="shared" si="16"/>
        <v>0</v>
      </c>
    </row>
    <row r="107" spans="1:27" x14ac:dyDescent="0.25">
      <c r="A107" s="10"/>
      <c r="B107" s="10"/>
      <c r="C107" s="10"/>
      <c r="D107" s="10"/>
      <c r="E107" s="17"/>
      <c r="F107" s="10"/>
      <c r="W107">
        <f t="shared" si="13"/>
        <v>0</v>
      </c>
      <c r="Y107">
        <f t="shared" si="14"/>
        <v>0</v>
      </c>
      <c r="Z107">
        <f t="shared" si="15"/>
        <v>0</v>
      </c>
      <c r="AA107">
        <f t="shared" si="16"/>
        <v>0</v>
      </c>
    </row>
    <row r="108" spans="1:27" x14ac:dyDescent="0.25">
      <c r="A108" s="10"/>
      <c r="B108" s="10"/>
      <c r="C108" s="10"/>
      <c r="D108" s="10"/>
      <c r="E108" s="17"/>
      <c r="F108" s="10"/>
      <c r="W108">
        <f t="shared" si="13"/>
        <v>0</v>
      </c>
      <c r="Y108">
        <f t="shared" si="14"/>
        <v>0</v>
      </c>
      <c r="Z108">
        <f t="shared" si="15"/>
        <v>0</v>
      </c>
      <c r="AA108">
        <f t="shared" si="16"/>
        <v>0</v>
      </c>
    </row>
    <row r="109" spans="1:27" x14ac:dyDescent="0.25">
      <c r="A109" s="10"/>
      <c r="B109" s="10"/>
      <c r="C109" s="10"/>
      <c r="D109" s="10"/>
      <c r="E109" s="17"/>
      <c r="F109" s="10"/>
      <c r="W109">
        <f t="shared" si="13"/>
        <v>0</v>
      </c>
      <c r="Y109">
        <f t="shared" si="14"/>
        <v>0</v>
      </c>
      <c r="Z109">
        <f t="shared" si="15"/>
        <v>0</v>
      </c>
      <c r="AA109">
        <f t="shared" si="16"/>
        <v>0</v>
      </c>
    </row>
    <row r="110" spans="1:27" x14ac:dyDescent="0.25">
      <c r="A110" s="10"/>
      <c r="B110" s="10"/>
      <c r="C110" s="10"/>
      <c r="D110" s="10"/>
      <c r="E110" s="17"/>
      <c r="F110" s="10"/>
      <c r="W110">
        <f t="shared" si="13"/>
        <v>0</v>
      </c>
      <c r="Y110">
        <f t="shared" si="14"/>
        <v>0</v>
      </c>
      <c r="Z110">
        <f t="shared" si="15"/>
        <v>0</v>
      </c>
      <c r="AA110">
        <f t="shared" si="16"/>
        <v>0</v>
      </c>
    </row>
    <row r="111" spans="1:27" x14ac:dyDescent="0.25">
      <c r="A111" s="10"/>
      <c r="B111" s="10"/>
      <c r="C111" s="10"/>
      <c r="D111" s="10"/>
      <c r="E111" s="17"/>
      <c r="F111" s="10"/>
      <c r="W111">
        <f t="shared" si="13"/>
        <v>0</v>
      </c>
      <c r="Y111">
        <f t="shared" si="14"/>
        <v>0</v>
      </c>
      <c r="Z111">
        <f t="shared" si="15"/>
        <v>0</v>
      </c>
      <c r="AA111">
        <f t="shared" si="16"/>
        <v>0</v>
      </c>
    </row>
    <row r="112" spans="1:27" x14ac:dyDescent="0.25">
      <c r="A112" s="10"/>
      <c r="B112" s="10"/>
      <c r="C112" s="10"/>
      <c r="D112" s="10"/>
      <c r="E112" s="17"/>
      <c r="F112" s="10"/>
      <c r="W112">
        <f t="shared" si="13"/>
        <v>0</v>
      </c>
      <c r="Y112">
        <f t="shared" si="14"/>
        <v>0</v>
      </c>
      <c r="Z112">
        <f t="shared" si="15"/>
        <v>0</v>
      </c>
      <c r="AA112">
        <f t="shared" si="16"/>
        <v>0</v>
      </c>
    </row>
    <row r="113" spans="1:27" x14ac:dyDescent="0.25">
      <c r="A113" s="10"/>
      <c r="B113" s="10"/>
      <c r="C113" s="10"/>
      <c r="D113" s="10"/>
      <c r="E113" s="17"/>
      <c r="F113" s="10"/>
      <c r="W113">
        <f t="shared" si="13"/>
        <v>0</v>
      </c>
      <c r="Y113">
        <f t="shared" si="14"/>
        <v>0</v>
      </c>
      <c r="Z113">
        <f t="shared" si="15"/>
        <v>0</v>
      </c>
      <c r="AA113">
        <f t="shared" si="16"/>
        <v>0</v>
      </c>
    </row>
    <row r="114" spans="1:27" x14ac:dyDescent="0.25">
      <c r="A114" s="10"/>
      <c r="B114" s="10"/>
      <c r="C114" s="10"/>
      <c r="D114" s="10"/>
      <c r="E114" s="17"/>
      <c r="F114" s="10"/>
      <c r="W114">
        <f t="shared" si="13"/>
        <v>0</v>
      </c>
      <c r="Y114">
        <f t="shared" si="14"/>
        <v>0</v>
      </c>
      <c r="Z114">
        <f t="shared" si="15"/>
        <v>0</v>
      </c>
      <c r="AA114">
        <f t="shared" si="16"/>
        <v>0</v>
      </c>
    </row>
    <row r="115" spans="1:27" x14ac:dyDescent="0.25">
      <c r="A115" s="10"/>
      <c r="B115" s="10"/>
      <c r="C115" s="10"/>
      <c r="D115" s="10"/>
      <c r="E115" s="17"/>
      <c r="F115" s="10"/>
      <c r="W115">
        <f t="shared" si="13"/>
        <v>0</v>
      </c>
      <c r="Y115">
        <f t="shared" si="14"/>
        <v>0</v>
      </c>
      <c r="Z115">
        <f t="shared" si="15"/>
        <v>0</v>
      </c>
      <c r="AA115">
        <f t="shared" si="16"/>
        <v>0</v>
      </c>
    </row>
    <row r="116" spans="1:27" x14ac:dyDescent="0.25">
      <c r="A116" s="10"/>
      <c r="B116" s="10"/>
      <c r="C116" s="10"/>
      <c r="D116" s="10"/>
      <c r="E116" s="17"/>
      <c r="F116" s="10"/>
      <c r="W116">
        <f t="shared" si="13"/>
        <v>0</v>
      </c>
      <c r="Y116">
        <f t="shared" si="14"/>
        <v>0</v>
      </c>
      <c r="Z116">
        <f t="shared" si="15"/>
        <v>0</v>
      </c>
      <c r="AA116">
        <f t="shared" si="16"/>
        <v>0</v>
      </c>
    </row>
    <row r="117" spans="1:27" x14ac:dyDescent="0.25">
      <c r="A117" s="10"/>
      <c r="B117" s="10"/>
      <c r="C117" s="10"/>
      <c r="D117" s="10"/>
      <c r="E117" s="17"/>
      <c r="F117" s="10"/>
      <c r="W117">
        <f t="shared" si="13"/>
        <v>0</v>
      </c>
      <c r="Y117">
        <f t="shared" si="14"/>
        <v>0</v>
      </c>
      <c r="Z117">
        <f t="shared" si="15"/>
        <v>0</v>
      </c>
      <c r="AA117">
        <f t="shared" si="16"/>
        <v>0</v>
      </c>
    </row>
    <row r="118" spans="1:27" x14ac:dyDescent="0.25">
      <c r="A118" s="10"/>
      <c r="B118" s="10"/>
      <c r="C118" s="10"/>
      <c r="D118" s="10"/>
      <c r="E118" s="17"/>
      <c r="F118" s="10"/>
      <c r="W118">
        <f t="shared" si="13"/>
        <v>0</v>
      </c>
      <c r="Y118">
        <f t="shared" si="14"/>
        <v>0</v>
      </c>
      <c r="Z118">
        <f t="shared" si="15"/>
        <v>0</v>
      </c>
      <c r="AA118">
        <f t="shared" si="16"/>
        <v>0</v>
      </c>
    </row>
    <row r="119" spans="1:27" x14ac:dyDescent="0.25">
      <c r="A119" s="10"/>
      <c r="B119" s="10"/>
      <c r="C119" s="10"/>
      <c r="D119" s="10"/>
      <c r="E119" s="17"/>
      <c r="F119" s="10"/>
      <c r="W119">
        <f t="shared" si="13"/>
        <v>0</v>
      </c>
      <c r="Y119">
        <f t="shared" si="14"/>
        <v>0</v>
      </c>
      <c r="Z119">
        <f t="shared" si="15"/>
        <v>0</v>
      </c>
      <c r="AA119">
        <f t="shared" si="16"/>
        <v>0</v>
      </c>
    </row>
    <row r="120" spans="1:27" x14ac:dyDescent="0.25">
      <c r="A120" s="10"/>
      <c r="B120" s="10"/>
      <c r="C120" s="10"/>
      <c r="D120" s="10"/>
      <c r="E120" s="17"/>
      <c r="F120" s="10"/>
      <c r="W120">
        <f t="shared" si="13"/>
        <v>0</v>
      </c>
      <c r="Y120">
        <f t="shared" si="14"/>
        <v>0</v>
      </c>
      <c r="Z120">
        <f t="shared" si="15"/>
        <v>0</v>
      </c>
      <c r="AA120">
        <f t="shared" si="16"/>
        <v>0</v>
      </c>
    </row>
    <row r="121" spans="1:27" x14ac:dyDescent="0.25">
      <c r="A121" s="10"/>
      <c r="B121" s="10"/>
      <c r="C121" s="10"/>
      <c r="D121" s="10"/>
      <c r="E121" s="17"/>
      <c r="F121" s="10"/>
      <c r="W121">
        <f t="shared" si="13"/>
        <v>0</v>
      </c>
      <c r="Y121">
        <f t="shared" si="14"/>
        <v>0</v>
      </c>
      <c r="Z121">
        <f t="shared" si="15"/>
        <v>0</v>
      </c>
      <c r="AA121">
        <f t="shared" si="16"/>
        <v>0</v>
      </c>
    </row>
    <row r="122" spans="1:27" x14ac:dyDescent="0.25">
      <c r="A122" s="10"/>
      <c r="B122" s="10"/>
      <c r="C122" s="10"/>
      <c r="D122" s="10"/>
      <c r="E122" s="17"/>
      <c r="F122" s="10"/>
      <c r="W122">
        <f t="shared" si="13"/>
        <v>0</v>
      </c>
      <c r="Y122">
        <f t="shared" si="14"/>
        <v>0</v>
      </c>
      <c r="Z122">
        <f t="shared" si="15"/>
        <v>0</v>
      </c>
      <c r="AA122">
        <f t="shared" si="16"/>
        <v>0</v>
      </c>
    </row>
    <row r="123" spans="1:27" x14ac:dyDescent="0.25">
      <c r="A123" s="10"/>
      <c r="B123" s="10"/>
      <c r="C123" s="10"/>
      <c r="D123" s="10"/>
      <c r="E123" s="17"/>
      <c r="F123" s="10"/>
      <c r="W123">
        <f t="shared" si="13"/>
        <v>0</v>
      </c>
      <c r="Y123">
        <f t="shared" si="14"/>
        <v>0</v>
      </c>
      <c r="Z123">
        <f t="shared" si="15"/>
        <v>0</v>
      </c>
      <c r="AA123">
        <f t="shared" si="16"/>
        <v>0</v>
      </c>
    </row>
    <row r="124" spans="1:27" x14ac:dyDescent="0.25">
      <c r="A124" s="10"/>
      <c r="B124" s="10"/>
      <c r="C124" s="10"/>
      <c r="D124" s="10"/>
      <c r="E124" s="17"/>
      <c r="F124" s="10"/>
      <c r="W124">
        <f t="shared" si="13"/>
        <v>0</v>
      </c>
      <c r="Y124">
        <f t="shared" si="14"/>
        <v>0</v>
      </c>
      <c r="Z124">
        <f t="shared" si="15"/>
        <v>0</v>
      </c>
      <c r="AA124">
        <f t="shared" si="16"/>
        <v>0</v>
      </c>
    </row>
    <row r="125" spans="1:27" x14ac:dyDescent="0.25">
      <c r="A125" s="10"/>
      <c r="B125" s="10"/>
      <c r="C125" s="10"/>
      <c r="D125" s="10"/>
      <c r="E125" s="17"/>
      <c r="F125" s="10"/>
      <c r="W125">
        <f t="shared" si="13"/>
        <v>0</v>
      </c>
      <c r="Y125">
        <f t="shared" si="14"/>
        <v>0</v>
      </c>
      <c r="Z125">
        <f t="shared" si="15"/>
        <v>0</v>
      </c>
      <c r="AA125">
        <f t="shared" si="16"/>
        <v>0</v>
      </c>
    </row>
    <row r="126" spans="1:27" x14ac:dyDescent="0.25">
      <c r="A126" s="10"/>
      <c r="B126" s="10"/>
      <c r="C126" s="10"/>
      <c r="D126" s="10"/>
      <c r="E126" s="17"/>
      <c r="F126" s="10"/>
      <c r="W126">
        <f t="shared" si="13"/>
        <v>0</v>
      </c>
      <c r="Y126">
        <f t="shared" si="14"/>
        <v>0</v>
      </c>
      <c r="Z126">
        <f t="shared" si="15"/>
        <v>0</v>
      </c>
      <c r="AA126">
        <f t="shared" si="16"/>
        <v>0</v>
      </c>
    </row>
    <row r="127" spans="1:27" x14ac:dyDescent="0.25">
      <c r="A127" s="10"/>
      <c r="B127" s="10"/>
      <c r="C127" s="10"/>
      <c r="D127" s="10"/>
      <c r="E127" s="17"/>
      <c r="F127" s="10"/>
      <c r="W127">
        <f t="shared" si="13"/>
        <v>0</v>
      </c>
      <c r="Y127">
        <f t="shared" si="14"/>
        <v>0</v>
      </c>
      <c r="Z127">
        <f t="shared" si="15"/>
        <v>0</v>
      </c>
      <c r="AA127">
        <f t="shared" si="16"/>
        <v>0</v>
      </c>
    </row>
    <row r="128" spans="1:27" x14ac:dyDescent="0.25">
      <c r="A128" s="10"/>
      <c r="B128" s="10"/>
      <c r="C128" s="10"/>
      <c r="D128" s="10"/>
      <c r="E128" s="17"/>
      <c r="F128" s="10"/>
      <c r="W128">
        <f t="shared" si="13"/>
        <v>0</v>
      </c>
      <c r="Y128">
        <f t="shared" si="14"/>
        <v>0</v>
      </c>
      <c r="Z128">
        <f t="shared" si="15"/>
        <v>0</v>
      </c>
      <c r="AA128">
        <f t="shared" si="16"/>
        <v>0</v>
      </c>
    </row>
    <row r="129" spans="1:27" x14ac:dyDescent="0.25">
      <c r="A129" s="10"/>
      <c r="B129" s="10"/>
      <c r="C129" s="10"/>
      <c r="D129" s="10"/>
      <c r="E129" s="17"/>
      <c r="F129" s="10"/>
      <c r="W129">
        <f t="shared" si="13"/>
        <v>0</v>
      </c>
      <c r="Y129">
        <f t="shared" si="14"/>
        <v>0</v>
      </c>
      <c r="Z129">
        <f t="shared" si="15"/>
        <v>0</v>
      </c>
      <c r="AA129">
        <f t="shared" si="16"/>
        <v>0</v>
      </c>
    </row>
    <row r="130" spans="1:27" x14ac:dyDescent="0.25">
      <c r="A130" s="10"/>
      <c r="B130" s="10"/>
      <c r="C130" s="10"/>
      <c r="D130" s="10"/>
      <c r="E130" s="17"/>
      <c r="F130" s="10"/>
      <c r="W130">
        <f t="shared" si="13"/>
        <v>0</v>
      </c>
      <c r="Y130">
        <f t="shared" si="14"/>
        <v>0</v>
      </c>
      <c r="Z130">
        <f t="shared" si="15"/>
        <v>0</v>
      </c>
      <c r="AA130">
        <f t="shared" si="16"/>
        <v>0</v>
      </c>
    </row>
    <row r="131" spans="1:27" x14ac:dyDescent="0.25">
      <c r="A131" s="10"/>
      <c r="B131" s="10"/>
      <c r="C131" s="10"/>
      <c r="D131" s="10"/>
      <c r="E131" s="17"/>
      <c r="F131" s="10"/>
      <c r="W131">
        <f t="shared" si="13"/>
        <v>0</v>
      </c>
      <c r="Y131">
        <f t="shared" si="14"/>
        <v>0</v>
      </c>
      <c r="Z131">
        <f t="shared" si="15"/>
        <v>0</v>
      </c>
      <c r="AA131">
        <f t="shared" si="16"/>
        <v>0</v>
      </c>
    </row>
    <row r="132" spans="1:27" x14ac:dyDescent="0.25">
      <c r="A132" s="10"/>
      <c r="B132" s="10"/>
      <c r="C132" s="10"/>
      <c r="D132" s="10"/>
      <c r="E132" s="17"/>
      <c r="F132" s="10"/>
      <c r="W132">
        <f t="shared" si="13"/>
        <v>0</v>
      </c>
      <c r="Y132">
        <f t="shared" si="14"/>
        <v>0</v>
      </c>
      <c r="Z132">
        <f t="shared" si="15"/>
        <v>0</v>
      </c>
      <c r="AA132">
        <f t="shared" si="16"/>
        <v>0</v>
      </c>
    </row>
    <row r="133" spans="1:27" x14ac:dyDescent="0.25">
      <c r="A133" s="10"/>
      <c r="B133" s="10"/>
      <c r="C133" s="10"/>
      <c r="D133" s="10"/>
      <c r="E133" s="17"/>
      <c r="F133" s="10"/>
      <c r="W133">
        <f t="shared" si="13"/>
        <v>0</v>
      </c>
      <c r="Y133">
        <f t="shared" si="14"/>
        <v>0</v>
      </c>
      <c r="Z133">
        <f t="shared" si="15"/>
        <v>0</v>
      </c>
      <c r="AA133">
        <f t="shared" si="16"/>
        <v>0</v>
      </c>
    </row>
    <row r="134" spans="1:27" x14ac:dyDescent="0.25">
      <c r="A134" s="10"/>
      <c r="B134" s="10"/>
      <c r="C134" s="10"/>
      <c r="D134" s="10"/>
      <c r="E134" s="17"/>
      <c r="F134" s="10"/>
      <c r="W134">
        <f t="shared" si="13"/>
        <v>0</v>
      </c>
      <c r="Y134">
        <f t="shared" si="14"/>
        <v>0</v>
      </c>
      <c r="Z134">
        <f t="shared" si="15"/>
        <v>0</v>
      </c>
      <c r="AA134">
        <f t="shared" si="16"/>
        <v>0</v>
      </c>
    </row>
    <row r="135" spans="1:27" x14ac:dyDescent="0.25">
      <c r="A135" s="10"/>
      <c r="B135" s="10"/>
      <c r="C135" s="10"/>
      <c r="D135" s="10"/>
      <c r="E135" s="17"/>
      <c r="F135" s="10"/>
      <c r="W135">
        <f t="shared" si="13"/>
        <v>0</v>
      </c>
      <c r="Y135">
        <f t="shared" si="14"/>
        <v>0</v>
      </c>
      <c r="Z135">
        <f t="shared" si="15"/>
        <v>0</v>
      </c>
      <c r="AA135">
        <f t="shared" si="16"/>
        <v>0</v>
      </c>
    </row>
    <row r="136" spans="1:27" x14ac:dyDescent="0.25">
      <c r="A136" s="10"/>
      <c r="B136" s="10"/>
      <c r="C136" s="10"/>
      <c r="D136" s="10"/>
      <c r="E136" s="17"/>
      <c r="F136" s="10"/>
      <c r="W136">
        <f t="shared" si="13"/>
        <v>0</v>
      </c>
      <c r="Y136">
        <f t="shared" si="14"/>
        <v>0</v>
      </c>
      <c r="Z136">
        <f t="shared" si="15"/>
        <v>0</v>
      </c>
      <c r="AA136">
        <f t="shared" si="16"/>
        <v>0</v>
      </c>
    </row>
    <row r="137" spans="1:27" x14ac:dyDescent="0.25">
      <c r="A137" s="10"/>
      <c r="B137" s="10"/>
      <c r="C137" s="10"/>
      <c r="D137" s="10"/>
      <c r="E137" s="17"/>
      <c r="F137" s="10"/>
      <c r="W137">
        <f t="shared" si="13"/>
        <v>0</v>
      </c>
      <c r="Y137">
        <f t="shared" si="14"/>
        <v>0</v>
      </c>
      <c r="Z137">
        <f t="shared" si="15"/>
        <v>0</v>
      </c>
      <c r="AA137">
        <f t="shared" si="16"/>
        <v>0</v>
      </c>
    </row>
    <row r="138" spans="1:27" x14ac:dyDescent="0.25">
      <c r="A138" s="10"/>
      <c r="B138" s="10"/>
      <c r="C138" s="10"/>
      <c r="D138" s="10"/>
      <c r="E138" s="17"/>
      <c r="F138" s="10"/>
      <c r="W138">
        <f t="shared" si="13"/>
        <v>0</v>
      </c>
      <c r="Y138">
        <f t="shared" si="14"/>
        <v>0</v>
      </c>
      <c r="Z138">
        <f t="shared" si="15"/>
        <v>0</v>
      </c>
      <c r="AA138">
        <f t="shared" si="16"/>
        <v>0</v>
      </c>
    </row>
    <row r="139" spans="1:27" x14ac:dyDescent="0.25">
      <c r="A139" s="10"/>
      <c r="B139" s="10"/>
      <c r="C139" s="10"/>
      <c r="D139" s="10"/>
      <c r="E139" s="17"/>
      <c r="F139" s="10"/>
      <c r="W139">
        <f t="shared" si="13"/>
        <v>0</v>
      </c>
      <c r="Y139">
        <f t="shared" si="14"/>
        <v>0</v>
      </c>
      <c r="Z139">
        <f t="shared" si="15"/>
        <v>0</v>
      </c>
      <c r="AA139">
        <f t="shared" si="16"/>
        <v>0</v>
      </c>
    </row>
    <row r="140" spans="1:27" x14ac:dyDescent="0.25">
      <c r="A140" s="10"/>
      <c r="B140" s="10"/>
      <c r="C140" s="10"/>
      <c r="D140" s="10"/>
      <c r="E140" s="17"/>
      <c r="F140" s="10"/>
      <c r="W140">
        <f t="shared" si="13"/>
        <v>0</v>
      </c>
      <c r="Y140">
        <f t="shared" si="14"/>
        <v>0</v>
      </c>
      <c r="Z140">
        <f t="shared" si="15"/>
        <v>0</v>
      </c>
      <c r="AA140">
        <f t="shared" si="16"/>
        <v>0</v>
      </c>
    </row>
    <row r="141" spans="1:27" x14ac:dyDescent="0.25">
      <c r="A141" s="10"/>
      <c r="B141" s="10"/>
      <c r="C141" s="10"/>
      <c r="D141" s="10"/>
      <c r="E141" s="17"/>
      <c r="F141" s="10"/>
      <c r="W141">
        <f t="shared" si="13"/>
        <v>0</v>
      </c>
      <c r="Y141">
        <f t="shared" si="14"/>
        <v>0</v>
      </c>
      <c r="Z141">
        <f t="shared" si="15"/>
        <v>0</v>
      </c>
      <c r="AA141">
        <f t="shared" si="16"/>
        <v>0</v>
      </c>
    </row>
    <row r="142" spans="1:27" x14ac:dyDescent="0.25">
      <c r="A142" s="10"/>
      <c r="B142" s="10"/>
      <c r="C142" s="10"/>
      <c r="D142" s="10"/>
      <c r="E142" s="17"/>
      <c r="F142" s="10"/>
      <c r="W142">
        <f t="shared" si="13"/>
        <v>0</v>
      </c>
      <c r="Y142">
        <f t="shared" si="14"/>
        <v>0</v>
      </c>
      <c r="Z142">
        <f t="shared" si="15"/>
        <v>0</v>
      </c>
      <c r="AA142">
        <f t="shared" si="16"/>
        <v>0</v>
      </c>
    </row>
    <row r="143" spans="1:27" x14ac:dyDescent="0.25">
      <c r="A143" s="10"/>
      <c r="B143" s="10"/>
      <c r="C143" s="10"/>
      <c r="D143" s="10"/>
      <c r="E143" s="17"/>
      <c r="F143" s="10"/>
      <c r="W143">
        <f t="shared" si="13"/>
        <v>0</v>
      </c>
      <c r="Y143">
        <f t="shared" si="14"/>
        <v>0</v>
      </c>
      <c r="Z143">
        <f t="shared" si="15"/>
        <v>0</v>
      </c>
      <c r="AA143">
        <f t="shared" si="16"/>
        <v>0</v>
      </c>
    </row>
    <row r="144" spans="1:27" x14ac:dyDescent="0.25">
      <c r="A144" s="10"/>
      <c r="B144" s="10"/>
      <c r="C144" s="10"/>
      <c r="D144" s="10"/>
      <c r="E144" s="17"/>
      <c r="F144" s="10"/>
      <c r="W144">
        <f t="shared" si="13"/>
        <v>0</v>
      </c>
      <c r="Y144">
        <f t="shared" si="14"/>
        <v>0</v>
      </c>
      <c r="Z144">
        <f t="shared" si="15"/>
        <v>0</v>
      </c>
      <c r="AA144">
        <f t="shared" si="16"/>
        <v>0</v>
      </c>
    </row>
    <row r="145" spans="1:27" x14ac:dyDescent="0.25">
      <c r="A145" s="10"/>
      <c r="B145" s="10"/>
      <c r="C145" s="10"/>
      <c r="D145" s="10"/>
      <c r="E145" s="17"/>
      <c r="F145" s="10"/>
      <c r="W145">
        <f t="shared" si="13"/>
        <v>0</v>
      </c>
      <c r="Y145">
        <f t="shared" si="14"/>
        <v>0</v>
      </c>
      <c r="Z145">
        <f t="shared" si="15"/>
        <v>0</v>
      </c>
      <c r="AA145">
        <f t="shared" si="16"/>
        <v>0</v>
      </c>
    </row>
    <row r="146" spans="1:27" x14ac:dyDescent="0.25">
      <c r="A146" s="10"/>
      <c r="B146" s="10"/>
      <c r="C146" s="10"/>
      <c r="D146" s="10"/>
      <c r="E146" s="17"/>
      <c r="F146" s="10"/>
      <c r="W146">
        <f t="shared" si="13"/>
        <v>0</v>
      </c>
      <c r="Y146">
        <f t="shared" si="14"/>
        <v>0</v>
      </c>
      <c r="Z146">
        <f t="shared" si="15"/>
        <v>0</v>
      </c>
      <c r="AA146">
        <f t="shared" si="16"/>
        <v>0</v>
      </c>
    </row>
    <row r="147" spans="1:27" x14ac:dyDescent="0.25">
      <c r="A147" s="10"/>
      <c r="B147" s="10"/>
      <c r="C147" s="10"/>
      <c r="D147" s="10"/>
      <c r="E147" s="17"/>
      <c r="F147" s="10"/>
      <c r="W147">
        <f t="shared" si="13"/>
        <v>0</v>
      </c>
      <c r="Y147">
        <f t="shared" si="14"/>
        <v>0</v>
      </c>
      <c r="Z147">
        <f t="shared" si="15"/>
        <v>0</v>
      </c>
      <c r="AA147">
        <f t="shared" si="16"/>
        <v>0</v>
      </c>
    </row>
    <row r="148" spans="1:27" x14ac:dyDescent="0.25">
      <c r="A148" s="10"/>
      <c r="B148" s="10"/>
      <c r="C148" s="10"/>
      <c r="D148" s="10"/>
      <c r="E148" s="17"/>
      <c r="F148" s="10"/>
      <c r="W148">
        <f t="shared" si="13"/>
        <v>0</v>
      </c>
      <c r="Y148">
        <f t="shared" si="14"/>
        <v>0</v>
      </c>
      <c r="Z148">
        <f t="shared" si="15"/>
        <v>0</v>
      </c>
      <c r="AA148">
        <f t="shared" si="16"/>
        <v>0</v>
      </c>
    </row>
    <row r="149" spans="1:27" x14ac:dyDescent="0.25">
      <c r="A149" s="10"/>
      <c r="B149" s="10"/>
      <c r="C149" s="10"/>
      <c r="D149" s="10"/>
      <c r="E149" s="17"/>
      <c r="F149" s="10"/>
      <c r="W149">
        <f t="shared" si="13"/>
        <v>0</v>
      </c>
      <c r="Y149">
        <f t="shared" si="14"/>
        <v>0</v>
      </c>
      <c r="Z149">
        <f t="shared" si="15"/>
        <v>0</v>
      </c>
      <c r="AA149">
        <f t="shared" si="16"/>
        <v>0</v>
      </c>
    </row>
    <row r="150" spans="1:27" x14ac:dyDescent="0.25">
      <c r="A150" s="10"/>
      <c r="B150" s="10"/>
      <c r="C150" s="10"/>
      <c r="D150" s="10"/>
      <c r="E150" s="17"/>
      <c r="F150" s="10"/>
      <c r="W150">
        <f t="shared" si="13"/>
        <v>0</v>
      </c>
      <c r="Y150">
        <f t="shared" si="14"/>
        <v>0</v>
      </c>
      <c r="Z150">
        <f t="shared" si="15"/>
        <v>0</v>
      </c>
      <c r="AA150">
        <f t="shared" si="16"/>
        <v>0</v>
      </c>
    </row>
    <row r="151" spans="1:27" x14ac:dyDescent="0.25">
      <c r="A151" s="10"/>
      <c r="B151" s="10"/>
      <c r="C151" s="10"/>
      <c r="D151" s="10"/>
      <c r="E151" s="17"/>
      <c r="F151" s="10"/>
      <c r="W151">
        <f t="shared" ref="W151:W214" si="17">IF(D151=$F$5,E151,0)</f>
        <v>0</v>
      </c>
      <c r="Y151">
        <f t="shared" si="14"/>
        <v>0</v>
      </c>
      <c r="Z151">
        <f t="shared" si="15"/>
        <v>0</v>
      </c>
      <c r="AA151">
        <f t="shared" si="16"/>
        <v>0</v>
      </c>
    </row>
    <row r="152" spans="1:27" x14ac:dyDescent="0.25">
      <c r="A152" s="10"/>
      <c r="B152" s="10"/>
      <c r="C152" s="10"/>
      <c r="D152" s="10"/>
      <c r="E152" s="17"/>
      <c r="F152" s="10"/>
      <c r="W152">
        <f t="shared" si="17"/>
        <v>0</v>
      </c>
      <c r="Y152">
        <f t="shared" ref="Y152:Y215" si="18">IF(D152="P2",E152,0)</f>
        <v>0</v>
      </c>
      <c r="Z152">
        <f t="shared" ref="Z152:Z215" si="19">IF(D152="P3",E152,0)</f>
        <v>0</v>
      </c>
      <c r="AA152">
        <f t="shared" ref="AA152:AA215" si="20">IF(D152="P3 Renouvellement",E152,0)</f>
        <v>0</v>
      </c>
    </row>
    <row r="153" spans="1:27" x14ac:dyDescent="0.25">
      <c r="A153" s="10"/>
      <c r="B153" s="10"/>
      <c r="C153" s="10"/>
      <c r="D153" s="10"/>
      <c r="E153" s="17"/>
      <c r="F153" s="10"/>
      <c r="W153">
        <f t="shared" si="17"/>
        <v>0</v>
      </c>
      <c r="Y153">
        <f t="shared" si="18"/>
        <v>0</v>
      </c>
      <c r="Z153">
        <f t="shared" si="19"/>
        <v>0</v>
      </c>
      <c r="AA153">
        <f t="shared" si="20"/>
        <v>0</v>
      </c>
    </row>
    <row r="154" spans="1:27" x14ac:dyDescent="0.25">
      <c r="A154" s="10"/>
      <c r="B154" s="10"/>
      <c r="C154" s="10"/>
      <c r="D154" s="10"/>
      <c r="E154" s="17"/>
      <c r="F154" s="10"/>
      <c r="W154">
        <f t="shared" si="17"/>
        <v>0</v>
      </c>
      <c r="Y154">
        <f t="shared" si="18"/>
        <v>0</v>
      </c>
      <c r="Z154">
        <f t="shared" si="19"/>
        <v>0</v>
      </c>
      <c r="AA154">
        <f t="shared" si="20"/>
        <v>0</v>
      </c>
    </row>
    <row r="155" spans="1:27" x14ac:dyDescent="0.25">
      <c r="A155" s="10"/>
      <c r="B155" s="10"/>
      <c r="C155" s="10"/>
      <c r="D155" s="10"/>
      <c r="E155" s="17"/>
      <c r="F155" s="10"/>
      <c r="W155">
        <f t="shared" si="17"/>
        <v>0</v>
      </c>
      <c r="Y155">
        <f t="shared" si="18"/>
        <v>0</v>
      </c>
      <c r="Z155">
        <f t="shared" si="19"/>
        <v>0</v>
      </c>
      <c r="AA155">
        <f t="shared" si="20"/>
        <v>0</v>
      </c>
    </row>
    <row r="156" spans="1:27" x14ac:dyDescent="0.25">
      <c r="A156" s="10"/>
      <c r="B156" s="10"/>
      <c r="C156" s="10"/>
      <c r="D156" s="10"/>
      <c r="E156" s="17"/>
      <c r="F156" s="10"/>
      <c r="W156">
        <f t="shared" si="17"/>
        <v>0</v>
      </c>
      <c r="Y156">
        <f t="shared" si="18"/>
        <v>0</v>
      </c>
      <c r="Z156">
        <f t="shared" si="19"/>
        <v>0</v>
      </c>
      <c r="AA156">
        <f t="shared" si="20"/>
        <v>0</v>
      </c>
    </row>
    <row r="157" spans="1:27" x14ac:dyDescent="0.25">
      <c r="A157" s="10"/>
      <c r="B157" s="10"/>
      <c r="C157" s="10"/>
      <c r="D157" s="10"/>
      <c r="E157" s="17"/>
      <c r="F157" s="10"/>
      <c r="W157">
        <f t="shared" si="17"/>
        <v>0</v>
      </c>
      <c r="Y157">
        <f t="shared" si="18"/>
        <v>0</v>
      </c>
      <c r="Z157">
        <f t="shared" si="19"/>
        <v>0</v>
      </c>
      <c r="AA157">
        <f t="shared" si="20"/>
        <v>0</v>
      </c>
    </row>
    <row r="158" spans="1:27" x14ac:dyDescent="0.25">
      <c r="A158" s="10"/>
      <c r="B158" s="10"/>
      <c r="C158" s="10"/>
      <c r="D158" s="10"/>
      <c r="E158" s="17"/>
      <c r="F158" s="10"/>
      <c r="W158">
        <f t="shared" si="17"/>
        <v>0</v>
      </c>
      <c r="Y158">
        <f t="shared" si="18"/>
        <v>0</v>
      </c>
      <c r="Z158">
        <f t="shared" si="19"/>
        <v>0</v>
      </c>
      <c r="AA158">
        <f t="shared" si="20"/>
        <v>0</v>
      </c>
    </row>
    <row r="159" spans="1:27" x14ac:dyDescent="0.25">
      <c r="A159" s="10"/>
      <c r="B159" s="10"/>
      <c r="C159" s="10"/>
      <c r="D159" s="10"/>
      <c r="E159" s="17"/>
      <c r="F159" s="10"/>
      <c r="W159">
        <f t="shared" si="17"/>
        <v>0</v>
      </c>
      <c r="Y159">
        <f t="shared" si="18"/>
        <v>0</v>
      </c>
      <c r="Z159">
        <f t="shared" si="19"/>
        <v>0</v>
      </c>
      <c r="AA159">
        <f t="shared" si="20"/>
        <v>0</v>
      </c>
    </row>
    <row r="160" spans="1:27" x14ac:dyDescent="0.25">
      <c r="A160" s="10"/>
      <c r="B160" s="10"/>
      <c r="C160" s="10"/>
      <c r="D160" s="10"/>
      <c r="E160" s="17"/>
      <c r="F160" s="10"/>
      <c r="W160">
        <f t="shared" si="17"/>
        <v>0</v>
      </c>
      <c r="Y160">
        <f t="shared" si="18"/>
        <v>0</v>
      </c>
      <c r="Z160">
        <f t="shared" si="19"/>
        <v>0</v>
      </c>
      <c r="AA160">
        <f t="shared" si="20"/>
        <v>0</v>
      </c>
    </row>
    <row r="161" spans="1:27" x14ac:dyDescent="0.25">
      <c r="A161" s="10"/>
      <c r="B161" s="10"/>
      <c r="C161" s="10"/>
      <c r="D161" s="10"/>
      <c r="E161" s="17"/>
      <c r="F161" s="10"/>
      <c r="W161">
        <f t="shared" si="17"/>
        <v>0</v>
      </c>
      <c r="Y161">
        <f t="shared" si="18"/>
        <v>0</v>
      </c>
      <c r="Z161">
        <f t="shared" si="19"/>
        <v>0</v>
      </c>
      <c r="AA161">
        <f t="shared" si="20"/>
        <v>0</v>
      </c>
    </row>
    <row r="162" spans="1:27" x14ac:dyDescent="0.25">
      <c r="A162" s="10"/>
      <c r="B162" s="10"/>
      <c r="C162" s="10"/>
      <c r="D162" s="10"/>
      <c r="E162" s="17"/>
      <c r="F162" s="10"/>
      <c r="W162">
        <f t="shared" si="17"/>
        <v>0</v>
      </c>
      <c r="Y162">
        <f t="shared" si="18"/>
        <v>0</v>
      </c>
      <c r="Z162">
        <f t="shared" si="19"/>
        <v>0</v>
      </c>
      <c r="AA162">
        <f t="shared" si="20"/>
        <v>0</v>
      </c>
    </row>
    <row r="163" spans="1:27" x14ac:dyDescent="0.25">
      <c r="A163" s="10"/>
      <c r="B163" s="10"/>
      <c r="C163" s="10"/>
      <c r="D163" s="10"/>
      <c r="E163" s="17"/>
      <c r="F163" s="10"/>
      <c r="W163">
        <f t="shared" si="17"/>
        <v>0</v>
      </c>
      <c r="Y163">
        <f t="shared" si="18"/>
        <v>0</v>
      </c>
      <c r="Z163">
        <f t="shared" si="19"/>
        <v>0</v>
      </c>
      <c r="AA163">
        <f t="shared" si="20"/>
        <v>0</v>
      </c>
    </row>
    <row r="164" spans="1:27" x14ac:dyDescent="0.25">
      <c r="A164" s="10"/>
      <c r="B164" s="10"/>
      <c r="C164" s="10"/>
      <c r="D164" s="10"/>
      <c r="E164" s="17"/>
      <c r="F164" s="10"/>
      <c r="W164">
        <f t="shared" si="17"/>
        <v>0</v>
      </c>
      <c r="Y164">
        <f t="shared" si="18"/>
        <v>0</v>
      </c>
      <c r="Z164">
        <f t="shared" si="19"/>
        <v>0</v>
      </c>
      <c r="AA164">
        <f t="shared" si="20"/>
        <v>0</v>
      </c>
    </row>
    <row r="165" spans="1:27" x14ac:dyDescent="0.25">
      <c r="A165" s="10"/>
      <c r="B165" s="10"/>
      <c r="C165" s="10"/>
      <c r="D165" s="10"/>
      <c r="E165" s="17"/>
      <c r="F165" s="10"/>
      <c r="W165">
        <f t="shared" si="17"/>
        <v>0</v>
      </c>
      <c r="Y165">
        <f t="shared" si="18"/>
        <v>0</v>
      </c>
      <c r="Z165">
        <f t="shared" si="19"/>
        <v>0</v>
      </c>
      <c r="AA165">
        <f t="shared" si="20"/>
        <v>0</v>
      </c>
    </row>
    <row r="166" spans="1:27" x14ac:dyDescent="0.25">
      <c r="A166" s="10"/>
      <c r="B166" s="10"/>
      <c r="C166" s="10"/>
      <c r="D166" s="10"/>
      <c r="E166" s="17"/>
      <c r="F166" s="10"/>
      <c r="W166">
        <f t="shared" si="17"/>
        <v>0</v>
      </c>
      <c r="Y166">
        <f t="shared" si="18"/>
        <v>0</v>
      </c>
      <c r="Z166">
        <f t="shared" si="19"/>
        <v>0</v>
      </c>
      <c r="AA166">
        <f t="shared" si="20"/>
        <v>0</v>
      </c>
    </row>
    <row r="167" spans="1:27" x14ac:dyDescent="0.25">
      <c r="A167" s="10"/>
      <c r="B167" s="10"/>
      <c r="C167" s="10"/>
      <c r="D167" s="10"/>
      <c r="E167" s="17"/>
      <c r="F167" s="10"/>
      <c r="W167">
        <f t="shared" si="17"/>
        <v>0</v>
      </c>
      <c r="Y167">
        <f t="shared" si="18"/>
        <v>0</v>
      </c>
      <c r="Z167">
        <f t="shared" si="19"/>
        <v>0</v>
      </c>
      <c r="AA167">
        <f t="shared" si="20"/>
        <v>0</v>
      </c>
    </row>
    <row r="168" spans="1:27" x14ac:dyDescent="0.25">
      <c r="A168" s="10"/>
      <c r="B168" s="10"/>
      <c r="C168" s="10"/>
      <c r="D168" s="10"/>
      <c r="E168" s="17"/>
      <c r="F168" s="10"/>
      <c r="W168">
        <f t="shared" si="17"/>
        <v>0</v>
      </c>
      <c r="Y168">
        <f t="shared" si="18"/>
        <v>0</v>
      </c>
      <c r="Z168">
        <f t="shared" si="19"/>
        <v>0</v>
      </c>
      <c r="AA168">
        <f t="shared" si="20"/>
        <v>0</v>
      </c>
    </row>
    <row r="169" spans="1:27" x14ac:dyDescent="0.25">
      <c r="A169" s="10"/>
      <c r="B169" s="10"/>
      <c r="C169" s="10"/>
      <c r="D169" s="10"/>
      <c r="E169" s="17"/>
      <c r="F169" s="10"/>
      <c r="W169">
        <f t="shared" si="17"/>
        <v>0</v>
      </c>
      <c r="Y169">
        <f t="shared" si="18"/>
        <v>0</v>
      </c>
      <c r="Z169">
        <f t="shared" si="19"/>
        <v>0</v>
      </c>
      <c r="AA169">
        <f t="shared" si="20"/>
        <v>0</v>
      </c>
    </row>
    <row r="170" spans="1:27" x14ac:dyDescent="0.25">
      <c r="A170" s="10"/>
      <c r="B170" s="10"/>
      <c r="C170" s="10"/>
      <c r="D170" s="10"/>
      <c r="E170" s="17"/>
      <c r="F170" s="10"/>
      <c r="W170">
        <f t="shared" si="17"/>
        <v>0</v>
      </c>
      <c r="Y170">
        <f t="shared" si="18"/>
        <v>0</v>
      </c>
      <c r="Z170">
        <f t="shared" si="19"/>
        <v>0</v>
      </c>
      <c r="AA170">
        <f t="shared" si="20"/>
        <v>0</v>
      </c>
    </row>
    <row r="171" spans="1:27" x14ac:dyDescent="0.25">
      <c r="A171" s="10"/>
      <c r="B171" s="10"/>
      <c r="C171" s="10"/>
      <c r="D171" s="10"/>
      <c r="E171" s="17"/>
      <c r="F171" s="10"/>
      <c r="W171">
        <f t="shared" si="17"/>
        <v>0</v>
      </c>
      <c r="Y171">
        <f t="shared" si="18"/>
        <v>0</v>
      </c>
      <c r="Z171">
        <f t="shared" si="19"/>
        <v>0</v>
      </c>
      <c r="AA171">
        <f t="shared" si="20"/>
        <v>0</v>
      </c>
    </row>
    <row r="172" spans="1:27" x14ac:dyDescent="0.25">
      <c r="A172" s="10"/>
      <c r="B172" s="10"/>
      <c r="C172" s="10"/>
      <c r="D172" s="10"/>
      <c r="E172" s="17"/>
      <c r="F172" s="10"/>
      <c r="W172">
        <f t="shared" si="17"/>
        <v>0</v>
      </c>
      <c r="Y172">
        <f t="shared" si="18"/>
        <v>0</v>
      </c>
      <c r="Z172">
        <f t="shared" si="19"/>
        <v>0</v>
      </c>
      <c r="AA172">
        <f t="shared" si="20"/>
        <v>0</v>
      </c>
    </row>
    <row r="173" spans="1:27" x14ac:dyDescent="0.25">
      <c r="A173" s="10"/>
      <c r="B173" s="10"/>
      <c r="C173" s="10"/>
      <c r="D173" s="10"/>
      <c r="E173" s="17"/>
      <c r="F173" s="10"/>
      <c r="W173">
        <f t="shared" si="17"/>
        <v>0</v>
      </c>
      <c r="Y173">
        <f t="shared" si="18"/>
        <v>0</v>
      </c>
      <c r="Z173">
        <f t="shared" si="19"/>
        <v>0</v>
      </c>
      <c r="AA173">
        <f t="shared" si="20"/>
        <v>0</v>
      </c>
    </row>
    <row r="174" spans="1:27" x14ac:dyDescent="0.25">
      <c r="A174" s="10"/>
      <c r="B174" s="10"/>
      <c r="C174" s="10"/>
      <c r="D174" s="10"/>
      <c r="E174" s="17"/>
      <c r="F174" s="10"/>
      <c r="W174">
        <f t="shared" si="17"/>
        <v>0</v>
      </c>
      <c r="Y174">
        <f t="shared" si="18"/>
        <v>0</v>
      </c>
      <c r="Z174">
        <f t="shared" si="19"/>
        <v>0</v>
      </c>
      <c r="AA174">
        <f t="shared" si="20"/>
        <v>0</v>
      </c>
    </row>
    <row r="175" spans="1:27" x14ac:dyDescent="0.25">
      <c r="A175" s="10"/>
      <c r="B175" s="10"/>
      <c r="C175" s="10"/>
      <c r="D175" s="10"/>
      <c r="E175" s="17"/>
      <c r="F175" s="10"/>
      <c r="W175">
        <f t="shared" si="17"/>
        <v>0</v>
      </c>
      <c r="Y175">
        <f t="shared" si="18"/>
        <v>0</v>
      </c>
      <c r="Z175">
        <f t="shared" si="19"/>
        <v>0</v>
      </c>
      <c r="AA175">
        <f t="shared" si="20"/>
        <v>0</v>
      </c>
    </row>
    <row r="176" spans="1:27" x14ac:dyDescent="0.25">
      <c r="A176" s="10"/>
      <c r="B176" s="10"/>
      <c r="C176" s="10"/>
      <c r="D176" s="10"/>
      <c r="E176" s="17"/>
      <c r="F176" s="10"/>
      <c r="W176">
        <f t="shared" si="17"/>
        <v>0</v>
      </c>
      <c r="Y176">
        <f t="shared" si="18"/>
        <v>0</v>
      </c>
      <c r="Z176">
        <f t="shared" si="19"/>
        <v>0</v>
      </c>
      <c r="AA176">
        <f t="shared" si="20"/>
        <v>0</v>
      </c>
    </row>
    <row r="177" spans="1:27" x14ac:dyDescent="0.25">
      <c r="A177" s="10"/>
      <c r="B177" s="10"/>
      <c r="C177" s="10"/>
      <c r="D177" s="10"/>
      <c r="E177" s="17"/>
      <c r="F177" s="10"/>
      <c r="W177">
        <f t="shared" si="17"/>
        <v>0</v>
      </c>
      <c r="Y177">
        <f t="shared" si="18"/>
        <v>0</v>
      </c>
      <c r="Z177">
        <f t="shared" si="19"/>
        <v>0</v>
      </c>
      <c r="AA177">
        <f t="shared" si="20"/>
        <v>0</v>
      </c>
    </row>
    <row r="178" spans="1:27" x14ac:dyDescent="0.25">
      <c r="A178" s="10"/>
      <c r="B178" s="10"/>
      <c r="C178" s="10"/>
      <c r="D178" s="10"/>
      <c r="E178" s="17"/>
      <c r="F178" s="10"/>
      <c r="W178">
        <f t="shared" si="17"/>
        <v>0</v>
      </c>
      <c r="Y178">
        <f t="shared" si="18"/>
        <v>0</v>
      </c>
      <c r="Z178">
        <f t="shared" si="19"/>
        <v>0</v>
      </c>
      <c r="AA178">
        <f t="shared" si="20"/>
        <v>0</v>
      </c>
    </row>
    <row r="179" spans="1:27" x14ac:dyDescent="0.25">
      <c r="A179" s="10"/>
      <c r="B179" s="10"/>
      <c r="C179" s="10"/>
      <c r="D179" s="10"/>
      <c r="E179" s="17"/>
      <c r="F179" s="10"/>
      <c r="W179">
        <f t="shared" si="17"/>
        <v>0</v>
      </c>
      <c r="Y179">
        <f t="shared" si="18"/>
        <v>0</v>
      </c>
      <c r="Z179">
        <f t="shared" si="19"/>
        <v>0</v>
      </c>
      <c r="AA179">
        <f t="shared" si="20"/>
        <v>0</v>
      </c>
    </row>
    <row r="180" spans="1:27" x14ac:dyDescent="0.25">
      <c r="A180" s="10"/>
      <c r="B180" s="10"/>
      <c r="C180" s="10"/>
      <c r="D180" s="10"/>
      <c r="E180" s="17"/>
      <c r="F180" s="10"/>
      <c r="W180">
        <f t="shared" si="17"/>
        <v>0</v>
      </c>
      <c r="Y180">
        <f t="shared" si="18"/>
        <v>0</v>
      </c>
      <c r="Z180">
        <f t="shared" si="19"/>
        <v>0</v>
      </c>
      <c r="AA180">
        <f t="shared" si="20"/>
        <v>0</v>
      </c>
    </row>
    <row r="181" spans="1:27" x14ac:dyDescent="0.25">
      <c r="A181" s="10"/>
      <c r="B181" s="10"/>
      <c r="C181" s="10"/>
      <c r="D181" s="10"/>
      <c r="E181" s="17"/>
      <c r="F181" s="10"/>
      <c r="W181">
        <f t="shared" si="17"/>
        <v>0</v>
      </c>
      <c r="Y181">
        <f t="shared" si="18"/>
        <v>0</v>
      </c>
      <c r="Z181">
        <f t="shared" si="19"/>
        <v>0</v>
      </c>
      <c r="AA181">
        <f t="shared" si="20"/>
        <v>0</v>
      </c>
    </row>
    <row r="182" spans="1:27" x14ac:dyDescent="0.25">
      <c r="A182" s="10"/>
      <c r="B182" s="10"/>
      <c r="C182" s="10"/>
      <c r="D182" s="10"/>
      <c r="E182" s="17"/>
      <c r="F182" s="10"/>
      <c r="W182">
        <f t="shared" si="17"/>
        <v>0</v>
      </c>
      <c r="Y182">
        <f t="shared" si="18"/>
        <v>0</v>
      </c>
      <c r="Z182">
        <f t="shared" si="19"/>
        <v>0</v>
      </c>
      <c r="AA182">
        <f t="shared" si="20"/>
        <v>0</v>
      </c>
    </row>
    <row r="183" spans="1:27" x14ac:dyDescent="0.25">
      <c r="A183" s="10"/>
      <c r="B183" s="10"/>
      <c r="C183" s="10"/>
      <c r="D183" s="10"/>
      <c r="E183" s="17"/>
      <c r="F183" s="10"/>
      <c r="W183">
        <f t="shared" si="17"/>
        <v>0</v>
      </c>
      <c r="Y183">
        <f t="shared" si="18"/>
        <v>0</v>
      </c>
      <c r="Z183">
        <f t="shared" si="19"/>
        <v>0</v>
      </c>
      <c r="AA183">
        <f t="shared" si="20"/>
        <v>0</v>
      </c>
    </row>
    <row r="184" spans="1:27" x14ac:dyDescent="0.25">
      <c r="A184" s="10"/>
      <c r="B184" s="10"/>
      <c r="C184" s="10"/>
      <c r="D184" s="10"/>
      <c r="E184" s="17"/>
      <c r="F184" s="10"/>
      <c r="W184">
        <f t="shared" si="17"/>
        <v>0</v>
      </c>
      <c r="Y184">
        <f t="shared" si="18"/>
        <v>0</v>
      </c>
      <c r="Z184">
        <f t="shared" si="19"/>
        <v>0</v>
      </c>
      <c r="AA184">
        <f t="shared" si="20"/>
        <v>0</v>
      </c>
    </row>
    <row r="185" spans="1:27" x14ac:dyDescent="0.25">
      <c r="A185" s="10"/>
      <c r="B185" s="10"/>
      <c r="C185" s="10"/>
      <c r="D185" s="10"/>
      <c r="E185" s="17"/>
      <c r="F185" s="10"/>
      <c r="W185">
        <f t="shared" si="17"/>
        <v>0</v>
      </c>
      <c r="Y185">
        <f t="shared" si="18"/>
        <v>0</v>
      </c>
      <c r="Z185">
        <f t="shared" si="19"/>
        <v>0</v>
      </c>
      <c r="AA185">
        <f t="shared" si="20"/>
        <v>0</v>
      </c>
    </row>
    <row r="186" spans="1:27" x14ac:dyDescent="0.25">
      <c r="A186" s="10"/>
      <c r="B186" s="10"/>
      <c r="C186" s="10"/>
      <c r="D186" s="10"/>
      <c r="E186" s="17"/>
      <c r="F186" s="10"/>
      <c r="W186">
        <f t="shared" si="17"/>
        <v>0</v>
      </c>
      <c r="Y186">
        <f t="shared" si="18"/>
        <v>0</v>
      </c>
      <c r="Z186">
        <f t="shared" si="19"/>
        <v>0</v>
      </c>
      <c r="AA186">
        <f t="shared" si="20"/>
        <v>0</v>
      </c>
    </row>
    <row r="187" spans="1:27" x14ac:dyDescent="0.25">
      <c r="A187" s="10"/>
      <c r="B187" s="10"/>
      <c r="C187" s="10"/>
      <c r="D187" s="10"/>
      <c r="E187" s="17"/>
      <c r="F187" s="10"/>
      <c r="W187">
        <f t="shared" si="17"/>
        <v>0</v>
      </c>
      <c r="Y187">
        <f t="shared" si="18"/>
        <v>0</v>
      </c>
      <c r="Z187">
        <f t="shared" si="19"/>
        <v>0</v>
      </c>
      <c r="AA187">
        <f t="shared" si="20"/>
        <v>0</v>
      </c>
    </row>
    <row r="188" spans="1:27" x14ac:dyDescent="0.25">
      <c r="A188" s="10"/>
      <c r="B188" s="10"/>
      <c r="C188" s="10"/>
      <c r="D188" s="10"/>
      <c r="E188" s="17"/>
      <c r="F188" s="10"/>
      <c r="W188">
        <f t="shared" si="17"/>
        <v>0</v>
      </c>
      <c r="Y188">
        <f t="shared" si="18"/>
        <v>0</v>
      </c>
      <c r="Z188">
        <f t="shared" si="19"/>
        <v>0</v>
      </c>
      <c r="AA188">
        <f t="shared" si="20"/>
        <v>0</v>
      </c>
    </row>
    <row r="189" spans="1:27" x14ac:dyDescent="0.25">
      <c r="A189" s="10"/>
      <c r="B189" s="10"/>
      <c r="C189" s="10"/>
      <c r="D189" s="10"/>
      <c r="E189" s="17"/>
      <c r="F189" s="10"/>
      <c r="W189">
        <f t="shared" si="17"/>
        <v>0</v>
      </c>
      <c r="Y189">
        <f t="shared" si="18"/>
        <v>0</v>
      </c>
      <c r="Z189">
        <f t="shared" si="19"/>
        <v>0</v>
      </c>
      <c r="AA189">
        <f t="shared" si="20"/>
        <v>0</v>
      </c>
    </row>
    <row r="190" spans="1:27" x14ac:dyDescent="0.25">
      <c r="A190" s="10"/>
      <c r="B190" s="10"/>
      <c r="C190" s="10"/>
      <c r="D190" s="10"/>
      <c r="E190" s="17"/>
      <c r="F190" s="10"/>
      <c r="W190">
        <f t="shared" si="17"/>
        <v>0</v>
      </c>
      <c r="Y190">
        <f t="shared" si="18"/>
        <v>0</v>
      </c>
      <c r="Z190">
        <f t="shared" si="19"/>
        <v>0</v>
      </c>
      <c r="AA190">
        <f t="shared" si="20"/>
        <v>0</v>
      </c>
    </row>
    <row r="191" spans="1:27" x14ac:dyDescent="0.25">
      <c r="A191" s="10"/>
      <c r="B191" s="10"/>
      <c r="C191" s="10"/>
      <c r="D191" s="10"/>
      <c r="E191" s="17"/>
      <c r="F191" s="10"/>
      <c r="W191">
        <f t="shared" si="17"/>
        <v>0</v>
      </c>
      <c r="Y191">
        <f t="shared" si="18"/>
        <v>0</v>
      </c>
      <c r="Z191">
        <f t="shared" si="19"/>
        <v>0</v>
      </c>
      <c r="AA191">
        <f t="shared" si="20"/>
        <v>0</v>
      </c>
    </row>
    <row r="192" spans="1:27" x14ac:dyDescent="0.25">
      <c r="A192" s="10"/>
      <c r="B192" s="10"/>
      <c r="C192" s="10"/>
      <c r="D192" s="10"/>
      <c r="E192" s="17"/>
      <c r="F192" s="10"/>
      <c r="W192">
        <f t="shared" si="17"/>
        <v>0</v>
      </c>
      <c r="Y192">
        <f t="shared" si="18"/>
        <v>0</v>
      </c>
      <c r="Z192">
        <f t="shared" si="19"/>
        <v>0</v>
      </c>
      <c r="AA192">
        <f t="shared" si="20"/>
        <v>0</v>
      </c>
    </row>
    <row r="193" spans="1:27" x14ac:dyDescent="0.25">
      <c r="A193" s="10"/>
      <c r="B193" s="10"/>
      <c r="C193" s="10"/>
      <c r="D193" s="10"/>
      <c r="E193" s="17"/>
      <c r="F193" s="10"/>
      <c r="W193">
        <f t="shared" si="17"/>
        <v>0</v>
      </c>
      <c r="Y193">
        <f t="shared" si="18"/>
        <v>0</v>
      </c>
      <c r="Z193">
        <f t="shared" si="19"/>
        <v>0</v>
      </c>
      <c r="AA193">
        <f t="shared" si="20"/>
        <v>0</v>
      </c>
    </row>
    <row r="194" spans="1:27" x14ac:dyDescent="0.25">
      <c r="A194" s="10"/>
      <c r="B194" s="10"/>
      <c r="C194" s="10"/>
      <c r="D194" s="10"/>
      <c r="E194" s="17"/>
      <c r="F194" s="10"/>
      <c r="W194">
        <f t="shared" si="17"/>
        <v>0</v>
      </c>
      <c r="Y194">
        <f t="shared" si="18"/>
        <v>0</v>
      </c>
      <c r="Z194">
        <f t="shared" si="19"/>
        <v>0</v>
      </c>
      <c r="AA194">
        <f t="shared" si="20"/>
        <v>0</v>
      </c>
    </row>
    <row r="195" spans="1:27" x14ac:dyDescent="0.25">
      <c r="A195" s="10"/>
      <c r="B195" s="10"/>
      <c r="C195" s="10"/>
      <c r="D195" s="10"/>
      <c r="E195" s="17"/>
      <c r="F195" s="10"/>
      <c r="W195">
        <f t="shared" si="17"/>
        <v>0</v>
      </c>
      <c r="Y195">
        <f t="shared" si="18"/>
        <v>0</v>
      </c>
      <c r="Z195">
        <f t="shared" si="19"/>
        <v>0</v>
      </c>
      <c r="AA195">
        <f t="shared" si="20"/>
        <v>0</v>
      </c>
    </row>
    <row r="196" spans="1:27" x14ac:dyDescent="0.25">
      <c r="A196" s="10"/>
      <c r="B196" s="10"/>
      <c r="C196" s="10"/>
      <c r="D196" s="10"/>
      <c r="E196" s="17"/>
      <c r="F196" s="10"/>
      <c r="W196">
        <f t="shared" si="17"/>
        <v>0</v>
      </c>
      <c r="Y196">
        <f t="shared" si="18"/>
        <v>0</v>
      </c>
      <c r="Z196">
        <f t="shared" si="19"/>
        <v>0</v>
      </c>
      <c r="AA196">
        <f t="shared" si="20"/>
        <v>0</v>
      </c>
    </row>
    <row r="197" spans="1:27" x14ac:dyDescent="0.25">
      <c r="A197" s="10"/>
      <c r="B197" s="10"/>
      <c r="C197" s="10"/>
      <c r="D197" s="10"/>
      <c r="E197" s="17"/>
      <c r="F197" s="10"/>
      <c r="W197">
        <f t="shared" si="17"/>
        <v>0</v>
      </c>
      <c r="Y197">
        <f t="shared" si="18"/>
        <v>0</v>
      </c>
      <c r="Z197">
        <f t="shared" si="19"/>
        <v>0</v>
      </c>
      <c r="AA197">
        <f t="shared" si="20"/>
        <v>0</v>
      </c>
    </row>
    <row r="198" spans="1:27" x14ac:dyDescent="0.25">
      <c r="A198" s="10"/>
      <c r="B198" s="10"/>
      <c r="C198" s="10"/>
      <c r="D198" s="10"/>
      <c r="E198" s="17"/>
      <c r="F198" s="10"/>
      <c r="W198">
        <f t="shared" si="17"/>
        <v>0</v>
      </c>
      <c r="Y198">
        <f t="shared" si="18"/>
        <v>0</v>
      </c>
      <c r="Z198">
        <f t="shared" si="19"/>
        <v>0</v>
      </c>
      <c r="AA198">
        <f t="shared" si="20"/>
        <v>0</v>
      </c>
    </row>
    <row r="199" spans="1:27" x14ac:dyDescent="0.25">
      <c r="A199" s="10"/>
      <c r="B199" s="10"/>
      <c r="C199" s="10"/>
      <c r="D199" s="10"/>
      <c r="E199" s="17"/>
      <c r="F199" s="10"/>
      <c r="W199">
        <f t="shared" si="17"/>
        <v>0</v>
      </c>
      <c r="Y199">
        <f t="shared" si="18"/>
        <v>0</v>
      </c>
      <c r="Z199">
        <f t="shared" si="19"/>
        <v>0</v>
      </c>
      <c r="AA199">
        <f t="shared" si="20"/>
        <v>0</v>
      </c>
    </row>
    <row r="200" spans="1:27" x14ac:dyDescent="0.25">
      <c r="A200" s="10"/>
      <c r="B200" s="10"/>
      <c r="C200" s="10"/>
      <c r="D200" s="10"/>
      <c r="E200" s="17"/>
      <c r="F200" s="10"/>
      <c r="W200">
        <f t="shared" si="17"/>
        <v>0</v>
      </c>
      <c r="Y200">
        <f t="shared" si="18"/>
        <v>0</v>
      </c>
      <c r="Z200">
        <f t="shared" si="19"/>
        <v>0</v>
      </c>
      <c r="AA200">
        <f t="shared" si="20"/>
        <v>0</v>
      </c>
    </row>
    <row r="201" spans="1:27" x14ac:dyDescent="0.25">
      <c r="A201" s="10"/>
      <c r="B201" s="10"/>
      <c r="C201" s="10"/>
      <c r="D201" s="10"/>
      <c r="E201" s="17"/>
      <c r="F201" s="10"/>
      <c r="W201">
        <f t="shared" si="17"/>
        <v>0</v>
      </c>
      <c r="Y201">
        <f t="shared" si="18"/>
        <v>0</v>
      </c>
      <c r="Z201">
        <f t="shared" si="19"/>
        <v>0</v>
      </c>
      <c r="AA201">
        <f t="shared" si="20"/>
        <v>0</v>
      </c>
    </row>
    <row r="202" spans="1:27" x14ac:dyDescent="0.25">
      <c r="A202" s="10"/>
      <c r="B202" s="10"/>
      <c r="C202" s="10"/>
      <c r="D202" s="10"/>
      <c r="E202" s="17"/>
      <c r="F202" s="10"/>
      <c r="W202">
        <f t="shared" si="17"/>
        <v>0</v>
      </c>
      <c r="Y202">
        <f t="shared" si="18"/>
        <v>0</v>
      </c>
      <c r="Z202">
        <f t="shared" si="19"/>
        <v>0</v>
      </c>
      <c r="AA202">
        <f t="shared" si="20"/>
        <v>0</v>
      </c>
    </row>
    <row r="203" spans="1:27" x14ac:dyDescent="0.25">
      <c r="A203" s="10"/>
      <c r="B203" s="10"/>
      <c r="C203" s="10"/>
      <c r="D203" s="10"/>
      <c r="E203" s="17"/>
      <c r="F203" s="10"/>
      <c r="W203">
        <f t="shared" si="17"/>
        <v>0</v>
      </c>
      <c r="Y203">
        <f t="shared" si="18"/>
        <v>0</v>
      </c>
      <c r="Z203">
        <f t="shared" si="19"/>
        <v>0</v>
      </c>
      <c r="AA203">
        <f t="shared" si="20"/>
        <v>0</v>
      </c>
    </row>
    <row r="204" spans="1:27" x14ac:dyDescent="0.25">
      <c r="A204" s="10"/>
      <c r="B204" s="10"/>
      <c r="C204" s="10"/>
      <c r="D204" s="10"/>
      <c r="E204" s="17"/>
      <c r="F204" s="10"/>
      <c r="W204">
        <f t="shared" si="17"/>
        <v>0</v>
      </c>
      <c r="Y204">
        <f t="shared" si="18"/>
        <v>0</v>
      </c>
      <c r="Z204">
        <f t="shared" si="19"/>
        <v>0</v>
      </c>
      <c r="AA204">
        <f t="shared" si="20"/>
        <v>0</v>
      </c>
    </row>
    <row r="205" spans="1:27" x14ac:dyDescent="0.25">
      <c r="A205" s="10"/>
      <c r="B205" s="10"/>
      <c r="C205" s="10"/>
      <c r="D205" s="10"/>
      <c r="E205" s="17"/>
      <c r="F205" s="10"/>
      <c r="W205">
        <f t="shared" si="17"/>
        <v>0</v>
      </c>
      <c r="Y205">
        <f t="shared" si="18"/>
        <v>0</v>
      </c>
      <c r="Z205">
        <f t="shared" si="19"/>
        <v>0</v>
      </c>
      <c r="AA205">
        <f t="shared" si="20"/>
        <v>0</v>
      </c>
    </row>
    <row r="206" spans="1:27" x14ac:dyDescent="0.25">
      <c r="A206" s="10"/>
      <c r="B206" s="10"/>
      <c r="C206" s="10"/>
      <c r="D206" s="10"/>
      <c r="E206" s="17"/>
      <c r="F206" s="10"/>
      <c r="W206">
        <f t="shared" si="17"/>
        <v>0</v>
      </c>
      <c r="Y206">
        <f t="shared" si="18"/>
        <v>0</v>
      </c>
      <c r="Z206">
        <f t="shared" si="19"/>
        <v>0</v>
      </c>
      <c r="AA206">
        <f t="shared" si="20"/>
        <v>0</v>
      </c>
    </row>
    <row r="207" spans="1:27" x14ac:dyDescent="0.25">
      <c r="A207" s="10"/>
      <c r="B207" s="10"/>
      <c r="C207" s="10"/>
      <c r="D207" s="10"/>
      <c r="E207" s="17"/>
      <c r="F207" s="10"/>
      <c r="W207">
        <f t="shared" si="17"/>
        <v>0</v>
      </c>
      <c r="Y207">
        <f t="shared" si="18"/>
        <v>0</v>
      </c>
      <c r="Z207">
        <f t="shared" si="19"/>
        <v>0</v>
      </c>
      <c r="AA207">
        <f t="shared" si="20"/>
        <v>0</v>
      </c>
    </row>
    <row r="208" spans="1:27" x14ac:dyDescent="0.25">
      <c r="A208" s="10"/>
      <c r="B208" s="10"/>
      <c r="C208" s="10"/>
      <c r="D208" s="10"/>
      <c r="E208" s="17"/>
      <c r="F208" s="10"/>
      <c r="W208">
        <f t="shared" si="17"/>
        <v>0</v>
      </c>
      <c r="Y208">
        <f t="shared" si="18"/>
        <v>0</v>
      </c>
      <c r="Z208">
        <f t="shared" si="19"/>
        <v>0</v>
      </c>
      <c r="AA208">
        <f t="shared" si="20"/>
        <v>0</v>
      </c>
    </row>
    <row r="209" spans="1:27" x14ac:dyDescent="0.25">
      <c r="A209" s="10"/>
      <c r="B209" s="10"/>
      <c r="C209" s="10"/>
      <c r="D209" s="10"/>
      <c r="E209" s="17"/>
      <c r="F209" s="10"/>
      <c r="W209">
        <f t="shared" si="17"/>
        <v>0</v>
      </c>
      <c r="Y209">
        <f t="shared" si="18"/>
        <v>0</v>
      </c>
      <c r="Z209">
        <f t="shared" si="19"/>
        <v>0</v>
      </c>
      <c r="AA209">
        <f t="shared" si="20"/>
        <v>0</v>
      </c>
    </row>
    <row r="210" spans="1:27" x14ac:dyDescent="0.25">
      <c r="A210" s="10"/>
      <c r="B210" s="10"/>
      <c r="C210" s="10"/>
      <c r="D210" s="10"/>
      <c r="E210" s="17"/>
      <c r="F210" s="10"/>
      <c r="W210">
        <f t="shared" si="17"/>
        <v>0</v>
      </c>
      <c r="Y210">
        <f t="shared" si="18"/>
        <v>0</v>
      </c>
      <c r="Z210">
        <f t="shared" si="19"/>
        <v>0</v>
      </c>
      <c r="AA210">
        <f t="shared" si="20"/>
        <v>0</v>
      </c>
    </row>
    <row r="211" spans="1:27" x14ac:dyDescent="0.25">
      <c r="A211" s="10"/>
      <c r="B211" s="10"/>
      <c r="C211" s="10"/>
      <c r="D211" s="10"/>
      <c r="E211" s="17"/>
      <c r="F211" s="10"/>
      <c r="W211">
        <f t="shared" si="17"/>
        <v>0</v>
      </c>
      <c r="Y211">
        <f t="shared" si="18"/>
        <v>0</v>
      </c>
      <c r="Z211">
        <f t="shared" si="19"/>
        <v>0</v>
      </c>
      <c r="AA211">
        <f t="shared" si="20"/>
        <v>0</v>
      </c>
    </row>
    <row r="212" spans="1:27" x14ac:dyDescent="0.25">
      <c r="A212" s="10"/>
      <c r="B212" s="10"/>
      <c r="C212" s="10"/>
      <c r="D212" s="10"/>
      <c r="E212" s="17"/>
      <c r="F212" s="10"/>
      <c r="W212">
        <f t="shared" si="17"/>
        <v>0</v>
      </c>
      <c r="Y212">
        <f t="shared" si="18"/>
        <v>0</v>
      </c>
      <c r="Z212">
        <f t="shared" si="19"/>
        <v>0</v>
      </c>
      <c r="AA212">
        <f t="shared" si="20"/>
        <v>0</v>
      </c>
    </row>
    <row r="213" spans="1:27" x14ac:dyDescent="0.25">
      <c r="A213" s="10"/>
      <c r="B213" s="10"/>
      <c r="C213" s="10"/>
      <c r="D213" s="10"/>
      <c r="E213" s="17"/>
      <c r="F213" s="10"/>
      <c r="W213">
        <f t="shared" si="17"/>
        <v>0</v>
      </c>
      <c r="Y213">
        <f t="shared" si="18"/>
        <v>0</v>
      </c>
      <c r="Z213">
        <f t="shared" si="19"/>
        <v>0</v>
      </c>
      <c r="AA213">
        <f t="shared" si="20"/>
        <v>0</v>
      </c>
    </row>
    <row r="214" spans="1:27" x14ac:dyDescent="0.25">
      <c r="A214" s="10"/>
      <c r="B214" s="10"/>
      <c r="C214" s="10"/>
      <c r="D214" s="10"/>
      <c r="E214" s="17"/>
      <c r="F214" s="10"/>
      <c r="W214">
        <f t="shared" si="17"/>
        <v>0</v>
      </c>
      <c r="Y214">
        <f t="shared" si="18"/>
        <v>0</v>
      </c>
      <c r="Z214">
        <f t="shared" si="19"/>
        <v>0</v>
      </c>
      <c r="AA214">
        <f t="shared" si="20"/>
        <v>0</v>
      </c>
    </row>
    <row r="215" spans="1:27" x14ac:dyDescent="0.25">
      <c r="A215" s="10"/>
      <c r="B215" s="10"/>
      <c r="C215" s="10"/>
      <c r="D215" s="10"/>
      <c r="E215" s="17"/>
      <c r="F215" s="10"/>
      <c r="W215">
        <f t="shared" ref="W215:W278" si="21">IF(D215=$F$5,E215,0)</f>
        <v>0</v>
      </c>
      <c r="Y215">
        <f t="shared" si="18"/>
        <v>0</v>
      </c>
      <c r="Z215">
        <f t="shared" si="19"/>
        <v>0</v>
      </c>
      <c r="AA215">
        <f t="shared" si="20"/>
        <v>0</v>
      </c>
    </row>
    <row r="216" spans="1:27" x14ac:dyDescent="0.25">
      <c r="A216" s="10"/>
      <c r="B216" s="10"/>
      <c r="C216" s="10"/>
      <c r="D216" s="10"/>
      <c r="E216" s="17"/>
      <c r="F216" s="10"/>
      <c r="W216">
        <f t="shared" si="21"/>
        <v>0</v>
      </c>
      <c r="Y216">
        <f t="shared" ref="Y216:Y279" si="22">IF(D216="P2",E216,0)</f>
        <v>0</v>
      </c>
      <c r="Z216">
        <f t="shared" ref="Z216:Z279" si="23">IF(D216="P3",E216,0)</f>
        <v>0</v>
      </c>
      <c r="AA216">
        <f t="shared" ref="AA216:AA279" si="24">IF(D216="P3 Renouvellement",E216,0)</f>
        <v>0</v>
      </c>
    </row>
    <row r="217" spans="1:27" x14ac:dyDescent="0.25">
      <c r="A217" s="10"/>
      <c r="B217" s="10"/>
      <c r="C217" s="10"/>
      <c r="D217" s="10"/>
      <c r="E217" s="17"/>
      <c r="F217" s="10"/>
      <c r="W217">
        <f t="shared" si="21"/>
        <v>0</v>
      </c>
      <c r="Y217">
        <f t="shared" si="22"/>
        <v>0</v>
      </c>
      <c r="Z217">
        <f t="shared" si="23"/>
        <v>0</v>
      </c>
      <c r="AA217">
        <f t="shared" si="24"/>
        <v>0</v>
      </c>
    </row>
    <row r="218" spans="1:27" x14ac:dyDescent="0.25">
      <c r="A218" s="10"/>
      <c r="B218" s="10"/>
      <c r="C218" s="10"/>
      <c r="D218" s="10"/>
      <c r="E218" s="17"/>
      <c r="F218" s="10"/>
      <c r="W218">
        <f t="shared" si="21"/>
        <v>0</v>
      </c>
      <c r="Y218">
        <f t="shared" si="22"/>
        <v>0</v>
      </c>
      <c r="Z218">
        <f t="shared" si="23"/>
        <v>0</v>
      </c>
      <c r="AA218">
        <f t="shared" si="24"/>
        <v>0</v>
      </c>
    </row>
    <row r="219" spans="1:27" x14ac:dyDescent="0.25">
      <c r="A219" s="10"/>
      <c r="B219" s="10"/>
      <c r="C219" s="10"/>
      <c r="D219" s="10"/>
      <c r="E219" s="17"/>
      <c r="F219" s="10"/>
      <c r="W219">
        <f t="shared" si="21"/>
        <v>0</v>
      </c>
      <c r="Y219">
        <f t="shared" si="22"/>
        <v>0</v>
      </c>
      <c r="Z219">
        <f t="shared" si="23"/>
        <v>0</v>
      </c>
      <c r="AA219">
        <f t="shared" si="24"/>
        <v>0</v>
      </c>
    </row>
    <row r="220" spans="1:27" x14ac:dyDescent="0.25">
      <c r="A220" s="10"/>
      <c r="B220" s="10"/>
      <c r="C220" s="10"/>
      <c r="D220" s="10"/>
      <c r="E220" s="17"/>
      <c r="F220" s="10"/>
      <c r="W220">
        <f t="shared" si="21"/>
        <v>0</v>
      </c>
      <c r="Y220">
        <f t="shared" si="22"/>
        <v>0</v>
      </c>
      <c r="Z220">
        <f t="shared" si="23"/>
        <v>0</v>
      </c>
      <c r="AA220">
        <f t="shared" si="24"/>
        <v>0</v>
      </c>
    </row>
    <row r="221" spans="1:27" x14ac:dyDescent="0.25">
      <c r="A221" s="10"/>
      <c r="B221" s="10"/>
      <c r="C221" s="10"/>
      <c r="D221" s="10"/>
      <c r="E221" s="17"/>
      <c r="F221" s="10"/>
      <c r="W221">
        <f t="shared" si="21"/>
        <v>0</v>
      </c>
      <c r="Y221">
        <f t="shared" si="22"/>
        <v>0</v>
      </c>
      <c r="Z221">
        <f t="shared" si="23"/>
        <v>0</v>
      </c>
      <c r="AA221">
        <f t="shared" si="24"/>
        <v>0</v>
      </c>
    </row>
    <row r="222" spans="1:27" x14ac:dyDescent="0.25">
      <c r="A222" s="10"/>
      <c r="B222" s="10"/>
      <c r="C222" s="10"/>
      <c r="D222" s="10"/>
      <c r="E222" s="17"/>
      <c r="F222" s="10"/>
      <c r="W222">
        <f t="shared" si="21"/>
        <v>0</v>
      </c>
      <c r="Y222">
        <f t="shared" si="22"/>
        <v>0</v>
      </c>
      <c r="Z222">
        <f t="shared" si="23"/>
        <v>0</v>
      </c>
      <c r="AA222">
        <f t="shared" si="24"/>
        <v>0</v>
      </c>
    </row>
    <row r="223" spans="1:27" x14ac:dyDescent="0.25">
      <c r="A223" s="10"/>
      <c r="B223" s="10"/>
      <c r="C223" s="10"/>
      <c r="D223" s="10"/>
      <c r="E223" s="17"/>
      <c r="F223" s="10"/>
      <c r="W223">
        <f t="shared" si="21"/>
        <v>0</v>
      </c>
      <c r="Y223">
        <f t="shared" si="22"/>
        <v>0</v>
      </c>
      <c r="Z223">
        <f t="shared" si="23"/>
        <v>0</v>
      </c>
      <c r="AA223">
        <f t="shared" si="24"/>
        <v>0</v>
      </c>
    </row>
    <row r="224" spans="1:27" x14ac:dyDescent="0.25">
      <c r="A224" s="10"/>
      <c r="B224" s="10"/>
      <c r="C224" s="10"/>
      <c r="D224" s="10"/>
      <c r="E224" s="17"/>
      <c r="F224" s="10"/>
      <c r="W224">
        <f t="shared" si="21"/>
        <v>0</v>
      </c>
      <c r="Y224">
        <f t="shared" si="22"/>
        <v>0</v>
      </c>
      <c r="Z224">
        <f t="shared" si="23"/>
        <v>0</v>
      </c>
      <c r="AA224">
        <f t="shared" si="24"/>
        <v>0</v>
      </c>
    </row>
    <row r="225" spans="1:27" x14ac:dyDescent="0.25">
      <c r="A225" s="10"/>
      <c r="B225" s="10"/>
      <c r="C225" s="10"/>
      <c r="D225" s="10"/>
      <c r="E225" s="17"/>
      <c r="F225" s="10"/>
      <c r="W225">
        <f t="shared" si="21"/>
        <v>0</v>
      </c>
      <c r="Y225">
        <f t="shared" si="22"/>
        <v>0</v>
      </c>
      <c r="Z225">
        <f t="shared" si="23"/>
        <v>0</v>
      </c>
      <c r="AA225">
        <f t="shared" si="24"/>
        <v>0</v>
      </c>
    </row>
    <row r="226" spans="1:27" x14ac:dyDescent="0.25">
      <c r="A226" s="10"/>
      <c r="B226" s="10"/>
      <c r="C226" s="10"/>
      <c r="D226" s="10"/>
      <c r="E226" s="17"/>
      <c r="F226" s="10"/>
      <c r="W226">
        <f t="shared" si="21"/>
        <v>0</v>
      </c>
      <c r="Y226">
        <f t="shared" si="22"/>
        <v>0</v>
      </c>
      <c r="Z226">
        <f t="shared" si="23"/>
        <v>0</v>
      </c>
      <c r="AA226">
        <f t="shared" si="24"/>
        <v>0</v>
      </c>
    </row>
    <row r="227" spans="1:27" x14ac:dyDescent="0.25">
      <c r="A227" s="10"/>
      <c r="B227" s="10"/>
      <c r="C227" s="10"/>
      <c r="D227" s="10"/>
      <c r="E227" s="17"/>
      <c r="F227" s="10"/>
      <c r="W227">
        <f t="shared" si="21"/>
        <v>0</v>
      </c>
      <c r="Y227">
        <f t="shared" si="22"/>
        <v>0</v>
      </c>
      <c r="Z227">
        <f t="shared" si="23"/>
        <v>0</v>
      </c>
      <c r="AA227">
        <f t="shared" si="24"/>
        <v>0</v>
      </c>
    </row>
    <row r="228" spans="1:27" x14ac:dyDescent="0.25">
      <c r="A228" s="10"/>
      <c r="B228" s="10"/>
      <c r="C228" s="10"/>
      <c r="D228" s="10"/>
      <c r="E228" s="17"/>
      <c r="F228" s="10"/>
      <c r="W228">
        <f t="shared" si="21"/>
        <v>0</v>
      </c>
      <c r="Y228">
        <f t="shared" si="22"/>
        <v>0</v>
      </c>
      <c r="Z228">
        <f t="shared" si="23"/>
        <v>0</v>
      </c>
      <c r="AA228">
        <f t="shared" si="24"/>
        <v>0</v>
      </c>
    </row>
    <row r="229" spans="1:27" x14ac:dyDescent="0.25">
      <c r="A229" s="10"/>
      <c r="B229" s="10"/>
      <c r="C229" s="10"/>
      <c r="D229" s="10"/>
      <c r="E229" s="17"/>
      <c r="F229" s="10"/>
      <c r="W229">
        <f t="shared" si="21"/>
        <v>0</v>
      </c>
      <c r="Y229">
        <f t="shared" si="22"/>
        <v>0</v>
      </c>
      <c r="Z229">
        <f t="shared" si="23"/>
        <v>0</v>
      </c>
      <c r="AA229">
        <f t="shared" si="24"/>
        <v>0</v>
      </c>
    </row>
    <row r="230" spans="1:27" x14ac:dyDescent="0.25">
      <c r="A230" s="10"/>
      <c r="B230" s="10"/>
      <c r="C230" s="10"/>
      <c r="D230" s="10"/>
      <c r="E230" s="17"/>
      <c r="F230" s="10"/>
      <c r="W230">
        <f t="shared" si="21"/>
        <v>0</v>
      </c>
      <c r="Y230">
        <f t="shared" si="22"/>
        <v>0</v>
      </c>
      <c r="Z230">
        <f t="shared" si="23"/>
        <v>0</v>
      </c>
      <c r="AA230">
        <f t="shared" si="24"/>
        <v>0</v>
      </c>
    </row>
    <row r="231" spans="1:27" x14ac:dyDescent="0.25">
      <c r="A231" s="10"/>
      <c r="B231" s="10"/>
      <c r="C231" s="10"/>
      <c r="D231" s="10"/>
      <c r="E231" s="17"/>
      <c r="F231" s="10"/>
      <c r="W231">
        <f t="shared" si="21"/>
        <v>0</v>
      </c>
      <c r="Y231">
        <f t="shared" si="22"/>
        <v>0</v>
      </c>
      <c r="Z231">
        <f t="shared" si="23"/>
        <v>0</v>
      </c>
      <c r="AA231">
        <f t="shared" si="24"/>
        <v>0</v>
      </c>
    </row>
    <row r="232" spans="1:27" x14ac:dyDescent="0.25">
      <c r="A232" s="10"/>
      <c r="B232" s="10"/>
      <c r="C232" s="10"/>
      <c r="D232" s="10"/>
      <c r="E232" s="17"/>
      <c r="F232" s="10"/>
      <c r="W232">
        <f t="shared" si="21"/>
        <v>0</v>
      </c>
      <c r="Y232">
        <f t="shared" si="22"/>
        <v>0</v>
      </c>
      <c r="Z232">
        <f t="shared" si="23"/>
        <v>0</v>
      </c>
      <c r="AA232">
        <f t="shared" si="24"/>
        <v>0</v>
      </c>
    </row>
    <row r="233" spans="1:27" x14ac:dyDescent="0.25">
      <c r="A233" s="10"/>
      <c r="B233" s="10"/>
      <c r="C233" s="10"/>
      <c r="D233" s="10"/>
      <c r="E233" s="17"/>
      <c r="F233" s="10"/>
      <c r="W233">
        <f t="shared" si="21"/>
        <v>0</v>
      </c>
      <c r="Y233">
        <f t="shared" si="22"/>
        <v>0</v>
      </c>
      <c r="Z233">
        <f t="shared" si="23"/>
        <v>0</v>
      </c>
      <c r="AA233">
        <f t="shared" si="24"/>
        <v>0</v>
      </c>
    </row>
    <row r="234" spans="1:27" x14ac:dyDescent="0.25">
      <c r="A234" s="10"/>
      <c r="B234" s="10"/>
      <c r="C234" s="10"/>
      <c r="D234" s="10"/>
      <c r="E234" s="17"/>
      <c r="F234" s="10"/>
      <c r="W234">
        <f t="shared" si="21"/>
        <v>0</v>
      </c>
      <c r="Y234">
        <f t="shared" si="22"/>
        <v>0</v>
      </c>
      <c r="Z234">
        <f t="shared" si="23"/>
        <v>0</v>
      </c>
      <c r="AA234">
        <f t="shared" si="24"/>
        <v>0</v>
      </c>
    </row>
    <row r="235" spans="1:27" x14ac:dyDescent="0.25">
      <c r="A235" s="10"/>
      <c r="B235" s="10"/>
      <c r="C235" s="10"/>
      <c r="D235" s="10"/>
      <c r="E235" s="17"/>
      <c r="F235" s="10"/>
      <c r="W235">
        <f t="shared" si="21"/>
        <v>0</v>
      </c>
      <c r="Y235">
        <f t="shared" si="22"/>
        <v>0</v>
      </c>
      <c r="Z235">
        <f t="shared" si="23"/>
        <v>0</v>
      </c>
      <c r="AA235">
        <f t="shared" si="24"/>
        <v>0</v>
      </c>
    </row>
    <row r="236" spans="1:27" x14ac:dyDescent="0.25">
      <c r="A236" s="10"/>
      <c r="B236" s="10"/>
      <c r="C236" s="10"/>
      <c r="D236" s="10"/>
      <c r="E236" s="17"/>
      <c r="F236" s="10"/>
      <c r="W236">
        <f t="shared" si="21"/>
        <v>0</v>
      </c>
      <c r="Y236">
        <f t="shared" si="22"/>
        <v>0</v>
      </c>
      <c r="Z236">
        <f t="shared" si="23"/>
        <v>0</v>
      </c>
      <c r="AA236">
        <f t="shared" si="24"/>
        <v>0</v>
      </c>
    </row>
    <row r="237" spans="1:27" x14ac:dyDescent="0.25">
      <c r="A237" s="10"/>
      <c r="B237" s="10"/>
      <c r="C237" s="10"/>
      <c r="D237" s="10"/>
      <c r="E237" s="17"/>
      <c r="F237" s="10"/>
      <c r="W237">
        <f t="shared" si="21"/>
        <v>0</v>
      </c>
      <c r="Y237">
        <f t="shared" si="22"/>
        <v>0</v>
      </c>
      <c r="Z237">
        <f t="shared" si="23"/>
        <v>0</v>
      </c>
      <c r="AA237">
        <f t="shared" si="24"/>
        <v>0</v>
      </c>
    </row>
    <row r="238" spans="1:27" x14ac:dyDescent="0.25">
      <c r="A238" s="10"/>
      <c r="B238" s="10"/>
      <c r="C238" s="10"/>
      <c r="D238" s="10"/>
      <c r="E238" s="17"/>
      <c r="F238" s="10"/>
      <c r="W238">
        <f t="shared" si="21"/>
        <v>0</v>
      </c>
      <c r="Y238">
        <f t="shared" si="22"/>
        <v>0</v>
      </c>
      <c r="Z238">
        <f t="shared" si="23"/>
        <v>0</v>
      </c>
      <c r="AA238">
        <f t="shared" si="24"/>
        <v>0</v>
      </c>
    </row>
    <row r="239" spans="1:27" x14ac:dyDescent="0.25">
      <c r="A239" s="10"/>
      <c r="B239" s="10"/>
      <c r="C239" s="10"/>
      <c r="D239" s="10"/>
      <c r="E239" s="17"/>
      <c r="F239" s="10"/>
      <c r="W239">
        <f t="shared" si="21"/>
        <v>0</v>
      </c>
      <c r="Y239">
        <f t="shared" si="22"/>
        <v>0</v>
      </c>
      <c r="Z239">
        <f t="shared" si="23"/>
        <v>0</v>
      </c>
      <c r="AA239">
        <f t="shared" si="24"/>
        <v>0</v>
      </c>
    </row>
    <row r="240" spans="1:27" x14ac:dyDescent="0.25">
      <c r="A240" s="10"/>
      <c r="B240" s="10"/>
      <c r="C240" s="10"/>
      <c r="D240" s="10"/>
      <c r="E240" s="17"/>
      <c r="F240" s="10"/>
      <c r="W240">
        <f t="shared" si="21"/>
        <v>0</v>
      </c>
      <c r="Y240">
        <f t="shared" si="22"/>
        <v>0</v>
      </c>
      <c r="Z240">
        <f t="shared" si="23"/>
        <v>0</v>
      </c>
      <c r="AA240">
        <f t="shared" si="24"/>
        <v>0</v>
      </c>
    </row>
    <row r="241" spans="1:27" x14ac:dyDescent="0.25">
      <c r="A241" s="10"/>
      <c r="B241" s="10"/>
      <c r="C241" s="10"/>
      <c r="D241" s="10"/>
      <c r="E241" s="17"/>
      <c r="F241" s="10"/>
      <c r="W241">
        <f t="shared" si="21"/>
        <v>0</v>
      </c>
      <c r="Y241">
        <f t="shared" si="22"/>
        <v>0</v>
      </c>
      <c r="Z241">
        <f t="shared" si="23"/>
        <v>0</v>
      </c>
      <c r="AA241">
        <f t="shared" si="24"/>
        <v>0</v>
      </c>
    </row>
    <row r="242" spans="1:27" x14ac:dyDescent="0.25">
      <c r="A242" s="10"/>
      <c r="B242" s="10"/>
      <c r="C242" s="10"/>
      <c r="D242" s="10"/>
      <c r="E242" s="17"/>
      <c r="F242" s="10"/>
      <c r="W242">
        <f t="shared" si="21"/>
        <v>0</v>
      </c>
      <c r="Y242">
        <f t="shared" si="22"/>
        <v>0</v>
      </c>
      <c r="Z242">
        <f t="shared" si="23"/>
        <v>0</v>
      </c>
      <c r="AA242">
        <f t="shared" si="24"/>
        <v>0</v>
      </c>
    </row>
    <row r="243" spans="1:27" x14ac:dyDescent="0.25">
      <c r="A243" s="10"/>
      <c r="B243" s="10"/>
      <c r="C243" s="10"/>
      <c r="D243" s="10"/>
      <c r="E243" s="17"/>
      <c r="F243" s="10"/>
      <c r="W243">
        <f t="shared" si="21"/>
        <v>0</v>
      </c>
      <c r="Y243">
        <f t="shared" si="22"/>
        <v>0</v>
      </c>
      <c r="Z243">
        <f t="shared" si="23"/>
        <v>0</v>
      </c>
      <c r="AA243">
        <f t="shared" si="24"/>
        <v>0</v>
      </c>
    </row>
    <row r="244" spans="1:27" x14ac:dyDescent="0.25">
      <c r="A244" s="10"/>
      <c r="B244" s="10"/>
      <c r="C244" s="10"/>
      <c r="D244" s="10"/>
      <c r="E244" s="17"/>
      <c r="F244" s="10"/>
      <c r="W244">
        <f t="shared" si="21"/>
        <v>0</v>
      </c>
      <c r="Y244">
        <f t="shared" si="22"/>
        <v>0</v>
      </c>
      <c r="Z244">
        <f t="shared" si="23"/>
        <v>0</v>
      </c>
      <c r="AA244">
        <f t="shared" si="24"/>
        <v>0</v>
      </c>
    </row>
    <row r="245" spans="1:27" x14ac:dyDescent="0.25">
      <c r="A245" s="10"/>
      <c r="B245" s="10"/>
      <c r="C245" s="10"/>
      <c r="D245" s="10"/>
      <c r="E245" s="17"/>
      <c r="F245" s="10"/>
      <c r="W245">
        <f t="shared" si="21"/>
        <v>0</v>
      </c>
      <c r="Y245">
        <f t="shared" si="22"/>
        <v>0</v>
      </c>
      <c r="Z245">
        <f t="shared" si="23"/>
        <v>0</v>
      </c>
      <c r="AA245">
        <f t="shared" si="24"/>
        <v>0</v>
      </c>
    </row>
    <row r="246" spans="1:27" x14ac:dyDescent="0.25">
      <c r="A246" s="10"/>
      <c r="B246" s="10"/>
      <c r="C246" s="10"/>
      <c r="D246" s="10"/>
      <c r="E246" s="17"/>
      <c r="F246" s="10"/>
      <c r="W246">
        <f t="shared" si="21"/>
        <v>0</v>
      </c>
      <c r="Y246">
        <f t="shared" si="22"/>
        <v>0</v>
      </c>
      <c r="Z246">
        <f t="shared" si="23"/>
        <v>0</v>
      </c>
      <c r="AA246">
        <f t="shared" si="24"/>
        <v>0</v>
      </c>
    </row>
    <row r="247" spans="1:27" x14ac:dyDescent="0.25">
      <c r="A247" s="10"/>
      <c r="B247" s="10"/>
      <c r="C247" s="10"/>
      <c r="D247" s="10"/>
      <c r="E247" s="17"/>
      <c r="F247" s="10"/>
      <c r="W247">
        <f t="shared" si="21"/>
        <v>0</v>
      </c>
      <c r="Y247">
        <f t="shared" si="22"/>
        <v>0</v>
      </c>
      <c r="Z247">
        <f t="shared" si="23"/>
        <v>0</v>
      </c>
      <c r="AA247">
        <f t="shared" si="24"/>
        <v>0</v>
      </c>
    </row>
    <row r="248" spans="1:27" x14ac:dyDescent="0.25">
      <c r="A248" s="10"/>
      <c r="B248" s="10"/>
      <c r="C248" s="10"/>
      <c r="D248" s="10"/>
      <c r="E248" s="17"/>
      <c r="F248" s="10"/>
      <c r="W248">
        <f t="shared" si="21"/>
        <v>0</v>
      </c>
      <c r="Y248">
        <f t="shared" si="22"/>
        <v>0</v>
      </c>
      <c r="Z248">
        <f t="shared" si="23"/>
        <v>0</v>
      </c>
      <c r="AA248">
        <f t="shared" si="24"/>
        <v>0</v>
      </c>
    </row>
    <row r="249" spans="1:27" x14ac:dyDescent="0.25">
      <c r="A249" s="10"/>
      <c r="B249" s="10"/>
      <c r="C249" s="10"/>
      <c r="D249" s="10"/>
      <c r="E249" s="17"/>
      <c r="F249" s="10"/>
      <c r="W249">
        <f t="shared" si="21"/>
        <v>0</v>
      </c>
      <c r="Y249">
        <f t="shared" si="22"/>
        <v>0</v>
      </c>
      <c r="Z249">
        <f t="shared" si="23"/>
        <v>0</v>
      </c>
      <c r="AA249">
        <f t="shared" si="24"/>
        <v>0</v>
      </c>
    </row>
    <row r="250" spans="1:27" x14ac:dyDescent="0.25">
      <c r="A250" s="10"/>
      <c r="B250" s="10"/>
      <c r="C250" s="10"/>
      <c r="D250" s="10"/>
      <c r="E250" s="17"/>
      <c r="F250" s="10"/>
      <c r="W250">
        <f t="shared" si="21"/>
        <v>0</v>
      </c>
      <c r="Y250">
        <f t="shared" si="22"/>
        <v>0</v>
      </c>
      <c r="Z250">
        <f t="shared" si="23"/>
        <v>0</v>
      </c>
      <c r="AA250">
        <f t="shared" si="24"/>
        <v>0</v>
      </c>
    </row>
    <row r="251" spans="1:27" x14ac:dyDescent="0.25">
      <c r="A251" s="10"/>
      <c r="B251" s="10"/>
      <c r="C251" s="10"/>
      <c r="D251" s="10"/>
      <c r="E251" s="17"/>
      <c r="F251" s="10"/>
      <c r="W251">
        <f t="shared" si="21"/>
        <v>0</v>
      </c>
      <c r="Y251">
        <f t="shared" si="22"/>
        <v>0</v>
      </c>
      <c r="Z251">
        <f t="shared" si="23"/>
        <v>0</v>
      </c>
      <c r="AA251">
        <f t="shared" si="24"/>
        <v>0</v>
      </c>
    </row>
    <row r="252" spans="1:27" x14ac:dyDescent="0.25">
      <c r="A252" s="10"/>
      <c r="B252" s="10"/>
      <c r="C252" s="10"/>
      <c r="D252" s="10"/>
      <c r="E252" s="17"/>
      <c r="F252" s="10"/>
      <c r="W252">
        <f t="shared" si="21"/>
        <v>0</v>
      </c>
      <c r="Y252">
        <f t="shared" si="22"/>
        <v>0</v>
      </c>
      <c r="Z252">
        <f t="shared" si="23"/>
        <v>0</v>
      </c>
      <c r="AA252">
        <f t="shared" si="24"/>
        <v>0</v>
      </c>
    </row>
    <row r="253" spans="1:27" x14ac:dyDescent="0.25">
      <c r="A253" s="10"/>
      <c r="B253" s="10"/>
      <c r="C253" s="10"/>
      <c r="D253" s="10"/>
      <c r="E253" s="17"/>
      <c r="F253" s="10"/>
      <c r="W253">
        <f t="shared" si="21"/>
        <v>0</v>
      </c>
      <c r="Y253">
        <f t="shared" si="22"/>
        <v>0</v>
      </c>
      <c r="Z253">
        <f t="shared" si="23"/>
        <v>0</v>
      </c>
      <c r="AA253">
        <f t="shared" si="24"/>
        <v>0</v>
      </c>
    </row>
    <row r="254" spans="1:27" x14ac:dyDescent="0.25">
      <c r="A254" s="10"/>
      <c r="B254" s="10"/>
      <c r="C254" s="10"/>
      <c r="D254" s="10"/>
      <c r="E254" s="17"/>
      <c r="F254" s="10"/>
      <c r="W254">
        <f t="shared" si="21"/>
        <v>0</v>
      </c>
      <c r="Y254">
        <f t="shared" si="22"/>
        <v>0</v>
      </c>
      <c r="Z254">
        <f t="shared" si="23"/>
        <v>0</v>
      </c>
      <c r="AA254">
        <f t="shared" si="24"/>
        <v>0</v>
      </c>
    </row>
    <row r="255" spans="1:27" x14ac:dyDescent="0.25">
      <c r="A255" s="10"/>
      <c r="B255" s="10"/>
      <c r="C255" s="10"/>
      <c r="D255" s="10"/>
      <c r="E255" s="17"/>
      <c r="F255" s="10"/>
      <c r="W255">
        <f t="shared" si="21"/>
        <v>0</v>
      </c>
      <c r="Y255">
        <f t="shared" si="22"/>
        <v>0</v>
      </c>
      <c r="Z255">
        <f t="shared" si="23"/>
        <v>0</v>
      </c>
      <c r="AA255">
        <f t="shared" si="24"/>
        <v>0</v>
      </c>
    </row>
    <row r="256" spans="1:27" x14ac:dyDescent="0.25">
      <c r="A256" s="10"/>
      <c r="B256" s="10"/>
      <c r="C256" s="10"/>
      <c r="D256" s="10"/>
      <c r="E256" s="17"/>
      <c r="F256" s="10"/>
      <c r="W256">
        <f t="shared" si="21"/>
        <v>0</v>
      </c>
      <c r="Y256">
        <f t="shared" si="22"/>
        <v>0</v>
      </c>
      <c r="Z256">
        <f t="shared" si="23"/>
        <v>0</v>
      </c>
      <c r="AA256">
        <f t="shared" si="24"/>
        <v>0</v>
      </c>
    </row>
    <row r="257" spans="1:27" x14ac:dyDescent="0.25">
      <c r="A257" s="10"/>
      <c r="B257" s="10"/>
      <c r="C257" s="10"/>
      <c r="D257" s="10"/>
      <c r="E257" s="17"/>
      <c r="F257" s="10"/>
      <c r="W257">
        <f t="shared" si="21"/>
        <v>0</v>
      </c>
      <c r="Y257">
        <f t="shared" si="22"/>
        <v>0</v>
      </c>
      <c r="Z257">
        <f t="shared" si="23"/>
        <v>0</v>
      </c>
      <c r="AA257">
        <f t="shared" si="24"/>
        <v>0</v>
      </c>
    </row>
    <row r="258" spans="1:27" x14ac:dyDescent="0.25">
      <c r="A258" s="10"/>
      <c r="B258" s="10"/>
      <c r="C258" s="10"/>
      <c r="D258" s="10"/>
      <c r="E258" s="17"/>
      <c r="F258" s="10"/>
      <c r="W258">
        <f t="shared" si="21"/>
        <v>0</v>
      </c>
      <c r="Y258">
        <f t="shared" si="22"/>
        <v>0</v>
      </c>
      <c r="Z258">
        <f t="shared" si="23"/>
        <v>0</v>
      </c>
      <c r="AA258">
        <f t="shared" si="24"/>
        <v>0</v>
      </c>
    </row>
    <row r="259" spans="1:27" x14ac:dyDescent="0.25">
      <c r="A259" s="10"/>
      <c r="B259" s="10"/>
      <c r="C259" s="10"/>
      <c r="D259" s="10"/>
      <c r="E259" s="17"/>
      <c r="F259" s="10"/>
      <c r="W259">
        <f t="shared" si="21"/>
        <v>0</v>
      </c>
      <c r="Y259">
        <f t="shared" si="22"/>
        <v>0</v>
      </c>
      <c r="Z259">
        <f t="shared" si="23"/>
        <v>0</v>
      </c>
      <c r="AA259">
        <f t="shared" si="24"/>
        <v>0</v>
      </c>
    </row>
    <row r="260" spans="1:27" x14ac:dyDescent="0.25">
      <c r="A260" s="10"/>
      <c r="B260" s="10"/>
      <c r="C260" s="10"/>
      <c r="D260" s="10"/>
      <c r="E260" s="17"/>
      <c r="F260" s="10"/>
      <c r="W260">
        <f t="shared" si="21"/>
        <v>0</v>
      </c>
      <c r="Y260">
        <f t="shared" si="22"/>
        <v>0</v>
      </c>
      <c r="Z260">
        <f t="shared" si="23"/>
        <v>0</v>
      </c>
      <c r="AA260">
        <f t="shared" si="24"/>
        <v>0</v>
      </c>
    </row>
    <row r="261" spans="1:27" x14ac:dyDescent="0.25">
      <c r="A261" s="10"/>
      <c r="B261" s="10"/>
      <c r="C261" s="10"/>
      <c r="D261" s="10"/>
      <c r="E261" s="17"/>
      <c r="F261" s="10"/>
      <c r="W261">
        <f t="shared" si="21"/>
        <v>0</v>
      </c>
      <c r="Y261">
        <f t="shared" si="22"/>
        <v>0</v>
      </c>
      <c r="Z261">
        <f t="shared" si="23"/>
        <v>0</v>
      </c>
      <c r="AA261">
        <f t="shared" si="24"/>
        <v>0</v>
      </c>
    </row>
    <row r="262" spans="1:27" x14ac:dyDescent="0.25">
      <c r="A262" s="10"/>
      <c r="B262" s="10"/>
      <c r="C262" s="10"/>
      <c r="D262" s="10"/>
      <c r="E262" s="17"/>
      <c r="F262" s="10"/>
      <c r="W262">
        <f t="shared" si="21"/>
        <v>0</v>
      </c>
      <c r="Y262">
        <f t="shared" si="22"/>
        <v>0</v>
      </c>
      <c r="Z262">
        <f t="shared" si="23"/>
        <v>0</v>
      </c>
      <c r="AA262">
        <f t="shared" si="24"/>
        <v>0</v>
      </c>
    </row>
    <row r="263" spans="1:27" x14ac:dyDescent="0.25">
      <c r="A263" s="10"/>
      <c r="B263" s="10"/>
      <c r="C263" s="10"/>
      <c r="D263" s="10"/>
      <c r="E263" s="17"/>
      <c r="F263" s="10"/>
      <c r="W263">
        <f t="shared" si="21"/>
        <v>0</v>
      </c>
      <c r="Y263">
        <f t="shared" si="22"/>
        <v>0</v>
      </c>
      <c r="Z263">
        <f t="shared" si="23"/>
        <v>0</v>
      </c>
      <c r="AA263">
        <f t="shared" si="24"/>
        <v>0</v>
      </c>
    </row>
    <row r="264" spans="1:27" x14ac:dyDescent="0.25">
      <c r="A264" s="10"/>
      <c r="B264" s="10"/>
      <c r="C264" s="10"/>
      <c r="D264" s="10"/>
      <c r="E264" s="17"/>
      <c r="F264" s="10"/>
      <c r="W264">
        <f t="shared" si="21"/>
        <v>0</v>
      </c>
      <c r="Y264">
        <f t="shared" si="22"/>
        <v>0</v>
      </c>
      <c r="Z264">
        <f t="shared" si="23"/>
        <v>0</v>
      </c>
      <c r="AA264">
        <f t="shared" si="24"/>
        <v>0</v>
      </c>
    </row>
    <row r="265" spans="1:27" x14ac:dyDescent="0.25">
      <c r="A265" s="10"/>
      <c r="B265" s="10"/>
      <c r="C265" s="10"/>
      <c r="D265" s="10"/>
      <c r="E265" s="17"/>
      <c r="F265" s="10"/>
      <c r="W265">
        <f t="shared" si="21"/>
        <v>0</v>
      </c>
      <c r="Y265">
        <f t="shared" si="22"/>
        <v>0</v>
      </c>
      <c r="Z265">
        <f t="shared" si="23"/>
        <v>0</v>
      </c>
      <c r="AA265">
        <f t="shared" si="24"/>
        <v>0</v>
      </c>
    </row>
    <row r="266" spans="1:27" x14ac:dyDescent="0.25">
      <c r="A266" s="10"/>
      <c r="B266" s="10"/>
      <c r="C266" s="10"/>
      <c r="D266" s="10"/>
      <c r="E266" s="17"/>
      <c r="F266" s="10"/>
      <c r="W266">
        <f t="shared" si="21"/>
        <v>0</v>
      </c>
      <c r="Y266">
        <f t="shared" si="22"/>
        <v>0</v>
      </c>
      <c r="Z266">
        <f t="shared" si="23"/>
        <v>0</v>
      </c>
      <c r="AA266">
        <f t="shared" si="24"/>
        <v>0</v>
      </c>
    </row>
    <row r="267" spans="1:27" x14ac:dyDescent="0.25">
      <c r="A267" s="10"/>
      <c r="B267" s="10"/>
      <c r="C267" s="10"/>
      <c r="D267" s="10"/>
      <c r="E267" s="17"/>
      <c r="F267" s="10"/>
      <c r="W267">
        <f t="shared" si="21"/>
        <v>0</v>
      </c>
      <c r="Y267">
        <f t="shared" si="22"/>
        <v>0</v>
      </c>
      <c r="Z267">
        <f t="shared" si="23"/>
        <v>0</v>
      </c>
      <c r="AA267">
        <f t="shared" si="24"/>
        <v>0</v>
      </c>
    </row>
    <row r="268" spans="1:27" x14ac:dyDescent="0.25">
      <c r="A268" s="10"/>
      <c r="B268" s="10"/>
      <c r="C268" s="10"/>
      <c r="D268" s="10"/>
      <c r="E268" s="17"/>
      <c r="F268" s="10"/>
      <c r="W268">
        <f t="shared" si="21"/>
        <v>0</v>
      </c>
      <c r="Y268">
        <f t="shared" si="22"/>
        <v>0</v>
      </c>
      <c r="Z268">
        <f t="shared" si="23"/>
        <v>0</v>
      </c>
      <c r="AA268">
        <f t="shared" si="24"/>
        <v>0</v>
      </c>
    </row>
    <row r="269" spans="1:27" x14ac:dyDescent="0.25">
      <c r="A269" s="10"/>
      <c r="B269" s="10"/>
      <c r="C269" s="10"/>
      <c r="D269" s="10"/>
      <c r="E269" s="17"/>
      <c r="F269" s="10"/>
      <c r="W269">
        <f t="shared" si="21"/>
        <v>0</v>
      </c>
      <c r="Y269">
        <f t="shared" si="22"/>
        <v>0</v>
      </c>
      <c r="Z269">
        <f t="shared" si="23"/>
        <v>0</v>
      </c>
      <c r="AA269">
        <f t="shared" si="24"/>
        <v>0</v>
      </c>
    </row>
    <row r="270" spans="1:27" x14ac:dyDescent="0.25">
      <c r="A270" s="10"/>
      <c r="B270" s="10"/>
      <c r="C270" s="10"/>
      <c r="D270" s="10"/>
      <c r="E270" s="17"/>
      <c r="F270" s="10"/>
      <c r="W270">
        <f t="shared" si="21"/>
        <v>0</v>
      </c>
      <c r="Y270">
        <f t="shared" si="22"/>
        <v>0</v>
      </c>
      <c r="Z270">
        <f t="shared" si="23"/>
        <v>0</v>
      </c>
      <c r="AA270">
        <f t="shared" si="24"/>
        <v>0</v>
      </c>
    </row>
    <row r="271" spans="1:27" x14ac:dyDescent="0.25">
      <c r="A271" s="10"/>
      <c r="B271" s="10"/>
      <c r="C271" s="10"/>
      <c r="D271" s="10"/>
      <c r="E271" s="17"/>
      <c r="F271" s="10"/>
      <c r="W271">
        <f t="shared" si="21"/>
        <v>0</v>
      </c>
      <c r="Y271">
        <f t="shared" si="22"/>
        <v>0</v>
      </c>
      <c r="Z271">
        <f t="shared" si="23"/>
        <v>0</v>
      </c>
      <c r="AA271">
        <f t="shared" si="24"/>
        <v>0</v>
      </c>
    </row>
    <row r="272" spans="1:27" x14ac:dyDescent="0.25">
      <c r="A272" s="10"/>
      <c r="B272" s="10"/>
      <c r="C272" s="10"/>
      <c r="D272" s="10"/>
      <c r="E272" s="17"/>
      <c r="F272" s="10"/>
      <c r="W272">
        <f t="shared" si="21"/>
        <v>0</v>
      </c>
      <c r="Y272">
        <f t="shared" si="22"/>
        <v>0</v>
      </c>
      <c r="Z272">
        <f t="shared" si="23"/>
        <v>0</v>
      </c>
      <c r="AA272">
        <f t="shared" si="24"/>
        <v>0</v>
      </c>
    </row>
    <row r="273" spans="1:27" x14ac:dyDescent="0.25">
      <c r="A273" s="10"/>
      <c r="B273" s="10"/>
      <c r="C273" s="10"/>
      <c r="D273" s="10"/>
      <c r="E273" s="17"/>
      <c r="F273" s="10"/>
      <c r="W273">
        <f t="shared" si="21"/>
        <v>0</v>
      </c>
      <c r="Y273">
        <f t="shared" si="22"/>
        <v>0</v>
      </c>
      <c r="Z273">
        <f t="shared" si="23"/>
        <v>0</v>
      </c>
      <c r="AA273">
        <f t="shared" si="24"/>
        <v>0</v>
      </c>
    </row>
    <row r="274" spans="1:27" x14ac:dyDescent="0.25">
      <c r="A274" s="10"/>
      <c r="B274" s="10"/>
      <c r="C274" s="10"/>
      <c r="D274" s="10"/>
      <c r="E274" s="17"/>
      <c r="F274" s="10"/>
      <c r="W274">
        <f t="shared" si="21"/>
        <v>0</v>
      </c>
      <c r="Y274">
        <f t="shared" si="22"/>
        <v>0</v>
      </c>
      <c r="Z274">
        <f t="shared" si="23"/>
        <v>0</v>
      </c>
      <c r="AA274">
        <f t="shared" si="24"/>
        <v>0</v>
      </c>
    </row>
    <row r="275" spans="1:27" x14ac:dyDescent="0.25">
      <c r="A275" s="10"/>
      <c r="B275" s="10"/>
      <c r="C275" s="10"/>
      <c r="D275" s="10"/>
      <c r="E275" s="17"/>
      <c r="F275" s="10"/>
      <c r="W275">
        <f t="shared" si="21"/>
        <v>0</v>
      </c>
      <c r="Y275">
        <f t="shared" si="22"/>
        <v>0</v>
      </c>
      <c r="Z275">
        <f t="shared" si="23"/>
        <v>0</v>
      </c>
      <c r="AA275">
        <f t="shared" si="24"/>
        <v>0</v>
      </c>
    </row>
    <row r="276" spans="1:27" x14ac:dyDescent="0.25">
      <c r="A276" s="10"/>
      <c r="B276" s="10"/>
      <c r="C276" s="10"/>
      <c r="D276" s="10"/>
      <c r="E276" s="17"/>
      <c r="F276" s="10"/>
      <c r="W276">
        <f t="shared" si="21"/>
        <v>0</v>
      </c>
      <c r="Y276">
        <f t="shared" si="22"/>
        <v>0</v>
      </c>
      <c r="Z276">
        <f t="shared" si="23"/>
        <v>0</v>
      </c>
      <c r="AA276">
        <f t="shared" si="24"/>
        <v>0</v>
      </c>
    </row>
    <row r="277" spans="1:27" x14ac:dyDescent="0.25">
      <c r="A277" s="10"/>
      <c r="B277" s="10"/>
      <c r="C277" s="10"/>
      <c r="D277" s="10"/>
      <c r="E277" s="17"/>
      <c r="F277" s="10"/>
      <c r="W277">
        <f t="shared" si="21"/>
        <v>0</v>
      </c>
      <c r="Y277">
        <f t="shared" si="22"/>
        <v>0</v>
      </c>
      <c r="Z277">
        <f t="shared" si="23"/>
        <v>0</v>
      </c>
      <c r="AA277">
        <f t="shared" si="24"/>
        <v>0</v>
      </c>
    </row>
    <row r="278" spans="1:27" x14ac:dyDescent="0.25">
      <c r="A278" s="10"/>
      <c r="B278" s="10"/>
      <c r="C278" s="10"/>
      <c r="D278" s="10"/>
      <c r="E278" s="17"/>
      <c r="F278" s="10"/>
      <c r="W278">
        <f t="shared" si="21"/>
        <v>0</v>
      </c>
      <c r="Y278">
        <f t="shared" si="22"/>
        <v>0</v>
      </c>
      <c r="Z278">
        <f t="shared" si="23"/>
        <v>0</v>
      </c>
      <c r="AA278">
        <f t="shared" si="24"/>
        <v>0</v>
      </c>
    </row>
    <row r="279" spans="1:27" x14ac:dyDescent="0.25">
      <c r="A279" s="10"/>
      <c r="B279" s="10"/>
      <c r="C279" s="10"/>
      <c r="D279" s="10"/>
      <c r="E279" s="17"/>
      <c r="F279" s="10"/>
      <c r="W279">
        <f t="shared" ref="W279:W323" si="25">IF(D279=$F$5,E279,0)</f>
        <v>0</v>
      </c>
      <c r="Y279">
        <f t="shared" si="22"/>
        <v>0</v>
      </c>
      <c r="Z279">
        <f t="shared" si="23"/>
        <v>0</v>
      </c>
      <c r="AA279">
        <f t="shared" si="24"/>
        <v>0</v>
      </c>
    </row>
    <row r="280" spans="1:27" x14ac:dyDescent="0.25">
      <c r="A280" s="10"/>
      <c r="B280" s="10"/>
      <c r="C280" s="10"/>
      <c r="D280" s="10"/>
      <c r="E280" s="17"/>
      <c r="F280" s="10"/>
      <c r="W280">
        <f t="shared" si="25"/>
        <v>0</v>
      </c>
      <c r="Y280">
        <f t="shared" ref="Y280:Y323" si="26">IF(D280="P2",E280,0)</f>
        <v>0</v>
      </c>
      <c r="Z280">
        <f t="shared" ref="Z280:Z323" si="27">IF(D280="P3",E280,0)</f>
        <v>0</v>
      </c>
      <c r="AA280">
        <f t="shared" ref="AA280:AA323" si="28">IF(D280="P3 Renouvellement",E280,0)</f>
        <v>0</v>
      </c>
    </row>
    <row r="281" spans="1:27" x14ac:dyDescent="0.25">
      <c r="A281" s="10"/>
      <c r="B281" s="10"/>
      <c r="C281" s="10"/>
      <c r="D281" s="10"/>
      <c r="E281" s="17"/>
      <c r="F281" s="10"/>
      <c r="W281">
        <f t="shared" si="25"/>
        <v>0</v>
      </c>
      <c r="Y281">
        <f t="shared" si="26"/>
        <v>0</v>
      </c>
      <c r="Z281">
        <f t="shared" si="27"/>
        <v>0</v>
      </c>
      <c r="AA281">
        <f t="shared" si="28"/>
        <v>0</v>
      </c>
    </row>
    <row r="282" spans="1:27" x14ac:dyDescent="0.25">
      <c r="A282" s="10"/>
      <c r="B282" s="10"/>
      <c r="C282" s="10"/>
      <c r="D282" s="10"/>
      <c r="E282" s="17"/>
      <c r="F282" s="10"/>
      <c r="W282">
        <f t="shared" si="25"/>
        <v>0</v>
      </c>
      <c r="Y282">
        <f t="shared" si="26"/>
        <v>0</v>
      </c>
      <c r="Z282">
        <f t="shared" si="27"/>
        <v>0</v>
      </c>
      <c r="AA282">
        <f t="shared" si="28"/>
        <v>0</v>
      </c>
    </row>
    <row r="283" spans="1:27" x14ac:dyDescent="0.25">
      <c r="A283" s="10"/>
      <c r="B283" s="10"/>
      <c r="C283" s="10"/>
      <c r="D283" s="10"/>
      <c r="E283" s="17"/>
      <c r="F283" s="10"/>
      <c r="W283">
        <f t="shared" si="25"/>
        <v>0</v>
      </c>
      <c r="Y283">
        <f t="shared" si="26"/>
        <v>0</v>
      </c>
      <c r="Z283">
        <f t="shared" si="27"/>
        <v>0</v>
      </c>
      <c r="AA283">
        <f t="shared" si="28"/>
        <v>0</v>
      </c>
    </row>
    <row r="284" spans="1:27" x14ac:dyDescent="0.25">
      <c r="A284" s="10"/>
      <c r="B284" s="10"/>
      <c r="C284" s="10"/>
      <c r="D284" s="10"/>
      <c r="E284" s="17"/>
      <c r="F284" s="10"/>
      <c r="W284">
        <f t="shared" si="25"/>
        <v>0</v>
      </c>
      <c r="Y284">
        <f t="shared" si="26"/>
        <v>0</v>
      </c>
      <c r="Z284">
        <f t="shared" si="27"/>
        <v>0</v>
      </c>
      <c r="AA284">
        <f t="shared" si="28"/>
        <v>0</v>
      </c>
    </row>
    <row r="285" spans="1:27" x14ac:dyDescent="0.25">
      <c r="A285" s="10"/>
      <c r="B285" s="10"/>
      <c r="C285" s="10"/>
      <c r="D285" s="10"/>
      <c r="E285" s="17"/>
      <c r="F285" s="10"/>
      <c r="W285">
        <f t="shared" si="25"/>
        <v>0</v>
      </c>
      <c r="Y285">
        <f t="shared" si="26"/>
        <v>0</v>
      </c>
      <c r="Z285">
        <f t="shared" si="27"/>
        <v>0</v>
      </c>
      <c r="AA285">
        <f t="shared" si="28"/>
        <v>0</v>
      </c>
    </row>
    <row r="286" spans="1:27" x14ac:dyDescent="0.25">
      <c r="A286" s="10"/>
      <c r="B286" s="10"/>
      <c r="C286" s="10"/>
      <c r="D286" s="10"/>
      <c r="E286" s="17"/>
      <c r="F286" s="10"/>
      <c r="W286">
        <f t="shared" si="25"/>
        <v>0</v>
      </c>
      <c r="Y286">
        <f t="shared" si="26"/>
        <v>0</v>
      </c>
      <c r="Z286">
        <f t="shared" si="27"/>
        <v>0</v>
      </c>
      <c r="AA286">
        <f t="shared" si="28"/>
        <v>0</v>
      </c>
    </row>
    <row r="287" spans="1:27" x14ac:dyDescent="0.25">
      <c r="A287" s="10"/>
      <c r="B287" s="10"/>
      <c r="C287" s="10"/>
      <c r="D287" s="10"/>
      <c r="E287" s="17"/>
      <c r="F287" s="10"/>
      <c r="W287">
        <f t="shared" si="25"/>
        <v>0</v>
      </c>
      <c r="Y287">
        <f t="shared" si="26"/>
        <v>0</v>
      </c>
      <c r="Z287">
        <f t="shared" si="27"/>
        <v>0</v>
      </c>
      <c r="AA287">
        <f t="shared" si="28"/>
        <v>0</v>
      </c>
    </row>
    <row r="288" spans="1:27" x14ac:dyDescent="0.25">
      <c r="A288" s="10"/>
      <c r="B288" s="10"/>
      <c r="C288" s="10"/>
      <c r="D288" s="10"/>
      <c r="E288" s="17"/>
      <c r="F288" s="10"/>
      <c r="W288">
        <f t="shared" si="25"/>
        <v>0</v>
      </c>
      <c r="Y288">
        <f t="shared" si="26"/>
        <v>0</v>
      </c>
      <c r="Z288">
        <f t="shared" si="27"/>
        <v>0</v>
      </c>
      <c r="AA288">
        <f t="shared" si="28"/>
        <v>0</v>
      </c>
    </row>
    <row r="289" spans="1:27" x14ac:dyDescent="0.25">
      <c r="A289" s="10"/>
      <c r="B289" s="10"/>
      <c r="C289" s="10"/>
      <c r="D289" s="10"/>
      <c r="E289" s="17"/>
      <c r="F289" s="10"/>
      <c r="W289">
        <f t="shared" si="25"/>
        <v>0</v>
      </c>
      <c r="Y289">
        <f t="shared" si="26"/>
        <v>0</v>
      </c>
      <c r="Z289">
        <f t="shared" si="27"/>
        <v>0</v>
      </c>
      <c r="AA289">
        <f t="shared" si="28"/>
        <v>0</v>
      </c>
    </row>
    <row r="290" spans="1:27" x14ac:dyDescent="0.25">
      <c r="A290" s="10"/>
      <c r="B290" s="10"/>
      <c r="C290" s="10"/>
      <c r="D290" s="10"/>
      <c r="E290" s="17"/>
      <c r="F290" s="10"/>
      <c r="W290">
        <f t="shared" si="25"/>
        <v>0</v>
      </c>
      <c r="Y290">
        <f t="shared" si="26"/>
        <v>0</v>
      </c>
      <c r="Z290">
        <f t="shared" si="27"/>
        <v>0</v>
      </c>
      <c r="AA290">
        <f t="shared" si="28"/>
        <v>0</v>
      </c>
    </row>
    <row r="291" spans="1:27" x14ac:dyDescent="0.25">
      <c r="A291" s="10"/>
      <c r="B291" s="10"/>
      <c r="C291" s="10"/>
      <c r="D291" s="10"/>
      <c r="E291" s="17"/>
      <c r="F291" s="10"/>
      <c r="W291">
        <f t="shared" si="25"/>
        <v>0</v>
      </c>
      <c r="Y291">
        <f t="shared" si="26"/>
        <v>0</v>
      </c>
      <c r="Z291">
        <f t="shared" si="27"/>
        <v>0</v>
      </c>
      <c r="AA291">
        <f t="shared" si="28"/>
        <v>0</v>
      </c>
    </row>
    <row r="292" spans="1:27" x14ac:dyDescent="0.25">
      <c r="A292" s="10"/>
      <c r="B292" s="10"/>
      <c r="C292" s="10"/>
      <c r="D292" s="10"/>
      <c r="E292" s="17"/>
      <c r="F292" s="10"/>
      <c r="W292">
        <f t="shared" si="25"/>
        <v>0</v>
      </c>
      <c r="Y292">
        <f t="shared" si="26"/>
        <v>0</v>
      </c>
      <c r="Z292">
        <f t="shared" si="27"/>
        <v>0</v>
      </c>
      <c r="AA292">
        <f t="shared" si="28"/>
        <v>0</v>
      </c>
    </row>
    <row r="293" spans="1:27" x14ac:dyDescent="0.25">
      <c r="A293" s="10"/>
      <c r="B293" s="10"/>
      <c r="C293" s="10"/>
      <c r="D293" s="10"/>
      <c r="E293" s="17"/>
      <c r="F293" s="10"/>
      <c r="W293">
        <f t="shared" si="25"/>
        <v>0</v>
      </c>
      <c r="Y293">
        <f t="shared" si="26"/>
        <v>0</v>
      </c>
      <c r="Z293">
        <f t="shared" si="27"/>
        <v>0</v>
      </c>
      <c r="AA293">
        <f t="shared" si="28"/>
        <v>0</v>
      </c>
    </row>
    <row r="294" spans="1:27" x14ac:dyDescent="0.25">
      <c r="A294" s="10"/>
      <c r="B294" s="10"/>
      <c r="C294" s="10"/>
      <c r="D294" s="10"/>
      <c r="E294" s="17"/>
      <c r="F294" s="10"/>
      <c r="W294">
        <f t="shared" si="25"/>
        <v>0</v>
      </c>
      <c r="Y294">
        <f t="shared" si="26"/>
        <v>0</v>
      </c>
      <c r="Z294">
        <f t="shared" si="27"/>
        <v>0</v>
      </c>
      <c r="AA294">
        <f t="shared" si="28"/>
        <v>0</v>
      </c>
    </row>
    <row r="295" spans="1:27" x14ac:dyDescent="0.25">
      <c r="A295" s="10"/>
      <c r="B295" s="10"/>
      <c r="C295" s="10"/>
      <c r="D295" s="10"/>
      <c r="E295" s="17"/>
      <c r="F295" s="10"/>
      <c r="W295">
        <f t="shared" si="25"/>
        <v>0</v>
      </c>
      <c r="Y295">
        <f t="shared" si="26"/>
        <v>0</v>
      </c>
      <c r="Z295">
        <f t="shared" si="27"/>
        <v>0</v>
      </c>
      <c r="AA295">
        <f t="shared" si="28"/>
        <v>0</v>
      </c>
    </row>
    <row r="296" spans="1:27" x14ac:dyDescent="0.25">
      <c r="A296" s="10"/>
      <c r="B296" s="10"/>
      <c r="C296" s="10"/>
      <c r="D296" s="10"/>
      <c r="E296" s="17"/>
      <c r="F296" s="10"/>
      <c r="W296">
        <f t="shared" si="25"/>
        <v>0</v>
      </c>
      <c r="Y296">
        <f t="shared" si="26"/>
        <v>0</v>
      </c>
      <c r="Z296">
        <f t="shared" si="27"/>
        <v>0</v>
      </c>
      <c r="AA296">
        <f t="shared" si="28"/>
        <v>0</v>
      </c>
    </row>
    <row r="297" spans="1:27" x14ac:dyDescent="0.25">
      <c r="A297" s="10"/>
      <c r="B297" s="10"/>
      <c r="C297" s="10"/>
      <c r="D297" s="10"/>
      <c r="E297" s="17"/>
      <c r="F297" s="10"/>
      <c r="W297">
        <f t="shared" si="25"/>
        <v>0</v>
      </c>
      <c r="Y297">
        <f t="shared" si="26"/>
        <v>0</v>
      </c>
      <c r="Z297">
        <f t="shared" si="27"/>
        <v>0</v>
      </c>
      <c r="AA297">
        <f t="shared" si="28"/>
        <v>0</v>
      </c>
    </row>
    <row r="298" spans="1:27" x14ac:dyDescent="0.25">
      <c r="A298" s="10"/>
      <c r="B298" s="10"/>
      <c r="C298" s="10"/>
      <c r="D298" s="10"/>
      <c r="E298" s="17"/>
      <c r="F298" s="10"/>
      <c r="W298">
        <f t="shared" si="25"/>
        <v>0</v>
      </c>
      <c r="Y298">
        <f t="shared" si="26"/>
        <v>0</v>
      </c>
      <c r="Z298">
        <f t="shared" si="27"/>
        <v>0</v>
      </c>
      <c r="AA298">
        <f t="shared" si="28"/>
        <v>0</v>
      </c>
    </row>
    <row r="299" spans="1:27" x14ac:dyDescent="0.25">
      <c r="A299" s="10"/>
      <c r="B299" s="10"/>
      <c r="C299" s="10"/>
      <c r="D299" s="10"/>
      <c r="E299" s="17"/>
      <c r="F299" s="10"/>
      <c r="W299">
        <f t="shared" si="25"/>
        <v>0</v>
      </c>
      <c r="Y299">
        <f t="shared" si="26"/>
        <v>0</v>
      </c>
      <c r="Z299">
        <f t="shared" si="27"/>
        <v>0</v>
      </c>
      <c r="AA299">
        <f t="shared" si="28"/>
        <v>0</v>
      </c>
    </row>
    <row r="300" spans="1:27" x14ac:dyDescent="0.25">
      <c r="A300" s="10"/>
      <c r="B300" s="10"/>
      <c r="C300" s="10"/>
      <c r="D300" s="10"/>
      <c r="E300" s="17"/>
      <c r="F300" s="10"/>
      <c r="W300">
        <f t="shared" si="25"/>
        <v>0</v>
      </c>
      <c r="Y300">
        <f t="shared" si="26"/>
        <v>0</v>
      </c>
      <c r="Z300">
        <f t="shared" si="27"/>
        <v>0</v>
      </c>
      <c r="AA300">
        <f t="shared" si="28"/>
        <v>0</v>
      </c>
    </row>
    <row r="301" spans="1:27" x14ac:dyDescent="0.25">
      <c r="A301" s="10"/>
      <c r="B301" s="10"/>
      <c r="C301" s="10"/>
      <c r="D301" s="10"/>
      <c r="E301" s="17"/>
      <c r="F301" s="10"/>
      <c r="W301">
        <f t="shared" si="25"/>
        <v>0</v>
      </c>
      <c r="Y301">
        <f t="shared" si="26"/>
        <v>0</v>
      </c>
      <c r="Z301">
        <f t="shared" si="27"/>
        <v>0</v>
      </c>
      <c r="AA301">
        <f t="shared" si="28"/>
        <v>0</v>
      </c>
    </row>
    <row r="302" spans="1:27" x14ac:dyDescent="0.25">
      <c r="A302" s="10"/>
      <c r="B302" s="10"/>
      <c r="C302" s="10"/>
      <c r="D302" s="10"/>
      <c r="E302" s="17"/>
      <c r="F302" s="10"/>
      <c r="W302">
        <f t="shared" si="25"/>
        <v>0</v>
      </c>
      <c r="Y302">
        <f t="shared" si="26"/>
        <v>0</v>
      </c>
      <c r="Z302">
        <f t="shared" si="27"/>
        <v>0</v>
      </c>
      <c r="AA302">
        <f t="shared" si="28"/>
        <v>0</v>
      </c>
    </row>
    <row r="303" spans="1:27" x14ac:dyDescent="0.25">
      <c r="A303" s="10"/>
      <c r="B303" s="10"/>
      <c r="C303" s="10"/>
      <c r="D303" s="10"/>
      <c r="E303" s="17"/>
      <c r="F303" s="10"/>
      <c r="W303">
        <f t="shared" si="25"/>
        <v>0</v>
      </c>
      <c r="Y303">
        <f t="shared" si="26"/>
        <v>0</v>
      </c>
      <c r="Z303">
        <f t="shared" si="27"/>
        <v>0</v>
      </c>
      <c r="AA303">
        <f t="shared" si="28"/>
        <v>0</v>
      </c>
    </row>
    <row r="304" spans="1:27" x14ac:dyDescent="0.25">
      <c r="A304" s="10"/>
      <c r="B304" s="10"/>
      <c r="C304" s="10"/>
      <c r="D304" s="10"/>
      <c r="E304" s="17"/>
      <c r="F304" s="10"/>
      <c r="W304">
        <f t="shared" si="25"/>
        <v>0</v>
      </c>
      <c r="Y304">
        <f t="shared" si="26"/>
        <v>0</v>
      </c>
      <c r="Z304">
        <f t="shared" si="27"/>
        <v>0</v>
      </c>
      <c r="AA304">
        <f t="shared" si="28"/>
        <v>0</v>
      </c>
    </row>
    <row r="305" spans="1:27" x14ac:dyDescent="0.25">
      <c r="A305" s="10"/>
      <c r="B305" s="10"/>
      <c r="C305" s="10"/>
      <c r="D305" s="10"/>
      <c r="E305" s="17"/>
      <c r="F305" s="10"/>
      <c r="W305">
        <f t="shared" si="25"/>
        <v>0</v>
      </c>
      <c r="Y305">
        <f t="shared" si="26"/>
        <v>0</v>
      </c>
      <c r="Z305">
        <f t="shared" si="27"/>
        <v>0</v>
      </c>
      <c r="AA305">
        <f t="shared" si="28"/>
        <v>0</v>
      </c>
    </row>
    <row r="306" spans="1:27" x14ac:dyDescent="0.25">
      <c r="A306" s="10"/>
      <c r="B306" s="10"/>
      <c r="C306" s="10"/>
      <c r="D306" s="10"/>
      <c r="E306" s="17"/>
      <c r="F306" s="10"/>
      <c r="W306">
        <f t="shared" si="25"/>
        <v>0</v>
      </c>
      <c r="Y306">
        <f t="shared" si="26"/>
        <v>0</v>
      </c>
      <c r="Z306">
        <f t="shared" si="27"/>
        <v>0</v>
      </c>
      <c r="AA306">
        <f t="shared" si="28"/>
        <v>0</v>
      </c>
    </row>
    <row r="307" spans="1:27" x14ac:dyDescent="0.25">
      <c r="A307" s="10"/>
      <c r="B307" s="10"/>
      <c r="C307" s="10"/>
      <c r="D307" s="10"/>
      <c r="E307" s="17"/>
      <c r="F307" s="10"/>
      <c r="W307">
        <f t="shared" si="25"/>
        <v>0</v>
      </c>
      <c r="Y307">
        <f t="shared" si="26"/>
        <v>0</v>
      </c>
      <c r="Z307">
        <f t="shared" si="27"/>
        <v>0</v>
      </c>
      <c r="AA307">
        <f t="shared" si="28"/>
        <v>0</v>
      </c>
    </row>
    <row r="308" spans="1:27" x14ac:dyDescent="0.25">
      <c r="A308" s="10"/>
      <c r="B308" s="10"/>
      <c r="C308" s="10"/>
      <c r="D308" s="10"/>
      <c r="E308" s="17"/>
      <c r="F308" s="10"/>
      <c r="W308">
        <f t="shared" si="25"/>
        <v>0</v>
      </c>
      <c r="Y308">
        <f t="shared" si="26"/>
        <v>0</v>
      </c>
      <c r="Z308">
        <f t="shared" si="27"/>
        <v>0</v>
      </c>
      <c r="AA308">
        <f t="shared" si="28"/>
        <v>0</v>
      </c>
    </row>
    <row r="309" spans="1:27" x14ac:dyDescent="0.25">
      <c r="A309" s="10"/>
      <c r="B309" s="10"/>
      <c r="C309" s="10"/>
      <c r="D309" s="10"/>
      <c r="E309" s="17"/>
      <c r="F309" s="10"/>
      <c r="W309">
        <f t="shared" si="25"/>
        <v>0</v>
      </c>
      <c r="Y309">
        <f t="shared" si="26"/>
        <v>0</v>
      </c>
      <c r="Z309">
        <f t="shared" si="27"/>
        <v>0</v>
      </c>
      <c r="AA309">
        <f t="shared" si="28"/>
        <v>0</v>
      </c>
    </row>
    <row r="310" spans="1:27" x14ac:dyDescent="0.25">
      <c r="A310" s="10"/>
      <c r="B310" s="10"/>
      <c r="C310" s="10"/>
      <c r="D310" s="10"/>
      <c r="E310" s="17"/>
      <c r="F310" s="10"/>
      <c r="W310">
        <f t="shared" si="25"/>
        <v>0</v>
      </c>
      <c r="Y310">
        <f t="shared" si="26"/>
        <v>0</v>
      </c>
      <c r="Z310">
        <f t="shared" si="27"/>
        <v>0</v>
      </c>
      <c r="AA310">
        <f t="shared" si="28"/>
        <v>0</v>
      </c>
    </row>
    <row r="311" spans="1:27" x14ac:dyDescent="0.25">
      <c r="A311" s="10"/>
      <c r="B311" s="10"/>
      <c r="C311" s="10"/>
      <c r="D311" s="10"/>
      <c r="E311" s="17"/>
      <c r="F311" s="10"/>
      <c r="W311">
        <f t="shared" si="25"/>
        <v>0</v>
      </c>
      <c r="Y311">
        <f t="shared" si="26"/>
        <v>0</v>
      </c>
      <c r="Z311">
        <f t="shared" si="27"/>
        <v>0</v>
      </c>
      <c r="AA311">
        <f t="shared" si="28"/>
        <v>0</v>
      </c>
    </row>
    <row r="312" spans="1:27" x14ac:dyDescent="0.25">
      <c r="A312" s="10"/>
      <c r="B312" s="10"/>
      <c r="C312" s="10"/>
      <c r="D312" s="10"/>
      <c r="E312" s="17"/>
      <c r="F312" s="10"/>
      <c r="W312">
        <f t="shared" si="25"/>
        <v>0</v>
      </c>
      <c r="Y312">
        <f t="shared" si="26"/>
        <v>0</v>
      </c>
      <c r="Z312">
        <f t="shared" si="27"/>
        <v>0</v>
      </c>
      <c r="AA312">
        <f t="shared" si="28"/>
        <v>0</v>
      </c>
    </row>
    <row r="313" spans="1:27" x14ac:dyDescent="0.25">
      <c r="A313" s="10"/>
      <c r="B313" s="10"/>
      <c r="C313" s="10"/>
      <c r="D313" s="10"/>
      <c r="E313" s="17"/>
      <c r="F313" s="10"/>
      <c r="W313">
        <f t="shared" si="25"/>
        <v>0</v>
      </c>
      <c r="Y313">
        <f t="shared" si="26"/>
        <v>0</v>
      </c>
      <c r="Z313">
        <f t="shared" si="27"/>
        <v>0</v>
      </c>
      <c r="AA313">
        <f t="shared" si="28"/>
        <v>0</v>
      </c>
    </row>
    <row r="314" spans="1:27" x14ac:dyDescent="0.25">
      <c r="A314" s="10"/>
      <c r="B314" s="10"/>
      <c r="C314" s="10"/>
      <c r="D314" s="10"/>
      <c r="E314" s="17"/>
      <c r="F314" s="10"/>
      <c r="W314">
        <f t="shared" si="25"/>
        <v>0</v>
      </c>
      <c r="Y314">
        <f t="shared" si="26"/>
        <v>0</v>
      </c>
      <c r="Z314">
        <f t="shared" si="27"/>
        <v>0</v>
      </c>
      <c r="AA314">
        <f t="shared" si="28"/>
        <v>0</v>
      </c>
    </row>
    <row r="315" spans="1:27" x14ac:dyDescent="0.25">
      <c r="A315" s="10"/>
      <c r="B315" s="10"/>
      <c r="C315" s="10"/>
      <c r="D315" s="10"/>
      <c r="E315" s="17"/>
      <c r="F315" s="10"/>
      <c r="W315">
        <f t="shared" si="25"/>
        <v>0</v>
      </c>
      <c r="Y315">
        <f t="shared" si="26"/>
        <v>0</v>
      </c>
      <c r="Z315">
        <f t="shared" si="27"/>
        <v>0</v>
      </c>
      <c r="AA315">
        <f t="shared" si="28"/>
        <v>0</v>
      </c>
    </row>
    <row r="316" spans="1:27" x14ac:dyDescent="0.25">
      <c r="A316" s="10"/>
      <c r="B316" s="10"/>
      <c r="C316" s="10"/>
      <c r="D316" s="10"/>
      <c r="E316" s="17"/>
      <c r="F316" s="10"/>
      <c r="W316">
        <f t="shared" si="25"/>
        <v>0</v>
      </c>
      <c r="Y316">
        <f t="shared" si="26"/>
        <v>0</v>
      </c>
      <c r="Z316">
        <f t="shared" si="27"/>
        <v>0</v>
      </c>
      <c r="AA316">
        <f t="shared" si="28"/>
        <v>0</v>
      </c>
    </row>
    <row r="317" spans="1:27" x14ac:dyDescent="0.25">
      <c r="A317" s="10"/>
      <c r="B317" s="10"/>
      <c r="C317" s="10"/>
      <c r="D317" s="10"/>
      <c r="E317" s="17"/>
      <c r="F317" s="10"/>
      <c r="W317">
        <f t="shared" si="25"/>
        <v>0</v>
      </c>
      <c r="Y317">
        <f t="shared" si="26"/>
        <v>0</v>
      </c>
      <c r="Z317">
        <f t="shared" si="27"/>
        <v>0</v>
      </c>
      <c r="AA317">
        <f t="shared" si="28"/>
        <v>0</v>
      </c>
    </row>
    <row r="318" spans="1:27" x14ac:dyDescent="0.25">
      <c r="A318" s="10"/>
      <c r="B318" s="10"/>
      <c r="C318" s="10"/>
      <c r="D318" s="10"/>
      <c r="E318" s="17"/>
      <c r="F318" s="10"/>
      <c r="W318">
        <f t="shared" si="25"/>
        <v>0</v>
      </c>
      <c r="Y318">
        <f t="shared" si="26"/>
        <v>0</v>
      </c>
      <c r="Z318">
        <f t="shared" si="27"/>
        <v>0</v>
      </c>
      <c r="AA318">
        <f t="shared" si="28"/>
        <v>0</v>
      </c>
    </row>
    <row r="319" spans="1:27" x14ac:dyDescent="0.25">
      <c r="A319" s="10"/>
      <c r="B319" s="10"/>
      <c r="C319" s="10"/>
      <c r="D319" s="10"/>
      <c r="E319" s="17"/>
      <c r="F319" s="10"/>
      <c r="W319">
        <f t="shared" si="25"/>
        <v>0</v>
      </c>
      <c r="Y319">
        <f t="shared" si="26"/>
        <v>0</v>
      </c>
      <c r="Z319">
        <f t="shared" si="27"/>
        <v>0</v>
      </c>
      <c r="AA319">
        <f t="shared" si="28"/>
        <v>0</v>
      </c>
    </row>
    <row r="320" spans="1:27" x14ac:dyDescent="0.25">
      <c r="A320" s="10"/>
      <c r="B320" s="10"/>
      <c r="C320" s="10"/>
      <c r="D320" s="10"/>
      <c r="E320" s="17"/>
      <c r="F320" s="10"/>
      <c r="W320">
        <f t="shared" si="25"/>
        <v>0</v>
      </c>
      <c r="Y320">
        <f t="shared" si="26"/>
        <v>0</v>
      </c>
      <c r="Z320">
        <f t="shared" si="27"/>
        <v>0</v>
      </c>
      <c r="AA320">
        <f t="shared" si="28"/>
        <v>0</v>
      </c>
    </row>
    <row r="321" spans="1:27" x14ac:dyDescent="0.25">
      <c r="A321" s="10"/>
      <c r="B321" s="10"/>
      <c r="C321" s="10"/>
      <c r="D321" s="10"/>
      <c r="E321" s="17"/>
      <c r="F321" s="10"/>
      <c r="W321">
        <f t="shared" si="25"/>
        <v>0</v>
      </c>
      <c r="Y321">
        <f t="shared" si="26"/>
        <v>0</v>
      </c>
      <c r="Z321">
        <f t="shared" si="27"/>
        <v>0</v>
      </c>
      <c r="AA321">
        <f t="shared" si="28"/>
        <v>0</v>
      </c>
    </row>
    <row r="322" spans="1:27" x14ac:dyDescent="0.25">
      <c r="A322" s="10"/>
      <c r="B322" s="10"/>
      <c r="C322" s="10"/>
      <c r="D322" s="10"/>
      <c r="E322" s="17"/>
      <c r="F322" s="10"/>
      <c r="W322">
        <f t="shared" si="25"/>
        <v>0</v>
      </c>
      <c r="Y322">
        <f t="shared" si="26"/>
        <v>0</v>
      </c>
      <c r="Z322">
        <f t="shared" si="27"/>
        <v>0</v>
      </c>
      <c r="AA322">
        <f t="shared" si="28"/>
        <v>0</v>
      </c>
    </row>
    <row r="323" spans="1:27" x14ac:dyDescent="0.25">
      <c r="A323" s="10"/>
      <c r="B323" s="10"/>
      <c r="C323" s="10"/>
      <c r="D323" s="10"/>
      <c r="E323" s="17"/>
      <c r="F323" s="10"/>
      <c r="W323">
        <f t="shared" si="25"/>
        <v>0</v>
      </c>
      <c r="Y323">
        <f t="shared" si="26"/>
        <v>0</v>
      </c>
      <c r="Z323">
        <f t="shared" si="27"/>
        <v>0</v>
      </c>
      <c r="AA323">
        <f t="shared" si="28"/>
        <v>0</v>
      </c>
    </row>
  </sheetData>
  <conditionalFormatting sqref="A23:F323">
    <cfRule type="cellIs" dxfId="43" priority="23" operator="notEqual">
      <formula>""</formula>
    </cfRule>
    <cfRule type="containsBlanks" priority="24">
      <formula>LEN(TRIM(A23))=0</formula>
    </cfRule>
  </conditionalFormatting>
  <conditionalFormatting sqref="H4:H15">
    <cfRule type="expression" dxfId="42" priority="22">
      <formula>G4&lt;&gt;""</formula>
    </cfRule>
  </conditionalFormatting>
  <conditionalFormatting sqref="I4:I15">
    <cfRule type="expression" dxfId="41" priority="21">
      <formula>G4&lt;&gt;""</formula>
    </cfRule>
  </conditionalFormatting>
  <conditionalFormatting sqref="J4:J15">
    <cfRule type="expression" dxfId="40" priority="20">
      <formula>G4&lt;&gt;""</formula>
    </cfRule>
  </conditionalFormatting>
  <conditionalFormatting sqref="G17:J17">
    <cfRule type="cellIs" dxfId="39" priority="18" operator="notEqual">
      <formula>""</formula>
    </cfRule>
    <cfRule type="containsBlanks" priority="19">
      <formula>LEN(TRIM(G17))=0</formula>
    </cfRule>
  </conditionalFormatting>
  <conditionalFormatting sqref="G19">
    <cfRule type="cellIs" dxfId="38" priority="15" operator="notEqual">
      <formula>""</formula>
    </cfRule>
    <cfRule type="containsBlanks" priority="16">
      <formula>LEN(TRIM(G19))=0</formula>
    </cfRule>
  </conditionalFormatting>
  <conditionalFormatting sqref="H19:J19">
    <cfRule type="cellIs" dxfId="37" priority="13" operator="notEqual">
      <formula>""</formula>
    </cfRule>
    <cfRule type="containsBlanks" priority="14">
      <formula>LEN(TRIM(H19))=0</formula>
    </cfRule>
  </conditionalFormatting>
  <conditionalFormatting sqref="H19">
    <cfRule type="cellIs" dxfId="36" priority="11" operator="greaterThan">
      <formula>0</formula>
    </cfRule>
    <cfRule type="cellIs" dxfId="35" priority="12" operator="lessThan">
      <formula>0</formula>
    </cfRule>
  </conditionalFormatting>
  <conditionalFormatting sqref="M4:M15">
    <cfRule type="cellIs" dxfId="34" priority="9" operator="lessThan">
      <formula>0</formula>
    </cfRule>
    <cfRule type="cellIs" dxfId="33" priority="10" operator="greaterThan">
      <formula>0</formula>
    </cfRule>
  </conditionalFormatting>
  <conditionalFormatting sqref="L17">
    <cfRule type="cellIs" dxfId="32" priority="4" operator="notEqual">
      <formula>""</formula>
    </cfRule>
    <cfRule type="containsBlanks" priority="5">
      <formula>LEN(TRIM(L17))=0</formula>
    </cfRule>
  </conditionalFormatting>
  <conditionalFormatting sqref="L4:L15">
    <cfRule type="expression" dxfId="31" priority="1">
      <formula>AND($F$5="P2",H4&lt;L4)</formula>
    </cfRule>
    <cfRule type="expression" dxfId="30" priority="2">
      <formula>AND($F$5="P3 Renouvellement",J4&lt;L4)</formula>
    </cfRule>
    <cfRule type="expression" dxfId="29" priority="3">
      <formula>AND($F$5="P3",I4&lt;L4)</formula>
    </cfRule>
  </conditionalFormatting>
  <dataValidations count="5">
    <dataValidation allowBlank="1" sqref="A25:C323 D323 E25:F323"/>
    <dataValidation type="list" allowBlank="1" showInputMessage="1" showErrorMessage="1" promptTitle="Affaire" sqref="B24">
      <formula1>$O$24:$O$34</formula1>
    </dataValidation>
    <dataValidation type="list" allowBlank="1" showInputMessage="1" showErrorMessage="1" errorTitle="Erreur" error="Information Invalide" sqref="F3">
      <formula1>$W$3:$W$5</formula1>
    </dataValidation>
    <dataValidation type="list" allowBlank="1" showInputMessage="1" showErrorMessage="1" promptTitle="Affaire" sqref="B23">
      <formula1>$L$9:$L$19</formula1>
    </dataValidation>
    <dataValidation type="list" allowBlank="1" showInputMessage="1" showErrorMessage="1" errorTitle="Erreur" error="Information Invalide" sqref="F5">
      <formula1>$W$10:$W$13</formula1>
    </dataValidation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AA323"/>
  <sheetViews>
    <sheetView workbookViewId="0">
      <selection activeCell="C28" sqref="C28"/>
    </sheetView>
  </sheetViews>
  <sheetFormatPr baseColWidth="10" defaultRowHeight="15" x14ac:dyDescent="0.25"/>
  <cols>
    <col min="2" max="2" width="45.85546875" customWidth="1"/>
    <col min="3" max="4" width="22.85546875" customWidth="1"/>
    <col min="5" max="5" width="17.5703125" style="8" customWidth="1"/>
    <col min="6" max="6" width="22.7109375" customWidth="1"/>
    <col min="7" max="7" width="16.42578125" customWidth="1"/>
    <col min="8" max="8" width="11.5703125" customWidth="1"/>
    <col min="9" max="9" width="11.5703125" hidden="1" customWidth="1"/>
    <col min="10" max="10" width="11.42578125" hidden="1" customWidth="1"/>
    <col min="11" max="11" width="6.7109375" customWidth="1"/>
    <col min="12" max="12" width="14.28515625" customWidth="1"/>
    <col min="16" max="16" width="15" customWidth="1"/>
    <col min="17" max="17" width="11.5703125" customWidth="1"/>
    <col min="18" max="19" width="11.5703125" hidden="1" customWidth="1"/>
    <col min="20" max="20" width="6.7109375" customWidth="1"/>
    <col min="21" max="22" width="11.5703125" customWidth="1"/>
    <col min="23" max="23" width="18.28515625" hidden="1" customWidth="1"/>
    <col min="24" max="24" width="11.42578125" hidden="1" customWidth="1"/>
    <col min="25" max="27" width="0" hidden="1" customWidth="1"/>
    <col min="544" max="544" width="0" hidden="1" customWidth="1"/>
  </cols>
  <sheetData>
    <row r="3" spans="2:23" ht="18.75" x14ac:dyDescent="0.3">
      <c r="B3" s="14" t="s">
        <v>10</v>
      </c>
      <c r="C3" s="6" t="s">
        <v>19</v>
      </c>
      <c r="D3" s="9">
        <f>Général!D3</f>
        <v>2015</v>
      </c>
      <c r="E3" s="16" t="s">
        <v>22</v>
      </c>
      <c r="F3" s="5" t="s">
        <v>25</v>
      </c>
      <c r="H3" s="12" t="s">
        <v>29</v>
      </c>
      <c r="I3" s="12" t="s">
        <v>30</v>
      </c>
      <c r="J3" s="12" t="s">
        <v>31</v>
      </c>
      <c r="L3" t="s">
        <v>27</v>
      </c>
      <c r="M3" s="12" t="s">
        <v>34</v>
      </c>
      <c r="N3" s="12"/>
      <c r="Q3" s="12" t="s">
        <v>29</v>
      </c>
      <c r="R3" s="12" t="s">
        <v>30</v>
      </c>
      <c r="S3" s="12" t="s">
        <v>31</v>
      </c>
      <c r="T3" s="12"/>
      <c r="U3" s="12" t="s">
        <v>47</v>
      </c>
      <c r="V3" s="12"/>
      <c r="W3" t="s">
        <v>23</v>
      </c>
    </row>
    <row r="4" spans="2:23" x14ac:dyDescent="0.25">
      <c r="G4" s="6" t="str">
        <f>IF($F$3="Par mois","Janvier :",IF($F$3="Par trimestre","1er Trimestre :","Année "&amp;$D$3&amp;" :"))</f>
        <v>1er Trimestre :</v>
      </c>
      <c r="H4" s="13"/>
      <c r="I4" s="13"/>
      <c r="J4" s="13"/>
      <c r="L4" s="8">
        <f>IF($F$3="Par mois",SUMIF($A$23:$A$323,"&lt;01/02/"&amp;$D$3,$W$23:$W$323),IF(F3="Par trimestre",SUMIF($A$23:$A$323,"&lt;01/04/"&amp;$D$3,$W$23:$W$323),SUM($W$23:$W$323)))</f>
        <v>0</v>
      </c>
      <c r="M4" s="27" t="str">
        <f>IF(AND($F$3&lt;&gt;"Par an",H4&lt;&gt;0),-1+L4/H4,"")</f>
        <v/>
      </c>
      <c r="N4" s="8"/>
      <c r="P4" s="6" t="str">
        <f>IF($F$3="Par mois","Janvier :",IF($F$3="Par trimestre","1er Trimestre :","Année "&amp;$D$3&amp;" :"))</f>
        <v>1er Trimestre :</v>
      </c>
      <c r="Q4" s="8">
        <f>IF($F$3&lt;&gt;"",H4,"")</f>
        <v>0</v>
      </c>
      <c r="R4" s="8">
        <f t="shared" ref="R4:S4" si="0">IF($F$3&lt;&gt;"",I4,"")</f>
        <v>0</v>
      </c>
      <c r="S4" s="8">
        <f t="shared" si="0"/>
        <v>0</v>
      </c>
      <c r="T4" s="8"/>
      <c r="U4" s="8">
        <f>IF(L4&lt;&gt;"",L4,0)</f>
        <v>0</v>
      </c>
      <c r="V4" s="8"/>
      <c r="W4" t="s">
        <v>24</v>
      </c>
    </row>
    <row r="5" spans="2:23" x14ac:dyDescent="0.25">
      <c r="E5" s="16" t="s">
        <v>28</v>
      </c>
      <c r="F5" s="5" t="s">
        <v>16</v>
      </c>
      <c r="G5" s="6" t="str">
        <f>IF($F$3="Par mois","Février :",IF($F$3="Par trimestre","2eme Trimestre :",""))</f>
        <v>2eme Trimestre :</v>
      </c>
      <c r="H5" s="13"/>
      <c r="I5" s="13"/>
      <c r="J5" s="13"/>
      <c r="L5" s="8">
        <f>IF($F$3="Par mois",SUMIF($A$23:$A$323,"&lt;01/03/"&amp;$D$3,$W$23:$W$323)-L4,IF(F3="Par trimestre",SUMIF($A$23:$A$323,"&lt;01/07/"&amp;$D$3,$W$23:$W$323)-L4,""))</f>
        <v>0</v>
      </c>
      <c r="M5" s="27" t="str">
        <f>IF(AND($F$3&lt;&gt;"Par an",H5&lt;&gt;0),-1+L5/H5,"")</f>
        <v/>
      </c>
      <c r="N5" s="8"/>
      <c r="P5" s="6" t="str">
        <f>IF($F$3="Par mois","Février :",IF($F$3="Par trimestre","2eme Trimestre :",""))</f>
        <v>2eme Trimestre :</v>
      </c>
      <c r="Q5" s="8">
        <f>IF($F$3&lt;&gt;"Par an",H5+Q4,"")</f>
        <v>0</v>
      </c>
      <c r="R5" s="8">
        <f>IF($F$3&lt;&gt;"Par an",I5+R4,"")</f>
        <v>0</v>
      </c>
      <c r="S5" s="8">
        <f>IF($F$3&lt;&gt;"Par an",J5+S4,"")</f>
        <v>0</v>
      </c>
      <c r="T5" s="8"/>
      <c r="U5" s="8">
        <f>IF($F$3&lt;&gt;"Par an",L5+U4,"")</f>
        <v>0</v>
      </c>
      <c r="V5" s="8"/>
      <c r="W5" t="s">
        <v>25</v>
      </c>
    </row>
    <row r="6" spans="2:23" x14ac:dyDescent="0.25">
      <c r="G6" s="6" t="str">
        <f>IF($F$3="Par mois","Mars :",IF($F$3="Par trimestre","3eme Trimestre :",""))</f>
        <v>3eme Trimestre :</v>
      </c>
      <c r="H6" s="13"/>
      <c r="I6" s="13"/>
      <c r="J6" s="13"/>
      <c r="L6" s="8">
        <f>IF($F$3="Par mois",SUMIF($A$23:$A$323,"&lt;01/04/"&amp;$D$3,$W$23:$W$323)-L5-L4,IF(F3="Par trimestre",SUMIF($A$23:$A$323,"&lt;01/10/"&amp;$D$3,$W$23:$W$323)-L5-L4,""))</f>
        <v>0</v>
      </c>
      <c r="M6" s="27" t="str">
        <f t="shared" ref="M6:M15" si="1">IF(AND($F$3&lt;&gt;"Par an",H6&lt;&gt;0),-1+L6/H6,"")</f>
        <v/>
      </c>
      <c r="N6" s="8"/>
      <c r="P6" s="6" t="str">
        <f>IF($F$3="Par mois","Mars :",IF($F$3="Par trimestre","3eme Trimestre :",""))</f>
        <v>3eme Trimestre :</v>
      </c>
      <c r="Q6" s="8">
        <f t="shared" ref="Q6:Q7" si="2">IF($F$3&lt;&gt;"Par an",H6+Q5,"")</f>
        <v>0</v>
      </c>
      <c r="R6" s="8">
        <f>IF($F$3&lt;&gt;"Par an",I6+R5,"")</f>
        <v>0</v>
      </c>
      <c r="S6" s="8">
        <f>IF($F$3&lt;&gt;"Par an",J6+S5,"")</f>
        <v>0</v>
      </c>
      <c r="T6" s="8"/>
      <c r="U6" s="8">
        <f t="shared" ref="U6:U7" si="3">IF($F$3&lt;&gt;"Par an",L6+U5,"")</f>
        <v>0</v>
      </c>
      <c r="V6" s="8"/>
    </row>
    <row r="7" spans="2:23" x14ac:dyDescent="0.25">
      <c r="G7" s="6" t="str">
        <f>IF($F$3="Par mois","Mars :",IF($F$3="Par trimestre","4eme Trimestre :",""))</f>
        <v>4eme Trimestre :</v>
      </c>
      <c r="H7" s="13"/>
      <c r="I7" s="13"/>
      <c r="J7" s="13"/>
      <c r="L7" s="8">
        <f>IF($F$3="Par mois",SUMIF($A$23:$A$323,"&lt;01/05/"&amp;$D$3,$W$23:$W$323)-SUM($L$4:L6),IF(F3="Par trimestre",SUMIF($A$23:$A$323,"&lt;01/01/"&amp;$D$3+1,$W$23:$W$323)-SUM(L4:L6),""))</f>
        <v>0</v>
      </c>
      <c r="M7" s="27" t="str">
        <f t="shared" si="1"/>
        <v/>
      </c>
      <c r="N7" s="8"/>
      <c r="P7" s="6" t="str">
        <f>IF($F$3="Par mois","Mars :",IF($F$3="Par trimestre","4eme Trimestre :",""))</f>
        <v>4eme Trimestre :</v>
      </c>
      <c r="Q7" s="8">
        <f t="shared" si="2"/>
        <v>0</v>
      </c>
      <c r="R7" s="8">
        <f>IF($F$3&lt;&gt;"Par an",I7+R6,"")</f>
        <v>0</v>
      </c>
      <c r="S7" s="8">
        <f>IF($F$3&lt;&gt;"Par an",J7+S6,"")</f>
        <v>0</v>
      </c>
      <c r="T7" s="8"/>
      <c r="U7" s="8">
        <f t="shared" si="3"/>
        <v>0</v>
      </c>
      <c r="V7" s="8"/>
    </row>
    <row r="8" spans="2:23" x14ac:dyDescent="0.25">
      <c r="G8" s="6" t="str">
        <f>IF($F$3="Par mois","Mai :","")</f>
        <v/>
      </c>
      <c r="H8" s="13"/>
      <c r="I8" s="13"/>
      <c r="J8" s="13"/>
      <c r="L8" s="8" t="str">
        <f>IF($F$3="Par mois",SUMIF($A$23:$A$323,"&lt;01/06/"&amp;$D$3,$W$23:$W$323)-SUM($L$4:L7),"")</f>
        <v/>
      </c>
      <c r="M8" s="27" t="str">
        <f t="shared" si="1"/>
        <v/>
      </c>
      <c r="N8" s="8"/>
      <c r="P8" s="6" t="str">
        <f>IF($F$3="Par mois","Mai :","")</f>
        <v/>
      </c>
      <c r="Q8" s="8" t="str">
        <f>IF($F$3="Par mois",H8+Q7,"")</f>
        <v/>
      </c>
      <c r="R8" s="8" t="str">
        <f>IF($F$3="Par mois",I8+R7,"")</f>
        <v/>
      </c>
      <c r="S8" s="8" t="str">
        <f>IF($F$3="Par mois",J8+S7,"")</f>
        <v/>
      </c>
      <c r="T8" s="8"/>
      <c r="U8" s="8" t="str">
        <f>IF($F$3="Par mois",L8+U7,"")</f>
        <v/>
      </c>
      <c r="V8" s="8"/>
    </row>
    <row r="9" spans="2:23" x14ac:dyDescent="0.25">
      <c r="G9" s="6" t="str">
        <f>IF($F$3="Par mois","Juin :","")</f>
        <v/>
      </c>
      <c r="H9" s="13"/>
      <c r="I9" s="13"/>
      <c r="J9" s="13"/>
      <c r="L9" s="8" t="str">
        <f>IF($F$3="Par mois",SUMIF($A$23:$A$323,"&lt;01/07/"&amp;$D$3,$W$23:$W$323)-SUM($L$4:L8),"")</f>
        <v/>
      </c>
      <c r="M9" s="27" t="str">
        <f t="shared" si="1"/>
        <v/>
      </c>
      <c r="N9" s="8"/>
      <c r="P9" s="6" t="str">
        <f>IF($F$3="Par mois","Juin :","")</f>
        <v/>
      </c>
      <c r="Q9" s="8" t="str">
        <f t="shared" ref="Q9:Q15" si="4">IF($F$3="Par mois",H9+Q8,"")</f>
        <v/>
      </c>
      <c r="R9" s="8" t="str">
        <f t="shared" ref="R9:S15" si="5">IF($F$3="Par mois",I9+R8,"")</f>
        <v/>
      </c>
      <c r="S9" s="8" t="str">
        <f t="shared" si="5"/>
        <v/>
      </c>
      <c r="T9" s="8"/>
      <c r="U9" s="8" t="str">
        <f t="shared" ref="U9:U15" si="6">IF($F$3="Par mois",L9+U8,"")</f>
        <v/>
      </c>
      <c r="V9" s="8"/>
      <c r="W9" t="s">
        <v>3</v>
      </c>
    </row>
    <row r="10" spans="2:23" x14ac:dyDescent="0.25">
      <c r="G10" s="6" t="str">
        <f>IF($F$3="Par mois","Juillet :","")</f>
        <v/>
      </c>
      <c r="H10" s="13"/>
      <c r="I10" s="13"/>
      <c r="J10" s="13"/>
      <c r="L10" s="8" t="str">
        <f>IF($F$3="Par mois",SUMIF($A$23:$A$323,"&lt;01/08/"&amp;$D$3,$W$23:$W$323)-SUM($L$4:L9),"")</f>
        <v/>
      </c>
      <c r="M10" s="27" t="str">
        <f t="shared" si="1"/>
        <v/>
      </c>
      <c r="N10" s="8"/>
      <c r="P10" s="6" t="str">
        <f>IF($F$3="Par mois","Juillet :","")</f>
        <v/>
      </c>
      <c r="Q10" s="8" t="str">
        <f t="shared" si="4"/>
        <v/>
      </c>
      <c r="R10" s="8" t="str">
        <f t="shared" si="5"/>
        <v/>
      </c>
      <c r="S10" s="8" t="str">
        <f t="shared" si="5"/>
        <v/>
      </c>
      <c r="T10" s="8"/>
      <c r="U10" s="8" t="str">
        <f t="shared" si="6"/>
        <v/>
      </c>
      <c r="V10" s="8"/>
      <c r="W10" t="s">
        <v>16</v>
      </c>
    </row>
    <row r="11" spans="2:23" x14ac:dyDescent="0.25">
      <c r="G11" s="6" t="str">
        <f>IF($F$3="Par mois","Aout :","")</f>
        <v/>
      </c>
      <c r="H11" s="13"/>
      <c r="I11" s="13"/>
      <c r="J11" s="13"/>
      <c r="L11" s="8" t="str">
        <f>IF($F$3="Par mois",SUMIF($A$23:$A$323,"&lt;01/09/"&amp;$D$3,$W$23:$W$323)-SUM($L$4:L10),"")</f>
        <v/>
      </c>
      <c r="M11" s="27" t="str">
        <f t="shared" si="1"/>
        <v/>
      </c>
      <c r="N11" s="8"/>
      <c r="P11" s="6" t="str">
        <f>IF($F$3="Par mois","Aout :","")</f>
        <v/>
      </c>
      <c r="Q11" s="8" t="str">
        <f t="shared" si="4"/>
        <v/>
      </c>
      <c r="R11" s="8" t="str">
        <f t="shared" si="5"/>
        <v/>
      </c>
      <c r="S11" s="8" t="str">
        <f t="shared" si="5"/>
        <v/>
      </c>
      <c r="T11" s="8"/>
      <c r="U11" s="8" t="str">
        <f t="shared" si="6"/>
        <v/>
      </c>
      <c r="V11" s="8"/>
      <c r="W11" t="s">
        <v>17</v>
      </c>
    </row>
    <row r="12" spans="2:23" x14ac:dyDescent="0.25">
      <c r="G12" s="6" t="str">
        <f>IF($F$3="Par mois","Septembre :","")</f>
        <v/>
      </c>
      <c r="H12" s="13"/>
      <c r="I12" s="13"/>
      <c r="J12" s="13"/>
      <c r="L12" s="8" t="str">
        <f>IF($F$3="Par mois",SUMIF($A$23:$A$323,"&lt;01/10/"&amp;$D$3,$W$23:$W$323)-SUM($L$4:L11),"")</f>
        <v/>
      </c>
      <c r="M12" s="27" t="str">
        <f t="shared" si="1"/>
        <v/>
      </c>
      <c r="N12" s="8"/>
      <c r="P12" s="6" t="str">
        <f>IF($F$3="Par mois","Septembre :","")</f>
        <v/>
      </c>
      <c r="Q12" s="8" t="str">
        <f t="shared" si="4"/>
        <v/>
      </c>
      <c r="R12" s="8" t="str">
        <f t="shared" si="5"/>
        <v/>
      </c>
      <c r="S12" s="8" t="str">
        <f t="shared" si="5"/>
        <v/>
      </c>
      <c r="T12" s="8"/>
      <c r="U12" s="8" t="str">
        <f t="shared" si="6"/>
        <v/>
      </c>
      <c r="V12" s="8"/>
      <c r="W12" t="s">
        <v>18</v>
      </c>
    </row>
    <row r="13" spans="2:23" x14ac:dyDescent="0.25">
      <c r="G13" s="6" t="str">
        <f>IF($F$3="Par mois","Octobre :","")</f>
        <v/>
      </c>
      <c r="H13" s="13"/>
      <c r="I13" s="13"/>
      <c r="J13" s="13"/>
      <c r="L13" s="8" t="str">
        <f>IF($F$3="Par mois",SUMIF($A$23:$A$323,"&lt;01/11/"&amp;$D$3,$W$23:$W$323)-SUM($L$4:L12),"")</f>
        <v/>
      </c>
      <c r="M13" s="27" t="str">
        <f t="shared" si="1"/>
        <v/>
      </c>
      <c r="N13" s="8"/>
      <c r="P13" s="6" t="str">
        <f>IF($F$3="Par mois","Octobre :","")</f>
        <v/>
      </c>
      <c r="Q13" s="8" t="str">
        <f t="shared" si="4"/>
        <v/>
      </c>
      <c r="R13" s="8" t="str">
        <f t="shared" si="5"/>
        <v/>
      </c>
      <c r="S13" s="8" t="str">
        <f t="shared" si="5"/>
        <v/>
      </c>
      <c r="T13" s="8"/>
      <c r="U13" s="8" t="str">
        <f t="shared" si="6"/>
        <v/>
      </c>
      <c r="V13" s="8"/>
      <c r="W13" t="s">
        <v>32</v>
      </c>
    </row>
    <row r="14" spans="2:23" x14ac:dyDescent="0.25">
      <c r="G14" s="6" t="str">
        <f>IF($F$3="Par mois","Novembre :","")</f>
        <v/>
      </c>
      <c r="H14" s="13"/>
      <c r="I14" s="13"/>
      <c r="J14" s="13"/>
      <c r="L14" s="8" t="str">
        <f>IF($F$3="Par mois",SUMIF($A$23:$A$323,"&lt;01/12/"&amp;$D$3,$W$23:$W$323)-SUM($L$4:L13),"")</f>
        <v/>
      </c>
      <c r="M14" s="27" t="str">
        <f t="shared" si="1"/>
        <v/>
      </c>
      <c r="N14" s="8"/>
      <c r="P14" s="6" t="str">
        <f>IF($F$3="Par mois","Novembre :","")</f>
        <v/>
      </c>
      <c r="Q14" s="8" t="str">
        <f t="shared" si="4"/>
        <v/>
      </c>
      <c r="R14" s="8" t="str">
        <f t="shared" si="5"/>
        <v/>
      </c>
      <c r="S14" s="8" t="str">
        <f t="shared" si="5"/>
        <v/>
      </c>
      <c r="T14" s="8"/>
      <c r="U14" s="8" t="str">
        <f t="shared" si="6"/>
        <v/>
      </c>
      <c r="V14" s="8"/>
    </row>
    <row r="15" spans="2:23" x14ac:dyDescent="0.25">
      <c r="G15" s="6" t="str">
        <f>IF($F$3="Par mois","Décembre :","")</f>
        <v/>
      </c>
      <c r="H15" s="13"/>
      <c r="I15" s="13"/>
      <c r="J15" s="13"/>
      <c r="L15" s="8" t="str">
        <f>IF($F$3="Par mois",SUMIF($A$23:$A$323,"&lt;01/01/"&amp;$D$3+1,$W$23:$W$323)-SUM(L4:L14),"")</f>
        <v/>
      </c>
      <c r="M15" s="27" t="str">
        <f t="shared" si="1"/>
        <v/>
      </c>
      <c r="N15" s="8"/>
      <c r="P15" s="6" t="str">
        <f>IF($F$3="Par mois","Décembre :","")</f>
        <v/>
      </c>
      <c r="Q15" s="8" t="str">
        <f t="shared" si="4"/>
        <v/>
      </c>
      <c r="R15" s="8" t="str">
        <f t="shared" si="5"/>
        <v/>
      </c>
      <c r="S15" s="8" t="str">
        <f t="shared" si="5"/>
        <v/>
      </c>
      <c r="T15" s="8"/>
      <c r="U15" s="8" t="str">
        <f t="shared" si="6"/>
        <v/>
      </c>
      <c r="V15" s="8"/>
    </row>
    <row r="16" spans="2:23" x14ac:dyDescent="0.25">
      <c r="G16" s="6"/>
      <c r="H16" s="13"/>
      <c r="I16" s="13"/>
      <c r="J16" s="13"/>
    </row>
    <row r="17" spans="1:27" x14ac:dyDescent="0.25">
      <c r="G17" s="19" t="str">
        <f>"Total "&amp;$D$3&amp;" :"</f>
        <v>Total 2015 :</v>
      </c>
      <c r="H17" s="20">
        <f>IF($F$3&lt;&gt;"Par an",SUM(H4:H15),"")</f>
        <v>0</v>
      </c>
      <c r="I17" s="20">
        <f>IF($F$3&lt;&gt;"Par an",SUM(I4:I15),"")</f>
        <v>0</v>
      </c>
      <c r="J17" s="20">
        <f>IF($F$3&lt;&gt;"Par an",SUM(J4:J15),"")</f>
        <v>0</v>
      </c>
      <c r="L17" s="20">
        <f t="shared" ref="L17" si="7">IF($F$3&lt;&gt;"Par an",SUM(L4:L15),"")</f>
        <v>0</v>
      </c>
    </row>
    <row r="18" spans="1:27" x14ac:dyDescent="0.25">
      <c r="G18" s="6"/>
      <c r="H18" s="13"/>
      <c r="I18" s="13"/>
      <c r="J18" s="13"/>
    </row>
    <row r="19" spans="1:27" x14ac:dyDescent="0.25">
      <c r="G19" s="19" t="str">
        <f>IF(OR($F$3="Par mois",$F$3="Par trimestre"),"Ecart "&amp;$D$3&amp;" :","")</f>
        <v>Ecart 2015 :</v>
      </c>
      <c r="H19" s="26" t="str">
        <f>IF(AND($F$3&lt;&gt;"Par an",$H$17&lt;&gt;0),-1+$L$17/$H$17,"")</f>
        <v/>
      </c>
      <c r="I19" s="26" t="str">
        <f t="shared" ref="I19:J19" si="8">IF(AND($F$3&lt;&gt;"Par an",$L$17&lt;&gt;0),I17/$L$17,"")</f>
        <v/>
      </c>
      <c r="J19" s="26" t="str">
        <f t="shared" si="8"/>
        <v/>
      </c>
    </row>
    <row r="20" spans="1:27" x14ac:dyDescent="0.25">
      <c r="G20" s="6"/>
      <c r="H20" s="13"/>
      <c r="I20" s="13"/>
      <c r="J20" s="13"/>
      <c r="L20" s="21"/>
      <c r="Y20" s="8">
        <f>SUM($Y$23:$Y$323)</f>
        <v>0</v>
      </c>
      <c r="Z20" s="8">
        <f>SUM($Z$23:$Z$323)</f>
        <v>0</v>
      </c>
      <c r="AA20" s="8">
        <f>SUM($AA$23:$AA$323)</f>
        <v>0</v>
      </c>
    </row>
    <row r="21" spans="1:27" x14ac:dyDescent="0.25">
      <c r="G21" s="6"/>
    </row>
    <row r="22" spans="1:27" x14ac:dyDescent="0.25">
      <c r="A22" s="22" t="s">
        <v>0</v>
      </c>
      <c r="B22" s="22" t="s">
        <v>1</v>
      </c>
      <c r="C22" s="22" t="s">
        <v>2</v>
      </c>
      <c r="D22" s="22" t="s">
        <v>3</v>
      </c>
      <c r="E22" s="23" t="s">
        <v>4</v>
      </c>
      <c r="F22" s="22" t="s">
        <v>5</v>
      </c>
      <c r="Y22" t="s">
        <v>37</v>
      </c>
      <c r="Z22" t="s">
        <v>38</v>
      </c>
      <c r="AA22" t="s">
        <v>39</v>
      </c>
    </row>
    <row r="23" spans="1:27" x14ac:dyDescent="0.25">
      <c r="A23" s="24"/>
      <c r="B23" s="25"/>
      <c r="C23" s="25"/>
      <c r="D23" s="25"/>
      <c r="E23" s="25"/>
      <c r="F23" s="25"/>
      <c r="W23">
        <f t="shared" ref="W23:W86" si="9">IF(D23=$F$5,E23,0)</f>
        <v>0</v>
      </c>
      <c r="Y23">
        <f>IF(D23="P2",E23,0)</f>
        <v>0</v>
      </c>
      <c r="Z23">
        <f>IF(D23="P3",E23,0)</f>
        <v>0</v>
      </c>
      <c r="AA23">
        <f>IF(D23="P3 Renouvellement",E23,0)</f>
        <v>0</v>
      </c>
    </row>
    <row r="24" spans="1:27" x14ac:dyDescent="0.25">
      <c r="A24" s="18"/>
      <c r="B24" s="10"/>
      <c r="C24" s="10"/>
      <c r="D24" s="10"/>
      <c r="E24" s="17"/>
      <c r="F24" s="10"/>
      <c r="W24">
        <f t="shared" si="9"/>
        <v>0</v>
      </c>
      <c r="Y24">
        <f t="shared" ref="Y24:Y87" si="10">IF(D24="P2",E24,0)</f>
        <v>0</v>
      </c>
      <c r="Z24">
        <f t="shared" ref="Z24:Z87" si="11">IF(D24="P3",E24,0)</f>
        <v>0</v>
      </c>
      <c r="AA24">
        <f t="shared" ref="AA24:AA87" si="12">IF(D24="P3 Renouvellement",E24,0)</f>
        <v>0</v>
      </c>
    </row>
    <row r="25" spans="1:27" x14ac:dyDescent="0.25">
      <c r="A25" s="18"/>
      <c r="B25" s="10"/>
      <c r="C25" s="10"/>
      <c r="D25" s="10"/>
      <c r="E25" s="17"/>
      <c r="F25" s="10"/>
      <c r="W25">
        <f t="shared" si="9"/>
        <v>0</v>
      </c>
      <c r="Y25">
        <f t="shared" si="10"/>
        <v>0</v>
      </c>
      <c r="Z25">
        <f t="shared" si="11"/>
        <v>0</v>
      </c>
      <c r="AA25">
        <f t="shared" si="12"/>
        <v>0</v>
      </c>
    </row>
    <row r="26" spans="1:27" x14ac:dyDescent="0.25">
      <c r="A26" s="18"/>
      <c r="B26" s="10"/>
      <c r="C26" s="10"/>
      <c r="D26" s="10"/>
      <c r="E26" s="17"/>
      <c r="F26" s="10"/>
      <c r="W26">
        <f t="shared" si="9"/>
        <v>0</v>
      </c>
      <c r="Y26">
        <f t="shared" si="10"/>
        <v>0</v>
      </c>
      <c r="Z26">
        <f t="shared" si="11"/>
        <v>0</v>
      </c>
      <c r="AA26">
        <f t="shared" si="12"/>
        <v>0</v>
      </c>
    </row>
    <row r="27" spans="1:27" x14ac:dyDescent="0.25">
      <c r="A27" s="18"/>
      <c r="B27" s="10"/>
      <c r="C27" s="10"/>
      <c r="D27" s="10"/>
      <c r="E27" s="17"/>
      <c r="F27" s="10"/>
      <c r="W27">
        <f t="shared" si="9"/>
        <v>0</v>
      </c>
      <c r="Y27">
        <f t="shared" si="10"/>
        <v>0</v>
      </c>
      <c r="Z27">
        <f t="shared" si="11"/>
        <v>0</v>
      </c>
      <c r="AA27">
        <f t="shared" si="12"/>
        <v>0</v>
      </c>
    </row>
    <row r="28" spans="1:27" x14ac:dyDescent="0.25">
      <c r="A28" s="18"/>
      <c r="B28" s="10"/>
      <c r="C28" s="10"/>
      <c r="D28" s="10"/>
      <c r="E28" s="17"/>
      <c r="F28" s="10"/>
      <c r="W28">
        <f t="shared" si="9"/>
        <v>0</v>
      </c>
      <c r="Y28">
        <f t="shared" si="10"/>
        <v>0</v>
      </c>
      <c r="Z28">
        <f t="shared" si="11"/>
        <v>0</v>
      </c>
      <c r="AA28">
        <f t="shared" si="12"/>
        <v>0</v>
      </c>
    </row>
    <row r="29" spans="1:27" x14ac:dyDescent="0.25">
      <c r="A29" s="10"/>
      <c r="B29" s="10"/>
      <c r="C29" s="10"/>
      <c r="D29" s="10"/>
      <c r="E29" s="17"/>
      <c r="F29" s="10"/>
      <c r="W29">
        <f t="shared" si="9"/>
        <v>0</v>
      </c>
      <c r="Y29">
        <f t="shared" si="10"/>
        <v>0</v>
      </c>
      <c r="Z29">
        <f t="shared" si="11"/>
        <v>0</v>
      </c>
      <c r="AA29">
        <f t="shared" si="12"/>
        <v>0</v>
      </c>
    </row>
    <row r="30" spans="1:27" x14ac:dyDescent="0.25">
      <c r="A30" s="10"/>
      <c r="B30" s="10"/>
      <c r="C30" s="10"/>
      <c r="D30" s="10"/>
      <c r="E30" s="17"/>
      <c r="F30" s="10"/>
      <c r="W30">
        <f t="shared" si="9"/>
        <v>0</v>
      </c>
      <c r="Y30">
        <f t="shared" si="10"/>
        <v>0</v>
      </c>
      <c r="Z30">
        <f t="shared" si="11"/>
        <v>0</v>
      </c>
      <c r="AA30">
        <f t="shared" si="12"/>
        <v>0</v>
      </c>
    </row>
    <row r="31" spans="1:27" x14ac:dyDescent="0.25">
      <c r="A31" s="10"/>
      <c r="B31" s="10"/>
      <c r="C31" s="10"/>
      <c r="D31" s="10"/>
      <c r="E31" s="17"/>
      <c r="F31" s="10"/>
      <c r="W31">
        <f t="shared" si="9"/>
        <v>0</v>
      </c>
      <c r="Y31">
        <f t="shared" si="10"/>
        <v>0</v>
      </c>
      <c r="Z31">
        <f t="shared" si="11"/>
        <v>0</v>
      </c>
      <c r="AA31">
        <f t="shared" si="12"/>
        <v>0</v>
      </c>
    </row>
    <row r="32" spans="1:27" x14ac:dyDescent="0.25">
      <c r="A32" s="10"/>
      <c r="B32" s="10"/>
      <c r="C32" s="10"/>
      <c r="D32" s="10"/>
      <c r="E32" s="17"/>
      <c r="F32" s="10"/>
      <c r="W32">
        <f t="shared" si="9"/>
        <v>0</v>
      </c>
      <c r="Y32">
        <f t="shared" si="10"/>
        <v>0</v>
      </c>
      <c r="Z32">
        <f t="shared" si="11"/>
        <v>0</v>
      </c>
      <c r="AA32">
        <f t="shared" si="12"/>
        <v>0</v>
      </c>
    </row>
    <row r="33" spans="1:27" x14ac:dyDescent="0.25">
      <c r="A33" s="10"/>
      <c r="B33" s="10"/>
      <c r="C33" s="10"/>
      <c r="D33" s="10"/>
      <c r="E33" s="17"/>
      <c r="F33" s="10"/>
      <c r="W33">
        <f t="shared" si="9"/>
        <v>0</v>
      </c>
      <c r="Y33">
        <f t="shared" si="10"/>
        <v>0</v>
      </c>
      <c r="Z33">
        <f t="shared" si="11"/>
        <v>0</v>
      </c>
      <c r="AA33">
        <f t="shared" si="12"/>
        <v>0</v>
      </c>
    </row>
    <row r="34" spans="1:27" x14ac:dyDescent="0.25">
      <c r="A34" s="10"/>
      <c r="B34" s="10"/>
      <c r="C34" s="10"/>
      <c r="D34" s="10"/>
      <c r="E34" s="17"/>
      <c r="F34" s="10"/>
      <c r="W34">
        <f t="shared" si="9"/>
        <v>0</v>
      </c>
      <c r="Y34">
        <f t="shared" si="10"/>
        <v>0</v>
      </c>
      <c r="Z34">
        <f t="shared" si="11"/>
        <v>0</v>
      </c>
      <c r="AA34">
        <f t="shared" si="12"/>
        <v>0</v>
      </c>
    </row>
    <row r="35" spans="1:27" x14ac:dyDescent="0.25">
      <c r="A35" s="10"/>
      <c r="B35" s="10"/>
      <c r="C35" s="10"/>
      <c r="D35" s="10"/>
      <c r="E35" s="17"/>
      <c r="F35" s="10"/>
      <c r="W35">
        <f t="shared" si="9"/>
        <v>0</v>
      </c>
      <c r="Y35">
        <f t="shared" si="10"/>
        <v>0</v>
      </c>
      <c r="Z35">
        <f t="shared" si="11"/>
        <v>0</v>
      </c>
      <c r="AA35">
        <f t="shared" si="12"/>
        <v>0</v>
      </c>
    </row>
    <row r="36" spans="1:27" x14ac:dyDescent="0.25">
      <c r="A36" s="10"/>
      <c r="B36" s="10"/>
      <c r="C36" s="10"/>
      <c r="D36" s="10"/>
      <c r="E36" s="17"/>
      <c r="F36" s="10"/>
      <c r="W36">
        <f t="shared" si="9"/>
        <v>0</v>
      </c>
      <c r="Y36">
        <f t="shared" si="10"/>
        <v>0</v>
      </c>
      <c r="Z36">
        <f t="shared" si="11"/>
        <v>0</v>
      </c>
      <c r="AA36">
        <f t="shared" si="12"/>
        <v>0</v>
      </c>
    </row>
    <row r="37" spans="1:27" x14ac:dyDescent="0.25">
      <c r="A37" s="10"/>
      <c r="B37" s="10"/>
      <c r="C37" s="10"/>
      <c r="D37" s="10"/>
      <c r="E37" s="17"/>
      <c r="F37" s="10"/>
      <c r="W37">
        <f t="shared" si="9"/>
        <v>0</v>
      </c>
      <c r="Y37">
        <f t="shared" si="10"/>
        <v>0</v>
      </c>
      <c r="Z37">
        <f t="shared" si="11"/>
        <v>0</v>
      </c>
      <c r="AA37">
        <f t="shared" si="12"/>
        <v>0</v>
      </c>
    </row>
    <row r="38" spans="1:27" x14ac:dyDescent="0.25">
      <c r="A38" s="10"/>
      <c r="B38" s="10"/>
      <c r="C38" s="10"/>
      <c r="D38" s="10"/>
      <c r="E38" s="17"/>
      <c r="F38" s="10"/>
      <c r="W38">
        <f t="shared" si="9"/>
        <v>0</v>
      </c>
      <c r="Y38">
        <f t="shared" si="10"/>
        <v>0</v>
      </c>
      <c r="Z38">
        <f t="shared" si="11"/>
        <v>0</v>
      </c>
      <c r="AA38">
        <f t="shared" si="12"/>
        <v>0</v>
      </c>
    </row>
    <row r="39" spans="1:27" x14ac:dyDescent="0.25">
      <c r="A39" s="10"/>
      <c r="B39" s="10"/>
      <c r="C39" s="10"/>
      <c r="D39" s="10"/>
      <c r="E39" s="17"/>
      <c r="F39" s="10"/>
      <c r="W39">
        <f t="shared" si="9"/>
        <v>0</v>
      </c>
      <c r="Y39">
        <f t="shared" si="10"/>
        <v>0</v>
      </c>
      <c r="Z39">
        <f t="shared" si="11"/>
        <v>0</v>
      </c>
      <c r="AA39">
        <f t="shared" si="12"/>
        <v>0</v>
      </c>
    </row>
    <row r="40" spans="1:27" x14ac:dyDescent="0.25">
      <c r="A40" s="10"/>
      <c r="B40" s="10"/>
      <c r="C40" s="10"/>
      <c r="D40" s="10"/>
      <c r="E40" s="17"/>
      <c r="F40" s="10"/>
      <c r="W40">
        <f t="shared" si="9"/>
        <v>0</v>
      </c>
      <c r="Y40">
        <f t="shared" si="10"/>
        <v>0</v>
      </c>
      <c r="Z40">
        <f t="shared" si="11"/>
        <v>0</v>
      </c>
      <c r="AA40">
        <f t="shared" si="12"/>
        <v>0</v>
      </c>
    </row>
    <row r="41" spans="1:27" x14ac:dyDescent="0.25">
      <c r="A41" s="10"/>
      <c r="B41" s="10"/>
      <c r="C41" s="10"/>
      <c r="D41" s="10"/>
      <c r="E41" s="17"/>
      <c r="F41" s="10"/>
      <c r="W41">
        <f t="shared" si="9"/>
        <v>0</v>
      </c>
      <c r="Y41">
        <f t="shared" si="10"/>
        <v>0</v>
      </c>
      <c r="Z41">
        <f t="shared" si="11"/>
        <v>0</v>
      </c>
      <c r="AA41">
        <f t="shared" si="12"/>
        <v>0</v>
      </c>
    </row>
    <row r="42" spans="1:27" x14ac:dyDescent="0.25">
      <c r="A42" s="10"/>
      <c r="B42" s="10"/>
      <c r="C42" s="10"/>
      <c r="D42" s="10"/>
      <c r="E42" s="17"/>
      <c r="F42" s="10"/>
      <c r="W42">
        <f t="shared" si="9"/>
        <v>0</v>
      </c>
      <c r="Y42">
        <f t="shared" si="10"/>
        <v>0</v>
      </c>
      <c r="Z42">
        <f t="shared" si="11"/>
        <v>0</v>
      </c>
      <c r="AA42">
        <f t="shared" si="12"/>
        <v>0</v>
      </c>
    </row>
    <row r="43" spans="1:27" x14ac:dyDescent="0.25">
      <c r="A43" s="10"/>
      <c r="B43" s="10"/>
      <c r="C43" s="10"/>
      <c r="D43" s="10"/>
      <c r="E43" s="17"/>
      <c r="F43" s="10"/>
      <c r="W43">
        <f t="shared" si="9"/>
        <v>0</v>
      </c>
      <c r="Y43">
        <f t="shared" si="10"/>
        <v>0</v>
      </c>
      <c r="Z43">
        <f t="shared" si="11"/>
        <v>0</v>
      </c>
      <c r="AA43">
        <f t="shared" si="12"/>
        <v>0</v>
      </c>
    </row>
    <row r="44" spans="1:27" x14ac:dyDescent="0.25">
      <c r="A44" s="10"/>
      <c r="B44" s="10"/>
      <c r="C44" s="10"/>
      <c r="D44" s="10"/>
      <c r="E44" s="17"/>
      <c r="F44" s="10"/>
      <c r="W44">
        <f t="shared" si="9"/>
        <v>0</v>
      </c>
      <c r="Y44">
        <f t="shared" si="10"/>
        <v>0</v>
      </c>
      <c r="Z44">
        <f t="shared" si="11"/>
        <v>0</v>
      </c>
      <c r="AA44">
        <f t="shared" si="12"/>
        <v>0</v>
      </c>
    </row>
    <row r="45" spans="1:27" x14ac:dyDescent="0.25">
      <c r="A45" s="10"/>
      <c r="B45" s="10"/>
      <c r="C45" s="10"/>
      <c r="D45" s="10"/>
      <c r="E45" s="17"/>
      <c r="F45" s="10"/>
      <c r="W45">
        <f t="shared" si="9"/>
        <v>0</v>
      </c>
      <c r="Y45">
        <f t="shared" si="10"/>
        <v>0</v>
      </c>
      <c r="Z45">
        <f t="shared" si="11"/>
        <v>0</v>
      </c>
      <c r="AA45">
        <f t="shared" si="12"/>
        <v>0</v>
      </c>
    </row>
    <row r="46" spans="1:27" x14ac:dyDescent="0.25">
      <c r="A46" s="10"/>
      <c r="B46" s="10"/>
      <c r="C46" s="10"/>
      <c r="D46" s="10"/>
      <c r="E46" s="17"/>
      <c r="F46" s="10"/>
      <c r="W46">
        <f t="shared" si="9"/>
        <v>0</v>
      </c>
      <c r="Y46">
        <f t="shared" si="10"/>
        <v>0</v>
      </c>
      <c r="Z46">
        <f t="shared" si="11"/>
        <v>0</v>
      </c>
      <c r="AA46">
        <f t="shared" si="12"/>
        <v>0</v>
      </c>
    </row>
    <row r="47" spans="1:27" x14ac:dyDescent="0.25">
      <c r="A47" s="10"/>
      <c r="B47" s="10"/>
      <c r="C47" s="10"/>
      <c r="D47" s="10"/>
      <c r="E47" s="17"/>
      <c r="F47" s="10"/>
      <c r="W47">
        <f t="shared" si="9"/>
        <v>0</v>
      </c>
      <c r="Y47">
        <f t="shared" si="10"/>
        <v>0</v>
      </c>
      <c r="Z47">
        <f t="shared" si="11"/>
        <v>0</v>
      </c>
      <c r="AA47">
        <f t="shared" si="12"/>
        <v>0</v>
      </c>
    </row>
    <row r="48" spans="1:27" x14ac:dyDescent="0.25">
      <c r="A48" s="10"/>
      <c r="B48" s="10"/>
      <c r="C48" s="10"/>
      <c r="D48" s="10"/>
      <c r="E48" s="17"/>
      <c r="F48" s="10"/>
      <c r="W48">
        <f t="shared" si="9"/>
        <v>0</v>
      </c>
      <c r="Y48">
        <f t="shared" si="10"/>
        <v>0</v>
      </c>
      <c r="Z48">
        <f t="shared" si="11"/>
        <v>0</v>
      </c>
      <c r="AA48">
        <f t="shared" si="12"/>
        <v>0</v>
      </c>
    </row>
    <row r="49" spans="1:27" x14ac:dyDescent="0.25">
      <c r="A49" s="10"/>
      <c r="B49" s="10"/>
      <c r="C49" s="10"/>
      <c r="D49" s="10"/>
      <c r="E49" s="17"/>
      <c r="F49" s="10"/>
      <c r="W49">
        <f t="shared" si="9"/>
        <v>0</v>
      </c>
      <c r="Y49">
        <f t="shared" si="10"/>
        <v>0</v>
      </c>
      <c r="Z49">
        <f t="shared" si="11"/>
        <v>0</v>
      </c>
      <c r="AA49">
        <f t="shared" si="12"/>
        <v>0</v>
      </c>
    </row>
    <row r="50" spans="1:27" x14ac:dyDescent="0.25">
      <c r="A50" s="10"/>
      <c r="B50" s="10"/>
      <c r="C50" s="10"/>
      <c r="D50" s="10"/>
      <c r="E50" s="17"/>
      <c r="F50" s="10"/>
      <c r="W50">
        <f t="shared" si="9"/>
        <v>0</v>
      </c>
      <c r="Y50">
        <f t="shared" si="10"/>
        <v>0</v>
      </c>
      <c r="Z50">
        <f t="shared" si="11"/>
        <v>0</v>
      </c>
      <c r="AA50">
        <f t="shared" si="12"/>
        <v>0</v>
      </c>
    </row>
    <row r="51" spans="1:27" x14ac:dyDescent="0.25">
      <c r="A51" s="10"/>
      <c r="B51" s="10"/>
      <c r="C51" s="10"/>
      <c r="D51" s="10"/>
      <c r="E51" s="17"/>
      <c r="F51" s="10"/>
      <c r="W51">
        <f t="shared" si="9"/>
        <v>0</v>
      </c>
      <c r="Y51">
        <f t="shared" si="10"/>
        <v>0</v>
      </c>
      <c r="Z51">
        <f t="shared" si="11"/>
        <v>0</v>
      </c>
      <c r="AA51">
        <f t="shared" si="12"/>
        <v>0</v>
      </c>
    </row>
    <row r="52" spans="1:27" x14ac:dyDescent="0.25">
      <c r="A52" s="10"/>
      <c r="B52" s="10"/>
      <c r="C52" s="10"/>
      <c r="D52" s="10"/>
      <c r="E52" s="17"/>
      <c r="F52" s="10"/>
      <c r="W52">
        <f t="shared" si="9"/>
        <v>0</v>
      </c>
      <c r="Y52">
        <f t="shared" si="10"/>
        <v>0</v>
      </c>
      <c r="Z52">
        <f t="shared" si="11"/>
        <v>0</v>
      </c>
      <c r="AA52">
        <f t="shared" si="12"/>
        <v>0</v>
      </c>
    </row>
    <row r="53" spans="1:27" x14ac:dyDescent="0.25">
      <c r="A53" s="10"/>
      <c r="B53" s="10"/>
      <c r="C53" s="10"/>
      <c r="D53" s="10"/>
      <c r="E53" s="17"/>
      <c r="F53" s="10"/>
      <c r="W53">
        <f t="shared" si="9"/>
        <v>0</v>
      </c>
      <c r="Y53">
        <f t="shared" si="10"/>
        <v>0</v>
      </c>
      <c r="Z53">
        <f t="shared" si="11"/>
        <v>0</v>
      </c>
      <c r="AA53">
        <f t="shared" si="12"/>
        <v>0</v>
      </c>
    </row>
    <row r="54" spans="1:27" x14ac:dyDescent="0.25">
      <c r="A54" s="10"/>
      <c r="B54" s="10"/>
      <c r="C54" s="10"/>
      <c r="D54" s="10"/>
      <c r="E54" s="17"/>
      <c r="F54" s="10"/>
      <c r="W54">
        <f t="shared" si="9"/>
        <v>0</v>
      </c>
      <c r="Y54">
        <f t="shared" si="10"/>
        <v>0</v>
      </c>
      <c r="Z54">
        <f t="shared" si="11"/>
        <v>0</v>
      </c>
      <c r="AA54">
        <f t="shared" si="12"/>
        <v>0</v>
      </c>
    </row>
    <row r="55" spans="1:27" x14ac:dyDescent="0.25">
      <c r="A55" s="10"/>
      <c r="B55" s="10"/>
      <c r="C55" s="10"/>
      <c r="D55" s="10"/>
      <c r="E55" s="17"/>
      <c r="F55" s="10"/>
      <c r="W55">
        <f t="shared" si="9"/>
        <v>0</v>
      </c>
      <c r="Y55">
        <f t="shared" si="10"/>
        <v>0</v>
      </c>
      <c r="Z55">
        <f t="shared" si="11"/>
        <v>0</v>
      </c>
      <c r="AA55">
        <f t="shared" si="12"/>
        <v>0</v>
      </c>
    </row>
    <row r="56" spans="1:27" x14ac:dyDescent="0.25">
      <c r="A56" s="10"/>
      <c r="B56" s="10"/>
      <c r="C56" s="10"/>
      <c r="D56" s="10"/>
      <c r="E56" s="17"/>
      <c r="F56" s="10"/>
      <c r="W56">
        <f t="shared" si="9"/>
        <v>0</v>
      </c>
      <c r="Y56">
        <f t="shared" si="10"/>
        <v>0</v>
      </c>
      <c r="Z56">
        <f t="shared" si="11"/>
        <v>0</v>
      </c>
      <c r="AA56">
        <f t="shared" si="12"/>
        <v>0</v>
      </c>
    </row>
    <row r="57" spans="1:27" x14ac:dyDescent="0.25">
      <c r="A57" s="10"/>
      <c r="B57" s="10"/>
      <c r="C57" s="10"/>
      <c r="D57" s="10"/>
      <c r="E57" s="17"/>
      <c r="F57" s="10"/>
      <c r="W57">
        <f t="shared" si="9"/>
        <v>0</v>
      </c>
      <c r="Y57">
        <f t="shared" si="10"/>
        <v>0</v>
      </c>
      <c r="Z57">
        <f t="shared" si="11"/>
        <v>0</v>
      </c>
      <c r="AA57">
        <f t="shared" si="12"/>
        <v>0</v>
      </c>
    </row>
    <row r="58" spans="1:27" x14ac:dyDescent="0.25">
      <c r="A58" s="10"/>
      <c r="B58" s="10"/>
      <c r="C58" s="10"/>
      <c r="D58" s="10"/>
      <c r="E58" s="17"/>
      <c r="F58" s="10"/>
      <c r="W58">
        <f t="shared" si="9"/>
        <v>0</v>
      </c>
      <c r="Y58">
        <f t="shared" si="10"/>
        <v>0</v>
      </c>
      <c r="Z58">
        <f t="shared" si="11"/>
        <v>0</v>
      </c>
      <c r="AA58">
        <f t="shared" si="12"/>
        <v>0</v>
      </c>
    </row>
    <row r="59" spans="1:27" x14ac:dyDescent="0.25">
      <c r="A59" s="10"/>
      <c r="B59" s="10"/>
      <c r="C59" s="10"/>
      <c r="D59" s="10"/>
      <c r="E59" s="17"/>
      <c r="F59" s="10"/>
      <c r="W59">
        <f t="shared" si="9"/>
        <v>0</v>
      </c>
      <c r="Y59">
        <f t="shared" si="10"/>
        <v>0</v>
      </c>
      <c r="Z59">
        <f t="shared" si="11"/>
        <v>0</v>
      </c>
      <c r="AA59">
        <f t="shared" si="12"/>
        <v>0</v>
      </c>
    </row>
    <row r="60" spans="1:27" x14ac:dyDescent="0.25">
      <c r="A60" s="10"/>
      <c r="B60" s="10"/>
      <c r="C60" s="10"/>
      <c r="D60" s="10"/>
      <c r="E60" s="17"/>
      <c r="F60" s="10"/>
      <c r="W60">
        <f t="shared" si="9"/>
        <v>0</v>
      </c>
      <c r="Y60">
        <f t="shared" si="10"/>
        <v>0</v>
      </c>
      <c r="Z60">
        <f t="shared" si="11"/>
        <v>0</v>
      </c>
      <c r="AA60">
        <f t="shared" si="12"/>
        <v>0</v>
      </c>
    </row>
    <row r="61" spans="1:27" x14ac:dyDescent="0.25">
      <c r="A61" s="10"/>
      <c r="B61" s="10"/>
      <c r="C61" s="10"/>
      <c r="D61" s="10"/>
      <c r="E61" s="17"/>
      <c r="F61" s="10"/>
      <c r="W61">
        <f t="shared" si="9"/>
        <v>0</v>
      </c>
      <c r="Y61">
        <f t="shared" si="10"/>
        <v>0</v>
      </c>
      <c r="Z61">
        <f t="shared" si="11"/>
        <v>0</v>
      </c>
      <c r="AA61">
        <f t="shared" si="12"/>
        <v>0</v>
      </c>
    </row>
    <row r="62" spans="1:27" x14ac:dyDescent="0.25">
      <c r="A62" s="10"/>
      <c r="B62" s="10"/>
      <c r="C62" s="10"/>
      <c r="D62" s="10"/>
      <c r="E62" s="17"/>
      <c r="F62" s="10"/>
      <c r="W62">
        <f t="shared" si="9"/>
        <v>0</v>
      </c>
      <c r="Y62">
        <f t="shared" si="10"/>
        <v>0</v>
      </c>
      <c r="Z62">
        <f t="shared" si="11"/>
        <v>0</v>
      </c>
      <c r="AA62">
        <f t="shared" si="12"/>
        <v>0</v>
      </c>
    </row>
    <row r="63" spans="1:27" x14ac:dyDescent="0.25">
      <c r="A63" s="10"/>
      <c r="B63" s="10"/>
      <c r="C63" s="10"/>
      <c r="D63" s="10"/>
      <c r="E63" s="17"/>
      <c r="F63" s="10"/>
      <c r="W63">
        <f t="shared" si="9"/>
        <v>0</v>
      </c>
      <c r="Y63">
        <f t="shared" si="10"/>
        <v>0</v>
      </c>
      <c r="Z63">
        <f t="shared" si="11"/>
        <v>0</v>
      </c>
      <c r="AA63">
        <f t="shared" si="12"/>
        <v>0</v>
      </c>
    </row>
    <row r="64" spans="1:27" x14ac:dyDescent="0.25">
      <c r="A64" s="10"/>
      <c r="B64" s="10"/>
      <c r="C64" s="10"/>
      <c r="D64" s="10"/>
      <c r="E64" s="17"/>
      <c r="F64" s="10"/>
      <c r="W64">
        <f t="shared" si="9"/>
        <v>0</v>
      </c>
      <c r="Y64">
        <f t="shared" si="10"/>
        <v>0</v>
      </c>
      <c r="Z64">
        <f t="shared" si="11"/>
        <v>0</v>
      </c>
      <c r="AA64">
        <f t="shared" si="12"/>
        <v>0</v>
      </c>
    </row>
    <row r="65" spans="1:27" x14ac:dyDescent="0.25">
      <c r="A65" s="10"/>
      <c r="B65" s="10"/>
      <c r="C65" s="10"/>
      <c r="D65" s="10"/>
      <c r="E65" s="17"/>
      <c r="F65" s="10"/>
      <c r="W65">
        <f t="shared" si="9"/>
        <v>0</v>
      </c>
      <c r="Y65">
        <f t="shared" si="10"/>
        <v>0</v>
      </c>
      <c r="Z65">
        <f t="shared" si="11"/>
        <v>0</v>
      </c>
      <c r="AA65">
        <f t="shared" si="12"/>
        <v>0</v>
      </c>
    </row>
    <row r="66" spans="1:27" x14ac:dyDescent="0.25">
      <c r="A66" s="10"/>
      <c r="B66" s="10"/>
      <c r="C66" s="10"/>
      <c r="D66" s="10"/>
      <c r="E66" s="17"/>
      <c r="F66" s="10"/>
      <c r="W66">
        <f t="shared" si="9"/>
        <v>0</v>
      </c>
      <c r="Y66">
        <f t="shared" si="10"/>
        <v>0</v>
      </c>
      <c r="Z66">
        <f t="shared" si="11"/>
        <v>0</v>
      </c>
      <c r="AA66">
        <f t="shared" si="12"/>
        <v>0</v>
      </c>
    </row>
    <row r="67" spans="1:27" x14ac:dyDescent="0.25">
      <c r="A67" s="10"/>
      <c r="B67" s="10"/>
      <c r="C67" s="10"/>
      <c r="D67" s="10"/>
      <c r="E67" s="17"/>
      <c r="F67" s="10"/>
      <c r="W67">
        <f t="shared" si="9"/>
        <v>0</v>
      </c>
      <c r="Y67">
        <f t="shared" si="10"/>
        <v>0</v>
      </c>
      <c r="Z67">
        <f t="shared" si="11"/>
        <v>0</v>
      </c>
      <c r="AA67">
        <f t="shared" si="12"/>
        <v>0</v>
      </c>
    </row>
    <row r="68" spans="1:27" x14ac:dyDescent="0.25">
      <c r="A68" s="10"/>
      <c r="B68" s="10"/>
      <c r="C68" s="10"/>
      <c r="D68" s="10"/>
      <c r="E68" s="17"/>
      <c r="F68" s="10"/>
      <c r="W68">
        <f t="shared" si="9"/>
        <v>0</v>
      </c>
      <c r="Y68">
        <f t="shared" si="10"/>
        <v>0</v>
      </c>
      <c r="Z68">
        <f t="shared" si="11"/>
        <v>0</v>
      </c>
      <c r="AA68">
        <f t="shared" si="12"/>
        <v>0</v>
      </c>
    </row>
    <row r="69" spans="1:27" x14ac:dyDescent="0.25">
      <c r="A69" s="10"/>
      <c r="B69" s="10"/>
      <c r="C69" s="10"/>
      <c r="D69" s="10"/>
      <c r="E69" s="17"/>
      <c r="F69" s="10"/>
      <c r="W69">
        <f t="shared" si="9"/>
        <v>0</v>
      </c>
      <c r="Y69">
        <f t="shared" si="10"/>
        <v>0</v>
      </c>
      <c r="Z69">
        <f t="shared" si="11"/>
        <v>0</v>
      </c>
      <c r="AA69">
        <f t="shared" si="12"/>
        <v>0</v>
      </c>
    </row>
    <row r="70" spans="1:27" x14ac:dyDescent="0.25">
      <c r="A70" s="10"/>
      <c r="B70" s="10"/>
      <c r="C70" s="10"/>
      <c r="D70" s="10"/>
      <c r="E70" s="17"/>
      <c r="F70" s="10"/>
      <c r="W70">
        <f t="shared" si="9"/>
        <v>0</v>
      </c>
      <c r="Y70">
        <f t="shared" si="10"/>
        <v>0</v>
      </c>
      <c r="Z70">
        <f t="shared" si="11"/>
        <v>0</v>
      </c>
      <c r="AA70">
        <f t="shared" si="12"/>
        <v>0</v>
      </c>
    </row>
    <row r="71" spans="1:27" x14ac:dyDescent="0.25">
      <c r="A71" s="10"/>
      <c r="B71" s="10"/>
      <c r="C71" s="10"/>
      <c r="D71" s="10"/>
      <c r="E71" s="17"/>
      <c r="F71" s="10"/>
      <c r="W71">
        <f t="shared" si="9"/>
        <v>0</v>
      </c>
      <c r="Y71">
        <f t="shared" si="10"/>
        <v>0</v>
      </c>
      <c r="Z71">
        <f t="shared" si="11"/>
        <v>0</v>
      </c>
      <c r="AA71">
        <f t="shared" si="12"/>
        <v>0</v>
      </c>
    </row>
    <row r="72" spans="1:27" x14ac:dyDescent="0.25">
      <c r="A72" s="10"/>
      <c r="B72" s="10"/>
      <c r="C72" s="10"/>
      <c r="D72" s="10"/>
      <c r="E72" s="17"/>
      <c r="F72" s="10"/>
      <c r="W72">
        <f t="shared" si="9"/>
        <v>0</v>
      </c>
      <c r="Y72">
        <f t="shared" si="10"/>
        <v>0</v>
      </c>
      <c r="Z72">
        <f t="shared" si="11"/>
        <v>0</v>
      </c>
      <c r="AA72">
        <f t="shared" si="12"/>
        <v>0</v>
      </c>
    </row>
    <row r="73" spans="1:27" x14ac:dyDescent="0.25">
      <c r="A73" s="10"/>
      <c r="B73" s="10"/>
      <c r="C73" s="10"/>
      <c r="D73" s="10"/>
      <c r="E73" s="17"/>
      <c r="F73" s="10"/>
      <c r="W73">
        <f t="shared" si="9"/>
        <v>0</v>
      </c>
      <c r="Y73">
        <f t="shared" si="10"/>
        <v>0</v>
      </c>
      <c r="Z73">
        <f t="shared" si="11"/>
        <v>0</v>
      </c>
      <c r="AA73">
        <f t="shared" si="12"/>
        <v>0</v>
      </c>
    </row>
    <row r="74" spans="1:27" x14ac:dyDescent="0.25">
      <c r="A74" s="10"/>
      <c r="B74" s="10"/>
      <c r="C74" s="10"/>
      <c r="D74" s="10"/>
      <c r="E74" s="17"/>
      <c r="F74" s="10"/>
      <c r="W74">
        <f t="shared" si="9"/>
        <v>0</v>
      </c>
      <c r="Y74">
        <f t="shared" si="10"/>
        <v>0</v>
      </c>
      <c r="Z74">
        <f t="shared" si="11"/>
        <v>0</v>
      </c>
      <c r="AA74">
        <f t="shared" si="12"/>
        <v>0</v>
      </c>
    </row>
    <row r="75" spans="1:27" x14ac:dyDescent="0.25">
      <c r="A75" s="10"/>
      <c r="B75" s="10"/>
      <c r="C75" s="10"/>
      <c r="D75" s="10"/>
      <c r="E75" s="17"/>
      <c r="F75" s="10"/>
      <c r="W75">
        <f t="shared" si="9"/>
        <v>0</v>
      </c>
      <c r="Y75">
        <f t="shared" si="10"/>
        <v>0</v>
      </c>
      <c r="Z75">
        <f t="shared" si="11"/>
        <v>0</v>
      </c>
      <c r="AA75">
        <f t="shared" si="12"/>
        <v>0</v>
      </c>
    </row>
    <row r="76" spans="1:27" x14ac:dyDescent="0.25">
      <c r="A76" s="10"/>
      <c r="B76" s="10"/>
      <c r="C76" s="10"/>
      <c r="D76" s="10"/>
      <c r="E76" s="17"/>
      <c r="F76" s="10"/>
      <c r="W76">
        <f t="shared" si="9"/>
        <v>0</v>
      </c>
      <c r="Y76">
        <f t="shared" si="10"/>
        <v>0</v>
      </c>
      <c r="Z76">
        <f t="shared" si="11"/>
        <v>0</v>
      </c>
      <c r="AA76">
        <f t="shared" si="12"/>
        <v>0</v>
      </c>
    </row>
    <row r="77" spans="1:27" x14ac:dyDescent="0.25">
      <c r="A77" s="10"/>
      <c r="B77" s="10"/>
      <c r="C77" s="10"/>
      <c r="D77" s="10"/>
      <c r="E77" s="17"/>
      <c r="F77" s="10"/>
      <c r="W77">
        <f t="shared" si="9"/>
        <v>0</v>
      </c>
      <c r="Y77">
        <f t="shared" si="10"/>
        <v>0</v>
      </c>
      <c r="Z77">
        <f t="shared" si="11"/>
        <v>0</v>
      </c>
      <c r="AA77">
        <f t="shared" si="12"/>
        <v>0</v>
      </c>
    </row>
    <row r="78" spans="1:27" x14ac:dyDescent="0.25">
      <c r="A78" s="10"/>
      <c r="B78" s="10"/>
      <c r="C78" s="10"/>
      <c r="D78" s="10"/>
      <c r="E78" s="17"/>
      <c r="F78" s="10"/>
      <c r="W78">
        <f t="shared" si="9"/>
        <v>0</v>
      </c>
      <c r="Y78">
        <f t="shared" si="10"/>
        <v>0</v>
      </c>
      <c r="Z78">
        <f t="shared" si="11"/>
        <v>0</v>
      </c>
      <c r="AA78">
        <f t="shared" si="12"/>
        <v>0</v>
      </c>
    </row>
    <row r="79" spans="1:27" x14ac:dyDescent="0.25">
      <c r="A79" s="10"/>
      <c r="B79" s="10"/>
      <c r="C79" s="10"/>
      <c r="D79" s="10"/>
      <c r="E79" s="17"/>
      <c r="F79" s="10"/>
      <c r="W79">
        <f t="shared" si="9"/>
        <v>0</v>
      </c>
      <c r="Y79">
        <f t="shared" si="10"/>
        <v>0</v>
      </c>
      <c r="Z79">
        <f t="shared" si="11"/>
        <v>0</v>
      </c>
      <c r="AA79">
        <f t="shared" si="12"/>
        <v>0</v>
      </c>
    </row>
    <row r="80" spans="1:27" x14ac:dyDescent="0.25">
      <c r="A80" s="10"/>
      <c r="B80" s="10"/>
      <c r="C80" s="10"/>
      <c r="D80" s="10"/>
      <c r="E80" s="17"/>
      <c r="F80" s="10"/>
      <c r="W80">
        <f t="shared" si="9"/>
        <v>0</v>
      </c>
      <c r="Y80">
        <f t="shared" si="10"/>
        <v>0</v>
      </c>
      <c r="Z80">
        <f t="shared" si="11"/>
        <v>0</v>
      </c>
      <c r="AA80">
        <f t="shared" si="12"/>
        <v>0</v>
      </c>
    </row>
    <row r="81" spans="1:27" x14ac:dyDescent="0.25">
      <c r="A81" s="10"/>
      <c r="B81" s="10"/>
      <c r="C81" s="10"/>
      <c r="D81" s="10"/>
      <c r="E81" s="17"/>
      <c r="F81" s="10"/>
      <c r="W81">
        <f t="shared" si="9"/>
        <v>0</v>
      </c>
      <c r="Y81">
        <f t="shared" si="10"/>
        <v>0</v>
      </c>
      <c r="Z81">
        <f t="shared" si="11"/>
        <v>0</v>
      </c>
      <c r="AA81">
        <f t="shared" si="12"/>
        <v>0</v>
      </c>
    </row>
    <row r="82" spans="1:27" x14ac:dyDescent="0.25">
      <c r="A82" s="10"/>
      <c r="B82" s="10"/>
      <c r="C82" s="10"/>
      <c r="D82" s="10"/>
      <c r="E82" s="17"/>
      <c r="F82" s="10"/>
      <c r="W82">
        <f t="shared" si="9"/>
        <v>0</v>
      </c>
      <c r="Y82">
        <f t="shared" si="10"/>
        <v>0</v>
      </c>
      <c r="Z82">
        <f t="shared" si="11"/>
        <v>0</v>
      </c>
      <c r="AA82">
        <f t="shared" si="12"/>
        <v>0</v>
      </c>
    </row>
    <row r="83" spans="1:27" x14ac:dyDescent="0.25">
      <c r="A83" s="10"/>
      <c r="B83" s="10"/>
      <c r="C83" s="10"/>
      <c r="D83" s="10"/>
      <c r="E83" s="17"/>
      <c r="F83" s="10"/>
      <c r="W83">
        <f t="shared" si="9"/>
        <v>0</v>
      </c>
      <c r="Y83">
        <f t="shared" si="10"/>
        <v>0</v>
      </c>
      <c r="Z83">
        <f t="shared" si="11"/>
        <v>0</v>
      </c>
      <c r="AA83">
        <f t="shared" si="12"/>
        <v>0</v>
      </c>
    </row>
    <row r="84" spans="1:27" x14ac:dyDescent="0.25">
      <c r="A84" s="10"/>
      <c r="B84" s="10"/>
      <c r="C84" s="10"/>
      <c r="D84" s="10"/>
      <c r="E84" s="17"/>
      <c r="F84" s="10"/>
      <c r="W84">
        <f t="shared" si="9"/>
        <v>0</v>
      </c>
      <c r="Y84">
        <f t="shared" si="10"/>
        <v>0</v>
      </c>
      <c r="Z84">
        <f t="shared" si="11"/>
        <v>0</v>
      </c>
      <c r="AA84">
        <f t="shared" si="12"/>
        <v>0</v>
      </c>
    </row>
    <row r="85" spans="1:27" x14ac:dyDescent="0.25">
      <c r="A85" s="10"/>
      <c r="B85" s="10"/>
      <c r="C85" s="10"/>
      <c r="D85" s="10"/>
      <c r="E85" s="17"/>
      <c r="F85" s="10"/>
      <c r="W85">
        <f t="shared" si="9"/>
        <v>0</v>
      </c>
      <c r="Y85">
        <f t="shared" si="10"/>
        <v>0</v>
      </c>
      <c r="Z85">
        <f t="shared" si="11"/>
        <v>0</v>
      </c>
      <c r="AA85">
        <f t="shared" si="12"/>
        <v>0</v>
      </c>
    </row>
    <row r="86" spans="1:27" x14ac:dyDescent="0.25">
      <c r="A86" s="10"/>
      <c r="B86" s="10"/>
      <c r="C86" s="10"/>
      <c r="D86" s="10"/>
      <c r="E86" s="17"/>
      <c r="F86" s="10"/>
      <c r="W86">
        <f t="shared" si="9"/>
        <v>0</v>
      </c>
      <c r="Y86">
        <f t="shared" si="10"/>
        <v>0</v>
      </c>
      <c r="Z86">
        <f t="shared" si="11"/>
        <v>0</v>
      </c>
      <c r="AA86">
        <f t="shared" si="12"/>
        <v>0</v>
      </c>
    </row>
    <row r="87" spans="1:27" x14ac:dyDescent="0.25">
      <c r="A87" s="10"/>
      <c r="B87" s="10"/>
      <c r="C87" s="10"/>
      <c r="D87" s="10"/>
      <c r="E87" s="17"/>
      <c r="F87" s="10"/>
      <c r="W87">
        <f t="shared" ref="W87:W150" si="13">IF(D87=$F$5,E87,0)</f>
        <v>0</v>
      </c>
      <c r="Y87">
        <f t="shared" si="10"/>
        <v>0</v>
      </c>
      <c r="Z87">
        <f t="shared" si="11"/>
        <v>0</v>
      </c>
      <c r="AA87">
        <f t="shared" si="12"/>
        <v>0</v>
      </c>
    </row>
    <row r="88" spans="1:27" x14ac:dyDescent="0.25">
      <c r="A88" s="10"/>
      <c r="B88" s="10"/>
      <c r="C88" s="10"/>
      <c r="D88" s="10"/>
      <c r="E88" s="17"/>
      <c r="F88" s="10"/>
      <c r="W88">
        <f t="shared" si="13"/>
        <v>0</v>
      </c>
      <c r="Y88">
        <f t="shared" ref="Y88:Y151" si="14">IF(D88="P2",E88,0)</f>
        <v>0</v>
      </c>
      <c r="Z88">
        <f t="shared" ref="Z88:Z151" si="15">IF(D88="P3",E88,0)</f>
        <v>0</v>
      </c>
      <c r="AA88">
        <f t="shared" ref="AA88:AA151" si="16">IF(D88="P3 Renouvellement",E88,0)</f>
        <v>0</v>
      </c>
    </row>
    <row r="89" spans="1:27" x14ac:dyDescent="0.25">
      <c r="A89" s="10"/>
      <c r="B89" s="10"/>
      <c r="C89" s="10"/>
      <c r="D89" s="10"/>
      <c r="E89" s="17"/>
      <c r="F89" s="10"/>
      <c r="W89">
        <f t="shared" si="13"/>
        <v>0</v>
      </c>
      <c r="Y89">
        <f t="shared" si="14"/>
        <v>0</v>
      </c>
      <c r="Z89">
        <f t="shared" si="15"/>
        <v>0</v>
      </c>
      <c r="AA89">
        <f t="shared" si="16"/>
        <v>0</v>
      </c>
    </row>
    <row r="90" spans="1:27" x14ac:dyDescent="0.25">
      <c r="A90" s="10"/>
      <c r="B90" s="10"/>
      <c r="C90" s="10"/>
      <c r="D90" s="10"/>
      <c r="E90" s="17"/>
      <c r="F90" s="10"/>
      <c r="W90">
        <f t="shared" si="13"/>
        <v>0</v>
      </c>
      <c r="Y90">
        <f t="shared" si="14"/>
        <v>0</v>
      </c>
      <c r="Z90">
        <f t="shared" si="15"/>
        <v>0</v>
      </c>
      <c r="AA90">
        <f t="shared" si="16"/>
        <v>0</v>
      </c>
    </row>
    <row r="91" spans="1:27" x14ac:dyDescent="0.25">
      <c r="A91" s="10"/>
      <c r="B91" s="10"/>
      <c r="C91" s="10"/>
      <c r="D91" s="10"/>
      <c r="E91" s="17"/>
      <c r="F91" s="10"/>
      <c r="W91">
        <f t="shared" si="13"/>
        <v>0</v>
      </c>
      <c r="Y91">
        <f t="shared" si="14"/>
        <v>0</v>
      </c>
      <c r="Z91">
        <f t="shared" si="15"/>
        <v>0</v>
      </c>
      <c r="AA91">
        <f t="shared" si="16"/>
        <v>0</v>
      </c>
    </row>
    <row r="92" spans="1:27" x14ac:dyDescent="0.25">
      <c r="A92" s="10"/>
      <c r="B92" s="10"/>
      <c r="C92" s="10"/>
      <c r="D92" s="10"/>
      <c r="E92" s="17"/>
      <c r="F92" s="10"/>
      <c r="W92">
        <f t="shared" si="13"/>
        <v>0</v>
      </c>
      <c r="Y92">
        <f t="shared" si="14"/>
        <v>0</v>
      </c>
      <c r="Z92">
        <f t="shared" si="15"/>
        <v>0</v>
      </c>
      <c r="AA92">
        <f t="shared" si="16"/>
        <v>0</v>
      </c>
    </row>
    <row r="93" spans="1:27" x14ac:dyDescent="0.25">
      <c r="A93" s="10"/>
      <c r="B93" s="10"/>
      <c r="C93" s="10"/>
      <c r="D93" s="10"/>
      <c r="E93" s="17"/>
      <c r="F93" s="10"/>
      <c r="W93">
        <f t="shared" si="13"/>
        <v>0</v>
      </c>
      <c r="Y93">
        <f t="shared" si="14"/>
        <v>0</v>
      </c>
      <c r="Z93">
        <f t="shared" si="15"/>
        <v>0</v>
      </c>
      <c r="AA93">
        <f t="shared" si="16"/>
        <v>0</v>
      </c>
    </row>
    <row r="94" spans="1:27" x14ac:dyDescent="0.25">
      <c r="A94" s="10"/>
      <c r="B94" s="10"/>
      <c r="C94" s="10"/>
      <c r="D94" s="10"/>
      <c r="E94" s="17"/>
      <c r="F94" s="10"/>
      <c r="W94">
        <f t="shared" si="13"/>
        <v>0</v>
      </c>
      <c r="Y94">
        <f t="shared" si="14"/>
        <v>0</v>
      </c>
      <c r="Z94">
        <f t="shared" si="15"/>
        <v>0</v>
      </c>
      <c r="AA94">
        <f t="shared" si="16"/>
        <v>0</v>
      </c>
    </row>
    <row r="95" spans="1:27" x14ac:dyDescent="0.25">
      <c r="A95" s="10"/>
      <c r="B95" s="10"/>
      <c r="C95" s="10"/>
      <c r="D95" s="10"/>
      <c r="E95" s="17"/>
      <c r="F95" s="10"/>
      <c r="W95">
        <f t="shared" si="13"/>
        <v>0</v>
      </c>
      <c r="Y95">
        <f t="shared" si="14"/>
        <v>0</v>
      </c>
      <c r="Z95">
        <f t="shared" si="15"/>
        <v>0</v>
      </c>
      <c r="AA95">
        <f t="shared" si="16"/>
        <v>0</v>
      </c>
    </row>
    <row r="96" spans="1:27" x14ac:dyDescent="0.25">
      <c r="A96" s="10"/>
      <c r="B96" s="10"/>
      <c r="C96" s="10"/>
      <c r="D96" s="10"/>
      <c r="E96" s="17"/>
      <c r="F96" s="10"/>
      <c r="W96">
        <f t="shared" si="13"/>
        <v>0</v>
      </c>
      <c r="Y96">
        <f t="shared" si="14"/>
        <v>0</v>
      </c>
      <c r="Z96">
        <f t="shared" si="15"/>
        <v>0</v>
      </c>
      <c r="AA96">
        <f t="shared" si="16"/>
        <v>0</v>
      </c>
    </row>
    <row r="97" spans="1:27" x14ac:dyDescent="0.25">
      <c r="A97" s="10"/>
      <c r="B97" s="10"/>
      <c r="C97" s="10"/>
      <c r="D97" s="10"/>
      <c r="E97" s="17"/>
      <c r="F97" s="10"/>
      <c r="W97">
        <f t="shared" si="13"/>
        <v>0</v>
      </c>
      <c r="Y97">
        <f t="shared" si="14"/>
        <v>0</v>
      </c>
      <c r="Z97">
        <f t="shared" si="15"/>
        <v>0</v>
      </c>
      <c r="AA97">
        <f t="shared" si="16"/>
        <v>0</v>
      </c>
    </row>
    <row r="98" spans="1:27" x14ac:dyDescent="0.25">
      <c r="A98" s="10"/>
      <c r="B98" s="10"/>
      <c r="C98" s="10"/>
      <c r="D98" s="10"/>
      <c r="E98" s="17"/>
      <c r="F98" s="10"/>
      <c r="W98">
        <f t="shared" si="13"/>
        <v>0</v>
      </c>
      <c r="Y98">
        <f t="shared" si="14"/>
        <v>0</v>
      </c>
      <c r="Z98">
        <f t="shared" si="15"/>
        <v>0</v>
      </c>
      <c r="AA98">
        <f t="shared" si="16"/>
        <v>0</v>
      </c>
    </row>
    <row r="99" spans="1:27" x14ac:dyDescent="0.25">
      <c r="A99" s="10"/>
      <c r="B99" s="10"/>
      <c r="C99" s="10"/>
      <c r="D99" s="10"/>
      <c r="E99" s="17"/>
      <c r="F99" s="10"/>
      <c r="W99">
        <f t="shared" si="13"/>
        <v>0</v>
      </c>
      <c r="Y99">
        <f t="shared" si="14"/>
        <v>0</v>
      </c>
      <c r="Z99">
        <f t="shared" si="15"/>
        <v>0</v>
      </c>
      <c r="AA99">
        <f t="shared" si="16"/>
        <v>0</v>
      </c>
    </row>
    <row r="100" spans="1:27" x14ac:dyDescent="0.25">
      <c r="A100" s="10"/>
      <c r="B100" s="10"/>
      <c r="C100" s="10"/>
      <c r="D100" s="10"/>
      <c r="E100" s="17"/>
      <c r="F100" s="10"/>
      <c r="W100">
        <f t="shared" si="13"/>
        <v>0</v>
      </c>
      <c r="Y100">
        <f t="shared" si="14"/>
        <v>0</v>
      </c>
      <c r="Z100">
        <f t="shared" si="15"/>
        <v>0</v>
      </c>
      <c r="AA100">
        <f t="shared" si="16"/>
        <v>0</v>
      </c>
    </row>
    <row r="101" spans="1:27" x14ac:dyDescent="0.25">
      <c r="A101" s="10"/>
      <c r="B101" s="10"/>
      <c r="C101" s="10"/>
      <c r="D101" s="10"/>
      <c r="E101" s="17"/>
      <c r="F101" s="10"/>
      <c r="W101">
        <f t="shared" si="13"/>
        <v>0</v>
      </c>
      <c r="Y101">
        <f t="shared" si="14"/>
        <v>0</v>
      </c>
      <c r="Z101">
        <f t="shared" si="15"/>
        <v>0</v>
      </c>
      <c r="AA101">
        <f t="shared" si="16"/>
        <v>0</v>
      </c>
    </row>
    <row r="102" spans="1:27" x14ac:dyDescent="0.25">
      <c r="A102" s="10"/>
      <c r="B102" s="10"/>
      <c r="C102" s="10"/>
      <c r="D102" s="10"/>
      <c r="E102" s="17"/>
      <c r="F102" s="10"/>
      <c r="W102">
        <f t="shared" si="13"/>
        <v>0</v>
      </c>
      <c r="Y102">
        <f t="shared" si="14"/>
        <v>0</v>
      </c>
      <c r="Z102">
        <f t="shared" si="15"/>
        <v>0</v>
      </c>
      <c r="AA102">
        <f t="shared" si="16"/>
        <v>0</v>
      </c>
    </row>
    <row r="103" spans="1:27" x14ac:dyDescent="0.25">
      <c r="A103" s="10"/>
      <c r="B103" s="10"/>
      <c r="C103" s="10"/>
      <c r="D103" s="10"/>
      <c r="E103" s="17"/>
      <c r="F103" s="10"/>
      <c r="W103">
        <f t="shared" si="13"/>
        <v>0</v>
      </c>
      <c r="Y103">
        <f t="shared" si="14"/>
        <v>0</v>
      </c>
      <c r="Z103">
        <f t="shared" si="15"/>
        <v>0</v>
      </c>
      <c r="AA103">
        <f t="shared" si="16"/>
        <v>0</v>
      </c>
    </row>
    <row r="104" spans="1:27" x14ac:dyDescent="0.25">
      <c r="A104" s="10"/>
      <c r="B104" s="10"/>
      <c r="C104" s="10"/>
      <c r="D104" s="10"/>
      <c r="E104" s="17"/>
      <c r="F104" s="10"/>
      <c r="W104">
        <f t="shared" si="13"/>
        <v>0</v>
      </c>
      <c r="Y104">
        <f t="shared" si="14"/>
        <v>0</v>
      </c>
      <c r="Z104">
        <f t="shared" si="15"/>
        <v>0</v>
      </c>
      <c r="AA104">
        <f t="shared" si="16"/>
        <v>0</v>
      </c>
    </row>
    <row r="105" spans="1:27" x14ac:dyDescent="0.25">
      <c r="A105" s="10"/>
      <c r="B105" s="10"/>
      <c r="C105" s="10"/>
      <c r="D105" s="10"/>
      <c r="E105" s="17"/>
      <c r="F105" s="10"/>
      <c r="W105">
        <f t="shared" si="13"/>
        <v>0</v>
      </c>
      <c r="Y105">
        <f t="shared" si="14"/>
        <v>0</v>
      </c>
      <c r="Z105">
        <f t="shared" si="15"/>
        <v>0</v>
      </c>
      <c r="AA105">
        <f t="shared" si="16"/>
        <v>0</v>
      </c>
    </row>
    <row r="106" spans="1:27" x14ac:dyDescent="0.25">
      <c r="A106" s="10"/>
      <c r="B106" s="10"/>
      <c r="C106" s="10"/>
      <c r="D106" s="10"/>
      <c r="E106" s="17"/>
      <c r="F106" s="10"/>
      <c r="W106">
        <f t="shared" si="13"/>
        <v>0</v>
      </c>
      <c r="Y106">
        <f t="shared" si="14"/>
        <v>0</v>
      </c>
      <c r="Z106">
        <f t="shared" si="15"/>
        <v>0</v>
      </c>
      <c r="AA106">
        <f t="shared" si="16"/>
        <v>0</v>
      </c>
    </row>
    <row r="107" spans="1:27" x14ac:dyDescent="0.25">
      <c r="A107" s="10"/>
      <c r="B107" s="10"/>
      <c r="C107" s="10"/>
      <c r="D107" s="10"/>
      <c r="E107" s="17"/>
      <c r="F107" s="10"/>
      <c r="W107">
        <f t="shared" si="13"/>
        <v>0</v>
      </c>
      <c r="Y107">
        <f t="shared" si="14"/>
        <v>0</v>
      </c>
      <c r="Z107">
        <f t="shared" si="15"/>
        <v>0</v>
      </c>
      <c r="AA107">
        <f t="shared" si="16"/>
        <v>0</v>
      </c>
    </row>
    <row r="108" spans="1:27" x14ac:dyDescent="0.25">
      <c r="A108" s="10"/>
      <c r="B108" s="10"/>
      <c r="C108" s="10"/>
      <c r="D108" s="10"/>
      <c r="E108" s="17"/>
      <c r="F108" s="10"/>
      <c r="W108">
        <f t="shared" si="13"/>
        <v>0</v>
      </c>
      <c r="Y108">
        <f t="shared" si="14"/>
        <v>0</v>
      </c>
      <c r="Z108">
        <f t="shared" si="15"/>
        <v>0</v>
      </c>
      <c r="AA108">
        <f t="shared" si="16"/>
        <v>0</v>
      </c>
    </row>
    <row r="109" spans="1:27" x14ac:dyDescent="0.25">
      <c r="A109" s="10"/>
      <c r="B109" s="10"/>
      <c r="C109" s="10"/>
      <c r="D109" s="10"/>
      <c r="E109" s="17"/>
      <c r="F109" s="10"/>
      <c r="W109">
        <f t="shared" si="13"/>
        <v>0</v>
      </c>
      <c r="Y109">
        <f t="shared" si="14"/>
        <v>0</v>
      </c>
      <c r="Z109">
        <f t="shared" si="15"/>
        <v>0</v>
      </c>
      <c r="AA109">
        <f t="shared" si="16"/>
        <v>0</v>
      </c>
    </row>
    <row r="110" spans="1:27" x14ac:dyDescent="0.25">
      <c r="A110" s="10"/>
      <c r="B110" s="10"/>
      <c r="C110" s="10"/>
      <c r="D110" s="10"/>
      <c r="E110" s="17"/>
      <c r="F110" s="10"/>
      <c r="W110">
        <f t="shared" si="13"/>
        <v>0</v>
      </c>
      <c r="Y110">
        <f t="shared" si="14"/>
        <v>0</v>
      </c>
      <c r="Z110">
        <f t="shared" si="15"/>
        <v>0</v>
      </c>
      <c r="AA110">
        <f t="shared" si="16"/>
        <v>0</v>
      </c>
    </row>
    <row r="111" spans="1:27" x14ac:dyDescent="0.25">
      <c r="A111" s="10"/>
      <c r="B111" s="10"/>
      <c r="C111" s="10"/>
      <c r="D111" s="10"/>
      <c r="E111" s="17"/>
      <c r="F111" s="10"/>
      <c r="W111">
        <f t="shared" si="13"/>
        <v>0</v>
      </c>
      <c r="Y111">
        <f t="shared" si="14"/>
        <v>0</v>
      </c>
      <c r="Z111">
        <f t="shared" si="15"/>
        <v>0</v>
      </c>
      <c r="AA111">
        <f t="shared" si="16"/>
        <v>0</v>
      </c>
    </row>
    <row r="112" spans="1:27" x14ac:dyDescent="0.25">
      <c r="A112" s="10"/>
      <c r="B112" s="10"/>
      <c r="C112" s="10"/>
      <c r="D112" s="10"/>
      <c r="E112" s="17"/>
      <c r="F112" s="10"/>
      <c r="W112">
        <f t="shared" si="13"/>
        <v>0</v>
      </c>
      <c r="Y112">
        <f t="shared" si="14"/>
        <v>0</v>
      </c>
      <c r="Z112">
        <f t="shared" si="15"/>
        <v>0</v>
      </c>
      <c r="AA112">
        <f t="shared" si="16"/>
        <v>0</v>
      </c>
    </row>
    <row r="113" spans="1:27" x14ac:dyDescent="0.25">
      <c r="A113" s="10"/>
      <c r="B113" s="10"/>
      <c r="C113" s="10"/>
      <c r="D113" s="10"/>
      <c r="E113" s="17"/>
      <c r="F113" s="10"/>
      <c r="W113">
        <f t="shared" si="13"/>
        <v>0</v>
      </c>
      <c r="Y113">
        <f t="shared" si="14"/>
        <v>0</v>
      </c>
      <c r="Z113">
        <f t="shared" si="15"/>
        <v>0</v>
      </c>
      <c r="AA113">
        <f t="shared" si="16"/>
        <v>0</v>
      </c>
    </row>
    <row r="114" spans="1:27" x14ac:dyDescent="0.25">
      <c r="A114" s="10"/>
      <c r="B114" s="10"/>
      <c r="C114" s="10"/>
      <c r="D114" s="10"/>
      <c r="E114" s="17"/>
      <c r="F114" s="10"/>
      <c r="W114">
        <f t="shared" si="13"/>
        <v>0</v>
      </c>
      <c r="Y114">
        <f t="shared" si="14"/>
        <v>0</v>
      </c>
      <c r="Z114">
        <f t="shared" si="15"/>
        <v>0</v>
      </c>
      <c r="AA114">
        <f t="shared" si="16"/>
        <v>0</v>
      </c>
    </row>
    <row r="115" spans="1:27" x14ac:dyDescent="0.25">
      <c r="A115" s="10"/>
      <c r="B115" s="10"/>
      <c r="C115" s="10"/>
      <c r="D115" s="10"/>
      <c r="E115" s="17"/>
      <c r="F115" s="10"/>
      <c r="W115">
        <f t="shared" si="13"/>
        <v>0</v>
      </c>
      <c r="Y115">
        <f t="shared" si="14"/>
        <v>0</v>
      </c>
      <c r="Z115">
        <f t="shared" si="15"/>
        <v>0</v>
      </c>
      <c r="AA115">
        <f t="shared" si="16"/>
        <v>0</v>
      </c>
    </row>
    <row r="116" spans="1:27" x14ac:dyDescent="0.25">
      <c r="A116" s="10"/>
      <c r="B116" s="10"/>
      <c r="C116" s="10"/>
      <c r="D116" s="10"/>
      <c r="E116" s="17"/>
      <c r="F116" s="10"/>
      <c r="W116">
        <f t="shared" si="13"/>
        <v>0</v>
      </c>
      <c r="Y116">
        <f t="shared" si="14"/>
        <v>0</v>
      </c>
      <c r="Z116">
        <f t="shared" si="15"/>
        <v>0</v>
      </c>
      <c r="AA116">
        <f t="shared" si="16"/>
        <v>0</v>
      </c>
    </row>
    <row r="117" spans="1:27" x14ac:dyDescent="0.25">
      <c r="A117" s="10"/>
      <c r="B117" s="10"/>
      <c r="C117" s="10"/>
      <c r="D117" s="10"/>
      <c r="E117" s="17"/>
      <c r="F117" s="10"/>
      <c r="W117">
        <f t="shared" si="13"/>
        <v>0</v>
      </c>
      <c r="Y117">
        <f t="shared" si="14"/>
        <v>0</v>
      </c>
      <c r="Z117">
        <f t="shared" si="15"/>
        <v>0</v>
      </c>
      <c r="AA117">
        <f t="shared" si="16"/>
        <v>0</v>
      </c>
    </row>
    <row r="118" spans="1:27" x14ac:dyDescent="0.25">
      <c r="A118" s="10"/>
      <c r="B118" s="10"/>
      <c r="C118" s="10"/>
      <c r="D118" s="10"/>
      <c r="E118" s="17"/>
      <c r="F118" s="10"/>
      <c r="W118">
        <f t="shared" si="13"/>
        <v>0</v>
      </c>
      <c r="Y118">
        <f t="shared" si="14"/>
        <v>0</v>
      </c>
      <c r="Z118">
        <f t="shared" si="15"/>
        <v>0</v>
      </c>
      <c r="AA118">
        <f t="shared" si="16"/>
        <v>0</v>
      </c>
    </row>
    <row r="119" spans="1:27" x14ac:dyDescent="0.25">
      <c r="A119" s="10"/>
      <c r="B119" s="10"/>
      <c r="C119" s="10"/>
      <c r="D119" s="10"/>
      <c r="E119" s="17"/>
      <c r="F119" s="10"/>
      <c r="W119">
        <f t="shared" si="13"/>
        <v>0</v>
      </c>
      <c r="Y119">
        <f t="shared" si="14"/>
        <v>0</v>
      </c>
      <c r="Z119">
        <f t="shared" si="15"/>
        <v>0</v>
      </c>
      <c r="AA119">
        <f t="shared" si="16"/>
        <v>0</v>
      </c>
    </row>
    <row r="120" spans="1:27" x14ac:dyDescent="0.25">
      <c r="A120" s="10"/>
      <c r="B120" s="10"/>
      <c r="C120" s="10"/>
      <c r="D120" s="10"/>
      <c r="E120" s="17"/>
      <c r="F120" s="10"/>
      <c r="W120">
        <f t="shared" si="13"/>
        <v>0</v>
      </c>
      <c r="Y120">
        <f t="shared" si="14"/>
        <v>0</v>
      </c>
      <c r="Z120">
        <f t="shared" si="15"/>
        <v>0</v>
      </c>
      <c r="AA120">
        <f t="shared" si="16"/>
        <v>0</v>
      </c>
    </row>
    <row r="121" spans="1:27" x14ac:dyDescent="0.25">
      <c r="A121" s="10"/>
      <c r="B121" s="10"/>
      <c r="C121" s="10"/>
      <c r="D121" s="10"/>
      <c r="E121" s="17"/>
      <c r="F121" s="10"/>
      <c r="W121">
        <f t="shared" si="13"/>
        <v>0</v>
      </c>
      <c r="Y121">
        <f t="shared" si="14"/>
        <v>0</v>
      </c>
      <c r="Z121">
        <f t="shared" si="15"/>
        <v>0</v>
      </c>
      <c r="AA121">
        <f t="shared" si="16"/>
        <v>0</v>
      </c>
    </row>
    <row r="122" spans="1:27" x14ac:dyDescent="0.25">
      <c r="A122" s="10"/>
      <c r="B122" s="10"/>
      <c r="C122" s="10"/>
      <c r="D122" s="10"/>
      <c r="E122" s="17"/>
      <c r="F122" s="10"/>
      <c r="W122">
        <f t="shared" si="13"/>
        <v>0</v>
      </c>
      <c r="Y122">
        <f t="shared" si="14"/>
        <v>0</v>
      </c>
      <c r="Z122">
        <f t="shared" si="15"/>
        <v>0</v>
      </c>
      <c r="AA122">
        <f t="shared" si="16"/>
        <v>0</v>
      </c>
    </row>
    <row r="123" spans="1:27" x14ac:dyDescent="0.25">
      <c r="A123" s="10"/>
      <c r="B123" s="10"/>
      <c r="C123" s="10"/>
      <c r="D123" s="10"/>
      <c r="E123" s="17"/>
      <c r="F123" s="10"/>
      <c r="W123">
        <f t="shared" si="13"/>
        <v>0</v>
      </c>
      <c r="Y123">
        <f t="shared" si="14"/>
        <v>0</v>
      </c>
      <c r="Z123">
        <f t="shared" si="15"/>
        <v>0</v>
      </c>
      <c r="AA123">
        <f t="shared" si="16"/>
        <v>0</v>
      </c>
    </row>
    <row r="124" spans="1:27" x14ac:dyDescent="0.25">
      <c r="A124" s="10"/>
      <c r="B124" s="10"/>
      <c r="C124" s="10"/>
      <c r="D124" s="10"/>
      <c r="E124" s="17"/>
      <c r="F124" s="10"/>
      <c r="W124">
        <f t="shared" si="13"/>
        <v>0</v>
      </c>
      <c r="Y124">
        <f t="shared" si="14"/>
        <v>0</v>
      </c>
      <c r="Z124">
        <f t="shared" si="15"/>
        <v>0</v>
      </c>
      <c r="AA124">
        <f t="shared" si="16"/>
        <v>0</v>
      </c>
    </row>
    <row r="125" spans="1:27" x14ac:dyDescent="0.25">
      <c r="A125" s="10"/>
      <c r="B125" s="10"/>
      <c r="C125" s="10"/>
      <c r="D125" s="10"/>
      <c r="E125" s="17"/>
      <c r="F125" s="10"/>
      <c r="W125">
        <f t="shared" si="13"/>
        <v>0</v>
      </c>
      <c r="Y125">
        <f t="shared" si="14"/>
        <v>0</v>
      </c>
      <c r="Z125">
        <f t="shared" si="15"/>
        <v>0</v>
      </c>
      <c r="AA125">
        <f t="shared" si="16"/>
        <v>0</v>
      </c>
    </row>
    <row r="126" spans="1:27" x14ac:dyDescent="0.25">
      <c r="A126" s="10"/>
      <c r="B126" s="10"/>
      <c r="C126" s="10"/>
      <c r="D126" s="10"/>
      <c r="E126" s="17"/>
      <c r="F126" s="10"/>
      <c r="W126">
        <f t="shared" si="13"/>
        <v>0</v>
      </c>
      <c r="Y126">
        <f t="shared" si="14"/>
        <v>0</v>
      </c>
      <c r="Z126">
        <f t="shared" si="15"/>
        <v>0</v>
      </c>
      <c r="AA126">
        <f t="shared" si="16"/>
        <v>0</v>
      </c>
    </row>
    <row r="127" spans="1:27" x14ac:dyDescent="0.25">
      <c r="A127" s="10"/>
      <c r="B127" s="10"/>
      <c r="C127" s="10"/>
      <c r="D127" s="10"/>
      <c r="E127" s="17"/>
      <c r="F127" s="10"/>
      <c r="W127">
        <f t="shared" si="13"/>
        <v>0</v>
      </c>
      <c r="Y127">
        <f t="shared" si="14"/>
        <v>0</v>
      </c>
      <c r="Z127">
        <f t="shared" si="15"/>
        <v>0</v>
      </c>
      <c r="AA127">
        <f t="shared" si="16"/>
        <v>0</v>
      </c>
    </row>
    <row r="128" spans="1:27" x14ac:dyDescent="0.25">
      <c r="A128" s="10"/>
      <c r="B128" s="10"/>
      <c r="C128" s="10"/>
      <c r="D128" s="10"/>
      <c r="E128" s="17"/>
      <c r="F128" s="10"/>
      <c r="W128">
        <f t="shared" si="13"/>
        <v>0</v>
      </c>
      <c r="Y128">
        <f t="shared" si="14"/>
        <v>0</v>
      </c>
      <c r="Z128">
        <f t="shared" si="15"/>
        <v>0</v>
      </c>
      <c r="AA128">
        <f t="shared" si="16"/>
        <v>0</v>
      </c>
    </row>
    <row r="129" spans="1:27" x14ac:dyDescent="0.25">
      <c r="A129" s="10"/>
      <c r="B129" s="10"/>
      <c r="C129" s="10"/>
      <c r="D129" s="10"/>
      <c r="E129" s="17"/>
      <c r="F129" s="10"/>
      <c r="W129">
        <f t="shared" si="13"/>
        <v>0</v>
      </c>
      <c r="Y129">
        <f t="shared" si="14"/>
        <v>0</v>
      </c>
      <c r="Z129">
        <f t="shared" si="15"/>
        <v>0</v>
      </c>
      <c r="AA129">
        <f t="shared" si="16"/>
        <v>0</v>
      </c>
    </row>
    <row r="130" spans="1:27" x14ac:dyDescent="0.25">
      <c r="A130" s="10"/>
      <c r="B130" s="10"/>
      <c r="C130" s="10"/>
      <c r="D130" s="10"/>
      <c r="E130" s="17"/>
      <c r="F130" s="10"/>
      <c r="W130">
        <f t="shared" si="13"/>
        <v>0</v>
      </c>
      <c r="Y130">
        <f t="shared" si="14"/>
        <v>0</v>
      </c>
      <c r="Z130">
        <f t="shared" si="15"/>
        <v>0</v>
      </c>
      <c r="AA130">
        <f t="shared" si="16"/>
        <v>0</v>
      </c>
    </row>
    <row r="131" spans="1:27" x14ac:dyDescent="0.25">
      <c r="A131" s="10"/>
      <c r="B131" s="10"/>
      <c r="C131" s="10"/>
      <c r="D131" s="10"/>
      <c r="E131" s="17"/>
      <c r="F131" s="10"/>
      <c r="W131">
        <f t="shared" si="13"/>
        <v>0</v>
      </c>
      <c r="Y131">
        <f t="shared" si="14"/>
        <v>0</v>
      </c>
      <c r="Z131">
        <f t="shared" si="15"/>
        <v>0</v>
      </c>
      <c r="AA131">
        <f t="shared" si="16"/>
        <v>0</v>
      </c>
    </row>
    <row r="132" spans="1:27" x14ac:dyDescent="0.25">
      <c r="A132" s="10"/>
      <c r="B132" s="10"/>
      <c r="C132" s="10"/>
      <c r="D132" s="10"/>
      <c r="E132" s="17"/>
      <c r="F132" s="10"/>
      <c r="W132">
        <f t="shared" si="13"/>
        <v>0</v>
      </c>
      <c r="Y132">
        <f t="shared" si="14"/>
        <v>0</v>
      </c>
      <c r="Z132">
        <f t="shared" si="15"/>
        <v>0</v>
      </c>
      <c r="AA132">
        <f t="shared" si="16"/>
        <v>0</v>
      </c>
    </row>
    <row r="133" spans="1:27" x14ac:dyDescent="0.25">
      <c r="A133" s="10"/>
      <c r="B133" s="10"/>
      <c r="C133" s="10"/>
      <c r="D133" s="10"/>
      <c r="E133" s="17"/>
      <c r="F133" s="10"/>
      <c r="W133">
        <f t="shared" si="13"/>
        <v>0</v>
      </c>
      <c r="Y133">
        <f t="shared" si="14"/>
        <v>0</v>
      </c>
      <c r="Z133">
        <f t="shared" si="15"/>
        <v>0</v>
      </c>
      <c r="AA133">
        <f t="shared" si="16"/>
        <v>0</v>
      </c>
    </row>
    <row r="134" spans="1:27" x14ac:dyDescent="0.25">
      <c r="A134" s="10"/>
      <c r="B134" s="10"/>
      <c r="C134" s="10"/>
      <c r="D134" s="10"/>
      <c r="E134" s="17"/>
      <c r="F134" s="10"/>
      <c r="W134">
        <f t="shared" si="13"/>
        <v>0</v>
      </c>
      <c r="Y134">
        <f t="shared" si="14"/>
        <v>0</v>
      </c>
      <c r="Z134">
        <f t="shared" si="15"/>
        <v>0</v>
      </c>
      <c r="AA134">
        <f t="shared" si="16"/>
        <v>0</v>
      </c>
    </row>
    <row r="135" spans="1:27" x14ac:dyDescent="0.25">
      <c r="A135" s="10"/>
      <c r="B135" s="10"/>
      <c r="C135" s="10"/>
      <c r="D135" s="10"/>
      <c r="E135" s="17"/>
      <c r="F135" s="10"/>
      <c r="W135">
        <f t="shared" si="13"/>
        <v>0</v>
      </c>
      <c r="Y135">
        <f t="shared" si="14"/>
        <v>0</v>
      </c>
      <c r="Z135">
        <f t="shared" si="15"/>
        <v>0</v>
      </c>
      <c r="AA135">
        <f t="shared" si="16"/>
        <v>0</v>
      </c>
    </row>
    <row r="136" spans="1:27" x14ac:dyDescent="0.25">
      <c r="A136" s="10"/>
      <c r="B136" s="10"/>
      <c r="C136" s="10"/>
      <c r="D136" s="10"/>
      <c r="E136" s="17"/>
      <c r="F136" s="10"/>
      <c r="W136">
        <f t="shared" si="13"/>
        <v>0</v>
      </c>
      <c r="Y136">
        <f t="shared" si="14"/>
        <v>0</v>
      </c>
      <c r="Z136">
        <f t="shared" si="15"/>
        <v>0</v>
      </c>
      <c r="AA136">
        <f t="shared" si="16"/>
        <v>0</v>
      </c>
    </row>
    <row r="137" spans="1:27" x14ac:dyDescent="0.25">
      <c r="A137" s="10"/>
      <c r="B137" s="10"/>
      <c r="C137" s="10"/>
      <c r="D137" s="10"/>
      <c r="E137" s="17"/>
      <c r="F137" s="10"/>
      <c r="W137">
        <f t="shared" si="13"/>
        <v>0</v>
      </c>
      <c r="Y137">
        <f t="shared" si="14"/>
        <v>0</v>
      </c>
      <c r="Z137">
        <f t="shared" si="15"/>
        <v>0</v>
      </c>
      <c r="AA137">
        <f t="shared" si="16"/>
        <v>0</v>
      </c>
    </row>
    <row r="138" spans="1:27" x14ac:dyDescent="0.25">
      <c r="A138" s="10"/>
      <c r="B138" s="10"/>
      <c r="C138" s="10"/>
      <c r="D138" s="10"/>
      <c r="E138" s="17"/>
      <c r="F138" s="10"/>
      <c r="W138">
        <f t="shared" si="13"/>
        <v>0</v>
      </c>
      <c r="Y138">
        <f t="shared" si="14"/>
        <v>0</v>
      </c>
      <c r="Z138">
        <f t="shared" si="15"/>
        <v>0</v>
      </c>
      <c r="AA138">
        <f t="shared" si="16"/>
        <v>0</v>
      </c>
    </row>
    <row r="139" spans="1:27" x14ac:dyDescent="0.25">
      <c r="A139" s="10"/>
      <c r="B139" s="10"/>
      <c r="C139" s="10"/>
      <c r="D139" s="10"/>
      <c r="E139" s="17"/>
      <c r="F139" s="10"/>
      <c r="W139">
        <f t="shared" si="13"/>
        <v>0</v>
      </c>
      <c r="Y139">
        <f t="shared" si="14"/>
        <v>0</v>
      </c>
      <c r="Z139">
        <f t="shared" si="15"/>
        <v>0</v>
      </c>
      <c r="AA139">
        <f t="shared" si="16"/>
        <v>0</v>
      </c>
    </row>
    <row r="140" spans="1:27" x14ac:dyDescent="0.25">
      <c r="A140" s="10"/>
      <c r="B140" s="10"/>
      <c r="C140" s="10"/>
      <c r="D140" s="10"/>
      <c r="E140" s="17"/>
      <c r="F140" s="10"/>
      <c r="W140">
        <f t="shared" si="13"/>
        <v>0</v>
      </c>
      <c r="Y140">
        <f t="shared" si="14"/>
        <v>0</v>
      </c>
      <c r="Z140">
        <f t="shared" si="15"/>
        <v>0</v>
      </c>
      <c r="AA140">
        <f t="shared" si="16"/>
        <v>0</v>
      </c>
    </row>
    <row r="141" spans="1:27" x14ac:dyDescent="0.25">
      <c r="A141" s="10"/>
      <c r="B141" s="10"/>
      <c r="C141" s="10"/>
      <c r="D141" s="10"/>
      <c r="E141" s="17"/>
      <c r="F141" s="10"/>
      <c r="W141">
        <f t="shared" si="13"/>
        <v>0</v>
      </c>
      <c r="Y141">
        <f t="shared" si="14"/>
        <v>0</v>
      </c>
      <c r="Z141">
        <f t="shared" si="15"/>
        <v>0</v>
      </c>
      <c r="AA141">
        <f t="shared" si="16"/>
        <v>0</v>
      </c>
    </row>
    <row r="142" spans="1:27" x14ac:dyDescent="0.25">
      <c r="A142" s="10"/>
      <c r="B142" s="10"/>
      <c r="C142" s="10"/>
      <c r="D142" s="10"/>
      <c r="E142" s="17"/>
      <c r="F142" s="10"/>
      <c r="W142">
        <f t="shared" si="13"/>
        <v>0</v>
      </c>
      <c r="Y142">
        <f t="shared" si="14"/>
        <v>0</v>
      </c>
      <c r="Z142">
        <f t="shared" si="15"/>
        <v>0</v>
      </c>
      <c r="AA142">
        <f t="shared" si="16"/>
        <v>0</v>
      </c>
    </row>
    <row r="143" spans="1:27" x14ac:dyDescent="0.25">
      <c r="A143" s="10"/>
      <c r="B143" s="10"/>
      <c r="C143" s="10"/>
      <c r="D143" s="10"/>
      <c r="E143" s="17"/>
      <c r="F143" s="10"/>
      <c r="W143">
        <f t="shared" si="13"/>
        <v>0</v>
      </c>
      <c r="Y143">
        <f t="shared" si="14"/>
        <v>0</v>
      </c>
      <c r="Z143">
        <f t="shared" si="15"/>
        <v>0</v>
      </c>
      <c r="AA143">
        <f t="shared" si="16"/>
        <v>0</v>
      </c>
    </row>
    <row r="144" spans="1:27" x14ac:dyDescent="0.25">
      <c r="A144" s="10"/>
      <c r="B144" s="10"/>
      <c r="C144" s="10"/>
      <c r="D144" s="10"/>
      <c r="E144" s="17"/>
      <c r="F144" s="10"/>
      <c r="W144">
        <f t="shared" si="13"/>
        <v>0</v>
      </c>
      <c r="Y144">
        <f t="shared" si="14"/>
        <v>0</v>
      </c>
      <c r="Z144">
        <f t="shared" si="15"/>
        <v>0</v>
      </c>
      <c r="AA144">
        <f t="shared" si="16"/>
        <v>0</v>
      </c>
    </row>
    <row r="145" spans="1:27" x14ac:dyDescent="0.25">
      <c r="A145" s="10"/>
      <c r="B145" s="10"/>
      <c r="C145" s="10"/>
      <c r="D145" s="10"/>
      <c r="E145" s="17"/>
      <c r="F145" s="10"/>
      <c r="W145">
        <f t="shared" si="13"/>
        <v>0</v>
      </c>
      <c r="Y145">
        <f t="shared" si="14"/>
        <v>0</v>
      </c>
      <c r="Z145">
        <f t="shared" si="15"/>
        <v>0</v>
      </c>
      <c r="AA145">
        <f t="shared" si="16"/>
        <v>0</v>
      </c>
    </row>
    <row r="146" spans="1:27" x14ac:dyDescent="0.25">
      <c r="A146" s="10"/>
      <c r="B146" s="10"/>
      <c r="C146" s="10"/>
      <c r="D146" s="10"/>
      <c r="E146" s="17"/>
      <c r="F146" s="10"/>
      <c r="W146">
        <f t="shared" si="13"/>
        <v>0</v>
      </c>
      <c r="Y146">
        <f t="shared" si="14"/>
        <v>0</v>
      </c>
      <c r="Z146">
        <f t="shared" si="15"/>
        <v>0</v>
      </c>
      <c r="AA146">
        <f t="shared" si="16"/>
        <v>0</v>
      </c>
    </row>
    <row r="147" spans="1:27" x14ac:dyDescent="0.25">
      <c r="A147" s="10"/>
      <c r="B147" s="10"/>
      <c r="C147" s="10"/>
      <c r="D147" s="10"/>
      <c r="E147" s="17"/>
      <c r="F147" s="10"/>
      <c r="W147">
        <f t="shared" si="13"/>
        <v>0</v>
      </c>
      <c r="Y147">
        <f t="shared" si="14"/>
        <v>0</v>
      </c>
      <c r="Z147">
        <f t="shared" si="15"/>
        <v>0</v>
      </c>
      <c r="AA147">
        <f t="shared" si="16"/>
        <v>0</v>
      </c>
    </row>
    <row r="148" spans="1:27" x14ac:dyDescent="0.25">
      <c r="A148" s="10"/>
      <c r="B148" s="10"/>
      <c r="C148" s="10"/>
      <c r="D148" s="10"/>
      <c r="E148" s="17"/>
      <c r="F148" s="10"/>
      <c r="W148">
        <f t="shared" si="13"/>
        <v>0</v>
      </c>
      <c r="Y148">
        <f t="shared" si="14"/>
        <v>0</v>
      </c>
      <c r="Z148">
        <f t="shared" si="15"/>
        <v>0</v>
      </c>
      <c r="AA148">
        <f t="shared" si="16"/>
        <v>0</v>
      </c>
    </row>
    <row r="149" spans="1:27" x14ac:dyDescent="0.25">
      <c r="A149" s="10"/>
      <c r="B149" s="10"/>
      <c r="C149" s="10"/>
      <c r="D149" s="10"/>
      <c r="E149" s="17"/>
      <c r="F149" s="10"/>
      <c r="W149">
        <f t="shared" si="13"/>
        <v>0</v>
      </c>
      <c r="Y149">
        <f t="shared" si="14"/>
        <v>0</v>
      </c>
      <c r="Z149">
        <f t="shared" si="15"/>
        <v>0</v>
      </c>
      <c r="AA149">
        <f t="shared" si="16"/>
        <v>0</v>
      </c>
    </row>
    <row r="150" spans="1:27" x14ac:dyDescent="0.25">
      <c r="A150" s="10"/>
      <c r="B150" s="10"/>
      <c r="C150" s="10"/>
      <c r="D150" s="10"/>
      <c r="E150" s="17"/>
      <c r="F150" s="10"/>
      <c r="W150">
        <f t="shared" si="13"/>
        <v>0</v>
      </c>
      <c r="Y150">
        <f t="shared" si="14"/>
        <v>0</v>
      </c>
      <c r="Z150">
        <f t="shared" si="15"/>
        <v>0</v>
      </c>
      <c r="AA150">
        <f t="shared" si="16"/>
        <v>0</v>
      </c>
    </row>
    <row r="151" spans="1:27" x14ac:dyDescent="0.25">
      <c r="A151" s="10"/>
      <c r="B151" s="10"/>
      <c r="C151" s="10"/>
      <c r="D151" s="10"/>
      <c r="E151" s="17"/>
      <c r="F151" s="10"/>
      <c r="W151">
        <f t="shared" ref="W151:W214" si="17">IF(D151=$F$5,E151,0)</f>
        <v>0</v>
      </c>
      <c r="Y151">
        <f t="shared" si="14"/>
        <v>0</v>
      </c>
      <c r="Z151">
        <f t="shared" si="15"/>
        <v>0</v>
      </c>
      <c r="AA151">
        <f t="shared" si="16"/>
        <v>0</v>
      </c>
    </row>
    <row r="152" spans="1:27" x14ac:dyDescent="0.25">
      <c r="A152" s="10"/>
      <c r="B152" s="10"/>
      <c r="C152" s="10"/>
      <c r="D152" s="10"/>
      <c r="E152" s="17"/>
      <c r="F152" s="10"/>
      <c r="W152">
        <f t="shared" si="17"/>
        <v>0</v>
      </c>
      <c r="Y152">
        <f t="shared" ref="Y152:Y215" si="18">IF(D152="P2",E152,0)</f>
        <v>0</v>
      </c>
      <c r="Z152">
        <f t="shared" ref="Z152:Z215" si="19">IF(D152="P3",E152,0)</f>
        <v>0</v>
      </c>
      <c r="AA152">
        <f t="shared" ref="AA152:AA215" si="20">IF(D152="P3 Renouvellement",E152,0)</f>
        <v>0</v>
      </c>
    </row>
    <row r="153" spans="1:27" x14ac:dyDescent="0.25">
      <c r="A153" s="10"/>
      <c r="B153" s="10"/>
      <c r="C153" s="10"/>
      <c r="D153" s="10"/>
      <c r="E153" s="17"/>
      <c r="F153" s="10"/>
      <c r="W153">
        <f t="shared" si="17"/>
        <v>0</v>
      </c>
      <c r="Y153">
        <f t="shared" si="18"/>
        <v>0</v>
      </c>
      <c r="Z153">
        <f t="shared" si="19"/>
        <v>0</v>
      </c>
      <c r="AA153">
        <f t="shared" si="20"/>
        <v>0</v>
      </c>
    </row>
    <row r="154" spans="1:27" x14ac:dyDescent="0.25">
      <c r="A154" s="10"/>
      <c r="B154" s="10"/>
      <c r="C154" s="10"/>
      <c r="D154" s="10"/>
      <c r="E154" s="17"/>
      <c r="F154" s="10"/>
      <c r="W154">
        <f t="shared" si="17"/>
        <v>0</v>
      </c>
      <c r="Y154">
        <f t="shared" si="18"/>
        <v>0</v>
      </c>
      <c r="Z154">
        <f t="shared" si="19"/>
        <v>0</v>
      </c>
      <c r="AA154">
        <f t="shared" si="20"/>
        <v>0</v>
      </c>
    </row>
    <row r="155" spans="1:27" x14ac:dyDescent="0.25">
      <c r="A155" s="10"/>
      <c r="B155" s="10"/>
      <c r="C155" s="10"/>
      <c r="D155" s="10"/>
      <c r="E155" s="17"/>
      <c r="F155" s="10"/>
      <c r="W155">
        <f t="shared" si="17"/>
        <v>0</v>
      </c>
      <c r="Y155">
        <f t="shared" si="18"/>
        <v>0</v>
      </c>
      <c r="Z155">
        <f t="shared" si="19"/>
        <v>0</v>
      </c>
      <c r="AA155">
        <f t="shared" si="20"/>
        <v>0</v>
      </c>
    </row>
    <row r="156" spans="1:27" x14ac:dyDescent="0.25">
      <c r="A156" s="10"/>
      <c r="B156" s="10"/>
      <c r="C156" s="10"/>
      <c r="D156" s="10"/>
      <c r="E156" s="17"/>
      <c r="F156" s="10"/>
      <c r="W156">
        <f t="shared" si="17"/>
        <v>0</v>
      </c>
      <c r="Y156">
        <f t="shared" si="18"/>
        <v>0</v>
      </c>
      <c r="Z156">
        <f t="shared" si="19"/>
        <v>0</v>
      </c>
      <c r="AA156">
        <f t="shared" si="20"/>
        <v>0</v>
      </c>
    </row>
    <row r="157" spans="1:27" x14ac:dyDescent="0.25">
      <c r="A157" s="10"/>
      <c r="B157" s="10"/>
      <c r="C157" s="10"/>
      <c r="D157" s="10"/>
      <c r="E157" s="17"/>
      <c r="F157" s="10"/>
      <c r="W157">
        <f t="shared" si="17"/>
        <v>0</v>
      </c>
      <c r="Y157">
        <f t="shared" si="18"/>
        <v>0</v>
      </c>
      <c r="Z157">
        <f t="shared" si="19"/>
        <v>0</v>
      </c>
      <c r="AA157">
        <f t="shared" si="20"/>
        <v>0</v>
      </c>
    </row>
    <row r="158" spans="1:27" x14ac:dyDescent="0.25">
      <c r="A158" s="10"/>
      <c r="B158" s="10"/>
      <c r="C158" s="10"/>
      <c r="D158" s="10"/>
      <c r="E158" s="17"/>
      <c r="F158" s="10"/>
      <c r="W158">
        <f t="shared" si="17"/>
        <v>0</v>
      </c>
      <c r="Y158">
        <f t="shared" si="18"/>
        <v>0</v>
      </c>
      <c r="Z158">
        <f t="shared" si="19"/>
        <v>0</v>
      </c>
      <c r="AA158">
        <f t="shared" si="20"/>
        <v>0</v>
      </c>
    </row>
    <row r="159" spans="1:27" x14ac:dyDescent="0.25">
      <c r="A159" s="10"/>
      <c r="B159" s="10"/>
      <c r="C159" s="10"/>
      <c r="D159" s="10"/>
      <c r="E159" s="17"/>
      <c r="F159" s="10"/>
      <c r="W159">
        <f t="shared" si="17"/>
        <v>0</v>
      </c>
      <c r="Y159">
        <f t="shared" si="18"/>
        <v>0</v>
      </c>
      <c r="Z159">
        <f t="shared" si="19"/>
        <v>0</v>
      </c>
      <c r="AA159">
        <f t="shared" si="20"/>
        <v>0</v>
      </c>
    </row>
    <row r="160" spans="1:27" x14ac:dyDescent="0.25">
      <c r="A160" s="10"/>
      <c r="B160" s="10"/>
      <c r="C160" s="10"/>
      <c r="D160" s="10"/>
      <c r="E160" s="17"/>
      <c r="F160" s="10"/>
      <c r="W160">
        <f t="shared" si="17"/>
        <v>0</v>
      </c>
      <c r="Y160">
        <f t="shared" si="18"/>
        <v>0</v>
      </c>
      <c r="Z160">
        <f t="shared" si="19"/>
        <v>0</v>
      </c>
      <c r="AA160">
        <f t="shared" si="20"/>
        <v>0</v>
      </c>
    </row>
    <row r="161" spans="1:27" x14ac:dyDescent="0.25">
      <c r="A161" s="10"/>
      <c r="B161" s="10"/>
      <c r="C161" s="10"/>
      <c r="D161" s="10"/>
      <c r="E161" s="17"/>
      <c r="F161" s="10"/>
      <c r="W161">
        <f t="shared" si="17"/>
        <v>0</v>
      </c>
      <c r="Y161">
        <f t="shared" si="18"/>
        <v>0</v>
      </c>
      <c r="Z161">
        <f t="shared" si="19"/>
        <v>0</v>
      </c>
      <c r="AA161">
        <f t="shared" si="20"/>
        <v>0</v>
      </c>
    </row>
    <row r="162" spans="1:27" x14ac:dyDescent="0.25">
      <c r="A162" s="10"/>
      <c r="B162" s="10"/>
      <c r="C162" s="10"/>
      <c r="D162" s="10"/>
      <c r="E162" s="17"/>
      <c r="F162" s="10"/>
      <c r="W162">
        <f t="shared" si="17"/>
        <v>0</v>
      </c>
      <c r="Y162">
        <f t="shared" si="18"/>
        <v>0</v>
      </c>
      <c r="Z162">
        <f t="shared" si="19"/>
        <v>0</v>
      </c>
      <c r="AA162">
        <f t="shared" si="20"/>
        <v>0</v>
      </c>
    </row>
    <row r="163" spans="1:27" x14ac:dyDescent="0.25">
      <c r="A163" s="10"/>
      <c r="B163" s="10"/>
      <c r="C163" s="10"/>
      <c r="D163" s="10"/>
      <c r="E163" s="17"/>
      <c r="F163" s="10"/>
      <c r="W163">
        <f t="shared" si="17"/>
        <v>0</v>
      </c>
      <c r="Y163">
        <f t="shared" si="18"/>
        <v>0</v>
      </c>
      <c r="Z163">
        <f t="shared" si="19"/>
        <v>0</v>
      </c>
      <c r="AA163">
        <f t="shared" si="20"/>
        <v>0</v>
      </c>
    </row>
    <row r="164" spans="1:27" x14ac:dyDescent="0.25">
      <c r="A164" s="10"/>
      <c r="B164" s="10"/>
      <c r="C164" s="10"/>
      <c r="D164" s="10"/>
      <c r="E164" s="17"/>
      <c r="F164" s="10"/>
      <c r="W164">
        <f t="shared" si="17"/>
        <v>0</v>
      </c>
      <c r="Y164">
        <f t="shared" si="18"/>
        <v>0</v>
      </c>
      <c r="Z164">
        <f t="shared" si="19"/>
        <v>0</v>
      </c>
      <c r="AA164">
        <f t="shared" si="20"/>
        <v>0</v>
      </c>
    </row>
    <row r="165" spans="1:27" x14ac:dyDescent="0.25">
      <c r="A165" s="10"/>
      <c r="B165" s="10"/>
      <c r="C165" s="10"/>
      <c r="D165" s="10"/>
      <c r="E165" s="17"/>
      <c r="F165" s="10"/>
      <c r="W165">
        <f t="shared" si="17"/>
        <v>0</v>
      </c>
      <c r="Y165">
        <f t="shared" si="18"/>
        <v>0</v>
      </c>
      <c r="Z165">
        <f t="shared" si="19"/>
        <v>0</v>
      </c>
      <c r="AA165">
        <f t="shared" si="20"/>
        <v>0</v>
      </c>
    </row>
    <row r="166" spans="1:27" x14ac:dyDescent="0.25">
      <c r="A166" s="10"/>
      <c r="B166" s="10"/>
      <c r="C166" s="10"/>
      <c r="D166" s="10"/>
      <c r="E166" s="17"/>
      <c r="F166" s="10"/>
      <c r="W166">
        <f t="shared" si="17"/>
        <v>0</v>
      </c>
      <c r="Y166">
        <f t="shared" si="18"/>
        <v>0</v>
      </c>
      <c r="Z166">
        <f t="shared" si="19"/>
        <v>0</v>
      </c>
      <c r="AA166">
        <f t="shared" si="20"/>
        <v>0</v>
      </c>
    </row>
    <row r="167" spans="1:27" x14ac:dyDescent="0.25">
      <c r="A167" s="10"/>
      <c r="B167" s="10"/>
      <c r="C167" s="10"/>
      <c r="D167" s="10"/>
      <c r="E167" s="17"/>
      <c r="F167" s="10"/>
      <c r="W167">
        <f t="shared" si="17"/>
        <v>0</v>
      </c>
      <c r="Y167">
        <f t="shared" si="18"/>
        <v>0</v>
      </c>
      <c r="Z167">
        <f t="shared" si="19"/>
        <v>0</v>
      </c>
      <c r="AA167">
        <f t="shared" si="20"/>
        <v>0</v>
      </c>
    </row>
    <row r="168" spans="1:27" x14ac:dyDescent="0.25">
      <c r="A168" s="10"/>
      <c r="B168" s="10"/>
      <c r="C168" s="10"/>
      <c r="D168" s="10"/>
      <c r="E168" s="17"/>
      <c r="F168" s="10"/>
      <c r="W168">
        <f t="shared" si="17"/>
        <v>0</v>
      </c>
      <c r="Y168">
        <f t="shared" si="18"/>
        <v>0</v>
      </c>
      <c r="Z168">
        <f t="shared" si="19"/>
        <v>0</v>
      </c>
      <c r="AA168">
        <f t="shared" si="20"/>
        <v>0</v>
      </c>
    </row>
    <row r="169" spans="1:27" x14ac:dyDescent="0.25">
      <c r="A169" s="10"/>
      <c r="B169" s="10"/>
      <c r="C169" s="10"/>
      <c r="D169" s="10"/>
      <c r="E169" s="17"/>
      <c r="F169" s="10"/>
      <c r="W169">
        <f t="shared" si="17"/>
        <v>0</v>
      </c>
      <c r="Y169">
        <f t="shared" si="18"/>
        <v>0</v>
      </c>
      <c r="Z169">
        <f t="shared" si="19"/>
        <v>0</v>
      </c>
      <c r="AA169">
        <f t="shared" si="20"/>
        <v>0</v>
      </c>
    </row>
    <row r="170" spans="1:27" x14ac:dyDescent="0.25">
      <c r="A170" s="10"/>
      <c r="B170" s="10"/>
      <c r="C170" s="10"/>
      <c r="D170" s="10"/>
      <c r="E170" s="17"/>
      <c r="F170" s="10"/>
      <c r="W170">
        <f t="shared" si="17"/>
        <v>0</v>
      </c>
      <c r="Y170">
        <f t="shared" si="18"/>
        <v>0</v>
      </c>
      <c r="Z170">
        <f t="shared" si="19"/>
        <v>0</v>
      </c>
      <c r="AA170">
        <f t="shared" si="20"/>
        <v>0</v>
      </c>
    </row>
    <row r="171" spans="1:27" x14ac:dyDescent="0.25">
      <c r="A171" s="10"/>
      <c r="B171" s="10"/>
      <c r="C171" s="10"/>
      <c r="D171" s="10"/>
      <c r="E171" s="17"/>
      <c r="F171" s="10"/>
      <c r="W171">
        <f t="shared" si="17"/>
        <v>0</v>
      </c>
      <c r="Y171">
        <f t="shared" si="18"/>
        <v>0</v>
      </c>
      <c r="Z171">
        <f t="shared" si="19"/>
        <v>0</v>
      </c>
      <c r="AA171">
        <f t="shared" si="20"/>
        <v>0</v>
      </c>
    </row>
    <row r="172" spans="1:27" x14ac:dyDescent="0.25">
      <c r="A172" s="10"/>
      <c r="B172" s="10"/>
      <c r="C172" s="10"/>
      <c r="D172" s="10"/>
      <c r="E172" s="17"/>
      <c r="F172" s="10"/>
      <c r="W172">
        <f t="shared" si="17"/>
        <v>0</v>
      </c>
      <c r="Y172">
        <f t="shared" si="18"/>
        <v>0</v>
      </c>
      <c r="Z172">
        <f t="shared" si="19"/>
        <v>0</v>
      </c>
      <c r="AA172">
        <f t="shared" si="20"/>
        <v>0</v>
      </c>
    </row>
    <row r="173" spans="1:27" x14ac:dyDescent="0.25">
      <c r="A173" s="10"/>
      <c r="B173" s="10"/>
      <c r="C173" s="10"/>
      <c r="D173" s="10"/>
      <c r="E173" s="17"/>
      <c r="F173" s="10"/>
      <c r="W173">
        <f t="shared" si="17"/>
        <v>0</v>
      </c>
      <c r="Y173">
        <f t="shared" si="18"/>
        <v>0</v>
      </c>
      <c r="Z173">
        <f t="shared" si="19"/>
        <v>0</v>
      </c>
      <c r="AA173">
        <f t="shared" si="20"/>
        <v>0</v>
      </c>
    </row>
    <row r="174" spans="1:27" x14ac:dyDescent="0.25">
      <c r="A174" s="10"/>
      <c r="B174" s="10"/>
      <c r="C174" s="10"/>
      <c r="D174" s="10"/>
      <c r="E174" s="17"/>
      <c r="F174" s="10"/>
      <c r="W174">
        <f t="shared" si="17"/>
        <v>0</v>
      </c>
      <c r="Y174">
        <f t="shared" si="18"/>
        <v>0</v>
      </c>
      <c r="Z174">
        <f t="shared" si="19"/>
        <v>0</v>
      </c>
      <c r="AA174">
        <f t="shared" si="20"/>
        <v>0</v>
      </c>
    </row>
    <row r="175" spans="1:27" x14ac:dyDescent="0.25">
      <c r="A175" s="10"/>
      <c r="B175" s="10"/>
      <c r="C175" s="10"/>
      <c r="D175" s="10"/>
      <c r="E175" s="17"/>
      <c r="F175" s="10"/>
      <c r="W175">
        <f t="shared" si="17"/>
        <v>0</v>
      </c>
      <c r="Y175">
        <f t="shared" si="18"/>
        <v>0</v>
      </c>
      <c r="Z175">
        <f t="shared" si="19"/>
        <v>0</v>
      </c>
      <c r="AA175">
        <f t="shared" si="20"/>
        <v>0</v>
      </c>
    </row>
    <row r="176" spans="1:27" x14ac:dyDescent="0.25">
      <c r="A176" s="10"/>
      <c r="B176" s="10"/>
      <c r="C176" s="10"/>
      <c r="D176" s="10"/>
      <c r="E176" s="17"/>
      <c r="F176" s="10"/>
      <c r="W176">
        <f t="shared" si="17"/>
        <v>0</v>
      </c>
      <c r="Y176">
        <f t="shared" si="18"/>
        <v>0</v>
      </c>
      <c r="Z176">
        <f t="shared" si="19"/>
        <v>0</v>
      </c>
      <c r="AA176">
        <f t="shared" si="20"/>
        <v>0</v>
      </c>
    </row>
    <row r="177" spans="1:27" x14ac:dyDescent="0.25">
      <c r="A177" s="10"/>
      <c r="B177" s="10"/>
      <c r="C177" s="10"/>
      <c r="D177" s="10"/>
      <c r="E177" s="17"/>
      <c r="F177" s="10"/>
      <c r="W177">
        <f t="shared" si="17"/>
        <v>0</v>
      </c>
      <c r="Y177">
        <f t="shared" si="18"/>
        <v>0</v>
      </c>
      <c r="Z177">
        <f t="shared" si="19"/>
        <v>0</v>
      </c>
      <c r="AA177">
        <f t="shared" si="20"/>
        <v>0</v>
      </c>
    </row>
    <row r="178" spans="1:27" x14ac:dyDescent="0.25">
      <c r="A178" s="10"/>
      <c r="B178" s="10"/>
      <c r="C178" s="10"/>
      <c r="D178" s="10"/>
      <c r="E178" s="17"/>
      <c r="F178" s="10"/>
      <c r="W178">
        <f t="shared" si="17"/>
        <v>0</v>
      </c>
      <c r="Y178">
        <f t="shared" si="18"/>
        <v>0</v>
      </c>
      <c r="Z178">
        <f t="shared" si="19"/>
        <v>0</v>
      </c>
      <c r="AA178">
        <f t="shared" si="20"/>
        <v>0</v>
      </c>
    </row>
    <row r="179" spans="1:27" x14ac:dyDescent="0.25">
      <c r="A179" s="10"/>
      <c r="B179" s="10"/>
      <c r="C179" s="10"/>
      <c r="D179" s="10"/>
      <c r="E179" s="17"/>
      <c r="F179" s="10"/>
      <c r="W179">
        <f t="shared" si="17"/>
        <v>0</v>
      </c>
      <c r="Y179">
        <f t="shared" si="18"/>
        <v>0</v>
      </c>
      <c r="Z179">
        <f t="shared" si="19"/>
        <v>0</v>
      </c>
      <c r="AA179">
        <f t="shared" si="20"/>
        <v>0</v>
      </c>
    </row>
    <row r="180" spans="1:27" x14ac:dyDescent="0.25">
      <c r="A180" s="10"/>
      <c r="B180" s="10"/>
      <c r="C180" s="10"/>
      <c r="D180" s="10"/>
      <c r="E180" s="17"/>
      <c r="F180" s="10"/>
      <c r="W180">
        <f t="shared" si="17"/>
        <v>0</v>
      </c>
      <c r="Y180">
        <f t="shared" si="18"/>
        <v>0</v>
      </c>
      <c r="Z180">
        <f t="shared" si="19"/>
        <v>0</v>
      </c>
      <c r="AA180">
        <f t="shared" si="20"/>
        <v>0</v>
      </c>
    </row>
    <row r="181" spans="1:27" x14ac:dyDescent="0.25">
      <c r="A181" s="10"/>
      <c r="B181" s="10"/>
      <c r="C181" s="10"/>
      <c r="D181" s="10"/>
      <c r="E181" s="17"/>
      <c r="F181" s="10"/>
      <c r="W181">
        <f t="shared" si="17"/>
        <v>0</v>
      </c>
      <c r="Y181">
        <f t="shared" si="18"/>
        <v>0</v>
      </c>
      <c r="Z181">
        <f t="shared" si="19"/>
        <v>0</v>
      </c>
      <c r="AA181">
        <f t="shared" si="20"/>
        <v>0</v>
      </c>
    </row>
    <row r="182" spans="1:27" x14ac:dyDescent="0.25">
      <c r="A182" s="10"/>
      <c r="B182" s="10"/>
      <c r="C182" s="10"/>
      <c r="D182" s="10"/>
      <c r="E182" s="17"/>
      <c r="F182" s="10"/>
      <c r="W182">
        <f t="shared" si="17"/>
        <v>0</v>
      </c>
      <c r="Y182">
        <f t="shared" si="18"/>
        <v>0</v>
      </c>
      <c r="Z182">
        <f t="shared" si="19"/>
        <v>0</v>
      </c>
      <c r="AA182">
        <f t="shared" si="20"/>
        <v>0</v>
      </c>
    </row>
    <row r="183" spans="1:27" x14ac:dyDescent="0.25">
      <c r="A183" s="10"/>
      <c r="B183" s="10"/>
      <c r="C183" s="10"/>
      <c r="D183" s="10"/>
      <c r="E183" s="17"/>
      <c r="F183" s="10"/>
      <c r="W183">
        <f t="shared" si="17"/>
        <v>0</v>
      </c>
      <c r="Y183">
        <f t="shared" si="18"/>
        <v>0</v>
      </c>
      <c r="Z183">
        <f t="shared" si="19"/>
        <v>0</v>
      </c>
      <c r="AA183">
        <f t="shared" si="20"/>
        <v>0</v>
      </c>
    </row>
    <row r="184" spans="1:27" x14ac:dyDescent="0.25">
      <c r="A184" s="10"/>
      <c r="B184" s="10"/>
      <c r="C184" s="10"/>
      <c r="D184" s="10"/>
      <c r="E184" s="17"/>
      <c r="F184" s="10"/>
      <c r="W184">
        <f t="shared" si="17"/>
        <v>0</v>
      </c>
      <c r="Y184">
        <f t="shared" si="18"/>
        <v>0</v>
      </c>
      <c r="Z184">
        <f t="shared" si="19"/>
        <v>0</v>
      </c>
      <c r="AA184">
        <f t="shared" si="20"/>
        <v>0</v>
      </c>
    </row>
    <row r="185" spans="1:27" x14ac:dyDescent="0.25">
      <c r="A185" s="10"/>
      <c r="B185" s="10"/>
      <c r="C185" s="10"/>
      <c r="D185" s="10"/>
      <c r="E185" s="17"/>
      <c r="F185" s="10"/>
      <c r="W185">
        <f t="shared" si="17"/>
        <v>0</v>
      </c>
      <c r="Y185">
        <f t="shared" si="18"/>
        <v>0</v>
      </c>
      <c r="Z185">
        <f t="shared" si="19"/>
        <v>0</v>
      </c>
      <c r="AA185">
        <f t="shared" si="20"/>
        <v>0</v>
      </c>
    </row>
    <row r="186" spans="1:27" x14ac:dyDescent="0.25">
      <c r="A186" s="10"/>
      <c r="B186" s="10"/>
      <c r="C186" s="10"/>
      <c r="D186" s="10"/>
      <c r="E186" s="17"/>
      <c r="F186" s="10"/>
      <c r="W186">
        <f t="shared" si="17"/>
        <v>0</v>
      </c>
      <c r="Y186">
        <f t="shared" si="18"/>
        <v>0</v>
      </c>
      <c r="Z186">
        <f t="shared" si="19"/>
        <v>0</v>
      </c>
      <c r="AA186">
        <f t="shared" si="20"/>
        <v>0</v>
      </c>
    </row>
    <row r="187" spans="1:27" x14ac:dyDescent="0.25">
      <c r="A187" s="10"/>
      <c r="B187" s="10"/>
      <c r="C187" s="10"/>
      <c r="D187" s="10"/>
      <c r="E187" s="17"/>
      <c r="F187" s="10"/>
      <c r="W187">
        <f t="shared" si="17"/>
        <v>0</v>
      </c>
      <c r="Y187">
        <f t="shared" si="18"/>
        <v>0</v>
      </c>
      <c r="Z187">
        <f t="shared" si="19"/>
        <v>0</v>
      </c>
      <c r="AA187">
        <f t="shared" si="20"/>
        <v>0</v>
      </c>
    </row>
    <row r="188" spans="1:27" x14ac:dyDescent="0.25">
      <c r="A188" s="10"/>
      <c r="B188" s="10"/>
      <c r="C188" s="10"/>
      <c r="D188" s="10"/>
      <c r="E188" s="17"/>
      <c r="F188" s="10"/>
      <c r="W188">
        <f t="shared" si="17"/>
        <v>0</v>
      </c>
      <c r="Y188">
        <f t="shared" si="18"/>
        <v>0</v>
      </c>
      <c r="Z188">
        <f t="shared" si="19"/>
        <v>0</v>
      </c>
      <c r="AA188">
        <f t="shared" si="20"/>
        <v>0</v>
      </c>
    </row>
    <row r="189" spans="1:27" x14ac:dyDescent="0.25">
      <c r="A189" s="10"/>
      <c r="B189" s="10"/>
      <c r="C189" s="10"/>
      <c r="D189" s="10"/>
      <c r="E189" s="17"/>
      <c r="F189" s="10"/>
      <c r="W189">
        <f t="shared" si="17"/>
        <v>0</v>
      </c>
      <c r="Y189">
        <f t="shared" si="18"/>
        <v>0</v>
      </c>
      <c r="Z189">
        <f t="shared" si="19"/>
        <v>0</v>
      </c>
      <c r="AA189">
        <f t="shared" si="20"/>
        <v>0</v>
      </c>
    </row>
    <row r="190" spans="1:27" x14ac:dyDescent="0.25">
      <c r="A190" s="10"/>
      <c r="B190" s="10"/>
      <c r="C190" s="10"/>
      <c r="D190" s="10"/>
      <c r="E190" s="17"/>
      <c r="F190" s="10"/>
      <c r="W190">
        <f t="shared" si="17"/>
        <v>0</v>
      </c>
      <c r="Y190">
        <f t="shared" si="18"/>
        <v>0</v>
      </c>
      <c r="Z190">
        <f t="shared" si="19"/>
        <v>0</v>
      </c>
      <c r="AA190">
        <f t="shared" si="20"/>
        <v>0</v>
      </c>
    </row>
    <row r="191" spans="1:27" x14ac:dyDescent="0.25">
      <c r="A191" s="10"/>
      <c r="B191" s="10"/>
      <c r="C191" s="10"/>
      <c r="D191" s="10"/>
      <c r="E191" s="17"/>
      <c r="F191" s="10"/>
      <c r="W191">
        <f t="shared" si="17"/>
        <v>0</v>
      </c>
      <c r="Y191">
        <f t="shared" si="18"/>
        <v>0</v>
      </c>
      <c r="Z191">
        <f t="shared" si="19"/>
        <v>0</v>
      </c>
      <c r="AA191">
        <f t="shared" si="20"/>
        <v>0</v>
      </c>
    </row>
    <row r="192" spans="1:27" x14ac:dyDescent="0.25">
      <c r="A192" s="10"/>
      <c r="B192" s="10"/>
      <c r="C192" s="10"/>
      <c r="D192" s="10"/>
      <c r="E192" s="17"/>
      <c r="F192" s="10"/>
      <c r="W192">
        <f t="shared" si="17"/>
        <v>0</v>
      </c>
      <c r="Y192">
        <f t="shared" si="18"/>
        <v>0</v>
      </c>
      <c r="Z192">
        <f t="shared" si="19"/>
        <v>0</v>
      </c>
      <c r="AA192">
        <f t="shared" si="20"/>
        <v>0</v>
      </c>
    </row>
    <row r="193" spans="1:27" x14ac:dyDescent="0.25">
      <c r="A193" s="10"/>
      <c r="B193" s="10"/>
      <c r="C193" s="10"/>
      <c r="D193" s="10"/>
      <c r="E193" s="17"/>
      <c r="F193" s="10"/>
      <c r="W193">
        <f t="shared" si="17"/>
        <v>0</v>
      </c>
      <c r="Y193">
        <f t="shared" si="18"/>
        <v>0</v>
      </c>
      <c r="Z193">
        <f t="shared" si="19"/>
        <v>0</v>
      </c>
      <c r="AA193">
        <f t="shared" si="20"/>
        <v>0</v>
      </c>
    </row>
    <row r="194" spans="1:27" x14ac:dyDescent="0.25">
      <c r="A194" s="10"/>
      <c r="B194" s="10"/>
      <c r="C194" s="10"/>
      <c r="D194" s="10"/>
      <c r="E194" s="17"/>
      <c r="F194" s="10"/>
      <c r="W194">
        <f t="shared" si="17"/>
        <v>0</v>
      </c>
      <c r="Y194">
        <f t="shared" si="18"/>
        <v>0</v>
      </c>
      <c r="Z194">
        <f t="shared" si="19"/>
        <v>0</v>
      </c>
      <c r="AA194">
        <f t="shared" si="20"/>
        <v>0</v>
      </c>
    </row>
    <row r="195" spans="1:27" x14ac:dyDescent="0.25">
      <c r="A195" s="10"/>
      <c r="B195" s="10"/>
      <c r="C195" s="10"/>
      <c r="D195" s="10"/>
      <c r="E195" s="17"/>
      <c r="F195" s="10"/>
      <c r="W195">
        <f t="shared" si="17"/>
        <v>0</v>
      </c>
      <c r="Y195">
        <f t="shared" si="18"/>
        <v>0</v>
      </c>
      <c r="Z195">
        <f t="shared" si="19"/>
        <v>0</v>
      </c>
      <c r="AA195">
        <f t="shared" si="20"/>
        <v>0</v>
      </c>
    </row>
    <row r="196" spans="1:27" x14ac:dyDescent="0.25">
      <c r="A196" s="10"/>
      <c r="B196" s="10"/>
      <c r="C196" s="10"/>
      <c r="D196" s="10"/>
      <c r="E196" s="17"/>
      <c r="F196" s="10"/>
      <c r="W196">
        <f t="shared" si="17"/>
        <v>0</v>
      </c>
      <c r="Y196">
        <f t="shared" si="18"/>
        <v>0</v>
      </c>
      <c r="Z196">
        <f t="shared" si="19"/>
        <v>0</v>
      </c>
      <c r="AA196">
        <f t="shared" si="20"/>
        <v>0</v>
      </c>
    </row>
    <row r="197" spans="1:27" x14ac:dyDescent="0.25">
      <c r="A197" s="10"/>
      <c r="B197" s="10"/>
      <c r="C197" s="10"/>
      <c r="D197" s="10"/>
      <c r="E197" s="17"/>
      <c r="F197" s="10"/>
      <c r="W197">
        <f t="shared" si="17"/>
        <v>0</v>
      </c>
      <c r="Y197">
        <f t="shared" si="18"/>
        <v>0</v>
      </c>
      <c r="Z197">
        <f t="shared" si="19"/>
        <v>0</v>
      </c>
      <c r="AA197">
        <f t="shared" si="20"/>
        <v>0</v>
      </c>
    </row>
    <row r="198" spans="1:27" x14ac:dyDescent="0.25">
      <c r="A198" s="10"/>
      <c r="B198" s="10"/>
      <c r="C198" s="10"/>
      <c r="D198" s="10"/>
      <c r="E198" s="17"/>
      <c r="F198" s="10"/>
      <c r="W198">
        <f t="shared" si="17"/>
        <v>0</v>
      </c>
      <c r="Y198">
        <f t="shared" si="18"/>
        <v>0</v>
      </c>
      <c r="Z198">
        <f t="shared" si="19"/>
        <v>0</v>
      </c>
      <c r="AA198">
        <f t="shared" si="20"/>
        <v>0</v>
      </c>
    </row>
    <row r="199" spans="1:27" x14ac:dyDescent="0.25">
      <c r="A199" s="10"/>
      <c r="B199" s="10"/>
      <c r="C199" s="10"/>
      <c r="D199" s="10"/>
      <c r="E199" s="17"/>
      <c r="F199" s="10"/>
      <c r="W199">
        <f t="shared" si="17"/>
        <v>0</v>
      </c>
      <c r="Y199">
        <f t="shared" si="18"/>
        <v>0</v>
      </c>
      <c r="Z199">
        <f t="shared" si="19"/>
        <v>0</v>
      </c>
      <c r="AA199">
        <f t="shared" si="20"/>
        <v>0</v>
      </c>
    </row>
    <row r="200" spans="1:27" x14ac:dyDescent="0.25">
      <c r="A200" s="10"/>
      <c r="B200" s="10"/>
      <c r="C200" s="10"/>
      <c r="D200" s="10"/>
      <c r="E200" s="17"/>
      <c r="F200" s="10"/>
      <c r="W200">
        <f t="shared" si="17"/>
        <v>0</v>
      </c>
      <c r="Y200">
        <f t="shared" si="18"/>
        <v>0</v>
      </c>
      <c r="Z200">
        <f t="shared" si="19"/>
        <v>0</v>
      </c>
      <c r="AA200">
        <f t="shared" si="20"/>
        <v>0</v>
      </c>
    </row>
    <row r="201" spans="1:27" x14ac:dyDescent="0.25">
      <c r="A201" s="10"/>
      <c r="B201" s="10"/>
      <c r="C201" s="10"/>
      <c r="D201" s="10"/>
      <c r="E201" s="17"/>
      <c r="F201" s="10"/>
      <c r="W201">
        <f t="shared" si="17"/>
        <v>0</v>
      </c>
      <c r="Y201">
        <f t="shared" si="18"/>
        <v>0</v>
      </c>
      <c r="Z201">
        <f t="shared" si="19"/>
        <v>0</v>
      </c>
      <c r="AA201">
        <f t="shared" si="20"/>
        <v>0</v>
      </c>
    </row>
    <row r="202" spans="1:27" x14ac:dyDescent="0.25">
      <c r="A202" s="10"/>
      <c r="B202" s="10"/>
      <c r="C202" s="10"/>
      <c r="D202" s="10"/>
      <c r="E202" s="17"/>
      <c r="F202" s="10"/>
      <c r="W202">
        <f t="shared" si="17"/>
        <v>0</v>
      </c>
      <c r="Y202">
        <f t="shared" si="18"/>
        <v>0</v>
      </c>
      <c r="Z202">
        <f t="shared" si="19"/>
        <v>0</v>
      </c>
      <c r="AA202">
        <f t="shared" si="20"/>
        <v>0</v>
      </c>
    </row>
    <row r="203" spans="1:27" x14ac:dyDescent="0.25">
      <c r="A203" s="10"/>
      <c r="B203" s="10"/>
      <c r="C203" s="10"/>
      <c r="D203" s="10"/>
      <c r="E203" s="17"/>
      <c r="F203" s="10"/>
      <c r="W203">
        <f t="shared" si="17"/>
        <v>0</v>
      </c>
      <c r="Y203">
        <f t="shared" si="18"/>
        <v>0</v>
      </c>
      <c r="Z203">
        <f t="shared" si="19"/>
        <v>0</v>
      </c>
      <c r="AA203">
        <f t="shared" si="20"/>
        <v>0</v>
      </c>
    </row>
    <row r="204" spans="1:27" x14ac:dyDescent="0.25">
      <c r="A204" s="10"/>
      <c r="B204" s="10"/>
      <c r="C204" s="10"/>
      <c r="D204" s="10"/>
      <c r="E204" s="17"/>
      <c r="F204" s="10"/>
      <c r="W204">
        <f t="shared" si="17"/>
        <v>0</v>
      </c>
      <c r="Y204">
        <f t="shared" si="18"/>
        <v>0</v>
      </c>
      <c r="Z204">
        <f t="shared" si="19"/>
        <v>0</v>
      </c>
      <c r="AA204">
        <f t="shared" si="20"/>
        <v>0</v>
      </c>
    </row>
    <row r="205" spans="1:27" x14ac:dyDescent="0.25">
      <c r="A205" s="10"/>
      <c r="B205" s="10"/>
      <c r="C205" s="10"/>
      <c r="D205" s="10"/>
      <c r="E205" s="17"/>
      <c r="F205" s="10"/>
      <c r="W205">
        <f t="shared" si="17"/>
        <v>0</v>
      </c>
      <c r="Y205">
        <f t="shared" si="18"/>
        <v>0</v>
      </c>
      <c r="Z205">
        <f t="shared" si="19"/>
        <v>0</v>
      </c>
      <c r="AA205">
        <f t="shared" si="20"/>
        <v>0</v>
      </c>
    </row>
    <row r="206" spans="1:27" x14ac:dyDescent="0.25">
      <c r="A206" s="10"/>
      <c r="B206" s="10"/>
      <c r="C206" s="10"/>
      <c r="D206" s="10"/>
      <c r="E206" s="17"/>
      <c r="F206" s="10"/>
      <c r="W206">
        <f t="shared" si="17"/>
        <v>0</v>
      </c>
      <c r="Y206">
        <f t="shared" si="18"/>
        <v>0</v>
      </c>
      <c r="Z206">
        <f t="shared" si="19"/>
        <v>0</v>
      </c>
      <c r="AA206">
        <f t="shared" si="20"/>
        <v>0</v>
      </c>
    </row>
    <row r="207" spans="1:27" x14ac:dyDescent="0.25">
      <c r="A207" s="10"/>
      <c r="B207" s="10"/>
      <c r="C207" s="10"/>
      <c r="D207" s="10"/>
      <c r="E207" s="17"/>
      <c r="F207" s="10"/>
      <c r="W207">
        <f t="shared" si="17"/>
        <v>0</v>
      </c>
      <c r="Y207">
        <f t="shared" si="18"/>
        <v>0</v>
      </c>
      <c r="Z207">
        <f t="shared" si="19"/>
        <v>0</v>
      </c>
      <c r="AA207">
        <f t="shared" si="20"/>
        <v>0</v>
      </c>
    </row>
    <row r="208" spans="1:27" x14ac:dyDescent="0.25">
      <c r="A208" s="10"/>
      <c r="B208" s="10"/>
      <c r="C208" s="10"/>
      <c r="D208" s="10"/>
      <c r="E208" s="17"/>
      <c r="F208" s="10"/>
      <c r="W208">
        <f t="shared" si="17"/>
        <v>0</v>
      </c>
      <c r="Y208">
        <f t="shared" si="18"/>
        <v>0</v>
      </c>
      <c r="Z208">
        <f t="shared" si="19"/>
        <v>0</v>
      </c>
      <c r="AA208">
        <f t="shared" si="20"/>
        <v>0</v>
      </c>
    </row>
    <row r="209" spans="1:27" x14ac:dyDescent="0.25">
      <c r="A209" s="10"/>
      <c r="B209" s="10"/>
      <c r="C209" s="10"/>
      <c r="D209" s="10"/>
      <c r="E209" s="17"/>
      <c r="F209" s="10"/>
      <c r="W209">
        <f t="shared" si="17"/>
        <v>0</v>
      </c>
      <c r="Y209">
        <f t="shared" si="18"/>
        <v>0</v>
      </c>
      <c r="Z209">
        <f t="shared" si="19"/>
        <v>0</v>
      </c>
      <c r="AA209">
        <f t="shared" si="20"/>
        <v>0</v>
      </c>
    </row>
    <row r="210" spans="1:27" x14ac:dyDescent="0.25">
      <c r="A210" s="10"/>
      <c r="B210" s="10"/>
      <c r="C210" s="10"/>
      <c r="D210" s="10"/>
      <c r="E210" s="17"/>
      <c r="F210" s="10"/>
      <c r="W210">
        <f t="shared" si="17"/>
        <v>0</v>
      </c>
      <c r="Y210">
        <f t="shared" si="18"/>
        <v>0</v>
      </c>
      <c r="Z210">
        <f t="shared" si="19"/>
        <v>0</v>
      </c>
      <c r="AA210">
        <f t="shared" si="20"/>
        <v>0</v>
      </c>
    </row>
    <row r="211" spans="1:27" x14ac:dyDescent="0.25">
      <c r="A211" s="10"/>
      <c r="B211" s="10"/>
      <c r="C211" s="10"/>
      <c r="D211" s="10"/>
      <c r="E211" s="17"/>
      <c r="F211" s="10"/>
      <c r="W211">
        <f t="shared" si="17"/>
        <v>0</v>
      </c>
      <c r="Y211">
        <f t="shared" si="18"/>
        <v>0</v>
      </c>
      <c r="Z211">
        <f t="shared" si="19"/>
        <v>0</v>
      </c>
      <c r="AA211">
        <f t="shared" si="20"/>
        <v>0</v>
      </c>
    </row>
    <row r="212" spans="1:27" x14ac:dyDescent="0.25">
      <c r="A212" s="10"/>
      <c r="B212" s="10"/>
      <c r="C212" s="10"/>
      <c r="D212" s="10"/>
      <c r="E212" s="17"/>
      <c r="F212" s="10"/>
      <c r="W212">
        <f t="shared" si="17"/>
        <v>0</v>
      </c>
      <c r="Y212">
        <f t="shared" si="18"/>
        <v>0</v>
      </c>
      <c r="Z212">
        <f t="shared" si="19"/>
        <v>0</v>
      </c>
      <c r="AA212">
        <f t="shared" si="20"/>
        <v>0</v>
      </c>
    </row>
    <row r="213" spans="1:27" x14ac:dyDescent="0.25">
      <c r="A213" s="10"/>
      <c r="B213" s="10"/>
      <c r="C213" s="10"/>
      <c r="D213" s="10"/>
      <c r="E213" s="17"/>
      <c r="F213" s="10"/>
      <c r="W213">
        <f t="shared" si="17"/>
        <v>0</v>
      </c>
      <c r="Y213">
        <f t="shared" si="18"/>
        <v>0</v>
      </c>
      <c r="Z213">
        <f t="shared" si="19"/>
        <v>0</v>
      </c>
      <c r="AA213">
        <f t="shared" si="20"/>
        <v>0</v>
      </c>
    </row>
    <row r="214" spans="1:27" x14ac:dyDescent="0.25">
      <c r="A214" s="10"/>
      <c r="B214" s="10"/>
      <c r="C214" s="10"/>
      <c r="D214" s="10"/>
      <c r="E214" s="17"/>
      <c r="F214" s="10"/>
      <c r="W214">
        <f t="shared" si="17"/>
        <v>0</v>
      </c>
      <c r="Y214">
        <f t="shared" si="18"/>
        <v>0</v>
      </c>
      <c r="Z214">
        <f t="shared" si="19"/>
        <v>0</v>
      </c>
      <c r="AA214">
        <f t="shared" si="20"/>
        <v>0</v>
      </c>
    </row>
    <row r="215" spans="1:27" x14ac:dyDescent="0.25">
      <c r="A215" s="10"/>
      <c r="B215" s="10"/>
      <c r="C215" s="10"/>
      <c r="D215" s="10"/>
      <c r="E215" s="17"/>
      <c r="F215" s="10"/>
      <c r="W215">
        <f t="shared" ref="W215:W278" si="21">IF(D215=$F$5,E215,0)</f>
        <v>0</v>
      </c>
      <c r="Y215">
        <f t="shared" si="18"/>
        <v>0</v>
      </c>
      <c r="Z215">
        <f t="shared" si="19"/>
        <v>0</v>
      </c>
      <c r="AA215">
        <f t="shared" si="20"/>
        <v>0</v>
      </c>
    </row>
    <row r="216" spans="1:27" x14ac:dyDescent="0.25">
      <c r="A216" s="10"/>
      <c r="B216" s="10"/>
      <c r="C216" s="10"/>
      <c r="D216" s="10"/>
      <c r="E216" s="17"/>
      <c r="F216" s="10"/>
      <c r="W216">
        <f t="shared" si="21"/>
        <v>0</v>
      </c>
      <c r="Y216">
        <f t="shared" ref="Y216:Y279" si="22">IF(D216="P2",E216,0)</f>
        <v>0</v>
      </c>
      <c r="Z216">
        <f t="shared" ref="Z216:Z279" si="23">IF(D216="P3",E216,0)</f>
        <v>0</v>
      </c>
      <c r="AA216">
        <f t="shared" ref="AA216:AA279" si="24">IF(D216="P3 Renouvellement",E216,0)</f>
        <v>0</v>
      </c>
    </row>
    <row r="217" spans="1:27" x14ac:dyDescent="0.25">
      <c r="A217" s="10"/>
      <c r="B217" s="10"/>
      <c r="C217" s="10"/>
      <c r="D217" s="10"/>
      <c r="E217" s="17"/>
      <c r="F217" s="10"/>
      <c r="W217">
        <f t="shared" si="21"/>
        <v>0</v>
      </c>
      <c r="Y217">
        <f t="shared" si="22"/>
        <v>0</v>
      </c>
      <c r="Z217">
        <f t="shared" si="23"/>
        <v>0</v>
      </c>
      <c r="AA217">
        <f t="shared" si="24"/>
        <v>0</v>
      </c>
    </row>
    <row r="218" spans="1:27" x14ac:dyDescent="0.25">
      <c r="A218" s="10"/>
      <c r="B218" s="10"/>
      <c r="C218" s="10"/>
      <c r="D218" s="10"/>
      <c r="E218" s="17"/>
      <c r="F218" s="10"/>
      <c r="W218">
        <f t="shared" si="21"/>
        <v>0</v>
      </c>
      <c r="Y218">
        <f t="shared" si="22"/>
        <v>0</v>
      </c>
      <c r="Z218">
        <f t="shared" si="23"/>
        <v>0</v>
      </c>
      <c r="AA218">
        <f t="shared" si="24"/>
        <v>0</v>
      </c>
    </row>
    <row r="219" spans="1:27" x14ac:dyDescent="0.25">
      <c r="A219" s="10"/>
      <c r="B219" s="10"/>
      <c r="C219" s="10"/>
      <c r="D219" s="10"/>
      <c r="E219" s="17"/>
      <c r="F219" s="10"/>
      <c r="W219">
        <f t="shared" si="21"/>
        <v>0</v>
      </c>
      <c r="Y219">
        <f t="shared" si="22"/>
        <v>0</v>
      </c>
      <c r="Z219">
        <f t="shared" si="23"/>
        <v>0</v>
      </c>
      <c r="AA219">
        <f t="shared" si="24"/>
        <v>0</v>
      </c>
    </row>
    <row r="220" spans="1:27" x14ac:dyDescent="0.25">
      <c r="A220" s="10"/>
      <c r="B220" s="10"/>
      <c r="C220" s="10"/>
      <c r="D220" s="10"/>
      <c r="E220" s="17"/>
      <c r="F220" s="10"/>
      <c r="W220">
        <f t="shared" si="21"/>
        <v>0</v>
      </c>
      <c r="Y220">
        <f t="shared" si="22"/>
        <v>0</v>
      </c>
      <c r="Z220">
        <f t="shared" si="23"/>
        <v>0</v>
      </c>
      <c r="AA220">
        <f t="shared" si="24"/>
        <v>0</v>
      </c>
    </row>
    <row r="221" spans="1:27" x14ac:dyDescent="0.25">
      <c r="A221" s="10"/>
      <c r="B221" s="10"/>
      <c r="C221" s="10"/>
      <c r="D221" s="10"/>
      <c r="E221" s="17"/>
      <c r="F221" s="10"/>
      <c r="W221">
        <f t="shared" si="21"/>
        <v>0</v>
      </c>
      <c r="Y221">
        <f t="shared" si="22"/>
        <v>0</v>
      </c>
      <c r="Z221">
        <f t="shared" si="23"/>
        <v>0</v>
      </c>
      <c r="AA221">
        <f t="shared" si="24"/>
        <v>0</v>
      </c>
    </row>
    <row r="222" spans="1:27" x14ac:dyDescent="0.25">
      <c r="A222" s="10"/>
      <c r="B222" s="10"/>
      <c r="C222" s="10"/>
      <c r="D222" s="10"/>
      <c r="E222" s="17"/>
      <c r="F222" s="10"/>
      <c r="W222">
        <f t="shared" si="21"/>
        <v>0</v>
      </c>
      <c r="Y222">
        <f t="shared" si="22"/>
        <v>0</v>
      </c>
      <c r="Z222">
        <f t="shared" si="23"/>
        <v>0</v>
      </c>
      <c r="AA222">
        <f t="shared" si="24"/>
        <v>0</v>
      </c>
    </row>
    <row r="223" spans="1:27" x14ac:dyDescent="0.25">
      <c r="A223" s="10"/>
      <c r="B223" s="10"/>
      <c r="C223" s="10"/>
      <c r="D223" s="10"/>
      <c r="E223" s="17"/>
      <c r="F223" s="10"/>
      <c r="W223">
        <f t="shared" si="21"/>
        <v>0</v>
      </c>
      <c r="Y223">
        <f t="shared" si="22"/>
        <v>0</v>
      </c>
      <c r="Z223">
        <f t="shared" si="23"/>
        <v>0</v>
      </c>
      <c r="AA223">
        <f t="shared" si="24"/>
        <v>0</v>
      </c>
    </row>
    <row r="224" spans="1:27" x14ac:dyDescent="0.25">
      <c r="A224" s="10"/>
      <c r="B224" s="10"/>
      <c r="C224" s="10"/>
      <c r="D224" s="10"/>
      <c r="E224" s="17"/>
      <c r="F224" s="10"/>
      <c r="W224">
        <f t="shared" si="21"/>
        <v>0</v>
      </c>
      <c r="Y224">
        <f t="shared" si="22"/>
        <v>0</v>
      </c>
      <c r="Z224">
        <f t="shared" si="23"/>
        <v>0</v>
      </c>
      <c r="AA224">
        <f t="shared" si="24"/>
        <v>0</v>
      </c>
    </row>
    <row r="225" spans="1:27" x14ac:dyDescent="0.25">
      <c r="A225" s="10"/>
      <c r="B225" s="10"/>
      <c r="C225" s="10"/>
      <c r="D225" s="10"/>
      <c r="E225" s="17"/>
      <c r="F225" s="10"/>
      <c r="W225">
        <f t="shared" si="21"/>
        <v>0</v>
      </c>
      <c r="Y225">
        <f t="shared" si="22"/>
        <v>0</v>
      </c>
      <c r="Z225">
        <f t="shared" si="23"/>
        <v>0</v>
      </c>
      <c r="AA225">
        <f t="shared" si="24"/>
        <v>0</v>
      </c>
    </row>
    <row r="226" spans="1:27" x14ac:dyDescent="0.25">
      <c r="A226" s="10"/>
      <c r="B226" s="10"/>
      <c r="C226" s="10"/>
      <c r="D226" s="10"/>
      <c r="E226" s="17"/>
      <c r="F226" s="10"/>
      <c r="W226">
        <f t="shared" si="21"/>
        <v>0</v>
      </c>
      <c r="Y226">
        <f t="shared" si="22"/>
        <v>0</v>
      </c>
      <c r="Z226">
        <f t="shared" si="23"/>
        <v>0</v>
      </c>
      <c r="AA226">
        <f t="shared" si="24"/>
        <v>0</v>
      </c>
    </row>
    <row r="227" spans="1:27" x14ac:dyDescent="0.25">
      <c r="A227" s="10"/>
      <c r="B227" s="10"/>
      <c r="C227" s="10"/>
      <c r="D227" s="10"/>
      <c r="E227" s="17"/>
      <c r="F227" s="10"/>
      <c r="W227">
        <f t="shared" si="21"/>
        <v>0</v>
      </c>
      <c r="Y227">
        <f t="shared" si="22"/>
        <v>0</v>
      </c>
      <c r="Z227">
        <f t="shared" si="23"/>
        <v>0</v>
      </c>
      <c r="AA227">
        <f t="shared" si="24"/>
        <v>0</v>
      </c>
    </row>
    <row r="228" spans="1:27" x14ac:dyDescent="0.25">
      <c r="A228" s="10"/>
      <c r="B228" s="10"/>
      <c r="C228" s="10"/>
      <c r="D228" s="10"/>
      <c r="E228" s="17"/>
      <c r="F228" s="10"/>
      <c r="W228">
        <f t="shared" si="21"/>
        <v>0</v>
      </c>
      <c r="Y228">
        <f t="shared" si="22"/>
        <v>0</v>
      </c>
      <c r="Z228">
        <f t="shared" si="23"/>
        <v>0</v>
      </c>
      <c r="AA228">
        <f t="shared" si="24"/>
        <v>0</v>
      </c>
    </row>
    <row r="229" spans="1:27" x14ac:dyDescent="0.25">
      <c r="A229" s="10"/>
      <c r="B229" s="10"/>
      <c r="C229" s="10"/>
      <c r="D229" s="10"/>
      <c r="E229" s="17"/>
      <c r="F229" s="10"/>
      <c r="W229">
        <f t="shared" si="21"/>
        <v>0</v>
      </c>
      <c r="Y229">
        <f t="shared" si="22"/>
        <v>0</v>
      </c>
      <c r="Z229">
        <f t="shared" si="23"/>
        <v>0</v>
      </c>
      <c r="AA229">
        <f t="shared" si="24"/>
        <v>0</v>
      </c>
    </row>
    <row r="230" spans="1:27" x14ac:dyDescent="0.25">
      <c r="A230" s="10"/>
      <c r="B230" s="10"/>
      <c r="C230" s="10"/>
      <c r="D230" s="10"/>
      <c r="E230" s="17"/>
      <c r="F230" s="10"/>
      <c r="W230">
        <f t="shared" si="21"/>
        <v>0</v>
      </c>
      <c r="Y230">
        <f t="shared" si="22"/>
        <v>0</v>
      </c>
      <c r="Z230">
        <f t="shared" si="23"/>
        <v>0</v>
      </c>
      <c r="AA230">
        <f t="shared" si="24"/>
        <v>0</v>
      </c>
    </row>
    <row r="231" spans="1:27" x14ac:dyDescent="0.25">
      <c r="A231" s="10"/>
      <c r="B231" s="10"/>
      <c r="C231" s="10"/>
      <c r="D231" s="10"/>
      <c r="E231" s="17"/>
      <c r="F231" s="10"/>
      <c r="W231">
        <f t="shared" si="21"/>
        <v>0</v>
      </c>
      <c r="Y231">
        <f t="shared" si="22"/>
        <v>0</v>
      </c>
      <c r="Z231">
        <f t="shared" si="23"/>
        <v>0</v>
      </c>
      <c r="AA231">
        <f t="shared" si="24"/>
        <v>0</v>
      </c>
    </row>
    <row r="232" spans="1:27" x14ac:dyDescent="0.25">
      <c r="A232" s="10"/>
      <c r="B232" s="10"/>
      <c r="C232" s="10"/>
      <c r="D232" s="10"/>
      <c r="E232" s="17"/>
      <c r="F232" s="10"/>
      <c r="W232">
        <f t="shared" si="21"/>
        <v>0</v>
      </c>
      <c r="Y232">
        <f t="shared" si="22"/>
        <v>0</v>
      </c>
      <c r="Z232">
        <f t="shared" si="23"/>
        <v>0</v>
      </c>
      <c r="AA232">
        <f t="shared" si="24"/>
        <v>0</v>
      </c>
    </row>
    <row r="233" spans="1:27" x14ac:dyDescent="0.25">
      <c r="A233" s="10"/>
      <c r="B233" s="10"/>
      <c r="C233" s="10"/>
      <c r="D233" s="10"/>
      <c r="E233" s="17"/>
      <c r="F233" s="10"/>
      <c r="W233">
        <f t="shared" si="21"/>
        <v>0</v>
      </c>
      <c r="Y233">
        <f t="shared" si="22"/>
        <v>0</v>
      </c>
      <c r="Z233">
        <f t="shared" si="23"/>
        <v>0</v>
      </c>
      <c r="AA233">
        <f t="shared" si="24"/>
        <v>0</v>
      </c>
    </row>
    <row r="234" spans="1:27" x14ac:dyDescent="0.25">
      <c r="A234" s="10"/>
      <c r="B234" s="10"/>
      <c r="C234" s="10"/>
      <c r="D234" s="10"/>
      <c r="E234" s="17"/>
      <c r="F234" s="10"/>
      <c r="W234">
        <f t="shared" si="21"/>
        <v>0</v>
      </c>
      <c r="Y234">
        <f t="shared" si="22"/>
        <v>0</v>
      </c>
      <c r="Z234">
        <f t="shared" si="23"/>
        <v>0</v>
      </c>
      <c r="AA234">
        <f t="shared" si="24"/>
        <v>0</v>
      </c>
    </row>
    <row r="235" spans="1:27" x14ac:dyDescent="0.25">
      <c r="A235" s="10"/>
      <c r="B235" s="10"/>
      <c r="C235" s="10"/>
      <c r="D235" s="10"/>
      <c r="E235" s="17"/>
      <c r="F235" s="10"/>
      <c r="W235">
        <f t="shared" si="21"/>
        <v>0</v>
      </c>
      <c r="Y235">
        <f t="shared" si="22"/>
        <v>0</v>
      </c>
      <c r="Z235">
        <f t="shared" si="23"/>
        <v>0</v>
      </c>
      <c r="AA235">
        <f t="shared" si="24"/>
        <v>0</v>
      </c>
    </row>
    <row r="236" spans="1:27" x14ac:dyDescent="0.25">
      <c r="A236" s="10"/>
      <c r="B236" s="10"/>
      <c r="C236" s="10"/>
      <c r="D236" s="10"/>
      <c r="E236" s="17"/>
      <c r="F236" s="10"/>
      <c r="W236">
        <f t="shared" si="21"/>
        <v>0</v>
      </c>
      <c r="Y236">
        <f t="shared" si="22"/>
        <v>0</v>
      </c>
      <c r="Z236">
        <f t="shared" si="23"/>
        <v>0</v>
      </c>
      <c r="AA236">
        <f t="shared" si="24"/>
        <v>0</v>
      </c>
    </row>
    <row r="237" spans="1:27" x14ac:dyDescent="0.25">
      <c r="A237" s="10"/>
      <c r="B237" s="10"/>
      <c r="C237" s="10"/>
      <c r="D237" s="10"/>
      <c r="E237" s="17"/>
      <c r="F237" s="10"/>
      <c r="W237">
        <f t="shared" si="21"/>
        <v>0</v>
      </c>
      <c r="Y237">
        <f t="shared" si="22"/>
        <v>0</v>
      </c>
      <c r="Z237">
        <f t="shared" si="23"/>
        <v>0</v>
      </c>
      <c r="AA237">
        <f t="shared" si="24"/>
        <v>0</v>
      </c>
    </row>
    <row r="238" spans="1:27" x14ac:dyDescent="0.25">
      <c r="A238" s="10"/>
      <c r="B238" s="10"/>
      <c r="C238" s="10"/>
      <c r="D238" s="10"/>
      <c r="E238" s="17"/>
      <c r="F238" s="10"/>
      <c r="W238">
        <f t="shared" si="21"/>
        <v>0</v>
      </c>
      <c r="Y238">
        <f t="shared" si="22"/>
        <v>0</v>
      </c>
      <c r="Z238">
        <f t="shared" si="23"/>
        <v>0</v>
      </c>
      <c r="AA238">
        <f t="shared" si="24"/>
        <v>0</v>
      </c>
    </row>
    <row r="239" spans="1:27" x14ac:dyDescent="0.25">
      <c r="A239" s="10"/>
      <c r="B239" s="10"/>
      <c r="C239" s="10"/>
      <c r="D239" s="10"/>
      <c r="E239" s="17"/>
      <c r="F239" s="10"/>
      <c r="W239">
        <f t="shared" si="21"/>
        <v>0</v>
      </c>
      <c r="Y239">
        <f t="shared" si="22"/>
        <v>0</v>
      </c>
      <c r="Z239">
        <f t="shared" si="23"/>
        <v>0</v>
      </c>
      <c r="AA239">
        <f t="shared" si="24"/>
        <v>0</v>
      </c>
    </row>
    <row r="240" spans="1:27" x14ac:dyDescent="0.25">
      <c r="A240" s="10"/>
      <c r="B240" s="10"/>
      <c r="C240" s="10"/>
      <c r="D240" s="10"/>
      <c r="E240" s="17"/>
      <c r="F240" s="10"/>
      <c r="W240">
        <f t="shared" si="21"/>
        <v>0</v>
      </c>
      <c r="Y240">
        <f t="shared" si="22"/>
        <v>0</v>
      </c>
      <c r="Z240">
        <f t="shared" si="23"/>
        <v>0</v>
      </c>
      <c r="AA240">
        <f t="shared" si="24"/>
        <v>0</v>
      </c>
    </row>
    <row r="241" spans="1:27" x14ac:dyDescent="0.25">
      <c r="A241" s="10"/>
      <c r="B241" s="10"/>
      <c r="C241" s="10"/>
      <c r="D241" s="10"/>
      <c r="E241" s="17"/>
      <c r="F241" s="10"/>
      <c r="W241">
        <f t="shared" si="21"/>
        <v>0</v>
      </c>
      <c r="Y241">
        <f t="shared" si="22"/>
        <v>0</v>
      </c>
      <c r="Z241">
        <f t="shared" si="23"/>
        <v>0</v>
      </c>
      <c r="AA241">
        <f t="shared" si="24"/>
        <v>0</v>
      </c>
    </row>
    <row r="242" spans="1:27" x14ac:dyDescent="0.25">
      <c r="A242" s="10"/>
      <c r="B242" s="10"/>
      <c r="C242" s="10"/>
      <c r="D242" s="10"/>
      <c r="E242" s="17"/>
      <c r="F242" s="10"/>
      <c r="W242">
        <f t="shared" si="21"/>
        <v>0</v>
      </c>
      <c r="Y242">
        <f t="shared" si="22"/>
        <v>0</v>
      </c>
      <c r="Z242">
        <f t="shared" si="23"/>
        <v>0</v>
      </c>
      <c r="AA242">
        <f t="shared" si="24"/>
        <v>0</v>
      </c>
    </row>
    <row r="243" spans="1:27" x14ac:dyDescent="0.25">
      <c r="A243" s="10"/>
      <c r="B243" s="10"/>
      <c r="C243" s="10"/>
      <c r="D243" s="10"/>
      <c r="E243" s="17"/>
      <c r="F243" s="10"/>
      <c r="W243">
        <f t="shared" si="21"/>
        <v>0</v>
      </c>
      <c r="Y243">
        <f t="shared" si="22"/>
        <v>0</v>
      </c>
      <c r="Z243">
        <f t="shared" si="23"/>
        <v>0</v>
      </c>
      <c r="AA243">
        <f t="shared" si="24"/>
        <v>0</v>
      </c>
    </row>
    <row r="244" spans="1:27" x14ac:dyDescent="0.25">
      <c r="A244" s="10"/>
      <c r="B244" s="10"/>
      <c r="C244" s="10"/>
      <c r="D244" s="10"/>
      <c r="E244" s="17"/>
      <c r="F244" s="10"/>
      <c r="W244">
        <f t="shared" si="21"/>
        <v>0</v>
      </c>
      <c r="Y244">
        <f t="shared" si="22"/>
        <v>0</v>
      </c>
      <c r="Z244">
        <f t="shared" si="23"/>
        <v>0</v>
      </c>
      <c r="AA244">
        <f t="shared" si="24"/>
        <v>0</v>
      </c>
    </row>
    <row r="245" spans="1:27" x14ac:dyDescent="0.25">
      <c r="A245" s="10"/>
      <c r="B245" s="10"/>
      <c r="C245" s="10"/>
      <c r="D245" s="10"/>
      <c r="E245" s="17"/>
      <c r="F245" s="10"/>
      <c r="W245">
        <f t="shared" si="21"/>
        <v>0</v>
      </c>
      <c r="Y245">
        <f t="shared" si="22"/>
        <v>0</v>
      </c>
      <c r="Z245">
        <f t="shared" si="23"/>
        <v>0</v>
      </c>
      <c r="AA245">
        <f t="shared" si="24"/>
        <v>0</v>
      </c>
    </row>
    <row r="246" spans="1:27" x14ac:dyDescent="0.25">
      <c r="A246" s="10"/>
      <c r="B246" s="10"/>
      <c r="C246" s="10"/>
      <c r="D246" s="10"/>
      <c r="E246" s="17"/>
      <c r="F246" s="10"/>
      <c r="W246">
        <f t="shared" si="21"/>
        <v>0</v>
      </c>
      <c r="Y246">
        <f t="shared" si="22"/>
        <v>0</v>
      </c>
      <c r="Z246">
        <f t="shared" si="23"/>
        <v>0</v>
      </c>
      <c r="AA246">
        <f t="shared" si="24"/>
        <v>0</v>
      </c>
    </row>
    <row r="247" spans="1:27" x14ac:dyDescent="0.25">
      <c r="A247" s="10"/>
      <c r="B247" s="10"/>
      <c r="C247" s="10"/>
      <c r="D247" s="10"/>
      <c r="E247" s="17"/>
      <c r="F247" s="10"/>
      <c r="W247">
        <f t="shared" si="21"/>
        <v>0</v>
      </c>
      <c r="Y247">
        <f t="shared" si="22"/>
        <v>0</v>
      </c>
      <c r="Z247">
        <f t="shared" si="23"/>
        <v>0</v>
      </c>
      <c r="AA247">
        <f t="shared" si="24"/>
        <v>0</v>
      </c>
    </row>
    <row r="248" spans="1:27" x14ac:dyDescent="0.25">
      <c r="A248" s="10"/>
      <c r="B248" s="10"/>
      <c r="C248" s="10"/>
      <c r="D248" s="10"/>
      <c r="E248" s="17"/>
      <c r="F248" s="10"/>
      <c r="W248">
        <f t="shared" si="21"/>
        <v>0</v>
      </c>
      <c r="Y248">
        <f t="shared" si="22"/>
        <v>0</v>
      </c>
      <c r="Z248">
        <f t="shared" si="23"/>
        <v>0</v>
      </c>
      <c r="AA248">
        <f t="shared" si="24"/>
        <v>0</v>
      </c>
    </row>
    <row r="249" spans="1:27" x14ac:dyDescent="0.25">
      <c r="A249" s="10"/>
      <c r="B249" s="10"/>
      <c r="C249" s="10"/>
      <c r="D249" s="10"/>
      <c r="E249" s="17"/>
      <c r="F249" s="10"/>
      <c r="W249">
        <f t="shared" si="21"/>
        <v>0</v>
      </c>
      <c r="Y249">
        <f t="shared" si="22"/>
        <v>0</v>
      </c>
      <c r="Z249">
        <f t="shared" si="23"/>
        <v>0</v>
      </c>
      <c r="AA249">
        <f t="shared" si="24"/>
        <v>0</v>
      </c>
    </row>
    <row r="250" spans="1:27" x14ac:dyDescent="0.25">
      <c r="A250" s="10"/>
      <c r="B250" s="10"/>
      <c r="C250" s="10"/>
      <c r="D250" s="10"/>
      <c r="E250" s="17"/>
      <c r="F250" s="10"/>
      <c r="W250">
        <f t="shared" si="21"/>
        <v>0</v>
      </c>
      <c r="Y250">
        <f t="shared" si="22"/>
        <v>0</v>
      </c>
      <c r="Z250">
        <f t="shared" si="23"/>
        <v>0</v>
      </c>
      <c r="AA250">
        <f t="shared" si="24"/>
        <v>0</v>
      </c>
    </row>
    <row r="251" spans="1:27" x14ac:dyDescent="0.25">
      <c r="A251" s="10"/>
      <c r="B251" s="10"/>
      <c r="C251" s="10"/>
      <c r="D251" s="10"/>
      <c r="E251" s="17"/>
      <c r="F251" s="10"/>
      <c r="W251">
        <f t="shared" si="21"/>
        <v>0</v>
      </c>
      <c r="Y251">
        <f t="shared" si="22"/>
        <v>0</v>
      </c>
      <c r="Z251">
        <f t="shared" si="23"/>
        <v>0</v>
      </c>
      <c r="AA251">
        <f t="shared" si="24"/>
        <v>0</v>
      </c>
    </row>
    <row r="252" spans="1:27" x14ac:dyDescent="0.25">
      <c r="A252" s="10"/>
      <c r="B252" s="10"/>
      <c r="C252" s="10"/>
      <c r="D252" s="10"/>
      <c r="E252" s="17"/>
      <c r="F252" s="10"/>
      <c r="W252">
        <f t="shared" si="21"/>
        <v>0</v>
      </c>
      <c r="Y252">
        <f t="shared" si="22"/>
        <v>0</v>
      </c>
      <c r="Z252">
        <f t="shared" si="23"/>
        <v>0</v>
      </c>
      <c r="AA252">
        <f t="shared" si="24"/>
        <v>0</v>
      </c>
    </row>
    <row r="253" spans="1:27" x14ac:dyDescent="0.25">
      <c r="A253" s="10"/>
      <c r="B253" s="10"/>
      <c r="C253" s="10"/>
      <c r="D253" s="10"/>
      <c r="E253" s="17"/>
      <c r="F253" s="10"/>
      <c r="W253">
        <f t="shared" si="21"/>
        <v>0</v>
      </c>
      <c r="Y253">
        <f t="shared" si="22"/>
        <v>0</v>
      </c>
      <c r="Z253">
        <f t="shared" si="23"/>
        <v>0</v>
      </c>
      <c r="AA253">
        <f t="shared" si="24"/>
        <v>0</v>
      </c>
    </row>
    <row r="254" spans="1:27" x14ac:dyDescent="0.25">
      <c r="A254" s="10"/>
      <c r="B254" s="10"/>
      <c r="C254" s="10"/>
      <c r="D254" s="10"/>
      <c r="E254" s="17"/>
      <c r="F254" s="10"/>
      <c r="W254">
        <f t="shared" si="21"/>
        <v>0</v>
      </c>
      <c r="Y254">
        <f t="shared" si="22"/>
        <v>0</v>
      </c>
      <c r="Z254">
        <f t="shared" si="23"/>
        <v>0</v>
      </c>
      <c r="AA254">
        <f t="shared" si="24"/>
        <v>0</v>
      </c>
    </row>
    <row r="255" spans="1:27" x14ac:dyDescent="0.25">
      <c r="A255" s="10"/>
      <c r="B255" s="10"/>
      <c r="C255" s="10"/>
      <c r="D255" s="10"/>
      <c r="E255" s="17"/>
      <c r="F255" s="10"/>
      <c r="W255">
        <f t="shared" si="21"/>
        <v>0</v>
      </c>
      <c r="Y255">
        <f t="shared" si="22"/>
        <v>0</v>
      </c>
      <c r="Z255">
        <f t="shared" si="23"/>
        <v>0</v>
      </c>
      <c r="AA255">
        <f t="shared" si="24"/>
        <v>0</v>
      </c>
    </row>
    <row r="256" spans="1:27" x14ac:dyDescent="0.25">
      <c r="A256" s="10"/>
      <c r="B256" s="10"/>
      <c r="C256" s="10"/>
      <c r="D256" s="10"/>
      <c r="E256" s="17"/>
      <c r="F256" s="10"/>
      <c r="W256">
        <f t="shared" si="21"/>
        <v>0</v>
      </c>
      <c r="Y256">
        <f t="shared" si="22"/>
        <v>0</v>
      </c>
      <c r="Z256">
        <f t="shared" si="23"/>
        <v>0</v>
      </c>
      <c r="AA256">
        <f t="shared" si="24"/>
        <v>0</v>
      </c>
    </row>
    <row r="257" spans="1:27" x14ac:dyDescent="0.25">
      <c r="A257" s="10"/>
      <c r="B257" s="10"/>
      <c r="C257" s="10"/>
      <c r="D257" s="10"/>
      <c r="E257" s="17"/>
      <c r="F257" s="10"/>
      <c r="W257">
        <f t="shared" si="21"/>
        <v>0</v>
      </c>
      <c r="Y257">
        <f t="shared" si="22"/>
        <v>0</v>
      </c>
      <c r="Z257">
        <f t="shared" si="23"/>
        <v>0</v>
      </c>
      <c r="AA257">
        <f t="shared" si="24"/>
        <v>0</v>
      </c>
    </row>
    <row r="258" spans="1:27" x14ac:dyDescent="0.25">
      <c r="A258" s="10"/>
      <c r="B258" s="10"/>
      <c r="C258" s="10"/>
      <c r="D258" s="10"/>
      <c r="E258" s="17"/>
      <c r="F258" s="10"/>
      <c r="W258">
        <f t="shared" si="21"/>
        <v>0</v>
      </c>
      <c r="Y258">
        <f t="shared" si="22"/>
        <v>0</v>
      </c>
      <c r="Z258">
        <f t="shared" si="23"/>
        <v>0</v>
      </c>
      <c r="AA258">
        <f t="shared" si="24"/>
        <v>0</v>
      </c>
    </row>
    <row r="259" spans="1:27" x14ac:dyDescent="0.25">
      <c r="A259" s="10"/>
      <c r="B259" s="10"/>
      <c r="C259" s="10"/>
      <c r="D259" s="10"/>
      <c r="E259" s="17"/>
      <c r="F259" s="10"/>
      <c r="W259">
        <f t="shared" si="21"/>
        <v>0</v>
      </c>
      <c r="Y259">
        <f t="shared" si="22"/>
        <v>0</v>
      </c>
      <c r="Z259">
        <f t="shared" si="23"/>
        <v>0</v>
      </c>
      <c r="AA259">
        <f t="shared" si="24"/>
        <v>0</v>
      </c>
    </row>
    <row r="260" spans="1:27" x14ac:dyDescent="0.25">
      <c r="A260" s="10"/>
      <c r="B260" s="10"/>
      <c r="C260" s="10"/>
      <c r="D260" s="10"/>
      <c r="E260" s="17"/>
      <c r="F260" s="10"/>
      <c r="W260">
        <f t="shared" si="21"/>
        <v>0</v>
      </c>
      <c r="Y260">
        <f t="shared" si="22"/>
        <v>0</v>
      </c>
      <c r="Z260">
        <f t="shared" si="23"/>
        <v>0</v>
      </c>
      <c r="AA260">
        <f t="shared" si="24"/>
        <v>0</v>
      </c>
    </row>
    <row r="261" spans="1:27" x14ac:dyDescent="0.25">
      <c r="A261" s="10"/>
      <c r="B261" s="10"/>
      <c r="C261" s="10"/>
      <c r="D261" s="10"/>
      <c r="E261" s="17"/>
      <c r="F261" s="10"/>
      <c r="W261">
        <f t="shared" si="21"/>
        <v>0</v>
      </c>
      <c r="Y261">
        <f t="shared" si="22"/>
        <v>0</v>
      </c>
      <c r="Z261">
        <f t="shared" si="23"/>
        <v>0</v>
      </c>
      <c r="AA261">
        <f t="shared" si="24"/>
        <v>0</v>
      </c>
    </row>
    <row r="262" spans="1:27" x14ac:dyDescent="0.25">
      <c r="A262" s="10"/>
      <c r="B262" s="10"/>
      <c r="C262" s="10"/>
      <c r="D262" s="10"/>
      <c r="E262" s="17"/>
      <c r="F262" s="10"/>
      <c r="W262">
        <f t="shared" si="21"/>
        <v>0</v>
      </c>
      <c r="Y262">
        <f t="shared" si="22"/>
        <v>0</v>
      </c>
      <c r="Z262">
        <f t="shared" si="23"/>
        <v>0</v>
      </c>
      <c r="AA262">
        <f t="shared" si="24"/>
        <v>0</v>
      </c>
    </row>
    <row r="263" spans="1:27" x14ac:dyDescent="0.25">
      <c r="A263" s="10"/>
      <c r="B263" s="10"/>
      <c r="C263" s="10"/>
      <c r="D263" s="10"/>
      <c r="E263" s="17"/>
      <c r="F263" s="10"/>
      <c r="W263">
        <f t="shared" si="21"/>
        <v>0</v>
      </c>
      <c r="Y263">
        <f t="shared" si="22"/>
        <v>0</v>
      </c>
      <c r="Z263">
        <f t="shared" si="23"/>
        <v>0</v>
      </c>
      <c r="AA263">
        <f t="shared" si="24"/>
        <v>0</v>
      </c>
    </row>
    <row r="264" spans="1:27" x14ac:dyDescent="0.25">
      <c r="A264" s="10"/>
      <c r="B264" s="10"/>
      <c r="C264" s="10"/>
      <c r="D264" s="10"/>
      <c r="E264" s="17"/>
      <c r="F264" s="10"/>
      <c r="W264">
        <f t="shared" si="21"/>
        <v>0</v>
      </c>
      <c r="Y264">
        <f t="shared" si="22"/>
        <v>0</v>
      </c>
      <c r="Z264">
        <f t="shared" si="23"/>
        <v>0</v>
      </c>
      <c r="AA264">
        <f t="shared" si="24"/>
        <v>0</v>
      </c>
    </row>
    <row r="265" spans="1:27" x14ac:dyDescent="0.25">
      <c r="A265" s="10"/>
      <c r="B265" s="10"/>
      <c r="C265" s="10"/>
      <c r="D265" s="10"/>
      <c r="E265" s="17"/>
      <c r="F265" s="10"/>
      <c r="W265">
        <f t="shared" si="21"/>
        <v>0</v>
      </c>
      <c r="Y265">
        <f t="shared" si="22"/>
        <v>0</v>
      </c>
      <c r="Z265">
        <f t="shared" si="23"/>
        <v>0</v>
      </c>
      <c r="AA265">
        <f t="shared" si="24"/>
        <v>0</v>
      </c>
    </row>
    <row r="266" spans="1:27" x14ac:dyDescent="0.25">
      <c r="A266" s="10"/>
      <c r="B266" s="10"/>
      <c r="C266" s="10"/>
      <c r="D266" s="10"/>
      <c r="E266" s="17"/>
      <c r="F266" s="10"/>
      <c r="W266">
        <f t="shared" si="21"/>
        <v>0</v>
      </c>
      <c r="Y266">
        <f t="shared" si="22"/>
        <v>0</v>
      </c>
      <c r="Z266">
        <f t="shared" si="23"/>
        <v>0</v>
      </c>
      <c r="AA266">
        <f t="shared" si="24"/>
        <v>0</v>
      </c>
    </row>
    <row r="267" spans="1:27" x14ac:dyDescent="0.25">
      <c r="A267" s="10"/>
      <c r="B267" s="10"/>
      <c r="C267" s="10"/>
      <c r="D267" s="10"/>
      <c r="E267" s="17"/>
      <c r="F267" s="10"/>
      <c r="W267">
        <f t="shared" si="21"/>
        <v>0</v>
      </c>
      <c r="Y267">
        <f t="shared" si="22"/>
        <v>0</v>
      </c>
      <c r="Z267">
        <f t="shared" si="23"/>
        <v>0</v>
      </c>
      <c r="AA267">
        <f t="shared" si="24"/>
        <v>0</v>
      </c>
    </row>
    <row r="268" spans="1:27" x14ac:dyDescent="0.25">
      <c r="A268" s="10"/>
      <c r="B268" s="10"/>
      <c r="C268" s="10"/>
      <c r="D268" s="10"/>
      <c r="E268" s="17"/>
      <c r="F268" s="10"/>
      <c r="W268">
        <f t="shared" si="21"/>
        <v>0</v>
      </c>
      <c r="Y268">
        <f t="shared" si="22"/>
        <v>0</v>
      </c>
      <c r="Z268">
        <f t="shared" si="23"/>
        <v>0</v>
      </c>
      <c r="AA268">
        <f t="shared" si="24"/>
        <v>0</v>
      </c>
    </row>
    <row r="269" spans="1:27" x14ac:dyDescent="0.25">
      <c r="A269" s="10"/>
      <c r="B269" s="10"/>
      <c r="C269" s="10"/>
      <c r="D269" s="10"/>
      <c r="E269" s="17"/>
      <c r="F269" s="10"/>
      <c r="W269">
        <f t="shared" si="21"/>
        <v>0</v>
      </c>
      <c r="Y269">
        <f t="shared" si="22"/>
        <v>0</v>
      </c>
      <c r="Z269">
        <f t="shared" si="23"/>
        <v>0</v>
      </c>
      <c r="AA269">
        <f t="shared" si="24"/>
        <v>0</v>
      </c>
    </row>
    <row r="270" spans="1:27" x14ac:dyDescent="0.25">
      <c r="A270" s="10"/>
      <c r="B270" s="10"/>
      <c r="C270" s="10"/>
      <c r="D270" s="10"/>
      <c r="E270" s="17"/>
      <c r="F270" s="10"/>
      <c r="W270">
        <f t="shared" si="21"/>
        <v>0</v>
      </c>
      <c r="Y270">
        <f t="shared" si="22"/>
        <v>0</v>
      </c>
      <c r="Z270">
        <f t="shared" si="23"/>
        <v>0</v>
      </c>
      <c r="AA270">
        <f t="shared" si="24"/>
        <v>0</v>
      </c>
    </row>
    <row r="271" spans="1:27" x14ac:dyDescent="0.25">
      <c r="A271" s="10"/>
      <c r="B271" s="10"/>
      <c r="C271" s="10"/>
      <c r="D271" s="10"/>
      <c r="E271" s="17"/>
      <c r="F271" s="10"/>
      <c r="W271">
        <f t="shared" si="21"/>
        <v>0</v>
      </c>
      <c r="Y271">
        <f t="shared" si="22"/>
        <v>0</v>
      </c>
      <c r="Z271">
        <f t="shared" si="23"/>
        <v>0</v>
      </c>
      <c r="AA271">
        <f t="shared" si="24"/>
        <v>0</v>
      </c>
    </row>
    <row r="272" spans="1:27" x14ac:dyDescent="0.25">
      <c r="A272" s="10"/>
      <c r="B272" s="10"/>
      <c r="C272" s="10"/>
      <c r="D272" s="10"/>
      <c r="E272" s="17"/>
      <c r="F272" s="10"/>
      <c r="W272">
        <f t="shared" si="21"/>
        <v>0</v>
      </c>
      <c r="Y272">
        <f t="shared" si="22"/>
        <v>0</v>
      </c>
      <c r="Z272">
        <f t="shared" si="23"/>
        <v>0</v>
      </c>
      <c r="AA272">
        <f t="shared" si="24"/>
        <v>0</v>
      </c>
    </row>
    <row r="273" spans="1:27" x14ac:dyDescent="0.25">
      <c r="A273" s="10"/>
      <c r="B273" s="10"/>
      <c r="C273" s="10"/>
      <c r="D273" s="10"/>
      <c r="E273" s="17"/>
      <c r="F273" s="10"/>
      <c r="W273">
        <f t="shared" si="21"/>
        <v>0</v>
      </c>
      <c r="Y273">
        <f t="shared" si="22"/>
        <v>0</v>
      </c>
      <c r="Z273">
        <f t="shared" si="23"/>
        <v>0</v>
      </c>
      <c r="AA273">
        <f t="shared" si="24"/>
        <v>0</v>
      </c>
    </row>
    <row r="274" spans="1:27" x14ac:dyDescent="0.25">
      <c r="A274" s="10"/>
      <c r="B274" s="10"/>
      <c r="C274" s="10"/>
      <c r="D274" s="10"/>
      <c r="E274" s="17"/>
      <c r="F274" s="10"/>
      <c r="W274">
        <f t="shared" si="21"/>
        <v>0</v>
      </c>
      <c r="Y274">
        <f t="shared" si="22"/>
        <v>0</v>
      </c>
      <c r="Z274">
        <f t="shared" si="23"/>
        <v>0</v>
      </c>
      <c r="AA274">
        <f t="shared" si="24"/>
        <v>0</v>
      </c>
    </row>
    <row r="275" spans="1:27" x14ac:dyDescent="0.25">
      <c r="A275" s="10"/>
      <c r="B275" s="10"/>
      <c r="C275" s="10"/>
      <c r="D275" s="10"/>
      <c r="E275" s="17"/>
      <c r="F275" s="10"/>
      <c r="W275">
        <f t="shared" si="21"/>
        <v>0</v>
      </c>
      <c r="Y275">
        <f t="shared" si="22"/>
        <v>0</v>
      </c>
      <c r="Z275">
        <f t="shared" si="23"/>
        <v>0</v>
      </c>
      <c r="AA275">
        <f t="shared" si="24"/>
        <v>0</v>
      </c>
    </row>
    <row r="276" spans="1:27" x14ac:dyDescent="0.25">
      <c r="A276" s="10"/>
      <c r="B276" s="10"/>
      <c r="C276" s="10"/>
      <c r="D276" s="10"/>
      <c r="E276" s="17"/>
      <c r="F276" s="10"/>
      <c r="W276">
        <f t="shared" si="21"/>
        <v>0</v>
      </c>
      <c r="Y276">
        <f t="shared" si="22"/>
        <v>0</v>
      </c>
      <c r="Z276">
        <f t="shared" si="23"/>
        <v>0</v>
      </c>
      <c r="AA276">
        <f t="shared" si="24"/>
        <v>0</v>
      </c>
    </row>
    <row r="277" spans="1:27" x14ac:dyDescent="0.25">
      <c r="A277" s="10"/>
      <c r="B277" s="10"/>
      <c r="C277" s="10"/>
      <c r="D277" s="10"/>
      <c r="E277" s="17"/>
      <c r="F277" s="10"/>
      <c r="W277">
        <f t="shared" si="21"/>
        <v>0</v>
      </c>
      <c r="Y277">
        <f t="shared" si="22"/>
        <v>0</v>
      </c>
      <c r="Z277">
        <f t="shared" si="23"/>
        <v>0</v>
      </c>
      <c r="AA277">
        <f t="shared" si="24"/>
        <v>0</v>
      </c>
    </row>
    <row r="278" spans="1:27" x14ac:dyDescent="0.25">
      <c r="A278" s="10"/>
      <c r="B278" s="10"/>
      <c r="C278" s="10"/>
      <c r="D278" s="10"/>
      <c r="E278" s="17"/>
      <c r="F278" s="10"/>
      <c r="W278">
        <f t="shared" si="21"/>
        <v>0</v>
      </c>
      <c r="Y278">
        <f t="shared" si="22"/>
        <v>0</v>
      </c>
      <c r="Z278">
        <f t="shared" si="23"/>
        <v>0</v>
      </c>
      <c r="AA278">
        <f t="shared" si="24"/>
        <v>0</v>
      </c>
    </row>
    <row r="279" spans="1:27" x14ac:dyDescent="0.25">
      <c r="A279" s="10"/>
      <c r="B279" s="10"/>
      <c r="C279" s="10"/>
      <c r="D279" s="10"/>
      <c r="E279" s="17"/>
      <c r="F279" s="10"/>
      <c r="W279">
        <f t="shared" ref="W279:W323" si="25">IF(D279=$F$5,E279,0)</f>
        <v>0</v>
      </c>
      <c r="Y279">
        <f t="shared" si="22"/>
        <v>0</v>
      </c>
      <c r="Z279">
        <f t="shared" si="23"/>
        <v>0</v>
      </c>
      <c r="AA279">
        <f t="shared" si="24"/>
        <v>0</v>
      </c>
    </row>
    <row r="280" spans="1:27" x14ac:dyDescent="0.25">
      <c r="A280" s="10"/>
      <c r="B280" s="10"/>
      <c r="C280" s="10"/>
      <c r="D280" s="10"/>
      <c r="E280" s="17"/>
      <c r="F280" s="10"/>
      <c r="W280">
        <f t="shared" si="25"/>
        <v>0</v>
      </c>
      <c r="Y280">
        <f t="shared" ref="Y280:Y323" si="26">IF(D280="P2",E280,0)</f>
        <v>0</v>
      </c>
      <c r="Z280">
        <f t="shared" ref="Z280:Z323" si="27">IF(D280="P3",E280,0)</f>
        <v>0</v>
      </c>
      <c r="AA280">
        <f t="shared" ref="AA280:AA323" si="28">IF(D280="P3 Renouvellement",E280,0)</f>
        <v>0</v>
      </c>
    </row>
    <row r="281" spans="1:27" x14ac:dyDescent="0.25">
      <c r="A281" s="10"/>
      <c r="B281" s="10"/>
      <c r="C281" s="10"/>
      <c r="D281" s="10"/>
      <c r="E281" s="17"/>
      <c r="F281" s="10"/>
      <c r="W281">
        <f t="shared" si="25"/>
        <v>0</v>
      </c>
      <c r="Y281">
        <f t="shared" si="26"/>
        <v>0</v>
      </c>
      <c r="Z281">
        <f t="shared" si="27"/>
        <v>0</v>
      </c>
      <c r="AA281">
        <f t="shared" si="28"/>
        <v>0</v>
      </c>
    </row>
    <row r="282" spans="1:27" x14ac:dyDescent="0.25">
      <c r="A282" s="10"/>
      <c r="B282" s="10"/>
      <c r="C282" s="10"/>
      <c r="D282" s="10"/>
      <c r="E282" s="17"/>
      <c r="F282" s="10"/>
      <c r="W282">
        <f t="shared" si="25"/>
        <v>0</v>
      </c>
      <c r="Y282">
        <f t="shared" si="26"/>
        <v>0</v>
      </c>
      <c r="Z282">
        <f t="shared" si="27"/>
        <v>0</v>
      </c>
      <c r="AA282">
        <f t="shared" si="28"/>
        <v>0</v>
      </c>
    </row>
    <row r="283" spans="1:27" x14ac:dyDescent="0.25">
      <c r="A283" s="10"/>
      <c r="B283" s="10"/>
      <c r="C283" s="10"/>
      <c r="D283" s="10"/>
      <c r="E283" s="17"/>
      <c r="F283" s="10"/>
      <c r="W283">
        <f t="shared" si="25"/>
        <v>0</v>
      </c>
      <c r="Y283">
        <f t="shared" si="26"/>
        <v>0</v>
      </c>
      <c r="Z283">
        <f t="shared" si="27"/>
        <v>0</v>
      </c>
      <c r="AA283">
        <f t="shared" si="28"/>
        <v>0</v>
      </c>
    </row>
    <row r="284" spans="1:27" x14ac:dyDescent="0.25">
      <c r="A284" s="10"/>
      <c r="B284" s="10"/>
      <c r="C284" s="10"/>
      <c r="D284" s="10"/>
      <c r="E284" s="17"/>
      <c r="F284" s="10"/>
      <c r="W284">
        <f t="shared" si="25"/>
        <v>0</v>
      </c>
      <c r="Y284">
        <f t="shared" si="26"/>
        <v>0</v>
      </c>
      <c r="Z284">
        <f t="shared" si="27"/>
        <v>0</v>
      </c>
      <c r="AA284">
        <f t="shared" si="28"/>
        <v>0</v>
      </c>
    </row>
    <row r="285" spans="1:27" x14ac:dyDescent="0.25">
      <c r="A285" s="10"/>
      <c r="B285" s="10"/>
      <c r="C285" s="10"/>
      <c r="D285" s="10"/>
      <c r="E285" s="17"/>
      <c r="F285" s="10"/>
      <c r="W285">
        <f t="shared" si="25"/>
        <v>0</v>
      </c>
      <c r="Y285">
        <f t="shared" si="26"/>
        <v>0</v>
      </c>
      <c r="Z285">
        <f t="shared" si="27"/>
        <v>0</v>
      </c>
      <c r="AA285">
        <f t="shared" si="28"/>
        <v>0</v>
      </c>
    </row>
    <row r="286" spans="1:27" x14ac:dyDescent="0.25">
      <c r="A286" s="10"/>
      <c r="B286" s="10"/>
      <c r="C286" s="10"/>
      <c r="D286" s="10"/>
      <c r="E286" s="17"/>
      <c r="F286" s="10"/>
      <c r="W286">
        <f t="shared" si="25"/>
        <v>0</v>
      </c>
      <c r="Y286">
        <f t="shared" si="26"/>
        <v>0</v>
      </c>
      <c r="Z286">
        <f t="shared" si="27"/>
        <v>0</v>
      </c>
      <c r="AA286">
        <f t="shared" si="28"/>
        <v>0</v>
      </c>
    </row>
    <row r="287" spans="1:27" x14ac:dyDescent="0.25">
      <c r="A287" s="10"/>
      <c r="B287" s="10"/>
      <c r="C287" s="10"/>
      <c r="D287" s="10"/>
      <c r="E287" s="17"/>
      <c r="F287" s="10"/>
      <c r="W287">
        <f t="shared" si="25"/>
        <v>0</v>
      </c>
      <c r="Y287">
        <f t="shared" si="26"/>
        <v>0</v>
      </c>
      <c r="Z287">
        <f t="shared" si="27"/>
        <v>0</v>
      </c>
      <c r="AA287">
        <f t="shared" si="28"/>
        <v>0</v>
      </c>
    </row>
    <row r="288" spans="1:27" x14ac:dyDescent="0.25">
      <c r="A288" s="10"/>
      <c r="B288" s="10"/>
      <c r="C288" s="10"/>
      <c r="D288" s="10"/>
      <c r="E288" s="17"/>
      <c r="F288" s="10"/>
      <c r="W288">
        <f t="shared" si="25"/>
        <v>0</v>
      </c>
      <c r="Y288">
        <f t="shared" si="26"/>
        <v>0</v>
      </c>
      <c r="Z288">
        <f t="shared" si="27"/>
        <v>0</v>
      </c>
      <c r="AA288">
        <f t="shared" si="28"/>
        <v>0</v>
      </c>
    </row>
    <row r="289" spans="1:27" x14ac:dyDescent="0.25">
      <c r="A289" s="10"/>
      <c r="B289" s="10"/>
      <c r="C289" s="10"/>
      <c r="D289" s="10"/>
      <c r="E289" s="17"/>
      <c r="F289" s="10"/>
      <c r="W289">
        <f t="shared" si="25"/>
        <v>0</v>
      </c>
      <c r="Y289">
        <f t="shared" si="26"/>
        <v>0</v>
      </c>
      <c r="Z289">
        <f t="shared" si="27"/>
        <v>0</v>
      </c>
      <c r="AA289">
        <f t="shared" si="28"/>
        <v>0</v>
      </c>
    </row>
    <row r="290" spans="1:27" x14ac:dyDescent="0.25">
      <c r="A290" s="10"/>
      <c r="B290" s="10"/>
      <c r="C290" s="10"/>
      <c r="D290" s="10"/>
      <c r="E290" s="17"/>
      <c r="F290" s="10"/>
      <c r="W290">
        <f t="shared" si="25"/>
        <v>0</v>
      </c>
      <c r="Y290">
        <f t="shared" si="26"/>
        <v>0</v>
      </c>
      <c r="Z290">
        <f t="shared" si="27"/>
        <v>0</v>
      </c>
      <c r="AA290">
        <f t="shared" si="28"/>
        <v>0</v>
      </c>
    </row>
    <row r="291" spans="1:27" x14ac:dyDescent="0.25">
      <c r="A291" s="10"/>
      <c r="B291" s="10"/>
      <c r="C291" s="10"/>
      <c r="D291" s="10"/>
      <c r="E291" s="17"/>
      <c r="F291" s="10"/>
      <c r="W291">
        <f t="shared" si="25"/>
        <v>0</v>
      </c>
      <c r="Y291">
        <f t="shared" si="26"/>
        <v>0</v>
      </c>
      <c r="Z291">
        <f t="shared" si="27"/>
        <v>0</v>
      </c>
      <c r="AA291">
        <f t="shared" si="28"/>
        <v>0</v>
      </c>
    </row>
    <row r="292" spans="1:27" x14ac:dyDescent="0.25">
      <c r="A292" s="10"/>
      <c r="B292" s="10"/>
      <c r="C292" s="10"/>
      <c r="D292" s="10"/>
      <c r="E292" s="17"/>
      <c r="F292" s="10"/>
      <c r="W292">
        <f t="shared" si="25"/>
        <v>0</v>
      </c>
      <c r="Y292">
        <f t="shared" si="26"/>
        <v>0</v>
      </c>
      <c r="Z292">
        <f t="shared" si="27"/>
        <v>0</v>
      </c>
      <c r="AA292">
        <f t="shared" si="28"/>
        <v>0</v>
      </c>
    </row>
    <row r="293" spans="1:27" x14ac:dyDescent="0.25">
      <c r="A293" s="10"/>
      <c r="B293" s="10"/>
      <c r="C293" s="10"/>
      <c r="D293" s="10"/>
      <c r="E293" s="17"/>
      <c r="F293" s="10"/>
      <c r="W293">
        <f t="shared" si="25"/>
        <v>0</v>
      </c>
      <c r="Y293">
        <f t="shared" si="26"/>
        <v>0</v>
      </c>
      <c r="Z293">
        <f t="shared" si="27"/>
        <v>0</v>
      </c>
      <c r="AA293">
        <f t="shared" si="28"/>
        <v>0</v>
      </c>
    </row>
    <row r="294" spans="1:27" x14ac:dyDescent="0.25">
      <c r="A294" s="10"/>
      <c r="B294" s="10"/>
      <c r="C294" s="10"/>
      <c r="D294" s="10"/>
      <c r="E294" s="17"/>
      <c r="F294" s="10"/>
      <c r="W294">
        <f t="shared" si="25"/>
        <v>0</v>
      </c>
      <c r="Y294">
        <f t="shared" si="26"/>
        <v>0</v>
      </c>
      <c r="Z294">
        <f t="shared" si="27"/>
        <v>0</v>
      </c>
      <c r="AA294">
        <f t="shared" si="28"/>
        <v>0</v>
      </c>
    </row>
    <row r="295" spans="1:27" x14ac:dyDescent="0.25">
      <c r="A295" s="10"/>
      <c r="B295" s="10"/>
      <c r="C295" s="10"/>
      <c r="D295" s="10"/>
      <c r="E295" s="17"/>
      <c r="F295" s="10"/>
      <c r="W295">
        <f t="shared" si="25"/>
        <v>0</v>
      </c>
      <c r="Y295">
        <f t="shared" si="26"/>
        <v>0</v>
      </c>
      <c r="Z295">
        <f t="shared" si="27"/>
        <v>0</v>
      </c>
      <c r="AA295">
        <f t="shared" si="28"/>
        <v>0</v>
      </c>
    </row>
    <row r="296" spans="1:27" x14ac:dyDescent="0.25">
      <c r="A296" s="10"/>
      <c r="B296" s="10"/>
      <c r="C296" s="10"/>
      <c r="D296" s="10"/>
      <c r="E296" s="17"/>
      <c r="F296" s="10"/>
      <c r="W296">
        <f t="shared" si="25"/>
        <v>0</v>
      </c>
      <c r="Y296">
        <f t="shared" si="26"/>
        <v>0</v>
      </c>
      <c r="Z296">
        <f t="shared" si="27"/>
        <v>0</v>
      </c>
      <c r="AA296">
        <f t="shared" si="28"/>
        <v>0</v>
      </c>
    </row>
    <row r="297" spans="1:27" x14ac:dyDescent="0.25">
      <c r="A297" s="10"/>
      <c r="B297" s="10"/>
      <c r="C297" s="10"/>
      <c r="D297" s="10"/>
      <c r="E297" s="17"/>
      <c r="F297" s="10"/>
      <c r="W297">
        <f t="shared" si="25"/>
        <v>0</v>
      </c>
      <c r="Y297">
        <f t="shared" si="26"/>
        <v>0</v>
      </c>
      <c r="Z297">
        <f t="shared" si="27"/>
        <v>0</v>
      </c>
      <c r="AA297">
        <f t="shared" si="28"/>
        <v>0</v>
      </c>
    </row>
    <row r="298" spans="1:27" x14ac:dyDescent="0.25">
      <c r="A298" s="10"/>
      <c r="B298" s="10"/>
      <c r="C298" s="10"/>
      <c r="D298" s="10"/>
      <c r="E298" s="17"/>
      <c r="F298" s="10"/>
      <c r="W298">
        <f t="shared" si="25"/>
        <v>0</v>
      </c>
      <c r="Y298">
        <f t="shared" si="26"/>
        <v>0</v>
      </c>
      <c r="Z298">
        <f t="shared" si="27"/>
        <v>0</v>
      </c>
      <c r="AA298">
        <f t="shared" si="28"/>
        <v>0</v>
      </c>
    </row>
    <row r="299" spans="1:27" x14ac:dyDescent="0.25">
      <c r="A299" s="10"/>
      <c r="B299" s="10"/>
      <c r="C299" s="10"/>
      <c r="D299" s="10"/>
      <c r="E299" s="17"/>
      <c r="F299" s="10"/>
      <c r="W299">
        <f t="shared" si="25"/>
        <v>0</v>
      </c>
      <c r="Y299">
        <f t="shared" si="26"/>
        <v>0</v>
      </c>
      <c r="Z299">
        <f t="shared" si="27"/>
        <v>0</v>
      </c>
      <c r="AA299">
        <f t="shared" si="28"/>
        <v>0</v>
      </c>
    </row>
    <row r="300" spans="1:27" x14ac:dyDescent="0.25">
      <c r="A300" s="10"/>
      <c r="B300" s="10"/>
      <c r="C300" s="10"/>
      <c r="D300" s="10"/>
      <c r="E300" s="17"/>
      <c r="F300" s="10"/>
      <c r="W300">
        <f t="shared" si="25"/>
        <v>0</v>
      </c>
      <c r="Y300">
        <f t="shared" si="26"/>
        <v>0</v>
      </c>
      <c r="Z300">
        <f t="shared" si="27"/>
        <v>0</v>
      </c>
      <c r="AA300">
        <f t="shared" si="28"/>
        <v>0</v>
      </c>
    </row>
    <row r="301" spans="1:27" x14ac:dyDescent="0.25">
      <c r="A301" s="10"/>
      <c r="B301" s="10"/>
      <c r="C301" s="10"/>
      <c r="D301" s="10"/>
      <c r="E301" s="17"/>
      <c r="F301" s="10"/>
      <c r="W301">
        <f t="shared" si="25"/>
        <v>0</v>
      </c>
      <c r="Y301">
        <f t="shared" si="26"/>
        <v>0</v>
      </c>
      <c r="Z301">
        <f t="shared" si="27"/>
        <v>0</v>
      </c>
      <c r="AA301">
        <f t="shared" si="28"/>
        <v>0</v>
      </c>
    </row>
    <row r="302" spans="1:27" x14ac:dyDescent="0.25">
      <c r="A302" s="10"/>
      <c r="B302" s="10"/>
      <c r="C302" s="10"/>
      <c r="D302" s="10"/>
      <c r="E302" s="17"/>
      <c r="F302" s="10"/>
      <c r="W302">
        <f t="shared" si="25"/>
        <v>0</v>
      </c>
      <c r="Y302">
        <f t="shared" si="26"/>
        <v>0</v>
      </c>
      <c r="Z302">
        <f t="shared" si="27"/>
        <v>0</v>
      </c>
      <c r="AA302">
        <f t="shared" si="28"/>
        <v>0</v>
      </c>
    </row>
    <row r="303" spans="1:27" x14ac:dyDescent="0.25">
      <c r="A303" s="10"/>
      <c r="B303" s="10"/>
      <c r="C303" s="10"/>
      <c r="D303" s="10"/>
      <c r="E303" s="17"/>
      <c r="F303" s="10"/>
      <c r="W303">
        <f t="shared" si="25"/>
        <v>0</v>
      </c>
      <c r="Y303">
        <f t="shared" si="26"/>
        <v>0</v>
      </c>
      <c r="Z303">
        <f t="shared" si="27"/>
        <v>0</v>
      </c>
      <c r="AA303">
        <f t="shared" si="28"/>
        <v>0</v>
      </c>
    </row>
    <row r="304" spans="1:27" x14ac:dyDescent="0.25">
      <c r="A304" s="10"/>
      <c r="B304" s="10"/>
      <c r="C304" s="10"/>
      <c r="D304" s="10"/>
      <c r="E304" s="17"/>
      <c r="F304" s="10"/>
      <c r="W304">
        <f t="shared" si="25"/>
        <v>0</v>
      </c>
      <c r="Y304">
        <f t="shared" si="26"/>
        <v>0</v>
      </c>
      <c r="Z304">
        <f t="shared" si="27"/>
        <v>0</v>
      </c>
      <c r="AA304">
        <f t="shared" si="28"/>
        <v>0</v>
      </c>
    </row>
    <row r="305" spans="1:27" x14ac:dyDescent="0.25">
      <c r="A305" s="10"/>
      <c r="B305" s="10"/>
      <c r="C305" s="10"/>
      <c r="D305" s="10"/>
      <c r="E305" s="17"/>
      <c r="F305" s="10"/>
      <c r="W305">
        <f t="shared" si="25"/>
        <v>0</v>
      </c>
      <c r="Y305">
        <f t="shared" si="26"/>
        <v>0</v>
      </c>
      <c r="Z305">
        <f t="shared" si="27"/>
        <v>0</v>
      </c>
      <c r="AA305">
        <f t="shared" si="28"/>
        <v>0</v>
      </c>
    </row>
    <row r="306" spans="1:27" x14ac:dyDescent="0.25">
      <c r="A306" s="10"/>
      <c r="B306" s="10"/>
      <c r="C306" s="10"/>
      <c r="D306" s="10"/>
      <c r="E306" s="17"/>
      <c r="F306" s="10"/>
      <c r="W306">
        <f t="shared" si="25"/>
        <v>0</v>
      </c>
      <c r="Y306">
        <f t="shared" si="26"/>
        <v>0</v>
      </c>
      <c r="Z306">
        <f t="shared" si="27"/>
        <v>0</v>
      </c>
      <c r="AA306">
        <f t="shared" si="28"/>
        <v>0</v>
      </c>
    </row>
    <row r="307" spans="1:27" x14ac:dyDescent="0.25">
      <c r="A307" s="10"/>
      <c r="B307" s="10"/>
      <c r="C307" s="10"/>
      <c r="D307" s="10"/>
      <c r="E307" s="17"/>
      <c r="F307" s="10"/>
      <c r="W307">
        <f t="shared" si="25"/>
        <v>0</v>
      </c>
      <c r="Y307">
        <f t="shared" si="26"/>
        <v>0</v>
      </c>
      <c r="Z307">
        <f t="shared" si="27"/>
        <v>0</v>
      </c>
      <c r="AA307">
        <f t="shared" si="28"/>
        <v>0</v>
      </c>
    </row>
    <row r="308" spans="1:27" x14ac:dyDescent="0.25">
      <c r="A308" s="10"/>
      <c r="B308" s="10"/>
      <c r="C308" s="10"/>
      <c r="D308" s="10"/>
      <c r="E308" s="17"/>
      <c r="F308" s="10"/>
      <c r="W308">
        <f t="shared" si="25"/>
        <v>0</v>
      </c>
      <c r="Y308">
        <f t="shared" si="26"/>
        <v>0</v>
      </c>
      <c r="Z308">
        <f t="shared" si="27"/>
        <v>0</v>
      </c>
      <c r="AA308">
        <f t="shared" si="28"/>
        <v>0</v>
      </c>
    </row>
    <row r="309" spans="1:27" x14ac:dyDescent="0.25">
      <c r="A309" s="10"/>
      <c r="B309" s="10"/>
      <c r="C309" s="10"/>
      <c r="D309" s="10"/>
      <c r="E309" s="17"/>
      <c r="F309" s="10"/>
      <c r="W309">
        <f t="shared" si="25"/>
        <v>0</v>
      </c>
      <c r="Y309">
        <f t="shared" si="26"/>
        <v>0</v>
      </c>
      <c r="Z309">
        <f t="shared" si="27"/>
        <v>0</v>
      </c>
      <c r="AA309">
        <f t="shared" si="28"/>
        <v>0</v>
      </c>
    </row>
    <row r="310" spans="1:27" x14ac:dyDescent="0.25">
      <c r="A310" s="10"/>
      <c r="B310" s="10"/>
      <c r="C310" s="10"/>
      <c r="D310" s="10"/>
      <c r="E310" s="17"/>
      <c r="F310" s="10"/>
      <c r="W310">
        <f t="shared" si="25"/>
        <v>0</v>
      </c>
      <c r="Y310">
        <f t="shared" si="26"/>
        <v>0</v>
      </c>
      <c r="Z310">
        <f t="shared" si="27"/>
        <v>0</v>
      </c>
      <c r="AA310">
        <f t="shared" si="28"/>
        <v>0</v>
      </c>
    </row>
    <row r="311" spans="1:27" x14ac:dyDescent="0.25">
      <c r="A311" s="10"/>
      <c r="B311" s="10"/>
      <c r="C311" s="10"/>
      <c r="D311" s="10"/>
      <c r="E311" s="17"/>
      <c r="F311" s="10"/>
      <c r="W311">
        <f t="shared" si="25"/>
        <v>0</v>
      </c>
      <c r="Y311">
        <f t="shared" si="26"/>
        <v>0</v>
      </c>
      <c r="Z311">
        <f t="shared" si="27"/>
        <v>0</v>
      </c>
      <c r="AA311">
        <f t="shared" si="28"/>
        <v>0</v>
      </c>
    </row>
    <row r="312" spans="1:27" x14ac:dyDescent="0.25">
      <c r="A312" s="10"/>
      <c r="B312" s="10"/>
      <c r="C312" s="10"/>
      <c r="D312" s="10"/>
      <c r="E312" s="17"/>
      <c r="F312" s="10"/>
      <c r="W312">
        <f t="shared" si="25"/>
        <v>0</v>
      </c>
      <c r="Y312">
        <f t="shared" si="26"/>
        <v>0</v>
      </c>
      <c r="Z312">
        <f t="shared" si="27"/>
        <v>0</v>
      </c>
      <c r="AA312">
        <f t="shared" si="28"/>
        <v>0</v>
      </c>
    </row>
    <row r="313" spans="1:27" x14ac:dyDescent="0.25">
      <c r="A313" s="10"/>
      <c r="B313" s="10"/>
      <c r="C313" s="10"/>
      <c r="D313" s="10"/>
      <c r="E313" s="17"/>
      <c r="F313" s="10"/>
      <c r="W313">
        <f t="shared" si="25"/>
        <v>0</v>
      </c>
      <c r="Y313">
        <f t="shared" si="26"/>
        <v>0</v>
      </c>
      <c r="Z313">
        <f t="shared" si="27"/>
        <v>0</v>
      </c>
      <c r="AA313">
        <f t="shared" si="28"/>
        <v>0</v>
      </c>
    </row>
    <row r="314" spans="1:27" x14ac:dyDescent="0.25">
      <c r="A314" s="10"/>
      <c r="B314" s="10"/>
      <c r="C314" s="10"/>
      <c r="D314" s="10"/>
      <c r="E314" s="17"/>
      <c r="F314" s="10"/>
      <c r="W314">
        <f t="shared" si="25"/>
        <v>0</v>
      </c>
      <c r="Y314">
        <f t="shared" si="26"/>
        <v>0</v>
      </c>
      <c r="Z314">
        <f t="shared" si="27"/>
        <v>0</v>
      </c>
      <c r="AA314">
        <f t="shared" si="28"/>
        <v>0</v>
      </c>
    </row>
    <row r="315" spans="1:27" x14ac:dyDescent="0.25">
      <c r="A315" s="10"/>
      <c r="B315" s="10"/>
      <c r="C315" s="10"/>
      <c r="D315" s="10"/>
      <c r="E315" s="17"/>
      <c r="F315" s="10"/>
      <c r="W315">
        <f t="shared" si="25"/>
        <v>0</v>
      </c>
      <c r="Y315">
        <f t="shared" si="26"/>
        <v>0</v>
      </c>
      <c r="Z315">
        <f t="shared" si="27"/>
        <v>0</v>
      </c>
      <c r="AA315">
        <f t="shared" si="28"/>
        <v>0</v>
      </c>
    </row>
    <row r="316" spans="1:27" x14ac:dyDescent="0.25">
      <c r="A316" s="10"/>
      <c r="B316" s="10"/>
      <c r="C316" s="10"/>
      <c r="D316" s="10"/>
      <c r="E316" s="17"/>
      <c r="F316" s="10"/>
      <c r="W316">
        <f t="shared" si="25"/>
        <v>0</v>
      </c>
      <c r="Y316">
        <f t="shared" si="26"/>
        <v>0</v>
      </c>
      <c r="Z316">
        <f t="shared" si="27"/>
        <v>0</v>
      </c>
      <c r="AA316">
        <f t="shared" si="28"/>
        <v>0</v>
      </c>
    </row>
    <row r="317" spans="1:27" x14ac:dyDescent="0.25">
      <c r="A317" s="10"/>
      <c r="B317" s="10"/>
      <c r="C317" s="10"/>
      <c r="D317" s="10"/>
      <c r="E317" s="17"/>
      <c r="F317" s="10"/>
      <c r="W317">
        <f t="shared" si="25"/>
        <v>0</v>
      </c>
      <c r="Y317">
        <f t="shared" si="26"/>
        <v>0</v>
      </c>
      <c r="Z317">
        <f t="shared" si="27"/>
        <v>0</v>
      </c>
      <c r="AA317">
        <f t="shared" si="28"/>
        <v>0</v>
      </c>
    </row>
    <row r="318" spans="1:27" x14ac:dyDescent="0.25">
      <c r="A318" s="10"/>
      <c r="B318" s="10"/>
      <c r="C318" s="10"/>
      <c r="D318" s="10"/>
      <c r="E318" s="17"/>
      <c r="F318" s="10"/>
      <c r="W318">
        <f t="shared" si="25"/>
        <v>0</v>
      </c>
      <c r="Y318">
        <f t="shared" si="26"/>
        <v>0</v>
      </c>
      <c r="Z318">
        <f t="shared" si="27"/>
        <v>0</v>
      </c>
      <c r="AA318">
        <f t="shared" si="28"/>
        <v>0</v>
      </c>
    </row>
    <row r="319" spans="1:27" x14ac:dyDescent="0.25">
      <c r="A319" s="10"/>
      <c r="B319" s="10"/>
      <c r="C319" s="10"/>
      <c r="D319" s="10"/>
      <c r="E319" s="17"/>
      <c r="F319" s="10"/>
      <c r="W319">
        <f t="shared" si="25"/>
        <v>0</v>
      </c>
      <c r="Y319">
        <f t="shared" si="26"/>
        <v>0</v>
      </c>
      <c r="Z319">
        <f t="shared" si="27"/>
        <v>0</v>
      </c>
      <c r="AA319">
        <f t="shared" si="28"/>
        <v>0</v>
      </c>
    </row>
    <row r="320" spans="1:27" x14ac:dyDescent="0.25">
      <c r="A320" s="10"/>
      <c r="B320" s="10"/>
      <c r="C320" s="10"/>
      <c r="D320" s="10"/>
      <c r="E320" s="17"/>
      <c r="F320" s="10"/>
      <c r="W320">
        <f t="shared" si="25"/>
        <v>0</v>
      </c>
      <c r="Y320">
        <f t="shared" si="26"/>
        <v>0</v>
      </c>
      <c r="Z320">
        <f t="shared" si="27"/>
        <v>0</v>
      </c>
      <c r="AA320">
        <f t="shared" si="28"/>
        <v>0</v>
      </c>
    </row>
    <row r="321" spans="1:27" x14ac:dyDescent="0.25">
      <c r="A321" s="10"/>
      <c r="B321" s="10"/>
      <c r="C321" s="10"/>
      <c r="D321" s="10"/>
      <c r="E321" s="17"/>
      <c r="F321" s="10"/>
      <c r="W321">
        <f t="shared" si="25"/>
        <v>0</v>
      </c>
      <c r="Y321">
        <f t="shared" si="26"/>
        <v>0</v>
      </c>
      <c r="Z321">
        <f t="shared" si="27"/>
        <v>0</v>
      </c>
      <c r="AA321">
        <f t="shared" si="28"/>
        <v>0</v>
      </c>
    </row>
    <row r="322" spans="1:27" x14ac:dyDescent="0.25">
      <c r="A322" s="10"/>
      <c r="B322" s="10"/>
      <c r="C322" s="10"/>
      <c r="D322" s="10"/>
      <c r="E322" s="17"/>
      <c r="F322" s="10"/>
      <c r="W322">
        <f t="shared" si="25"/>
        <v>0</v>
      </c>
      <c r="Y322">
        <f t="shared" si="26"/>
        <v>0</v>
      </c>
      <c r="Z322">
        <f t="shared" si="27"/>
        <v>0</v>
      </c>
      <c r="AA322">
        <f t="shared" si="28"/>
        <v>0</v>
      </c>
    </row>
    <row r="323" spans="1:27" x14ac:dyDescent="0.25">
      <c r="A323" s="10"/>
      <c r="B323" s="10"/>
      <c r="C323" s="10"/>
      <c r="D323" s="10"/>
      <c r="E323" s="17"/>
      <c r="F323" s="10"/>
      <c r="W323">
        <f t="shared" si="25"/>
        <v>0</v>
      </c>
      <c r="Y323">
        <f t="shared" si="26"/>
        <v>0</v>
      </c>
      <c r="Z323">
        <f t="shared" si="27"/>
        <v>0</v>
      </c>
      <c r="AA323">
        <f t="shared" si="28"/>
        <v>0</v>
      </c>
    </row>
  </sheetData>
  <conditionalFormatting sqref="A23:F323">
    <cfRule type="cellIs" dxfId="28" priority="23" operator="notEqual">
      <formula>""</formula>
    </cfRule>
    <cfRule type="containsBlanks" priority="24">
      <formula>LEN(TRIM(A23))=0</formula>
    </cfRule>
  </conditionalFormatting>
  <conditionalFormatting sqref="H4:H15">
    <cfRule type="expression" dxfId="27" priority="22">
      <formula>G4&lt;&gt;""</formula>
    </cfRule>
  </conditionalFormatting>
  <conditionalFormatting sqref="I4:I15">
    <cfRule type="expression" dxfId="26" priority="21">
      <formula>G4&lt;&gt;""</formula>
    </cfRule>
  </conditionalFormatting>
  <conditionalFormatting sqref="J4:J15">
    <cfRule type="expression" dxfId="25" priority="20">
      <formula>G4&lt;&gt;""</formula>
    </cfRule>
  </conditionalFormatting>
  <conditionalFormatting sqref="G17:J17">
    <cfRule type="cellIs" dxfId="24" priority="18" operator="notEqual">
      <formula>""</formula>
    </cfRule>
    <cfRule type="containsBlanks" priority="19">
      <formula>LEN(TRIM(G17))=0</formula>
    </cfRule>
  </conditionalFormatting>
  <conditionalFormatting sqref="G19">
    <cfRule type="cellIs" dxfId="23" priority="15" operator="notEqual">
      <formula>""</formula>
    </cfRule>
    <cfRule type="containsBlanks" priority="16">
      <formula>LEN(TRIM(G19))=0</formula>
    </cfRule>
  </conditionalFormatting>
  <conditionalFormatting sqref="H19:J19">
    <cfRule type="cellIs" dxfId="22" priority="13" operator="notEqual">
      <formula>""</formula>
    </cfRule>
    <cfRule type="containsBlanks" priority="14">
      <formula>LEN(TRIM(H19))=0</formula>
    </cfRule>
  </conditionalFormatting>
  <conditionalFormatting sqref="H19">
    <cfRule type="cellIs" dxfId="21" priority="11" operator="greaterThan">
      <formula>0</formula>
    </cfRule>
    <cfRule type="cellIs" dxfId="20" priority="12" operator="lessThan">
      <formula>0</formula>
    </cfRule>
  </conditionalFormatting>
  <conditionalFormatting sqref="M4:M15">
    <cfRule type="cellIs" dxfId="19" priority="9" operator="lessThan">
      <formula>0</formula>
    </cfRule>
    <cfRule type="cellIs" dxfId="18" priority="10" operator="greaterThan">
      <formula>0</formula>
    </cfRule>
  </conditionalFormatting>
  <conditionalFormatting sqref="L17">
    <cfRule type="cellIs" dxfId="17" priority="4" operator="notEqual">
      <formula>""</formula>
    </cfRule>
    <cfRule type="containsBlanks" priority="5">
      <formula>LEN(TRIM(L17))=0</formula>
    </cfRule>
  </conditionalFormatting>
  <conditionalFormatting sqref="L4:L15">
    <cfRule type="expression" dxfId="16" priority="1">
      <formula>AND($F$5="P2",H4&lt;L4)</formula>
    </cfRule>
    <cfRule type="expression" dxfId="15" priority="2">
      <formula>AND($F$5="P3 Renouvellement",J4&lt;L4)</formula>
    </cfRule>
    <cfRule type="expression" dxfId="14" priority="3">
      <formula>AND($F$5="P3",I4&lt;L4)</formula>
    </cfRule>
  </conditionalFormatting>
  <dataValidations count="5">
    <dataValidation allowBlank="1" sqref="A25:C323 D323 E25:F323"/>
    <dataValidation type="list" allowBlank="1" showInputMessage="1" showErrorMessage="1" promptTitle="Affaire" sqref="B24">
      <formula1>$O$24:$O$34</formula1>
    </dataValidation>
    <dataValidation type="list" allowBlank="1" showInputMessage="1" showErrorMessage="1" errorTitle="Erreur" error="Information Invalide" sqref="F3">
      <formula1>$W$3:$W$5</formula1>
    </dataValidation>
    <dataValidation type="list" allowBlank="1" showInputMessage="1" showErrorMessage="1" promptTitle="Affaire" sqref="B23">
      <formula1>$L$9:$L$19</formula1>
    </dataValidation>
    <dataValidation type="list" allowBlank="1" showInputMessage="1" showErrorMessage="1" errorTitle="Erreur" error="Information Invalide" sqref="F5">
      <formula1>$W$10:$W$13</formula1>
    </dataValidation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3:J32"/>
  <sheetViews>
    <sheetView workbookViewId="0">
      <selection activeCell="B22" sqref="B22"/>
    </sheetView>
  </sheetViews>
  <sheetFormatPr baseColWidth="10" defaultRowHeight="15" x14ac:dyDescent="0.25"/>
  <cols>
    <col min="1" max="1" width="40.5703125" customWidth="1"/>
  </cols>
  <sheetData>
    <row r="3" spans="1:10" ht="19.5" thickBot="1" x14ac:dyDescent="0.35">
      <c r="A3" s="66" t="s">
        <v>40</v>
      </c>
      <c r="B3" s="66"/>
      <c r="C3" s="66"/>
      <c r="D3" s="66"/>
      <c r="E3" s="66"/>
      <c r="F3" s="35">
        <f>Général!$D$3</f>
        <v>2015</v>
      </c>
      <c r="G3" s="34"/>
      <c r="H3" s="34"/>
      <c r="I3" s="34"/>
      <c r="J3" s="34"/>
    </row>
    <row r="4" spans="1:10" x14ac:dyDescent="0.25">
      <c r="A4" s="64" t="s">
        <v>1</v>
      </c>
      <c r="B4" s="61" t="s">
        <v>16</v>
      </c>
      <c r="C4" s="62"/>
      <c r="D4" s="63"/>
      <c r="E4" s="61" t="s">
        <v>17</v>
      </c>
      <c r="F4" s="62"/>
      <c r="G4" s="63"/>
      <c r="H4" s="61" t="s">
        <v>18</v>
      </c>
      <c r="I4" s="62"/>
      <c r="J4" s="63"/>
    </row>
    <row r="5" spans="1:10" ht="15.75" thickBot="1" x14ac:dyDescent="0.3">
      <c r="A5" s="65"/>
      <c r="B5" s="29" t="s">
        <v>35</v>
      </c>
      <c r="C5" s="40" t="s">
        <v>36</v>
      </c>
      <c r="D5" s="30" t="s">
        <v>34</v>
      </c>
      <c r="E5" s="29" t="s">
        <v>35</v>
      </c>
      <c r="F5" s="40" t="s">
        <v>36</v>
      </c>
      <c r="G5" s="30" t="s">
        <v>34</v>
      </c>
      <c r="H5" s="36" t="s">
        <v>35</v>
      </c>
      <c r="I5" s="41" t="s">
        <v>36</v>
      </c>
      <c r="J5" s="30" t="s">
        <v>34</v>
      </c>
    </row>
    <row r="6" spans="1:10" x14ac:dyDescent="0.25">
      <c r="A6" s="32" t="str">
        <f>'Cogé Mureaux'!B3</f>
        <v>Cogénération - Les Mureaux</v>
      </c>
      <c r="B6" s="31">
        <f>'Cogé Mureaux'!H17</f>
        <v>400</v>
      </c>
      <c r="C6" s="38">
        <f>'Cogé Mureaux'!Y20</f>
        <v>320</v>
      </c>
      <c r="D6" s="42">
        <f>-1+C6/B6</f>
        <v>-0.19999999999999996</v>
      </c>
      <c r="E6" s="31">
        <f>'Cogé Mureaux'!I17</f>
        <v>180</v>
      </c>
      <c r="F6" s="38">
        <f>'Cogé Mureaux'!Z20</f>
        <v>100</v>
      </c>
      <c r="G6" s="42">
        <f>-1+F6/E6</f>
        <v>-0.44444444444444442</v>
      </c>
      <c r="H6" s="31">
        <f>'Cogé Mureaux'!J17</f>
        <v>0</v>
      </c>
      <c r="I6" s="38">
        <f>'Cogé Mureaux'!AA20</f>
        <v>0</v>
      </c>
      <c r="J6" s="42" t="e">
        <f>-1+I6/H6</f>
        <v>#DIV/0!</v>
      </c>
    </row>
    <row r="7" spans="1:10" x14ac:dyDescent="0.25">
      <c r="A7" s="33" t="e">
        <f>#REF!</f>
        <v>#REF!</v>
      </c>
      <c r="B7" s="28" t="e">
        <f>#REF!</f>
        <v>#REF!</v>
      </c>
      <c r="C7" s="39" t="e">
        <f>#REF!</f>
        <v>#REF!</v>
      </c>
      <c r="D7" s="43" t="e">
        <f>-1+C7/B7</f>
        <v>#REF!</v>
      </c>
      <c r="E7" s="28" t="e">
        <f>#REF!</f>
        <v>#REF!</v>
      </c>
      <c r="F7" s="39" t="e">
        <f>#REF!</f>
        <v>#REF!</v>
      </c>
      <c r="G7" s="43" t="e">
        <f>-1+F7/E7</f>
        <v>#REF!</v>
      </c>
      <c r="H7" s="28" t="e">
        <f>#REF!</f>
        <v>#REF!</v>
      </c>
      <c r="I7" s="39" t="e">
        <f>#REF!</f>
        <v>#REF!</v>
      </c>
      <c r="J7" s="43" t="e">
        <f>-1+I7/H7</f>
        <v>#REF!</v>
      </c>
    </row>
    <row r="8" spans="1:10" ht="15.75" thickBot="1" x14ac:dyDescent="0.3">
      <c r="A8" s="37" t="e">
        <f>#REF!</f>
        <v>#REF!</v>
      </c>
      <c r="B8" s="29" t="e">
        <f>#REF!</f>
        <v>#REF!</v>
      </c>
      <c r="C8" s="40" t="e">
        <f>#REF!</f>
        <v>#REF!</v>
      </c>
      <c r="D8" s="44" t="e">
        <f>-1+C8/B8</f>
        <v>#REF!</v>
      </c>
      <c r="E8" s="29" t="e">
        <f>#REF!</f>
        <v>#REF!</v>
      </c>
      <c r="F8" s="40" t="e">
        <f>#REF!</f>
        <v>#REF!</v>
      </c>
      <c r="G8" s="44" t="e">
        <f>-1+F8/E8</f>
        <v>#REF!</v>
      </c>
      <c r="H8" s="29" t="e">
        <f>#REF!</f>
        <v>#REF!</v>
      </c>
      <c r="I8" s="40" t="e">
        <f>#REF!</f>
        <v>#REF!</v>
      </c>
      <c r="J8" s="44" t="e">
        <f>-1+I8/H8</f>
        <v>#REF!</v>
      </c>
    </row>
    <row r="9" spans="1:10" ht="15.75" thickBot="1" x14ac:dyDescent="0.3"/>
    <row r="10" spans="1:10" ht="15.75" thickBot="1" x14ac:dyDescent="0.3">
      <c r="A10" s="50" t="s">
        <v>41</v>
      </c>
      <c r="B10" s="49" t="e">
        <f>SUM(B6:B8)</f>
        <v>#REF!</v>
      </c>
      <c r="C10" s="46" t="e">
        <f t="shared" ref="C10:I10" si="0">SUM(C6:C8)</f>
        <v>#REF!</v>
      </c>
      <c r="D10" s="48" t="e">
        <f>-1+C10/B10</f>
        <v>#REF!</v>
      </c>
      <c r="E10" s="45" t="e">
        <f t="shared" si="0"/>
        <v>#REF!</v>
      </c>
      <c r="F10" s="46" t="e">
        <f t="shared" si="0"/>
        <v>#REF!</v>
      </c>
      <c r="G10" s="47" t="e">
        <f>-1+F10/E10</f>
        <v>#REF!</v>
      </c>
      <c r="H10" s="49" t="e">
        <f t="shared" si="0"/>
        <v>#REF!</v>
      </c>
      <c r="I10" s="46" t="e">
        <f t="shared" si="0"/>
        <v>#REF!</v>
      </c>
      <c r="J10" s="47" t="e">
        <f>-1+I10/H10</f>
        <v>#REF!</v>
      </c>
    </row>
    <row r="15" spans="1:10" ht="19.5" thickBot="1" x14ac:dyDescent="0.35">
      <c r="A15" s="66" t="s">
        <v>42</v>
      </c>
      <c r="B15" s="66"/>
      <c r="C15" s="66"/>
      <c r="D15" s="66"/>
      <c r="E15" s="66"/>
      <c r="F15" s="35">
        <f>Général!$D$3</f>
        <v>2015</v>
      </c>
      <c r="G15" s="34"/>
      <c r="H15" s="34"/>
      <c r="I15" s="34"/>
      <c r="J15" s="34"/>
    </row>
    <row r="16" spans="1:10" x14ac:dyDescent="0.25">
      <c r="A16" s="64" t="s">
        <v>1</v>
      </c>
      <c r="B16" s="61" t="s">
        <v>16</v>
      </c>
      <c r="C16" s="62"/>
      <c r="D16" s="63"/>
      <c r="E16" s="61" t="s">
        <v>17</v>
      </c>
      <c r="F16" s="62"/>
      <c r="G16" s="63"/>
      <c r="H16" s="61" t="s">
        <v>18</v>
      </c>
      <c r="I16" s="62"/>
      <c r="J16" s="63"/>
    </row>
    <row r="17" spans="1:10" ht="15.75" thickBot="1" x14ac:dyDescent="0.3">
      <c r="A17" s="65"/>
      <c r="B17" s="29" t="s">
        <v>35</v>
      </c>
      <c r="C17" s="40" t="s">
        <v>36</v>
      </c>
      <c r="D17" s="30" t="s">
        <v>34</v>
      </c>
      <c r="E17" s="29" t="s">
        <v>35</v>
      </c>
      <c r="F17" s="40" t="s">
        <v>36</v>
      </c>
      <c r="G17" s="30" t="s">
        <v>34</v>
      </c>
      <c r="H17" s="36" t="s">
        <v>35</v>
      </c>
      <c r="I17" s="41" t="s">
        <v>36</v>
      </c>
      <c r="J17" s="30" t="s">
        <v>34</v>
      </c>
    </row>
    <row r="18" spans="1:10" x14ac:dyDescent="0.25">
      <c r="A18" s="53" t="str">
        <f>Apave!B3</f>
        <v>Apave - Mont Saint Aignan</v>
      </c>
      <c r="B18" s="54">
        <f>Apave!H17</f>
        <v>0</v>
      </c>
      <c r="C18" s="55">
        <f>Apave!Y20</f>
        <v>0</v>
      </c>
      <c r="D18" s="58" t="e">
        <f>-1+C18/B18</f>
        <v>#DIV/0!</v>
      </c>
      <c r="E18" s="54">
        <f>Apave!I17</f>
        <v>0</v>
      </c>
      <c r="F18" s="55">
        <f>Apave!Z20</f>
        <v>0</v>
      </c>
      <c r="G18" s="59" t="e">
        <f>-1+F18/E18</f>
        <v>#DIV/0!</v>
      </c>
      <c r="H18" s="56">
        <f>Apave!J17</f>
        <v>0</v>
      </c>
      <c r="I18" s="57">
        <f>Apave!AA20</f>
        <v>0</v>
      </c>
      <c r="J18" s="59" t="e">
        <f>-1+I18/H18</f>
        <v>#DIV/0!</v>
      </c>
    </row>
    <row r="19" spans="1:10" x14ac:dyDescent="0.25">
      <c r="A19" s="33" t="str">
        <f>'Ezy sur Eure'!B3</f>
        <v>Collège Claude Monet - Ezy sur Eure</v>
      </c>
      <c r="B19" s="28">
        <f>'Ezy sur Eure'!H17</f>
        <v>600</v>
      </c>
      <c r="C19" s="39">
        <f>'Ezy sur Eure'!Y20</f>
        <v>0</v>
      </c>
      <c r="D19" s="43">
        <f>-1+C19/B19</f>
        <v>-1</v>
      </c>
      <c r="E19" s="28">
        <f>'Ezy sur Eure'!I17</f>
        <v>0</v>
      </c>
      <c r="F19" s="39">
        <f>'Ezy sur Eure'!Z20</f>
        <v>0</v>
      </c>
      <c r="G19" s="43" t="e">
        <f>-1+F19/E19</f>
        <v>#DIV/0!</v>
      </c>
      <c r="H19" s="28">
        <f>'Ezy sur Eure'!J17</f>
        <v>0</v>
      </c>
      <c r="I19" s="39">
        <f>'Ezy sur Eure'!AA20</f>
        <v>0</v>
      </c>
      <c r="J19" s="43" t="e">
        <f>-1+I19/H19</f>
        <v>#DIV/0!</v>
      </c>
    </row>
    <row r="20" spans="1:10" x14ac:dyDescent="0.25">
      <c r="A20" s="33" t="str">
        <f>Gravigny!B3</f>
        <v>Collège Marcel Pagnol - Gravigny</v>
      </c>
      <c r="B20" s="28">
        <f>Gravigny!H17</f>
        <v>0</v>
      </c>
      <c r="C20" s="39">
        <f>Gravigny!Y20</f>
        <v>0</v>
      </c>
      <c r="D20" s="43" t="e">
        <f t="shared" ref="D20:D29" si="1">-1+C20/B20</f>
        <v>#DIV/0!</v>
      </c>
      <c r="E20" s="28">
        <f>Gravigny!I17</f>
        <v>0</v>
      </c>
      <c r="F20" s="39">
        <f>Gravigny!Z20</f>
        <v>0</v>
      </c>
      <c r="G20" s="43" t="e">
        <f t="shared" ref="G20:G29" si="2">-1+F20/E20</f>
        <v>#DIV/0!</v>
      </c>
      <c r="H20" s="28">
        <f>Gravigny!J17</f>
        <v>0</v>
      </c>
      <c r="I20" s="39">
        <f>Gravigny!AA20</f>
        <v>0</v>
      </c>
      <c r="J20" s="43" t="e">
        <f t="shared" ref="J20:J29" si="3">-1+I20/H20</f>
        <v>#DIV/0!</v>
      </c>
    </row>
    <row r="21" spans="1:10" x14ac:dyDescent="0.25">
      <c r="A21" s="33" t="e">
        <f>#REF!</f>
        <v>#REF!</v>
      </c>
      <c r="B21" s="28" t="e">
        <f>#REF!</f>
        <v>#REF!</v>
      </c>
      <c r="C21" s="39" t="e">
        <f>#REF!</f>
        <v>#REF!</v>
      </c>
      <c r="D21" s="43" t="e">
        <f t="shared" si="1"/>
        <v>#REF!</v>
      </c>
      <c r="E21" s="28" t="e">
        <f>#REF!</f>
        <v>#REF!</v>
      </c>
      <c r="F21" s="39" t="e">
        <f>#REF!</f>
        <v>#REF!</v>
      </c>
      <c r="G21" s="43" t="e">
        <f t="shared" si="2"/>
        <v>#REF!</v>
      </c>
      <c r="H21" s="28" t="e">
        <f>#REF!</f>
        <v>#REF!</v>
      </c>
      <c r="I21" s="39" t="e">
        <f>#REF!</f>
        <v>#REF!</v>
      </c>
      <c r="J21" s="43" t="e">
        <f t="shared" si="3"/>
        <v>#REF!</v>
      </c>
    </row>
    <row r="22" spans="1:10" x14ac:dyDescent="0.25">
      <c r="A22" s="33" t="e">
        <f>#REF!</f>
        <v>#REF!</v>
      </c>
      <c r="B22" s="28" t="e">
        <f>#REF!</f>
        <v>#REF!</v>
      </c>
      <c r="C22" s="39" t="e">
        <f>#REF!</f>
        <v>#REF!</v>
      </c>
      <c r="D22" s="43" t="e">
        <f t="shared" si="1"/>
        <v>#REF!</v>
      </c>
      <c r="E22" s="28" t="e">
        <f>#REF!</f>
        <v>#REF!</v>
      </c>
      <c r="F22" s="39" t="e">
        <f>#REF!</f>
        <v>#REF!</v>
      </c>
      <c r="G22" s="43" t="e">
        <f t="shared" si="2"/>
        <v>#REF!</v>
      </c>
      <c r="H22" s="28" t="e">
        <f>#REF!</f>
        <v>#REF!</v>
      </c>
      <c r="I22" s="39" t="e">
        <f>#REF!</f>
        <v>#REF!</v>
      </c>
      <c r="J22" s="43" t="e">
        <f t="shared" si="3"/>
        <v>#REF!</v>
      </c>
    </row>
    <row r="23" spans="1:10" x14ac:dyDescent="0.25">
      <c r="A23" s="33" t="e">
        <f>#REF!</f>
        <v>#REF!</v>
      </c>
      <c r="B23" s="28" t="e">
        <f>#REF!</f>
        <v>#REF!</v>
      </c>
      <c r="C23" s="39" t="e">
        <f>#REF!</f>
        <v>#REF!</v>
      </c>
      <c r="D23" s="43" t="e">
        <f t="shared" si="1"/>
        <v>#REF!</v>
      </c>
      <c r="E23" s="28" t="e">
        <f>#REF!</f>
        <v>#REF!</v>
      </c>
      <c r="F23" s="39" t="e">
        <f>#REF!</f>
        <v>#REF!</v>
      </c>
      <c r="G23" s="43" t="e">
        <f t="shared" si="2"/>
        <v>#REF!</v>
      </c>
      <c r="H23" s="28" t="e">
        <f>#REF!</f>
        <v>#REF!</v>
      </c>
      <c r="I23" s="39" t="e">
        <f>#REF!</f>
        <v>#REF!</v>
      </c>
      <c r="J23" s="43" t="e">
        <f t="shared" si="3"/>
        <v>#REF!</v>
      </c>
    </row>
    <row r="24" spans="1:10" x14ac:dyDescent="0.25">
      <c r="A24" s="33" t="e">
        <f>#REF!</f>
        <v>#REF!</v>
      </c>
      <c r="B24" s="28" t="e">
        <f>#REF!</f>
        <v>#REF!</v>
      </c>
      <c r="C24" s="39" t="e">
        <f>#REF!</f>
        <v>#REF!</v>
      </c>
      <c r="D24" s="43" t="e">
        <f t="shared" si="1"/>
        <v>#REF!</v>
      </c>
      <c r="E24" s="28" t="e">
        <f>#REF!</f>
        <v>#REF!</v>
      </c>
      <c r="F24" s="39" t="e">
        <f>#REF!</f>
        <v>#REF!</v>
      </c>
      <c r="G24" s="43" t="e">
        <f t="shared" si="2"/>
        <v>#REF!</v>
      </c>
      <c r="H24" s="28" t="e">
        <f>#REF!</f>
        <v>#REF!</v>
      </c>
      <c r="I24" s="39" t="e">
        <f>#REF!</f>
        <v>#REF!</v>
      </c>
      <c r="J24" s="43" t="e">
        <f t="shared" si="3"/>
        <v>#REF!</v>
      </c>
    </row>
    <row r="25" spans="1:10" x14ac:dyDescent="0.25">
      <c r="A25" s="33" t="e">
        <f>#REF!</f>
        <v>#REF!</v>
      </c>
      <c r="B25" s="28" t="e">
        <f>#REF!</f>
        <v>#REF!</v>
      </c>
      <c r="C25" s="39" t="e">
        <f>#REF!</f>
        <v>#REF!</v>
      </c>
      <c r="D25" s="43" t="e">
        <f t="shared" si="1"/>
        <v>#REF!</v>
      </c>
      <c r="E25" s="28" t="e">
        <f>#REF!</f>
        <v>#REF!</v>
      </c>
      <c r="F25" s="39" t="e">
        <f>#REF!</f>
        <v>#REF!</v>
      </c>
      <c r="G25" s="43" t="e">
        <f t="shared" si="2"/>
        <v>#REF!</v>
      </c>
      <c r="H25" s="28" t="e">
        <f>#REF!</f>
        <v>#REF!</v>
      </c>
      <c r="I25" s="39" t="e">
        <f>#REF!</f>
        <v>#REF!</v>
      </c>
      <c r="J25" s="43" t="e">
        <f t="shared" si="3"/>
        <v>#REF!</v>
      </c>
    </row>
    <row r="26" spans="1:10" x14ac:dyDescent="0.25">
      <c r="A26" s="33" t="e">
        <f>#REF!</f>
        <v>#REF!</v>
      </c>
      <c r="B26" s="28" t="e">
        <f>#REF!</f>
        <v>#REF!</v>
      </c>
      <c r="C26" s="39" t="e">
        <f>#REF!</f>
        <v>#REF!</v>
      </c>
      <c r="D26" s="43" t="e">
        <f t="shared" si="1"/>
        <v>#REF!</v>
      </c>
      <c r="E26" s="28" t="e">
        <f>#REF!</f>
        <v>#REF!</v>
      </c>
      <c r="F26" s="39" t="e">
        <f>#REF!</f>
        <v>#REF!</v>
      </c>
      <c r="G26" s="43" t="e">
        <f t="shared" si="2"/>
        <v>#REF!</v>
      </c>
      <c r="H26" s="28" t="e">
        <f>#REF!</f>
        <v>#REF!</v>
      </c>
      <c r="I26" s="39" t="e">
        <f>#REF!</f>
        <v>#REF!</v>
      </c>
      <c r="J26" s="43" t="e">
        <f t="shared" si="3"/>
        <v>#REF!</v>
      </c>
    </row>
    <row r="27" spans="1:10" x14ac:dyDescent="0.25">
      <c r="A27" s="51" t="e">
        <f>#REF!</f>
        <v>#REF!</v>
      </c>
      <c r="B27" s="28" t="e">
        <f>#REF!</f>
        <v>#REF!</v>
      </c>
      <c r="C27" s="39" t="e">
        <f>#REF!</f>
        <v>#REF!</v>
      </c>
      <c r="D27" s="43" t="e">
        <f t="shared" si="1"/>
        <v>#REF!</v>
      </c>
      <c r="E27" s="28" t="e">
        <f>#REF!</f>
        <v>#REF!</v>
      </c>
      <c r="F27" s="39" t="e">
        <f>#REF!</f>
        <v>#REF!</v>
      </c>
      <c r="G27" s="43" t="e">
        <f t="shared" si="2"/>
        <v>#REF!</v>
      </c>
      <c r="H27" s="28" t="e">
        <f>#REF!</f>
        <v>#REF!</v>
      </c>
      <c r="I27" s="39" t="e">
        <f>#REF!</f>
        <v>#REF!</v>
      </c>
      <c r="J27" s="43" t="e">
        <f t="shared" si="3"/>
        <v>#REF!</v>
      </c>
    </row>
    <row r="28" spans="1:10" x14ac:dyDescent="0.25">
      <c r="A28" s="51" t="e">
        <f>#REF!</f>
        <v>#REF!</v>
      </c>
      <c r="B28" s="28" t="e">
        <f>#REF!</f>
        <v>#REF!</v>
      </c>
      <c r="C28" s="39" t="e">
        <f>#REF!</f>
        <v>#REF!</v>
      </c>
      <c r="D28" s="43" t="e">
        <f t="shared" si="1"/>
        <v>#REF!</v>
      </c>
      <c r="E28" s="28" t="e">
        <f>#REF!</f>
        <v>#REF!</v>
      </c>
      <c r="F28" s="39" t="e">
        <f>#REF!</f>
        <v>#REF!</v>
      </c>
      <c r="G28" s="43" t="e">
        <f t="shared" si="2"/>
        <v>#REF!</v>
      </c>
      <c r="H28" s="28" t="e">
        <f>#REF!</f>
        <v>#REF!</v>
      </c>
      <c r="I28" s="39" t="e">
        <f>#REF!</f>
        <v>#REF!</v>
      </c>
      <c r="J28" s="43" t="e">
        <f t="shared" si="3"/>
        <v>#REF!</v>
      </c>
    </row>
    <row r="29" spans="1:10" x14ac:dyDescent="0.25">
      <c r="A29" s="51" t="e">
        <f>#REF!</f>
        <v>#REF!</v>
      </c>
      <c r="B29" s="28" t="e">
        <f>#REF!</f>
        <v>#REF!</v>
      </c>
      <c r="C29" s="39" t="e">
        <f>#REF!</f>
        <v>#REF!</v>
      </c>
      <c r="D29" s="43" t="e">
        <f t="shared" si="1"/>
        <v>#REF!</v>
      </c>
      <c r="E29" s="28" t="e">
        <f>#REF!</f>
        <v>#REF!</v>
      </c>
      <c r="F29" s="39" t="e">
        <f>#REF!</f>
        <v>#REF!</v>
      </c>
      <c r="G29" s="43" t="e">
        <f t="shared" si="2"/>
        <v>#REF!</v>
      </c>
      <c r="H29" s="28" t="e">
        <f>#REF!</f>
        <v>#REF!</v>
      </c>
      <c r="I29" s="39" t="e">
        <f>#REF!</f>
        <v>#REF!</v>
      </c>
      <c r="J29" s="43" t="e">
        <f t="shared" si="3"/>
        <v>#REF!</v>
      </c>
    </row>
    <row r="30" spans="1:10" ht="15.75" thickBot="1" x14ac:dyDescent="0.3">
      <c r="A30" s="52" t="str">
        <f>Raby!B3</f>
        <v>Centre Raby - Meulan</v>
      </c>
      <c r="B30" s="29">
        <f>Raby!H17</f>
        <v>0</v>
      </c>
      <c r="C30" s="40">
        <f>Raby!Y20</f>
        <v>0</v>
      </c>
      <c r="D30" s="44" t="e">
        <f>-1+C30/B30</f>
        <v>#DIV/0!</v>
      </c>
      <c r="E30" s="29">
        <f>Raby!I17</f>
        <v>0</v>
      </c>
      <c r="F30" s="40">
        <f>Raby!Z20</f>
        <v>0</v>
      </c>
      <c r="G30" s="44" t="e">
        <f>-1+F30/E30</f>
        <v>#DIV/0!</v>
      </c>
      <c r="H30" s="29">
        <f>Raby!J17</f>
        <v>0</v>
      </c>
      <c r="I30" s="40">
        <f>Raby!AA20</f>
        <v>0</v>
      </c>
      <c r="J30" s="44" t="e">
        <f>-1+I30/H30</f>
        <v>#DIV/0!</v>
      </c>
    </row>
    <row r="31" spans="1:10" ht="15.75" thickBot="1" x14ac:dyDescent="0.3"/>
    <row r="32" spans="1:10" ht="15.75" thickBot="1" x14ac:dyDescent="0.3">
      <c r="A32" s="50" t="s">
        <v>41</v>
      </c>
      <c r="B32" s="49" t="e">
        <f>SUM(B19:B30)</f>
        <v>#REF!</v>
      </c>
      <c r="C32" s="46" t="e">
        <f>SUM(C19:C30)</f>
        <v>#REF!</v>
      </c>
      <c r="D32" s="48" t="e">
        <f>-1+C32/B32</f>
        <v>#REF!</v>
      </c>
      <c r="E32" s="45" t="e">
        <f>SUM(E19:E30)</f>
        <v>#REF!</v>
      </c>
      <c r="F32" s="46" t="e">
        <f>SUM(F19:F30)</f>
        <v>#REF!</v>
      </c>
      <c r="G32" s="47" t="e">
        <f>-1+F32/E32</f>
        <v>#REF!</v>
      </c>
      <c r="H32" s="49" t="e">
        <f>SUM(H19:H30)</f>
        <v>#REF!</v>
      </c>
      <c r="I32" s="46" t="e">
        <f>SUM(I19:I30)</f>
        <v>#REF!</v>
      </c>
      <c r="J32" s="47" t="e">
        <f>-1+I32/H32</f>
        <v>#REF!</v>
      </c>
    </row>
  </sheetData>
  <mergeCells count="10">
    <mergeCell ref="A3:E3"/>
    <mergeCell ref="A15:E15"/>
    <mergeCell ref="A16:A17"/>
    <mergeCell ref="B16:D16"/>
    <mergeCell ref="E16:G16"/>
    <mergeCell ref="H16:J16"/>
    <mergeCell ref="A4:A5"/>
    <mergeCell ref="B4:D4"/>
    <mergeCell ref="E4:G4"/>
    <mergeCell ref="H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Général</vt:lpstr>
      <vt:lpstr>Apave</vt:lpstr>
      <vt:lpstr>Raby</vt:lpstr>
      <vt:lpstr>Cogé Mureaux</vt:lpstr>
      <vt:lpstr>gmb</vt:lpstr>
      <vt:lpstr>Ezy sur Eure</vt:lpstr>
      <vt:lpstr>Gravigny</vt:lpstr>
      <vt:lpstr>Synthèse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GAILLARD Sebastien</dc:creator>
  <cp:lastModifiedBy>Guy Blancher</cp:lastModifiedBy>
  <dcterms:created xsi:type="dcterms:W3CDTF">2015-01-30T08:06:40Z</dcterms:created>
  <dcterms:modified xsi:type="dcterms:W3CDTF">2015-02-04T09:47:28Z</dcterms:modified>
</cp:coreProperties>
</file>