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20" windowHeight="7755" tabRatio="941"/>
  </bookViews>
  <sheets>
    <sheet name="FICHE RESERVATION" sheetId="13" r:id="rId1"/>
    <sheet name="Archives" sheetId="14" r:id="rId2"/>
    <sheet name="CONTRAT CLIENT" sheetId="4" r:id="rId3"/>
    <sheet name="TARIFS" sheetId="3" r:id="rId4"/>
    <sheet name="OBSERVATIONS" sheetId="5" r:id="rId5"/>
  </sheets>
  <definedNames>
    <definedName name="_xlnm.Print_Titles" localSheetId="2">'CONTRAT CLIENT'!$2:$4</definedName>
  </definedNames>
  <calcPr calcId="152511"/>
</workbook>
</file>

<file path=xl/calcChain.xml><?xml version="1.0" encoding="utf-8"?>
<calcChain xmlns="http://schemas.openxmlformats.org/spreadsheetml/2006/main">
  <c r="M19" i="4" l="1"/>
  <c r="M18" i="4"/>
  <c r="M17" i="4"/>
  <c r="K7" i="4" l="1"/>
  <c r="J7" i="4"/>
  <c r="J6" i="4"/>
  <c r="J5" i="4"/>
  <c r="B13" i="4"/>
  <c r="J13" i="4"/>
  <c r="H13" i="4"/>
  <c r="F13" i="4"/>
  <c r="D11" i="4"/>
  <c r="B11" i="4"/>
  <c r="M23" i="4" l="1"/>
  <c r="B34" i="4" s="1"/>
  <c r="M25" i="4" l="1"/>
  <c r="M27" i="4" s="1"/>
</calcChain>
</file>

<file path=xl/comments1.xml><?xml version="1.0" encoding="utf-8"?>
<comments xmlns="http://schemas.openxmlformats.org/spreadsheetml/2006/main">
  <authors>
    <author>aina</author>
  </authors>
  <commentList>
    <comment ref="A34" authorId="0" shape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sharedStrings.xml><?xml version="1.0" encoding="utf-8"?>
<sst xmlns="http://schemas.openxmlformats.org/spreadsheetml/2006/main" count="363" uniqueCount="315">
  <si>
    <t>Fiche de réservation</t>
  </si>
  <si>
    <t>Date de réservation :</t>
  </si>
  <si>
    <t>Date de visite :</t>
  </si>
  <si>
    <t>Horaire de visite :</t>
  </si>
  <si>
    <t xml:space="preserve">VISITEUR :  </t>
  </si>
  <si>
    <t xml:space="preserve">CONTACT :  </t>
  </si>
  <si>
    <t xml:space="preserve">ADRESSE :  </t>
  </si>
  <si>
    <r>
      <t xml:space="preserve">GROUPES </t>
    </r>
    <r>
      <rPr>
        <b/>
        <sz val="8"/>
        <color theme="1"/>
        <rFont val="Trebuchet MS"/>
        <family val="2"/>
      </rPr>
      <t>(pro du voyage, asso, CE)</t>
    </r>
  </si>
  <si>
    <t>Adultes (+ 14 ans)</t>
  </si>
  <si>
    <t>Enfants (2/14 ans)</t>
  </si>
  <si>
    <t>VILLAGE DU PERE NOEL</t>
  </si>
  <si>
    <t>INDOOR KIDS</t>
  </si>
  <si>
    <t>LITTE ICE</t>
  </si>
  <si>
    <t>ROLL’PARK</t>
  </si>
  <si>
    <t>VPN + ROLL + ICE</t>
  </si>
  <si>
    <t>INDOOR + ROLL + ICE</t>
  </si>
  <si>
    <t>VPN + INDOOR</t>
  </si>
  <si>
    <t>TOUS LES UNIVERS</t>
  </si>
  <si>
    <t>Centres de Loisirs / Centres Sociaux</t>
  </si>
  <si>
    <t>Nombre d’enfants</t>
  </si>
  <si>
    <t>Accompagnateurs</t>
  </si>
  <si>
    <t>Salle hors sac/déjeuner</t>
  </si>
  <si>
    <t>Gratuits (1 pour 5)</t>
  </si>
  <si>
    <t>Payants</t>
  </si>
  <si>
    <r>
      <t>ANNIVERSAIR</t>
    </r>
    <r>
      <rPr>
        <sz val="10"/>
        <color theme="1"/>
        <rFont val="Trebuchet MS"/>
        <family val="2"/>
      </rPr>
      <t>E</t>
    </r>
  </si>
  <si>
    <t>MODE DE PAIEMENT</t>
  </si>
  <si>
    <t>OBSERVATIONS :</t>
  </si>
  <si>
    <t>CODE POSTAL :</t>
  </si>
  <si>
    <t>VILLE :</t>
  </si>
  <si>
    <t>TELEPHONE :</t>
  </si>
  <si>
    <t xml:space="preserve"> MAIL :</t>
  </si>
  <si>
    <t>Prénom :</t>
  </si>
  <si>
    <t>Age :</t>
  </si>
  <si>
    <t>Mme</t>
  </si>
  <si>
    <t xml:space="preserve">Mr </t>
  </si>
  <si>
    <t>Mle</t>
  </si>
  <si>
    <t>BOIT 2 KW</t>
  </si>
  <si>
    <t>BOIT 3 KW</t>
  </si>
  <si>
    <t>BOIT 6 KW</t>
  </si>
  <si>
    <t>BOIT 9 KW T</t>
  </si>
  <si>
    <t>PASS 2 KW -&gt; 3 KW</t>
  </si>
  <si>
    <t>PASS 3 KW -&gt; 6 KW</t>
  </si>
  <si>
    <t>ACCROCHE</t>
  </si>
  <si>
    <t>FEN1/2J SSCHF</t>
  </si>
  <si>
    <t>FEN1/2J AVCHF</t>
  </si>
  <si>
    <t>NAC1/2J SSCHF</t>
  </si>
  <si>
    <t>NAC1/2J AVCHF</t>
  </si>
  <si>
    <t>RIGGER</t>
  </si>
  <si>
    <t>DECHARG. PALETTE</t>
  </si>
  <si>
    <t>CHARG.  PALETTE</t>
  </si>
  <si>
    <t>Ecran LCD 22</t>
  </si>
  <si>
    <t>Ecran LCD 32</t>
  </si>
  <si>
    <t>Ecran LED 40</t>
  </si>
  <si>
    <t>Ecran LED 46</t>
  </si>
  <si>
    <t>Ecran LED 55</t>
  </si>
  <si>
    <t>Ecran LED 65</t>
  </si>
  <si>
    <t>Ecran LED 80</t>
  </si>
  <si>
    <t>Ecran plasam 42</t>
  </si>
  <si>
    <t>Ecran plasma 42 FHD</t>
  </si>
  <si>
    <t xml:space="preserve">Ecran plasma 50 </t>
  </si>
  <si>
    <t>Pied jusqu'à 55''</t>
  </si>
  <si>
    <t>Pied à partir 65''</t>
  </si>
  <si>
    <t>Lecteur DVD</t>
  </si>
  <si>
    <t>Lecteur Blu-Ray</t>
  </si>
  <si>
    <t>Moniteur 22</t>
  </si>
  <si>
    <t>Plasma 42 Touch</t>
  </si>
  <si>
    <t>Ecran LCD 46 Touch</t>
  </si>
  <si>
    <t>PC tactile</t>
  </si>
  <si>
    <t>Borne tactile</t>
  </si>
  <si>
    <t>VP 3000</t>
  </si>
  <si>
    <t>VP 5000</t>
  </si>
  <si>
    <t xml:space="preserve">PC Core 2 </t>
  </si>
  <si>
    <t>PC i5 8 Go</t>
  </si>
  <si>
    <t>PC i5 1 Go</t>
  </si>
  <si>
    <t>PC i7 6 Go</t>
  </si>
  <si>
    <t xml:space="preserve">Imac </t>
  </si>
  <si>
    <t>Macbook</t>
  </si>
  <si>
    <t>Ipad</t>
  </si>
  <si>
    <t>Impri N&amp;B</t>
  </si>
  <si>
    <t>Impri Couleur</t>
  </si>
  <si>
    <t>Impri multifonction</t>
  </si>
  <si>
    <t>Fax laser</t>
  </si>
  <si>
    <t>Cartouche N&amp;B</t>
  </si>
  <si>
    <t>Cartouche couleur</t>
  </si>
  <si>
    <t>Ramette</t>
  </si>
  <si>
    <t xml:space="preserve">Diffusion son </t>
  </si>
  <si>
    <t>LIGNE TELEPHONIQUE</t>
  </si>
  <si>
    <t>TPE FILAIRE</t>
  </si>
  <si>
    <t>TPE GRPS FIX</t>
  </si>
  <si>
    <t>TPE GPRS MOB</t>
  </si>
  <si>
    <t>FILAIRE - 512 Ko</t>
  </si>
  <si>
    <t>FILAIRE - 1 Mo</t>
  </si>
  <si>
    <t>FILAIRE - 2 Mo</t>
  </si>
  <si>
    <t>FILAIRE - 4 Mo</t>
  </si>
  <si>
    <t>CHAISES</t>
  </si>
  <si>
    <t>jul000</t>
  </si>
  <si>
    <t>jul004</t>
  </si>
  <si>
    <t>jul02</t>
  </si>
  <si>
    <t>jul01</t>
  </si>
  <si>
    <t>jul09</t>
  </si>
  <si>
    <t>jul03</t>
  </si>
  <si>
    <t>tz000</t>
  </si>
  <si>
    <t>tz004</t>
  </si>
  <si>
    <t>tz006</t>
  </si>
  <si>
    <t>tz007</t>
  </si>
  <si>
    <t>tz01</t>
  </si>
  <si>
    <t>tz02</t>
  </si>
  <si>
    <t>tz03</t>
  </si>
  <si>
    <t>tz07</t>
  </si>
  <si>
    <t>tz09</t>
  </si>
  <si>
    <t>chel000</t>
  </si>
  <si>
    <t>chel004</t>
  </si>
  <si>
    <t>chel006</t>
  </si>
  <si>
    <t>chel01</t>
  </si>
  <si>
    <t>chel02</t>
  </si>
  <si>
    <t>Chel03</t>
  </si>
  <si>
    <t>Chel06</t>
  </si>
  <si>
    <t>Chel77</t>
  </si>
  <si>
    <t>hel000</t>
  </si>
  <si>
    <t>hel004</t>
  </si>
  <si>
    <t>hel006</t>
  </si>
  <si>
    <t>hel01</t>
  </si>
  <si>
    <t>hel02</t>
  </si>
  <si>
    <t>Hel03</t>
  </si>
  <si>
    <t>Hel06</t>
  </si>
  <si>
    <t>Hel77</t>
  </si>
  <si>
    <t>Cika81</t>
  </si>
  <si>
    <t>Cika82</t>
  </si>
  <si>
    <t>Cika83</t>
  </si>
  <si>
    <t>Cika84</t>
  </si>
  <si>
    <t>cika85</t>
  </si>
  <si>
    <t>cika86</t>
  </si>
  <si>
    <t>cika89</t>
  </si>
  <si>
    <t>cr01</t>
  </si>
  <si>
    <t>cr02</t>
  </si>
  <si>
    <t>cr000</t>
  </si>
  <si>
    <t>cr04</t>
  </si>
  <si>
    <t>Cs800</t>
  </si>
  <si>
    <t>Cs803</t>
  </si>
  <si>
    <t>Cs804</t>
  </si>
  <si>
    <t>Cs806</t>
  </si>
  <si>
    <t>Cs820</t>
  </si>
  <si>
    <t>fbo01</t>
  </si>
  <si>
    <t>fbo02</t>
  </si>
  <si>
    <t>fbo04</t>
  </si>
  <si>
    <t>cc01</t>
  </si>
  <si>
    <t>Tbo1</t>
  </si>
  <si>
    <t>Tbo2</t>
  </si>
  <si>
    <t>Tbo3</t>
  </si>
  <si>
    <t>Tbo8</t>
  </si>
  <si>
    <t>bac01</t>
  </si>
  <si>
    <t>bac02</t>
  </si>
  <si>
    <t>bac07</t>
  </si>
  <si>
    <t>MANGDEBOUT</t>
  </si>
  <si>
    <t>ted01</t>
  </si>
  <si>
    <t>ted02</t>
  </si>
  <si>
    <t>THY01</t>
  </si>
  <si>
    <t>THY02</t>
  </si>
  <si>
    <t>THY00</t>
  </si>
  <si>
    <t>TmA80</t>
  </si>
  <si>
    <t>TmA81</t>
  </si>
  <si>
    <t>TmA82</t>
  </si>
  <si>
    <t>Tma87</t>
  </si>
  <si>
    <t>TMA100</t>
  </si>
  <si>
    <t>TMA14</t>
  </si>
  <si>
    <t>Min82</t>
  </si>
  <si>
    <t>Min87</t>
  </si>
  <si>
    <t>ha11</t>
  </si>
  <si>
    <t>ha22</t>
  </si>
  <si>
    <t>ha02</t>
  </si>
  <si>
    <t>ha87</t>
  </si>
  <si>
    <t>SAMB01</t>
  </si>
  <si>
    <t>SAMB02</t>
  </si>
  <si>
    <t>SAMB07</t>
  </si>
  <si>
    <t>be01</t>
  </si>
  <si>
    <t>Be87</t>
  </si>
  <si>
    <t>be22</t>
  </si>
  <si>
    <t>be11</t>
  </si>
  <si>
    <t>be02</t>
  </si>
  <si>
    <t>TIRE01</t>
  </si>
  <si>
    <t>BLO33</t>
  </si>
  <si>
    <t>BLO66</t>
  </si>
  <si>
    <t>BLO22</t>
  </si>
  <si>
    <t>Bro11</t>
  </si>
  <si>
    <t>Bro17</t>
  </si>
  <si>
    <t>Bro82</t>
  </si>
  <si>
    <t>bro87</t>
  </si>
  <si>
    <t>bah11</t>
  </si>
  <si>
    <t>Bah17</t>
  </si>
  <si>
    <t>bah22</t>
  </si>
  <si>
    <t>bah31</t>
  </si>
  <si>
    <t>bah41</t>
  </si>
  <si>
    <t>bah77</t>
  </si>
  <si>
    <t>Bap07</t>
  </si>
  <si>
    <t>bap11</t>
  </si>
  <si>
    <t>Bap17</t>
  </si>
  <si>
    <t>bap22</t>
  </si>
  <si>
    <t>bap31</t>
  </si>
  <si>
    <t>bap41</t>
  </si>
  <si>
    <t>bab11</t>
  </si>
  <si>
    <t>bab22</t>
  </si>
  <si>
    <t>bab77</t>
  </si>
  <si>
    <t>br07</t>
  </si>
  <si>
    <t>br11</t>
  </si>
  <si>
    <t>Br17</t>
  </si>
  <si>
    <t>br22</t>
  </si>
  <si>
    <t>br77</t>
  </si>
  <si>
    <t>EL11</t>
  </si>
  <si>
    <t>EL22</t>
  </si>
  <si>
    <t>EL77</t>
  </si>
  <si>
    <t>ee07</t>
  </si>
  <si>
    <t>ee11</t>
  </si>
  <si>
    <t>ee22</t>
  </si>
  <si>
    <t>ee31</t>
  </si>
  <si>
    <t>ee41</t>
  </si>
  <si>
    <t>ee77</t>
  </si>
  <si>
    <t>ee17</t>
  </si>
  <si>
    <t>eo07</t>
  </si>
  <si>
    <t>eo11</t>
  </si>
  <si>
    <t>Eo17</t>
  </si>
  <si>
    <t>eo22</t>
  </si>
  <si>
    <t>eo31</t>
  </si>
  <si>
    <t>eo41</t>
  </si>
  <si>
    <t>eo77</t>
  </si>
  <si>
    <t>pdc02</t>
  </si>
  <si>
    <t>PDC01</t>
  </si>
  <si>
    <t>pad02</t>
  </si>
  <si>
    <t>pad01</t>
  </si>
  <si>
    <t>Pri00</t>
  </si>
  <si>
    <t>NETT-MONTAGE</t>
  </si>
  <si>
    <t>NETT-JOURS</t>
  </si>
  <si>
    <t>BUIS BOULE</t>
  </si>
  <si>
    <t>FICUS 160</t>
  </si>
  <si>
    <t>LAURIER BOULE</t>
  </si>
  <si>
    <t>KENTIA 160</t>
  </si>
  <si>
    <t>JARDINIERE 50</t>
  </si>
  <si>
    <t>PETIT REF</t>
  </si>
  <si>
    <t>GRAND REF</t>
  </si>
  <si>
    <t>dc01</t>
  </si>
  <si>
    <t>eleg87</t>
  </si>
  <si>
    <t>chev77</t>
  </si>
  <si>
    <t>id01</t>
  </si>
  <si>
    <t>font01</t>
  </si>
  <si>
    <t>bomb01</t>
  </si>
  <si>
    <t>SE01</t>
  </si>
  <si>
    <t>X</t>
  </si>
  <si>
    <t>CONTRAT DE RESERVATION</t>
  </si>
  <si>
    <t>Date et Heure de visite :</t>
  </si>
  <si>
    <t>Responsable du Groupe :</t>
  </si>
  <si>
    <t xml:space="preserve"> à</t>
  </si>
  <si>
    <t>-</t>
  </si>
  <si>
    <t>Nombre de Personnes</t>
  </si>
  <si>
    <t>Produit</t>
  </si>
  <si>
    <t>Total net</t>
  </si>
  <si>
    <t>Prix Unitaire</t>
  </si>
  <si>
    <t>Total TTC</t>
  </si>
  <si>
    <t>TVA 10 %</t>
  </si>
  <si>
    <t>Total HT</t>
  </si>
  <si>
    <t>10h-14h</t>
  </si>
  <si>
    <t>14h-18h</t>
  </si>
  <si>
    <t xml:space="preserve">Forfait de base jusqu’à 10 enfants </t>
  </si>
  <si>
    <t xml:space="preserve"> et nombre enfants supplémentaires :</t>
  </si>
  <si>
    <t>FORFAIT ANNIVERSAIRE</t>
  </si>
  <si>
    <t>ENFANT SUPPLEMENTAIRE</t>
  </si>
  <si>
    <t>Catégorie</t>
  </si>
  <si>
    <t>CONDITIONS GENERALES</t>
  </si>
  <si>
    <t>ATTENTION :</t>
  </si>
  <si>
    <t xml:space="preserve"> Merci de nous retourner le présent contrat de réservation daté et signé avec votre cachet avant le :</t>
  </si>
  <si>
    <t>&gt; Le nombre exact de visiteurs doit être connu et annoncé le jour de l'arrivée</t>
  </si>
  <si>
    <t>&gt; L'heure de visite inscrite au contrat est fixe et son respect est impératif</t>
  </si>
  <si>
    <t>&gt; Le déplacement des groupes d'enfants dans Winterland sont sous la responsabilité de(s) enseignant(s) et/ou accompagnateurs</t>
  </si>
  <si>
    <t>&gt; Le solde des prestations est payable à la caisse, à l'entrée</t>
  </si>
  <si>
    <t>* Les cartons d’invitation sont envoyés à réception du contrat signé et de l’acompte.</t>
  </si>
  <si>
    <t>PAIEMENT : BON DE COMMANDE</t>
  </si>
  <si>
    <t>* Etiquette : prévoir une étiquette-prénom + nom du centre, pour chaque enfant.</t>
  </si>
  <si>
    <t>PAIEMENT : SUR PLACE LE JOUR DE LA VISITE</t>
  </si>
  <si>
    <t>* Paiement : 30% d’acompte au retour du contrat de réservation, solde le jour de la visite.</t>
  </si>
  <si>
    <t>* Déjeuner : salle pour le pique-nique.</t>
  </si>
  <si>
    <t>* Paiement : totalité sur place le jour de la visite.</t>
  </si>
  <si>
    <t>PAIEMENT : ACOMPTE 30% + SOLDE SUR PLACE LE JOUR DE LA VISITE</t>
  </si>
  <si>
    <t>SI ANNIVERSAIRES</t>
  </si>
  <si>
    <t>* Forfait jusqu'à 10 enfants : 135€ ; 12€ par enfant supplémentaire au-delà du forfait.</t>
  </si>
  <si>
    <t>&gt; Le signataire reconnait avoir pris connaissance des conditions de réservation jointes au contrat</t>
  </si>
  <si>
    <t>SI CENTRES DE LOISIRS</t>
  </si>
  <si>
    <t>* S’il y a plus de 10 enfants, confirmer le nombre total d'enfants au plus tard 5 jours avant la date de réservation</t>
  </si>
  <si>
    <t>SI SALLE HORS SAC</t>
  </si>
  <si>
    <t>* Paiement : merci de joindre votre bon de commande au retour du contrat de réservation ou le remettre en caisse le jour de la visite</t>
  </si>
  <si>
    <t xml:space="preserve">                   (en l'absence de bon, le paiement devra être fait sur place par chèque, espèce ou carte bleue).</t>
  </si>
  <si>
    <t>Acompte 30% soit :</t>
  </si>
  <si>
    <t>Enfants</t>
  </si>
  <si>
    <t>OBSERVATIONS :</t>
  </si>
  <si>
    <t>Listing des réservations</t>
  </si>
  <si>
    <t>Visiteur</t>
  </si>
  <si>
    <t>Contact</t>
  </si>
  <si>
    <t>Adresse</t>
  </si>
  <si>
    <t>Code postal</t>
  </si>
  <si>
    <t>Ville</t>
  </si>
  <si>
    <t>Téléphone</t>
  </si>
  <si>
    <t>Mobile</t>
  </si>
  <si>
    <t>Mail</t>
  </si>
  <si>
    <t>Nombre 
d’enfants</t>
  </si>
  <si>
    <t>Salle hors sac/
déjeuner</t>
  </si>
  <si>
    <r>
      <t xml:space="preserve">GROUPES
 </t>
    </r>
    <r>
      <rPr>
        <b/>
        <sz val="8"/>
        <color theme="1"/>
        <rFont val="Trebuchet MS"/>
        <family val="2"/>
      </rPr>
      <t>(pro du voyage, asso, CE)</t>
    </r>
  </si>
  <si>
    <t>Adultes</t>
  </si>
  <si>
    <t>Type</t>
  </si>
  <si>
    <t>Accompagnateurs
gratuits</t>
  </si>
  <si>
    <t>Accompagnateurs
payants</t>
  </si>
  <si>
    <t>Anniversaire</t>
  </si>
  <si>
    <t>Nb enf sup</t>
  </si>
  <si>
    <t>prénom</t>
  </si>
  <si>
    <t>age</t>
  </si>
  <si>
    <t>Option
paiement</t>
  </si>
  <si>
    <t>PORTABLE :</t>
  </si>
  <si>
    <r>
      <t xml:space="preserve">Centre Loisirs
 </t>
    </r>
    <r>
      <rPr>
        <b/>
        <sz val="8"/>
        <rFont val="Trebuchet MS"/>
        <family val="2"/>
      </rPr>
      <t>(pro du voyage, asso, CE)</t>
    </r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</si>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</sst>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h:mm;@"/>
    <numFmt numFmtId="168" formatCode="#,##0.00\ &quot;€&quot;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hadow/>
      <sz val="18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5"/>
      <color theme="1"/>
      <name val="Trebuchet MS"/>
      <family val="2"/>
    </font>
    <font>
      <sz val="12"/>
      <color theme="1"/>
      <name val="Wingdings"/>
      <charset val="2"/>
    </font>
    <font>
      <sz val="12"/>
      <color theme="1"/>
      <name val="Trebuchet MS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sz val="10"/>
      <color theme="1"/>
      <name val="Wingdings"/>
      <charset val="2"/>
    </font>
    <font>
      <sz val="10"/>
      <color rgb="FFFF0000"/>
      <name val="Trebuchet MS"/>
      <family val="2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indexed="8"/>
      <name val="Verdana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1"/>
      <color theme="10"/>
      <name val="Calibri"/>
      <family val="2"/>
    </font>
    <font>
      <sz val="8"/>
      <color rgb="FF000000"/>
      <name val="Segoe UI"/>
      <family val="2"/>
    </font>
    <font>
      <sz val="10"/>
      <name val="Trebuchet MS"/>
      <family val="2"/>
    </font>
    <font>
      <sz val="8"/>
      <name val="Segoe UI"/>
      <family val="2"/>
    </font>
    <font>
      <sz val="8.25"/>
      <color rgb="FF000000"/>
      <name val="Arial"/>
      <family val="2"/>
    </font>
    <font>
      <sz val="11"/>
      <name val="Calibri"/>
      <family val="2"/>
      <scheme val="minor"/>
    </font>
    <font>
      <b/>
      <sz val="8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</cellStyleXfs>
  <cellXfs count="214">
    <xf numFmtId="0" fontId="0" fillId="0" borderId="0" xfId="0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27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4" fillId="0" borderId="16" xfId="0" applyFont="1" applyBorder="1" applyAlignment="1">
      <alignment vertical="top" wrapText="1"/>
    </xf>
    <xf numFmtId="0" fontId="13" fillId="0" borderId="0" xfId="0" applyFont="1" applyBorder="1" applyAlignment="1"/>
    <xf numFmtId="0" fontId="14" fillId="0" borderId="0" xfId="0" applyFont="1"/>
    <xf numFmtId="0" fontId="14" fillId="0" borderId="0" xfId="0" applyFont="1" applyBorder="1"/>
    <xf numFmtId="0" fontId="12" fillId="0" borderId="0" xfId="0" applyFont="1"/>
    <xf numFmtId="0" fontId="14" fillId="0" borderId="0" xfId="0" applyFont="1" applyBorder="1" applyAlignment="1">
      <alignment horizontal="center"/>
    </xf>
    <xf numFmtId="164" fontId="15" fillId="0" borderId="0" xfId="1" applyFont="1" applyBorder="1"/>
    <xf numFmtId="0" fontId="16" fillId="4" borderId="36" xfId="0" applyFont="1" applyFill="1" applyBorder="1"/>
    <xf numFmtId="0" fontId="16" fillId="5" borderId="36" xfId="0" applyFont="1" applyFill="1" applyBorder="1"/>
    <xf numFmtId="0" fontId="16" fillId="5" borderId="46" xfId="0" applyFont="1" applyFill="1" applyBorder="1"/>
    <xf numFmtId="0" fontId="16" fillId="5" borderId="0" xfId="0" applyFont="1" applyFill="1" applyBorder="1"/>
    <xf numFmtId="0" fontId="17" fillId="0" borderId="0" xfId="0" applyFont="1"/>
    <xf numFmtId="49" fontId="16" fillId="5" borderId="0" xfId="0" applyNumberFormat="1" applyFont="1" applyFill="1" applyBorder="1"/>
    <xf numFmtId="0" fontId="16" fillId="5" borderId="0" xfId="0" applyNumberFormat="1" applyFont="1" applyFill="1" applyBorder="1"/>
    <xf numFmtId="0" fontId="18" fillId="5" borderId="0" xfId="0" applyFont="1" applyFill="1" applyBorder="1" applyAlignment="1">
      <alignment horizontal="left"/>
    </xf>
    <xf numFmtId="0" fontId="14" fillId="0" borderId="0" xfId="0" applyNumberFormat="1" applyFont="1"/>
    <xf numFmtId="0" fontId="12" fillId="0" borderId="0" xfId="0" applyFont="1" applyAlignment="1"/>
    <xf numFmtId="165" fontId="14" fillId="0" borderId="0" xfId="0" applyNumberFormat="1" applyFont="1"/>
    <xf numFmtId="166" fontId="14" fillId="0" borderId="0" xfId="0" applyNumberFormat="1" applyFont="1"/>
    <xf numFmtId="167" fontId="14" fillId="0" borderId="0" xfId="0" applyNumberFormat="1" applyFont="1" applyAlignment="1">
      <alignment horizontal="left"/>
    </xf>
    <xf numFmtId="0" fontId="15" fillId="0" borderId="0" xfId="0" applyFont="1" applyBorder="1" applyAlignment="1">
      <alignment horizontal="center"/>
    </xf>
    <xf numFmtId="0" fontId="0" fillId="0" borderId="0" xfId="0" applyBorder="1"/>
    <xf numFmtId="0" fontId="3" fillId="0" borderId="55" xfId="0" applyFont="1" applyBorder="1" applyAlignment="1">
      <alignment horizontal="center" vertical="center" wrapText="1"/>
    </xf>
    <xf numFmtId="164" fontId="3" fillId="0" borderId="27" xfId="1" applyFont="1" applyBorder="1" applyAlignment="1">
      <alignment horizontal="center" vertical="center" wrapText="1"/>
    </xf>
    <xf numFmtId="164" fontId="3" fillId="0" borderId="55" xfId="1" applyFont="1" applyBorder="1" applyAlignment="1">
      <alignment horizontal="center" vertical="center" wrapText="1"/>
    </xf>
    <xf numFmtId="164" fontId="3" fillId="0" borderId="32" xfId="1" applyFont="1" applyBorder="1" applyAlignment="1">
      <alignment horizontal="center" vertical="center" wrapText="1"/>
    </xf>
    <xf numFmtId="164" fontId="3" fillId="0" borderId="56" xfId="1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164" fontId="3" fillId="0" borderId="64" xfId="1" applyFont="1" applyBorder="1" applyAlignment="1">
      <alignment horizontal="center" vertical="center" wrapText="1"/>
    </xf>
    <xf numFmtId="164" fontId="3" fillId="0" borderId="62" xfId="1" applyFont="1" applyBorder="1" applyAlignment="1">
      <alignment horizontal="center" vertical="center" wrapText="1"/>
    </xf>
    <xf numFmtId="164" fontId="3" fillId="0" borderId="58" xfId="1" applyFont="1" applyBorder="1" applyAlignment="1">
      <alignment horizontal="center" vertical="center" wrapText="1"/>
    </xf>
    <xf numFmtId="164" fontId="3" fillId="0" borderId="60" xfId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64" fontId="3" fillId="0" borderId="41" xfId="1" applyFont="1" applyBorder="1" applyAlignment="1">
      <alignment horizontal="center" vertical="center" wrapText="1"/>
    </xf>
    <xf numFmtId="0" fontId="14" fillId="0" borderId="61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0" xfId="0" applyFont="1" applyBorder="1" applyAlignment="1" applyProtection="1">
      <alignment vertical="center"/>
      <protection locked="0"/>
    </xf>
    <xf numFmtId="0" fontId="20" fillId="0" borderId="71" xfId="0" applyFont="1" applyBorder="1"/>
    <xf numFmtId="0" fontId="14" fillId="0" borderId="35" xfId="0" applyFont="1" applyBorder="1"/>
    <xf numFmtId="0" fontId="14" fillId="0" borderId="34" xfId="0" applyFont="1" applyBorder="1"/>
    <xf numFmtId="0" fontId="14" fillId="0" borderId="0" xfId="0" applyFont="1" applyAlignment="1">
      <alignment horizontal="right"/>
    </xf>
    <xf numFmtId="0" fontId="0" fillId="0" borderId="0" xfId="0" applyFont="1"/>
    <xf numFmtId="0" fontId="22" fillId="0" borderId="0" xfId="0" applyFont="1"/>
    <xf numFmtId="0" fontId="21" fillId="0" borderId="0" xfId="0" applyFont="1"/>
    <xf numFmtId="0" fontId="21" fillId="0" borderId="0" xfId="0" applyFont="1" applyAlignment="1">
      <alignment horizontal="justify"/>
    </xf>
    <xf numFmtId="0" fontId="14" fillId="0" borderId="0" xfId="0" applyFont="1" applyBorder="1" applyAlignment="1">
      <alignment vertical="top"/>
    </xf>
    <xf numFmtId="0" fontId="14" fillId="0" borderId="74" xfId="0" applyFont="1" applyBorder="1" applyAlignment="1">
      <alignment vertical="top"/>
    </xf>
    <xf numFmtId="0" fontId="14" fillId="0" borderId="57" xfId="0" applyFont="1" applyBorder="1" applyAlignment="1">
      <alignment vertical="top"/>
    </xf>
    <xf numFmtId="0" fontId="14" fillId="0" borderId="12" xfId="0" applyFont="1" applyBorder="1" applyAlignment="1">
      <alignment vertical="top"/>
    </xf>
    <xf numFmtId="164" fontId="14" fillId="0" borderId="0" xfId="0" applyNumberFormat="1" applyFont="1"/>
    <xf numFmtId="0" fontId="14" fillId="6" borderId="51" xfId="0" applyFont="1" applyFill="1" applyBorder="1" applyAlignment="1">
      <alignment horizontal="center"/>
    </xf>
    <xf numFmtId="0" fontId="14" fillId="6" borderId="52" xfId="0" applyFont="1" applyFill="1" applyBorder="1" applyAlignment="1">
      <alignment horizontal="center"/>
    </xf>
    <xf numFmtId="0" fontId="14" fillId="6" borderId="72" xfId="0" applyFont="1" applyFill="1" applyBorder="1" applyAlignment="1">
      <alignment vertical="top"/>
    </xf>
    <xf numFmtId="0" fontId="14" fillId="6" borderId="73" xfId="0" applyFont="1" applyFill="1" applyBorder="1" applyAlignment="1">
      <alignment vertical="top"/>
    </xf>
    <xf numFmtId="0" fontId="14" fillId="6" borderId="0" xfId="0" applyFont="1" applyFill="1" applyBorder="1" applyAlignment="1">
      <alignment vertical="top"/>
    </xf>
    <xf numFmtId="0" fontId="14" fillId="6" borderId="74" xfId="0" applyFont="1" applyFill="1" applyBorder="1" applyAlignment="1">
      <alignment vertical="top"/>
    </xf>
    <xf numFmtId="0" fontId="6" fillId="0" borderId="16" xfId="0" applyFont="1" applyBorder="1" applyAlignment="1">
      <alignment vertical="center" wrapText="1"/>
    </xf>
    <xf numFmtId="0" fontId="0" fillId="0" borderId="14" xfId="0" applyBorder="1" applyAlignment="1"/>
    <xf numFmtId="0" fontId="0" fillId="0" borderId="0" xfId="0" applyFill="1"/>
    <xf numFmtId="0" fontId="3" fillId="0" borderId="0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66" fontId="3" fillId="0" borderId="36" xfId="0" applyNumberFormat="1" applyFont="1" applyBorder="1" applyAlignment="1">
      <alignment horizontal="left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25" fillId="0" borderId="36" xfId="2" applyBorder="1" applyAlignment="1" applyProtection="1">
      <alignment horizontal="left" vertical="center" wrapText="1"/>
    </xf>
    <xf numFmtId="168" fontId="14" fillId="0" borderId="70" xfId="1" applyNumberFormat="1" applyFont="1" applyBorder="1" applyAlignment="1">
      <alignment horizontal="right"/>
    </xf>
    <xf numFmtId="168" fontId="14" fillId="0" borderId="0" xfId="1" applyNumberFormat="1" applyFont="1" applyAlignment="1">
      <alignment horizontal="right"/>
    </xf>
    <xf numFmtId="168" fontId="14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5" fontId="11" fillId="3" borderId="9" xfId="0" applyNumberFormat="1" applyFont="1" applyFill="1" applyBorder="1" applyAlignment="1">
      <alignment horizontal="center" vertical="center" wrapText="1"/>
    </xf>
    <xf numFmtId="165" fontId="11" fillId="3" borderId="45" xfId="0" applyNumberFormat="1" applyFont="1" applyFill="1" applyBorder="1" applyAlignment="1">
      <alignment horizontal="center" vertical="center" wrapText="1"/>
    </xf>
    <xf numFmtId="165" fontId="11" fillId="3" borderId="38" xfId="0" applyNumberFormat="1" applyFont="1" applyFill="1" applyBorder="1" applyAlignment="1">
      <alignment horizontal="center" vertical="center" wrapText="1"/>
    </xf>
    <xf numFmtId="167" fontId="4" fillId="0" borderId="38" xfId="0" applyNumberFormat="1" applyFont="1" applyBorder="1" applyAlignment="1">
      <alignment horizontal="center" vertical="center" wrapText="1"/>
    </xf>
    <xf numFmtId="167" fontId="4" fillId="0" borderId="1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75" xfId="0" applyNumberFormat="1" applyFont="1" applyBorder="1" applyAlignment="1">
      <alignment horizontal="left" vertical="center" wrapText="1"/>
    </xf>
    <xf numFmtId="0" fontId="3" fillId="0" borderId="67" xfId="0" applyNumberFormat="1" applyFont="1" applyBorder="1" applyAlignment="1">
      <alignment horizontal="left" vertical="center" wrapText="1"/>
    </xf>
    <xf numFmtId="0" fontId="3" fillId="0" borderId="76" xfId="0" applyNumberFormat="1" applyFont="1" applyBorder="1" applyAlignment="1">
      <alignment horizontal="left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6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26" xfId="0" applyBorder="1"/>
    <xf numFmtId="0" fontId="0" fillId="0" borderId="29" xfId="0" applyBorder="1"/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1" xfId="0" applyBorder="1"/>
    <xf numFmtId="0" fontId="0" fillId="0" borderId="33" xfId="0" applyBorder="1"/>
    <xf numFmtId="0" fontId="3" fillId="0" borderId="4" xfId="0" applyFont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4" fillId="0" borderId="59" xfId="0" applyFont="1" applyBorder="1" applyAlignment="1">
      <alignment horizontal="center"/>
    </xf>
    <xf numFmtId="0" fontId="14" fillId="0" borderId="63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0" fillId="0" borderId="28" xfId="0" applyBorder="1"/>
    <xf numFmtId="168" fontId="14" fillId="6" borderId="47" xfId="1" applyNumberFormat="1" applyFont="1" applyFill="1" applyBorder="1" applyAlignment="1">
      <alignment horizontal="right"/>
    </xf>
    <xf numFmtId="168" fontId="14" fillId="6" borderId="48" xfId="1" applyNumberFormat="1" applyFont="1" applyFill="1" applyBorder="1" applyAlignment="1">
      <alignment horizontal="right"/>
    </xf>
    <xf numFmtId="0" fontId="14" fillId="6" borderId="66" xfId="0" applyFont="1" applyFill="1" applyBorder="1" applyAlignment="1">
      <alignment horizontal="center"/>
    </xf>
    <xf numFmtId="0" fontId="0" fillId="6" borderId="53" xfId="0" applyFill="1" applyBorder="1"/>
    <xf numFmtId="0" fontId="14" fillId="6" borderId="66" xfId="0" applyFont="1" applyFill="1" applyBorder="1" applyAlignment="1">
      <alignment horizontal="left"/>
    </xf>
    <xf numFmtId="0" fontId="0" fillId="6" borderId="67" xfId="0" applyFill="1" applyBorder="1"/>
    <xf numFmtId="0" fontId="14" fillId="6" borderId="68" xfId="0" applyFont="1" applyFill="1" applyBorder="1" applyAlignment="1">
      <alignment horizontal="center"/>
    </xf>
    <xf numFmtId="0" fontId="0" fillId="6" borderId="54" xfId="0" applyFill="1" applyBorder="1"/>
    <xf numFmtId="0" fontId="14" fillId="6" borderId="68" xfId="0" applyFont="1" applyFill="1" applyBorder="1" applyAlignment="1">
      <alignment horizontal="left"/>
    </xf>
    <xf numFmtId="0" fontId="0" fillId="6" borderId="69" xfId="0" applyFill="1" applyBorder="1"/>
    <xf numFmtId="168" fontId="14" fillId="6" borderId="49" xfId="1" applyNumberFormat="1" applyFont="1" applyFill="1" applyBorder="1" applyAlignment="1">
      <alignment horizontal="right"/>
    </xf>
    <xf numFmtId="168" fontId="14" fillId="6" borderId="50" xfId="1" applyNumberFormat="1" applyFont="1" applyFill="1" applyBorder="1" applyAlignment="1">
      <alignment horizontal="right"/>
    </xf>
    <xf numFmtId="164" fontId="12" fillId="0" borderId="0" xfId="0" applyNumberFormat="1" applyFont="1" applyBorder="1" applyAlignment="1">
      <alignment horizontal="right"/>
    </xf>
    <xf numFmtId="164" fontId="14" fillId="0" borderId="0" xfId="0" applyNumberFormat="1" applyFont="1" applyBorder="1" applyAlignment="1">
      <alignment horizontal="right"/>
    </xf>
    <xf numFmtId="0" fontId="14" fillId="0" borderId="0" xfId="0" applyFont="1" applyAlignment="1">
      <alignment horizont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/>
    </xf>
    <xf numFmtId="165" fontId="27" fillId="0" borderId="0" xfId="0" applyNumberFormat="1" applyFont="1" applyFill="1" applyBorder="1" applyAlignment="1">
      <alignment vertical="center" wrapText="1"/>
    </xf>
    <xf numFmtId="20" fontId="0" fillId="0" borderId="0" xfId="0" applyNumberFormat="1"/>
    <xf numFmtId="20" fontId="0" fillId="0" borderId="0" xfId="0" applyNumberFormat="1" applyAlignment="1">
      <alignment horizontal="center"/>
    </xf>
    <xf numFmtId="166" fontId="0" fillId="0" borderId="0" xfId="0" applyNumberFormat="1" applyFont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centerContinuous" vertical="center" wrapText="1"/>
    </xf>
    <xf numFmtId="0" fontId="0" fillId="8" borderId="0" xfId="0" applyFill="1" applyAlignment="1">
      <alignment horizontal="centerContinuous"/>
    </xf>
    <xf numFmtId="0" fontId="0" fillId="10" borderId="0" xfId="0" applyFill="1" applyAlignment="1">
      <alignment horizontal="centerContinuous"/>
    </xf>
    <xf numFmtId="0" fontId="0" fillId="10" borderId="0" xfId="0" applyFill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0" fillId="9" borderId="0" xfId="0" applyFill="1" applyAlignment="1">
      <alignment horizontal="centerContinuous" vertical="center"/>
    </xf>
    <xf numFmtId="0" fontId="0" fillId="9" borderId="0" xfId="0" applyFill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/>
    <xf numFmtId="166" fontId="0" fillId="7" borderId="0" xfId="0" applyNumberFormat="1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30" fillId="10" borderId="0" xfId="0" applyFont="1" applyFill="1" applyAlignment="1">
      <alignment horizontal="centerContinuous" vertical="center" wrapText="1"/>
    </xf>
    <xf numFmtId="0" fontId="0" fillId="8" borderId="0" xfId="0" applyFill="1" applyAlignment="1">
      <alignment horizontal="centerContinuous" vertical="center"/>
    </xf>
    <xf numFmtId="0" fontId="0" fillId="0" borderId="0" xfId="0" applyAlignment="1">
      <alignment horizontal="left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A6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A46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762001</xdr:colOff>
      <xdr:row>0</xdr:row>
      <xdr:rowOff>19050</xdr:rowOff>
    </xdr:from>
    <xdr:to>
      <xdr:col>5</xdr:col>
      <xdr:colOff>1657350</xdr:colOff>
      <xdr:row>0</xdr:row>
      <xdr:rowOff>304800</xdr:rowOff>
    </xdr:to>
    <xdr:sp macro="[0]!RAZ" textlink="">
      <xdr:nvSpPr>
        <xdr:cNvPr id="2" name="ZoneTexte 1"/>
        <xdr:cNvSpPr txBox="1"/>
      </xdr:nvSpPr>
      <xdr:spPr>
        <a:xfrm>
          <a:off x="6238876" y="19050"/>
          <a:ext cx="89534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4</xdr:col>
      <xdr:colOff>1085851</xdr:colOff>
      <xdr:row>49</xdr:row>
      <xdr:rowOff>57150</xdr:rowOff>
    </xdr:from>
    <xdr:to>
      <xdr:col>5</xdr:col>
      <xdr:colOff>1657350</xdr:colOff>
      <xdr:row>50</xdr:row>
      <xdr:rowOff>142875</xdr:rowOff>
    </xdr:to>
    <xdr:sp macro="[0]!ReporterDansLeContrat" textlink="">
      <xdr:nvSpPr>
        <xdr:cNvPr id="3" name="ZoneTexte 2"/>
        <xdr:cNvSpPr txBox="1"/>
      </xdr:nvSpPr>
      <xdr:spPr>
        <a:xfrm>
          <a:off x="5381626" y="9458325"/>
          <a:ext cx="175259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dans le contrat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5</xdr:row>
          <xdr:rowOff>28575</xdr:rowOff>
        </xdr:from>
        <xdr:to>
          <xdr:col>1</xdr:col>
          <xdr:colOff>847725</xdr:colOff>
          <xdr:row>5</xdr:row>
          <xdr:rowOff>381000</xdr:rowOff>
        </xdr:to>
        <xdr:sp macro="" textlink="">
          <xdr:nvSpPr>
            <xdr:cNvPr id="20497" name="Option Button 17" hidden="1">
              <a:extLst>
                <a:ext uri="{63B3BB69-23CF-44E3-9099-C40C66FF867C}">
                  <a14:compatExt spid="_x0000_s20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Centres de Loisirs / Sociaux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38100</xdr:rowOff>
        </xdr:from>
        <xdr:to>
          <xdr:col>3</xdr:col>
          <xdr:colOff>733425</xdr:colOff>
          <xdr:row>5</xdr:row>
          <xdr:rowOff>390525</xdr:rowOff>
        </xdr:to>
        <xdr:sp macro="" textlink="">
          <xdr:nvSpPr>
            <xdr:cNvPr id="20498" name="Option Button 18" hidden="1">
              <a:extLst>
                <a:ext uri="{63B3BB69-23CF-44E3-9099-C40C66FF867C}">
                  <a14:compatExt spid="_x0000_s20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Autocariste/Pro du Voyage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5</xdr:row>
          <xdr:rowOff>28575</xdr:rowOff>
        </xdr:from>
        <xdr:to>
          <xdr:col>5</xdr:col>
          <xdr:colOff>447675</xdr:colOff>
          <xdr:row>5</xdr:row>
          <xdr:rowOff>381000</xdr:rowOff>
        </xdr:to>
        <xdr:sp macro="" textlink="">
          <xdr:nvSpPr>
            <xdr:cNvPr id="20499" name="Option Button 19" hidden="1">
              <a:extLst>
                <a:ext uri="{63B3BB69-23CF-44E3-9099-C40C66FF867C}">
                  <a14:compatExt spid="_x0000_s20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Association/CE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5</xdr:row>
          <xdr:rowOff>47625</xdr:rowOff>
        </xdr:from>
        <xdr:to>
          <xdr:col>5</xdr:col>
          <xdr:colOff>2190750</xdr:colOff>
          <xdr:row>5</xdr:row>
          <xdr:rowOff>400050</xdr:rowOff>
        </xdr:to>
        <xdr:sp macro="" textlink="">
          <xdr:nvSpPr>
            <xdr:cNvPr id="20500" name="Option Button 20" hidden="1">
              <a:extLst>
                <a:ext uri="{63B3BB69-23CF-44E3-9099-C40C66FF867C}">
                  <a14:compatExt spid="_x0000_s20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Anniversaire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390524</xdr:colOff>
          <xdr:row>45</xdr:row>
          <xdr:rowOff>66675</xdr:rowOff>
        </xdr:from>
        <xdr:to>
          <xdr:col>1</xdr:col>
          <xdr:colOff>942975</xdr:colOff>
          <xdr:row>45</xdr:row>
          <xdr:rowOff>301371</xdr:rowOff>
        </xdr:to>
        <xdr:sp macro="" textlink="">
          <xdr:nvSpPr>
            <xdr:cNvPr id="20502" name="Option Button 22" hidden="1">
              <a:extLst>
                <a:ext uri="{63B3BB69-23CF-44E3-9099-C40C66FF867C}">
                  <a14:compatExt spid="_x0000_s20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Chèque, espèces ou CB sur place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45</xdr:row>
          <xdr:rowOff>76201</xdr:rowOff>
        </xdr:from>
        <xdr:to>
          <xdr:col>3</xdr:col>
          <xdr:colOff>752532</xdr:colOff>
          <xdr:row>45</xdr:row>
          <xdr:rowOff>302515</xdr:rowOff>
        </xdr:to>
        <xdr:sp macro="" textlink="">
          <xdr:nvSpPr>
            <xdr:cNvPr id="20503" name="Option Button 23" hidden="1">
              <a:extLst>
                <a:ext uri="{63B3BB69-23CF-44E3-9099-C40C66FF867C}">
                  <a14:compatExt spid="_x0000_s20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Acompte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45</xdr:row>
          <xdr:rowOff>95250</xdr:rowOff>
        </xdr:from>
        <xdr:to>
          <xdr:col>5</xdr:col>
          <xdr:colOff>2115640</xdr:colOff>
          <xdr:row>45</xdr:row>
          <xdr:rowOff>313182</xdr:rowOff>
        </xdr:to>
        <xdr:sp macro="" textlink="">
          <xdr:nvSpPr>
            <xdr:cNvPr id="20504" name="Option Button 24" hidden="1">
              <a:extLst>
                <a:ext uri="{63B3BB69-23CF-44E3-9099-C40C66FF867C}">
                  <a14:compatExt spid="_x0000_s20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Différé : bon de commande ou mandat administratif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9525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0505" name="Group Box 25" hidden="1">
              <a:extLst>
                <a:ext uri="{63B3BB69-23CF-44E3-9099-C40C66FF867C}">
                  <a14:compatExt spid="_x0000_s20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5</xdr:col>
          <xdr:colOff>2571749</xdr:colOff>
          <xdr:row>46</xdr:row>
          <xdr:rowOff>28575</xdr:rowOff>
        </xdr:to>
        <xdr:sp macro="" textlink="">
          <xdr:nvSpPr>
            <xdr:cNvPr id="20509" name="Group Box 29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190500</xdr:rowOff>
    </xdr:from>
    <xdr:to>
      <xdr:col>2</xdr:col>
      <xdr:colOff>1228725</xdr:colOff>
      <xdr:row>1</xdr:row>
      <xdr:rowOff>342900</xdr:rowOff>
    </xdr:to>
    <xdr:sp macro="" textlink="">
      <xdr:nvSpPr>
        <xdr:cNvPr id="2" name="ZoneTexte 1"/>
        <xdr:cNvSpPr txBox="1"/>
      </xdr:nvSpPr>
      <xdr:spPr>
        <a:xfrm>
          <a:off x="1905000" y="190500"/>
          <a:ext cx="2381250" cy="5429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chemeClr val="accent6">
                  <a:lumMod val="50000"/>
                </a:schemeClr>
              </a:solidFill>
            </a:rPr>
            <a:t>Pour restituer la fiche de réservation :</a:t>
          </a:r>
        </a:p>
        <a:p>
          <a:pPr algn="ctr"/>
          <a:r>
            <a:rPr lang="fr-FR" sz="1000">
              <a:solidFill>
                <a:schemeClr val="accent6">
                  <a:lumMod val="50000"/>
                </a:schemeClr>
              </a:solidFill>
            </a:rPr>
            <a:t>double clic sur une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H50"/>
  <sheetViews>
    <sheetView showGridLines="0" tabSelected="1" zoomScale="85" zoomScaleNormal="85" workbookViewId="0">
      <selection activeCell="J10" sqref="J10"/>
    </sheetView>
  </sheetViews>
  <sheetFormatPr baseColWidth="10" defaultRowHeight="15" x14ac:dyDescent="0.2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8" ht="24.75" customHeight="1" thickTop="1" thickBot="1" x14ac:dyDescent="0.3">
      <c r="A1" s="100" t="s">
        <v>0</v>
      </c>
      <c r="B1" s="101"/>
      <c r="C1" s="101"/>
      <c r="D1" s="101"/>
      <c r="E1" s="101"/>
      <c r="F1" s="102"/>
    </row>
    <row r="2" spans="1:8" ht="16.5" thickTop="1" thickBot="1" x14ac:dyDescent="0.3">
      <c r="A2" s="103"/>
      <c r="B2" s="103"/>
      <c r="C2" s="103"/>
      <c r="D2" s="103"/>
      <c r="E2" s="103"/>
      <c r="F2" s="103"/>
    </row>
    <row r="3" spans="1:8" ht="15.75" customHeight="1" thickTop="1" x14ac:dyDescent="0.25">
      <c r="A3" s="104" t="s">
        <v>1</v>
      </c>
      <c r="B3" s="105"/>
      <c r="C3" s="106" t="s">
        <v>2</v>
      </c>
      <c r="D3" s="107"/>
      <c r="E3" s="106" t="s">
        <v>3</v>
      </c>
      <c r="F3" s="108"/>
    </row>
    <row r="4" spans="1:8" ht="15.75" thickBot="1" x14ac:dyDescent="0.3">
      <c r="A4" s="109">
        <v>41922</v>
      </c>
      <c r="B4" s="110"/>
      <c r="C4" s="111">
        <v>42003</v>
      </c>
      <c r="D4" s="110"/>
      <c r="E4" s="112">
        <v>0.625</v>
      </c>
      <c r="F4" s="113"/>
    </row>
    <row r="5" spans="1:8" ht="16.5" thickTop="1" thickBot="1" x14ac:dyDescent="0.3">
      <c r="A5" s="89"/>
      <c r="B5" s="89"/>
      <c r="C5" s="114"/>
      <c r="D5" s="114"/>
      <c r="E5" s="114"/>
      <c r="F5" s="89"/>
    </row>
    <row r="6" spans="1:8" ht="33.75" customHeight="1" thickTop="1" x14ac:dyDescent="0.25">
      <c r="A6" s="77">
        <v>0</v>
      </c>
      <c r="B6" s="78"/>
      <c r="C6" s="96"/>
      <c r="E6" s="10"/>
      <c r="F6" s="2"/>
    </row>
    <row r="7" spans="1:8" ht="4.5" customHeight="1" x14ac:dyDescent="0.25">
      <c r="A7" s="1"/>
      <c r="B7" s="13"/>
      <c r="C7" s="13"/>
      <c r="D7" s="13"/>
      <c r="E7" s="14"/>
      <c r="F7" s="2"/>
    </row>
    <row r="8" spans="1:8" ht="15" customHeight="1" x14ac:dyDescent="0.25">
      <c r="A8" s="3" t="s">
        <v>4</v>
      </c>
      <c r="B8" s="115"/>
      <c r="C8" s="116"/>
      <c r="D8" s="116"/>
      <c r="E8" s="116"/>
      <c r="F8" s="117"/>
    </row>
    <row r="9" spans="1:8" ht="6" customHeight="1" x14ac:dyDescent="0.25">
      <c r="A9" s="3"/>
      <c r="B9" s="11"/>
      <c r="C9" s="11"/>
      <c r="D9" s="11"/>
      <c r="E9" s="11"/>
      <c r="F9" s="12"/>
    </row>
    <row r="10" spans="1:8" ht="15" customHeight="1" x14ac:dyDescent="0.25">
      <c r="A10" s="3" t="s">
        <v>5</v>
      </c>
      <c r="B10" s="118"/>
      <c r="C10" s="119"/>
      <c r="D10" s="119"/>
      <c r="E10" s="119"/>
      <c r="F10" s="120"/>
      <c r="H10" s="206"/>
    </row>
    <row r="11" spans="1:8" ht="6" customHeight="1" x14ac:dyDescent="0.25">
      <c r="A11" s="3"/>
      <c r="B11" s="11"/>
      <c r="C11" s="11"/>
      <c r="D11" s="11"/>
      <c r="E11" s="11"/>
      <c r="F11" s="12"/>
      <c r="H11" s="206"/>
    </row>
    <row r="12" spans="1:8" ht="15" customHeight="1" x14ac:dyDescent="0.25">
      <c r="A12" s="3" t="s">
        <v>6</v>
      </c>
      <c r="B12" s="118"/>
      <c r="C12" s="119"/>
      <c r="D12" s="119"/>
      <c r="E12" s="119"/>
      <c r="F12" s="120"/>
      <c r="H12" s="206"/>
    </row>
    <row r="13" spans="1:8" ht="6" customHeight="1" x14ac:dyDescent="0.25">
      <c r="A13" s="3"/>
      <c r="B13" s="6"/>
      <c r="C13" s="6"/>
      <c r="D13" s="6"/>
      <c r="E13" s="6"/>
      <c r="F13" s="7"/>
      <c r="H13" s="206"/>
    </row>
    <row r="14" spans="1:8" ht="15" customHeight="1" x14ac:dyDescent="0.25">
      <c r="A14" s="3" t="s">
        <v>27</v>
      </c>
      <c r="B14" s="81"/>
      <c r="C14" s="15" t="s">
        <v>28</v>
      </c>
      <c r="D14" s="118"/>
      <c r="E14" s="119"/>
      <c r="F14" s="120"/>
      <c r="H14" s="206"/>
    </row>
    <row r="15" spans="1:8" ht="6" customHeight="1" x14ac:dyDescent="0.25">
      <c r="A15" s="3"/>
      <c r="B15" s="80"/>
      <c r="C15" s="15"/>
      <c r="D15" s="6"/>
      <c r="E15" s="6"/>
      <c r="F15" s="7"/>
      <c r="H15" s="206"/>
    </row>
    <row r="16" spans="1:8" ht="15" customHeight="1" x14ac:dyDescent="0.25">
      <c r="A16" s="3" t="s">
        <v>29</v>
      </c>
      <c r="B16" s="82"/>
      <c r="C16" s="15" t="s">
        <v>312</v>
      </c>
      <c r="D16" s="82"/>
      <c r="E16" s="15" t="s">
        <v>30</v>
      </c>
      <c r="F16" s="85"/>
      <c r="H16" s="206"/>
    </row>
    <row r="17" spans="1:8" ht="15.75" customHeight="1" thickBot="1" x14ac:dyDescent="0.3">
      <c r="A17" s="4"/>
      <c r="B17" s="5"/>
      <c r="C17" s="5"/>
      <c r="D17" s="5"/>
      <c r="E17" s="5"/>
      <c r="F17" s="8"/>
      <c r="G17" s="79"/>
      <c r="H17" s="207"/>
    </row>
    <row r="18" spans="1:8" ht="16.5" thickTop="1" thickBot="1" x14ac:dyDescent="0.3">
      <c r="A18" s="92"/>
      <c r="B18" s="92"/>
      <c r="C18" s="121"/>
      <c r="D18" s="121"/>
      <c r="E18" s="121"/>
      <c r="F18" s="91"/>
    </row>
    <row r="19" spans="1:8" ht="28.5" customHeight="1" thickTop="1" thickBot="1" x14ac:dyDescent="0.3">
      <c r="A19" s="122" t="s">
        <v>7</v>
      </c>
      <c r="B19" s="123"/>
      <c r="C19" s="124" t="s">
        <v>8</v>
      </c>
      <c r="D19" s="125"/>
      <c r="E19" s="124" t="s">
        <v>9</v>
      </c>
      <c r="F19" s="126"/>
      <c r="H19" s="206"/>
    </row>
    <row r="20" spans="1:8" ht="16.5" customHeight="1" thickBot="1" x14ac:dyDescent="0.3">
      <c r="A20" s="127" t="s">
        <v>10</v>
      </c>
      <c r="B20" s="128"/>
      <c r="C20" s="129"/>
      <c r="D20" s="130"/>
      <c r="E20" s="129"/>
      <c r="F20" s="131"/>
      <c r="H20" s="191"/>
    </row>
    <row r="21" spans="1:8" ht="16.5" customHeight="1" thickBot="1" x14ac:dyDescent="0.3">
      <c r="A21" s="127" t="s">
        <v>11</v>
      </c>
      <c r="B21" s="128"/>
      <c r="C21" s="129"/>
      <c r="D21" s="130"/>
      <c r="E21" s="129"/>
      <c r="F21" s="132"/>
      <c r="H21" s="206"/>
    </row>
    <row r="22" spans="1:8" ht="16.5" customHeight="1" thickBot="1" x14ac:dyDescent="0.3">
      <c r="A22" s="127" t="s">
        <v>12</v>
      </c>
      <c r="B22" s="128"/>
      <c r="C22" s="129"/>
      <c r="D22" s="130"/>
      <c r="E22" s="129"/>
      <c r="F22" s="131"/>
      <c r="H22" s="206"/>
    </row>
    <row r="23" spans="1:8" ht="16.5" customHeight="1" thickBot="1" x14ac:dyDescent="0.3">
      <c r="A23" s="127" t="s">
        <v>13</v>
      </c>
      <c r="B23" s="128"/>
      <c r="C23" s="129"/>
      <c r="D23" s="130"/>
      <c r="E23" s="129"/>
      <c r="F23" s="131"/>
      <c r="H23" s="206"/>
    </row>
    <row r="24" spans="1:8" ht="16.5" customHeight="1" thickBot="1" x14ac:dyDescent="0.3">
      <c r="A24" s="127" t="s">
        <v>14</v>
      </c>
      <c r="B24" s="128"/>
      <c r="C24" s="129"/>
      <c r="D24" s="130"/>
      <c r="E24" s="129"/>
      <c r="F24" s="131"/>
      <c r="H24" s="207"/>
    </row>
    <row r="25" spans="1:8" ht="16.5" customHeight="1" thickBot="1" x14ac:dyDescent="0.3">
      <c r="A25" s="127" t="s">
        <v>15</v>
      </c>
      <c r="B25" s="128"/>
      <c r="C25" s="129"/>
      <c r="D25" s="130"/>
      <c r="E25" s="129"/>
      <c r="F25" s="131"/>
    </row>
    <row r="26" spans="1:8" ht="16.5" customHeight="1" thickBot="1" x14ac:dyDescent="0.3">
      <c r="A26" s="127" t="s">
        <v>16</v>
      </c>
      <c r="B26" s="128"/>
      <c r="C26" s="129"/>
      <c r="D26" s="130"/>
      <c r="E26" s="129"/>
      <c r="F26" s="131"/>
    </row>
    <row r="27" spans="1:8" ht="16.5" customHeight="1" thickBot="1" x14ac:dyDescent="0.3">
      <c r="A27" s="133" t="s">
        <v>17</v>
      </c>
      <c r="B27" s="134"/>
      <c r="C27" s="135"/>
      <c r="D27" s="136"/>
      <c r="E27" s="135"/>
      <c r="F27" s="137"/>
    </row>
    <row r="28" spans="1:8" ht="16.5" thickTop="1" thickBot="1" x14ac:dyDescent="0.3">
      <c r="A28" s="121"/>
      <c r="B28" s="121"/>
      <c r="C28" s="121"/>
      <c r="D28" s="121"/>
      <c r="E28" s="121"/>
      <c r="F28" s="121"/>
    </row>
    <row r="29" spans="1:8" ht="16.5" customHeight="1" thickTop="1" thickBot="1" x14ac:dyDescent="0.3">
      <c r="A29" s="104" t="s">
        <v>18</v>
      </c>
      <c r="B29" s="139"/>
      <c r="C29" s="142" t="s">
        <v>19</v>
      </c>
      <c r="D29" s="124" t="s">
        <v>20</v>
      </c>
      <c r="E29" s="125"/>
      <c r="F29" s="144" t="s">
        <v>21</v>
      </c>
    </row>
    <row r="30" spans="1:8" ht="15.75" thickBot="1" x14ac:dyDescent="0.3">
      <c r="A30" s="140"/>
      <c r="B30" s="141"/>
      <c r="C30" s="143"/>
      <c r="D30" s="16" t="s">
        <v>22</v>
      </c>
      <c r="E30" s="90" t="s">
        <v>23</v>
      </c>
      <c r="F30" s="145"/>
    </row>
    <row r="31" spans="1:8" ht="15.75" customHeight="1" thickBot="1" x14ac:dyDescent="0.3">
      <c r="A31" s="127" t="s">
        <v>10</v>
      </c>
      <c r="B31" s="128"/>
      <c r="C31" s="90"/>
      <c r="D31" s="90"/>
      <c r="E31" s="90"/>
      <c r="F31" s="145"/>
    </row>
    <row r="32" spans="1:8" ht="15.75" thickBot="1" x14ac:dyDescent="0.3">
      <c r="A32" s="127" t="s">
        <v>11</v>
      </c>
      <c r="B32" s="128"/>
      <c r="C32" s="90"/>
      <c r="D32" s="90"/>
      <c r="E32" s="90"/>
      <c r="F32" s="145"/>
    </row>
    <row r="33" spans="1:6" ht="15.75" thickBot="1" x14ac:dyDescent="0.3">
      <c r="A33" s="127" t="s">
        <v>12</v>
      </c>
      <c r="B33" s="128"/>
      <c r="C33" s="90"/>
      <c r="D33" s="90"/>
      <c r="E33" s="90"/>
      <c r="F33" s="145"/>
    </row>
    <row r="34" spans="1:6" ht="15.75" thickBot="1" x14ac:dyDescent="0.3">
      <c r="A34" s="127" t="s">
        <v>13</v>
      </c>
      <c r="B34" s="128"/>
      <c r="C34" s="90"/>
      <c r="D34" s="90"/>
      <c r="E34" s="90"/>
      <c r="F34" s="145"/>
    </row>
    <row r="35" spans="1:6" ht="15.75" thickBot="1" x14ac:dyDescent="0.3">
      <c r="A35" s="127" t="s">
        <v>14</v>
      </c>
      <c r="B35" s="128"/>
      <c r="C35" s="90"/>
      <c r="D35" s="90"/>
      <c r="E35" s="90"/>
      <c r="F35" s="145"/>
    </row>
    <row r="36" spans="1:6" ht="15.75" thickBot="1" x14ac:dyDescent="0.3">
      <c r="A36" s="127" t="s">
        <v>15</v>
      </c>
      <c r="B36" s="128"/>
      <c r="C36" s="90"/>
      <c r="D36" s="90"/>
      <c r="E36" s="90"/>
      <c r="F36" s="145"/>
    </row>
    <row r="37" spans="1:6" ht="15.75" thickBot="1" x14ac:dyDescent="0.3">
      <c r="A37" s="127" t="s">
        <v>16</v>
      </c>
      <c r="B37" s="128"/>
      <c r="C37" s="90"/>
      <c r="D37" s="90"/>
      <c r="E37" s="90"/>
      <c r="F37" s="145"/>
    </row>
    <row r="38" spans="1:6" ht="15.75" thickBot="1" x14ac:dyDescent="0.3">
      <c r="A38" s="133" t="s">
        <v>17</v>
      </c>
      <c r="B38" s="134"/>
      <c r="C38" s="90"/>
      <c r="D38" s="90"/>
      <c r="E38" s="90"/>
      <c r="F38" s="146"/>
    </row>
    <row r="39" spans="1:6" ht="16.5" thickTop="1" thickBot="1" x14ac:dyDescent="0.3">
      <c r="A39" s="138"/>
      <c r="B39" s="138"/>
      <c r="C39" s="138"/>
      <c r="D39" s="138"/>
      <c r="E39" s="138"/>
      <c r="F39" s="138"/>
    </row>
    <row r="40" spans="1:6" ht="15.75" customHeight="1" thickTop="1" x14ac:dyDescent="0.25">
      <c r="A40" s="153" t="s">
        <v>24</v>
      </c>
      <c r="B40" s="52" t="s">
        <v>260</v>
      </c>
      <c r="C40" s="51"/>
      <c r="D40" s="53" t="s">
        <v>261</v>
      </c>
      <c r="E40" s="51"/>
      <c r="F40" s="83"/>
    </row>
    <row r="41" spans="1:6" ht="6.75" customHeight="1" x14ac:dyDescent="0.25">
      <c r="A41" s="154"/>
      <c r="B41" s="17"/>
      <c r="C41" s="6"/>
      <c r="D41" s="6"/>
      <c r="E41" s="6"/>
      <c r="F41" s="12"/>
    </row>
    <row r="42" spans="1:6" x14ac:dyDescent="0.25">
      <c r="A42" s="154"/>
      <c r="B42" s="17" t="s">
        <v>31</v>
      </c>
      <c r="C42" s="156"/>
      <c r="D42" s="156"/>
      <c r="E42" s="15" t="s">
        <v>32</v>
      </c>
      <c r="F42" s="84"/>
    </row>
    <row r="43" spans="1:6" ht="6" customHeight="1" thickBot="1" x14ac:dyDescent="0.3">
      <c r="A43" s="155"/>
      <c r="B43" s="9"/>
      <c r="C43" s="5"/>
      <c r="D43" s="5"/>
      <c r="E43" s="5"/>
      <c r="F43" s="8"/>
    </row>
    <row r="44" spans="1:6" ht="16.5" thickTop="1" thickBot="1" x14ac:dyDescent="0.3">
      <c r="A44" s="92"/>
      <c r="B44" s="121"/>
      <c r="C44" s="121"/>
      <c r="D44" s="121"/>
      <c r="E44" s="121"/>
      <c r="F44" s="121"/>
    </row>
    <row r="45" spans="1:6" ht="19.5" customHeight="1" thickTop="1" thickBot="1" x14ac:dyDescent="0.3">
      <c r="A45" s="157" t="s">
        <v>25</v>
      </c>
      <c r="B45" s="158"/>
      <c r="C45" s="158"/>
      <c r="D45" s="158"/>
      <c r="E45" s="158"/>
      <c r="F45" s="159"/>
    </row>
    <row r="46" spans="1:6" ht="30.75" customHeight="1" thickBot="1" x14ac:dyDescent="0.3">
      <c r="A46" s="97">
        <v>0</v>
      </c>
      <c r="B46" s="98"/>
      <c r="C46" s="160"/>
      <c r="D46" s="161"/>
      <c r="E46" s="160"/>
      <c r="F46" s="162"/>
    </row>
    <row r="47" spans="1:6" ht="19.5" thickTop="1" thickBot="1" x14ac:dyDescent="0.3">
      <c r="A47" s="92"/>
      <c r="B47" s="92"/>
      <c r="C47" s="147"/>
      <c r="D47" s="147"/>
      <c r="E47" s="147"/>
      <c r="F47" s="93"/>
    </row>
    <row r="48" spans="1:6" ht="52.5" hidden="1" customHeight="1" thickTop="1" x14ac:dyDescent="0.25">
      <c r="A48" s="18" t="s">
        <v>26</v>
      </c>
      <c r="B48" s="148"/>
      <c r="C48" s="148"/>
      <c r="D48" s="148"/>
      <c r="E48" s="148"/>
      <c r="F48" s="149"/>
    </row>
    <row r="49" spans="1:6" ht="6.75" hidden="1" customHeight="1" thickBot="1" x14ac:dyDescent="0.3">
      <c r="A49" s="150"/>
      <c r="B49" s="151"/>
      <c r="C49" s="151"/>
      <c r="D49" s="151"/>
      <c r="E49" s="151"/>
      <c r="F49" s="152"/>
    </row>
    <row r="50" spans="1:6" ht="15.75" thickTop="1" x14ac:dyDescent="0.25"/>
  </sheetData>
  <mergeCells count="67">
    <mergeCell ref="C47:E47"/>
    <mergeCell ref="B48:F48"/>
    <mergeCell ref="A49:F49"/>
    <mergeCell ref="A40:A43"/>
    <mergeCell ref="C42:D42"/>
    <mergeCell ref="B44:F44"/>
    <mergeCell ref="A45:F45"/>
    <mergeCell ref="C46:D46"/>
    <mergeCell ref="E46:F46"/>
    <mergeCell ref="C39:F39"/>
    <mergeCell ref="A28:B28"/>
    <mergeCell ref="C28:F28"/>
    <mergeCell ref="A29:B30"/>
    <mergeCell ref="C29:C30"/>
    <mergeCell ref="D29:E29"/>
    <mergeCell ref="F29:F38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26:B26"/>
    <mergeCell ref="C26:D26"/>
    <mergeCell ref="E26:F26"/>
    <mergeCell ref="A27:B27"/>
    <mergeCell ref="C27:D27"/>
    <mergeCell ref="E27:F27"/>
    <mergeCell ref="A24:B24"/>
    <mergeCell ref="C24:D24"/>
    <mergeCell ref="E24:F24"/>
    <mergeCell ref="A25:B25"/>
    <mergeCell ref="C25:D25"/>
    <mergeCell ref="E25:F25"/>
    <mergeCell ref="A22:B22"/>
    <mergeCell ref="C22:D22"/>
    <mergeCell ref="E22:F22"/>
    <mergeCell ref="A23:B23"/>
    <mergeCell ref="C23:D23"/>
    <mergeCell ref="E23:F23"/>
    <mergeCell ref="A20:B20"/>
    <mergeCell ref="C20:D20"/>
    <mergeCell ref="E20:F20"/>
    <mergeCell ref="A21:B21"/>
    <mergeCell ref="C21:D21"/>
    <mergeCell ref="E21:F21"/>
    <mergeCell ref="B10:F10"/>
    <mergeCell ref="B12:F12"/>
    <mergeCell ref="D14:F14"/>
    <mergeCell ref="C18:E18"/>
    <mergeCell ref="A19:B19"/>
    <mergeCell ref="C19:D19"/>
    <mergeCell ref="E19:F19"/>
    <mergeCell ref="A4:B4"/>
    <mergeCell ref="C4:D4"/>
    <mergeCell ref="E4:F4"/>
    <mergeCell ref="C5:E5"/>
    <mergeCell ref="B8:F8"/>
    <mergeCell ref="A1:F1"/>
    <mergeCell ref="A2:B2"/>
    <mergeCell ref="C2:F2"/>
    <mergeCell ref="A3:B3"/>
    <mergeCell ref="C3:D3"/>
    <mergeCell ref="E3:F3"/>
  </mergeCells>
  <pageMargins left="0.7" right="0.7" top="0.75" bottom="0.75" header="0.3" footer="0.3"/>
  <pageSetup paperSize="9" scale="33" fitToHeight="0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7" r:id="rId4" name="Option Button 17">
              <controlPr defaultSize="0" autoFill="0" autoLine="0" autoPict="0" macro="[0]!BoutonOptCentres">
                <anchor moveWithCells="1">
                  <from>
                    <xdr:col>0</xdr:col>
                    <xdr:colOff>457200</xdr:colOff>
                    <xdr:row>5</xdr:row>
                    <xdr:rowOff>28575</xdr:rowOff>
                  </from>
                  <to>
                    <xdr:col>1</xdr:col>
                    <xdr:colOff>847725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8" r:id="rId5" name="Option Button 18">
              <controlPr defaultSize="0" autoFill="0" autoLine="0" autoPict="0" macro="[0]!BoutonOptAutocar">
                <anchor moveWithCells="1">
                  <from>
                    <xdr:col>2</xdr:col>
                    <xdr:colOff>95250</xdr:colOff>
                    <xdr:row>5</xdr:row>
                    <xdr:rowOff>38100</xdr:rowOff>
                  </from>
                  <to>
                    <xdr:col>3</xdr:col>
                    <xdr:colOff>733425</xdr:colOff>
                    <xdr:row>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6" name="Option Button 19">
              <controlPr defaultSize="0" autoFill="0" autoLine="0" autoPict="0" macro="[0]!BoutonAssociation">
                <anchor moveWithCells="1">
                  <from>
                    <xdr:col>4</xdr:col>
                    <xdr:colOff>57150</xdr:colOff>
                    <xdr:row>5</xdr:row>
                    <xdr:rowOff>28575</xdr:rowOff>
                  </from>
                  <to>
                    <xdr:col>5</xdr:col>
                    <xdr:colOff>447675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7" name="Option Button 20">
              <controlPr defaultSize="0" autoFill="0" autoLine="0" autoPict="0" macro="[0]!BoutonAnniversaire">
                <anchor moveWithCells="1">
                  <from>
                    <xdr:col>5</xdr:col>
                    <xdr:colOff>619125</xdr:colOff>
                    <xdr:row>5</xdr:row>
                    <xdr:rowOff>47625</xdr:rowOff>
                  </from>
                  <to>
                    <xdr:col>5</xdr:col>
                    <xdr:colOff>2190750</xdr:colOff>
                    <xdr:row>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8" name="Option Button 22">
              <controlPr defaultSize="0" autoFill="0" autoLine="0" autoPict="0" macro="[0]!PaiementSurPlace">
                <anchor moveWithCells="1">
                  <from>
                    <xdr:col>0</xdr:col>
                    <xdr:colOff>390525</xdr:colOff>
                    <xdr:row>45</xdr:row>
                    <xdr:rowOff>66675</xdr:rowOff>
                  </from>
                  <to>
                    <xdr:col>1</xdr:col>
                    <xdr:colOff>942975</xdr:colOff>
                    <xdr:row>45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9" name="Option Button 23">
              <controlPr defaultSize="0" autoFill="0" autoLine="0" autoPict="0" macro="[0]!Acompte">
                <anchor moveWithCells="1">
                  <from>
                    <xdr:col>2</xdr:col>
                    <xdr:colOff>609600</xdr:colOff>
                    <xdr:row>45</xdr:row>
                    <xdr:rowOff>76200</xdr:rowOff>
                  </from>
                  <to>
                    <xdr:col>3</xdr:col>
                    <xdr:colOff>752475</xdr:colOff>
                    <xdr:row>45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10" name="Option Button 24">
              <controlPr defaultSize="0" autoFill="0" autoLine="0" autoPict="0" macro="[0]!PaiementDifféré">
                <anchor moveWithCells="1">
                  <from>
                    <xdr:col>4</xdr:col>
                    <xdr:colOff>552450</xdr:colOff>
                    <xdr:row>45</xdr:row>
                    <xdr:rowOff>95250</xdr:rowOff>
                  </from>
                  <to>
                    <xdr:col>5</xdr:col>
                    <xdr:colOff>2114550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11" name="Group Box 25">
              <controlPr defaultSize="0" autoFill="0" autoPict="0">
                <anchor moveWithCells="1">
                  <from>
                    <xdr:col>0</xdr:col>
                    <xdr:colOff>9525</xdr:colOff>
                    <xdr:row>5</xdr:row>
                    <xdr:rowOff>9525</xdr:rowOff>
                  </from>
                  <to>
                    <xdr:col>6</xdr:col>
                    <xdr:colOff>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12" name="Group Box 29">
              <controlPr defaultSize="0" autoFill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5</xdr:col>
                    <xdr:colOff>2571750</xdr:colOff>
                    <xdr:row>46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"/>
  <sheetViews>
    <sheetView topLeftCell="H1" workbookViewId="0">
      <selection activeCell="K23" sqref="K23"/>
    </sheetView>
  </sheetViews>
  <sheetFormatPr baseColWidth="10" defaultRowHeight="15" x14ac:dyDescent="0.25"/>
  <cols>
    <col min="1" max="1" width="23" style="192" customWidth="1"/>
    <col min="2" max="2" width="22.85546875" style="193" customWidth="1"/>
    <col min="3" max="3" width="23.28515625" style="195" customWidth="1"/>
    <col min="4" max="4" width="12.5703125" style="96" customWidth="1"/>
    <col min="5" max="5" width="11.42578125" style="99"/>
    <col min="6" max="7" width="11.42578125" style="213"/>
    <col min="8" max="9" width="11.42578125" style="99"/>
    <col min="10" max="11" width="16" style="196" customWidth="1"/>
    <col min="12" max="13" width="11.42578125" style="99"/>
    <col min="14" max="14" width="22.85546875" style="99" customWidth="1"/>
    <col min="15" max="16" width="23.140625" style="99" customWidth="1"/>
    <col min="17" max="19" width="18.7109375" style="99" customWidth="1"/>
    <col min="20" max="20" width="21" style="99" customWidth="1"/>
    <col min="21" max="21" width="18.85546875" style="99" customWidth="1"/>
    <col min="22" max="22" width="11.42578125" style="99"/>
    <col min="23" max="24" width="14" style="99" customWidth="1"/>
  </cols>
  <sheetData>
    <row r="1" spans="1:24" ht="30.75" customHeight="1" x14ac:dyDescent="0.25">
      <c r="A1" s="96" t="s">
        <v>291</v>
      </c>
      <c r="C1" s="194"/>
      <c r="F1" s="99"/>
      <c r="G1" s="99"/>
      <c r="M1" s="199" t="s">
        <v>302</v>
      </c>
      <c r="N1" s="212"/>
      <c r="O1" s="200"/>
      <c r="P1" s="211" t="s">
        <v>313</v>
      </c>
      <c r="Q1" s="201"/>
      <c r="R1" s="201"/>
      <c r="S1" s="201"/>
      <c r="T1" s="201"/>
      <c r="U1" s="204" t="s">
        <v>307</v>
      </c>
      <c r="V1" s="204"/>
      <c r="W1" s="204"/>
      <c r="X1"/>
    </row>
    <row r="2" spans="1:24" s="96" customFormat="1" ht="44.25" customHeight="1" x14ac:dyDescent="0.25">
      <c r="A2" s="197" t="s">
        <v>1</v>
      </c>
      <c r="B2" s="210" t="s">
        <v>2</v>
      </c>
      <c r="C2" s="210" t="s">
        <v>3</v>
      </c>
      <c r="D2" s="197" t="s">
        <v>304</v>
      </c>
      <c r="E2" s="197" t="s">
        <v>292</v>
      </c>
      <c r="F2" s="197" t="s">
        <v>293</v>
      </c>
      <c r="G2" s="197" t="s">
        <v>294</v>
      </c>
      <c r="H2" s="197" t="s">
        <v>295</v>
      </c>
      <c r="I2" s="197" t="s">
        <v>296</v>
      </c>
      <c r="J2" s="208" t="s">
        <v>297</v>
      </c>
      <c r="K2" s="208" t="s">
        <v>298</v>
      </c>
      <c r="L2" s="197" t="s">
        <v>299</v>
      </c>
      <c r="M2" s="198" t="s">
        <v>314</v>
      </c>
      <c r="N2" s="198" t="s">
        <v>8</v>
      </c>
      <c r="O2" s="198" t="s">
        <v>9</v>
      </c>
      <c r="P2" s="201" t="s">
        <v>314</v>
      </c>
      <c r="Q2" s="202" t="s">
        <v>300</v>
      </c>
      <c r="R2" s="203" t="s">
        <v>305</v>
      </c>
      <c r="S2" s="203" t="s">
        <v>306</v>
      </c>
      <c r="T2" s="203" t="s">
        <v>301</v>
      </c>
      <c r="U2" s="205" t="s">
        <v>308</v>
      </c>
      <c r="V2" s="205" t="s">
        <v>309</v>
      </c>
      <c r="W2" s="205" t="s">
        <v>310</v>
      </c>
      <c r="X2" s="209" t="s">
        <v>311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A2:M454"/>
  <sheetViews>
    <sheetView topLeftCell="A10" zoomScaleNormal="100" workbookViewId="0">
      <selection activeCell="A2" sqref="A2:K2"/>
    </sheetView>
  </sheetViews>
  <sheetFormatPr baseColWidth="10" defaultRowHeight="15.75" x14ac:dyDescent="0.25"/>
  <cols>
    <col min="1" max="1" width="24.28515625" style="20" customWidth="1"/>
    <col min="2" max="2" width="27.28515625" style="20" customWidth="1"/>
    <col min="3" max="3" width="2.42578125" style="20" customWidth="1"/>
    <col min="4" max="4" width="14.7109375" style="20" bestFit="1" customWidth="1"/>
    <col min="5" max="5" width="1.28515625" style="20" customWidth="1"/>
    <col min="6" max="6" width="14.7109375" style="20" bestFit="1" customWidth="1"/>
    <col min="7" max="7" width="1.28515625" style="20" customWidth="1"/>
    <col min="8" max="8" width="14.85546875" style="20" customWidth="1"/>
    <col min="9" max="9" width="1.140625" style="20" customWidth="1"/>
    <col min="10" max="10" width="7" style="20" customWidth="1"/>
    <col min="11" max="11" width="11.7109375" style="20" customWidth="1"/>
    <col min="12" max="16384" width="11.42578125" style="20"/>
  </cols>
  <sheetData>
    <row r="2" spans="1:13" ht="40.5" customHeight="1" x14ac:dyDescent="0.25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9"/>
    </row>
    <row r="3" spans="1:13" ht="12" customHeight="1" x14ac:dyDescent="0.25"/>
    <row r="4" spans="1:13" ht="50.1" customHeight="1" x14ac:dyDescent="0.25"/>
    <row r="5" spans="1:13" ht="12.75" customHeight="1" x14ac:dyDescent="0.25">
      <c r="J5" s="34">
        <f>'FICHE RESERVATION'!B8</f>
        <v>0</v>
      </c>
      <c r="K5" s="34"/>
      <c r="L5" s="34"/>
    </row>
    <row r="6" spans="1:13" ht="12.75" customHeight="1" x14ac:dyDescent="0.25">
      <c r="J6" s="20">
        <f>'FICHE RESERVATION'!B12</f>
        <v>0</v>
      </c>
    </row>
    <row r="7" spans="1:13" ht="12.75" customHeight="1" x14ac:dyDescent="0.25">
      <c r="J7" s="95">
        <f>'FICHE RESERVATION'!B14</f>
        <v>0</v>
      </c>
      <c r="K7" s="20">
        <f>'FICHE RESERVATION'!D14</f>
        <v>0</v>
      </c>
    </row>
    <row r="8" spans="1:13" ht="50.1" customHeight="1" thickBot="1" x14ac:dyDescent="0.3"/>
    <row r="9" spans="1:13" ht="22.5" thickTop="1" thickBot="1" x14ac:dyDescent="0.4">
      <c r="A9" s="165" t="s">
        <v>246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</row>
    <row r="10" spans="1:13" ht="50.1" customHeight="1" thickTop="1" x14ac:dyDescent="0.25"/>
    <row r="11" spans="1:13" ht="12.75" customHeight="1" x14ac:dyDescent="0.25">
      <c r="A11" s="95" t="s">
        <v>247</v>
      </c>
      <c r="B11" s="35">
        <f>'FICHE RESERVATION'!C4</f>
        <v>42003</v>
      </c>
      <c r="C11" s="94" t="s">
        <v>249</v>
      </c>
      <c r="D11" s="37">
        <f>'FICHE RESERVATION'!E4</f>
        <v>0.625</v>
      </c>
    </row>
    <row r="12" spans="1:13" ht="6" customHeight="1" x14ac:dyDescent="0.25"/>
    <row r="13" spans="1:13" ht="12.75" customHeight="1" x14ac:dyDescent="0.25">
      <c r="A13" s="95" t="s">
        <v>248</v>
      </c>
      <c r="B13" s="164">
        <f>'FICHE RESERVATION'!B10</f>
        <v>0</v>
      </c>
      <c r="C13" s="164"/>
      <c r="D13" s="164"/>
      <c r="E13" s="94" t="s">
        <v>250</v>
      </c>
      <c r="F13" s="36">
        <f>'FICHE RESERVATION'!B16</f>
        <v>0</v>
      </c>
      <c r="G13" s="94" t="s">
        <v>250</v>
      </c>
      <c r="H13" s="36">
        <f>'FICHE RESERVATION'!D16</f>
        <v>0</v>
      </c>
      <c r="I13" s="94" t="s">
        <v>250</v>
      </c>
      <c r="J13" s="20">
        <f>'FICHE RESERVATION'!F16</f>
        <v>0</v>
      </c>
    </row>
    <row r="14" spans="1:13" ht="5.25" customHeight="1" x14ac:dyDescent="0.25"/>
    <row r="15" spans="1:13" ht="16.5" thickBot="1" x14ac:dyDescent="0.3">
      <c r="B15" s="22"/>
      <c r="C15" s="22"/>
      <c r="D15" s="23"/>
      <c r="E15" s="23"/>
      <c r="F15" s="23"/>
      <c r="G15" s="23"/>
      <c r="H15" s="23"/>
      <c r="I15" s="23"/>
      <c r="J15" s="23"/>
    </row>
    <row r="16" spans="1:13" ht="16.5" thickBot="1" x14ac:dyDescent="0.3">
      <c r="A16" s="55" t="s">
        <v>251</v>
      </c>
      <c r="B16" s="170" t="s">
        <v>264</v>
      </c>
      <c r="C16" s="130"/>
      <c r="D16" s="170" t="s">
        <v>252</v>
      </c>
      <c r="E16" s="171"/>
      <c r="F16" s="171"/>
      <c r="G16" s="171"/>
      <c r="H16" s="171"/>
      <c r="I16" s="171"/>
      <c r="J16" s="130"/>
      <c r="K16" s="168" t="s">
        <v>254</v>
      </c>
      <c r="L16" s="169"/>
      <c r="M16" s="56" t="s">
        <v>253</v>
      </c>
    </row>
    <row r="17" spans="1:13" x14ac:dyDescent="0.25">
      <c r="A17" s="71">
        <v>5</v>
      </c>
      <c r="B17" s="174" t="s">
        <v>303</v>
      </c>
      <c r="C17" s="175"/>
      <c r="D17" s="176" t="s">
        <v>12</v>
      </c>
      <c r="E17" s="177"/>
      <c r="F17" s="177"/>
      <c r="G17" s="177"/>
      <c r="H17" s="177"/>
      <c r="I17" s="177"/>
      <c r="J17" s="175"/>
      <c r="K17" s="172">
        <v>6</v>
      </c>
      <c r="L17" s="173"/>
      <c r="M17" s="86">
        <f>K17*A17</f>
        <v>30</v>
      </c>
    </row>
    <row r="18" spans="1:13" x14ac:dyDescent="0.25">
      <c r="A18" s="71">
        <v>4</v>
      </c>
      <c r="B18" s="174" t="s">
        <v>303</v>
      </c>
      <c r="C18" s="175"/>
      <c r="D18" s="176" t="s">
        <v>12</v>
      </c>
      <c r="E18" s="177"/>
      <c r="F18" s="177"/>
      <c r="G18" s="177"/>
      <c r="H18" s="177"/>
      <c r="I18" s="177"/>
      <c r="J18" s="175"/>
      <c r="K18" s="172">
        <v>0</v>
      </c>
      <c r="L18" s="173"/>
      <c r="M18" s="86">
        <f>K18*A18</f>
        <v>0</v>
      </c>
    </row>
    <row r="19" spans="1:13" x14ac:dyDescent="0.25">
      <c r="A19" s="71">
        <v>3</v>
      </c>
      <c r="B19" s="174" t="s">
        <v>289</v>
      </c>
      <c r="C19" s="175"/>
      <c r="D19" s="176" t="s">
        <v>12</v>
      </c>
      <c r="E19" s="177"/>
      <c r="F19" s="177"/>
      <c r="G19" s="177"/>
      <c r="H19" s="177"/>
      <c r="I19" s="177"/>
      <c r="J19" s="175"/>
      <c r="K19" s="172">
        <v>6</v>
      </c>
      <c r="L19" s="173"/>
      <c r="M19" s="86">
        <f>K19*A19</f>
        <v>18</v>
      </c>
    </row>
    <row r="20" spans="1:13" x14ac:dyDescent="0.25">
      <c r="A20" s="71"/>
      <c r="B20" s="174"/>
      <c r="C20" s="175"/>
      <c r="D20" s="176"/>
      <c r="E20" s="177"/>
      <c r="F20" s="177"/>
      <c r="G20" s="177"/>
      <c r="H20" s="177"/>
      <c r="I20" s="177"/>
      <c r="J20" s="175"/>
      <c r="K20" s="172"/>
      <c r="L20" s="173"/>
      <c r="M20" s="86"/>
    </row>
    <row r="21" spans="1:13" ht="16.5" thickBot="1" x14ac:dyDescent="0.3">
      <c r="A21" s="72"/>
      <c r="B21" s="178"/>
      <c r="C21" s="179"/>
      <c r="D21" s="180"/>
      <c r="E21" s="181"/>
      <c r="F21" s="181"/>
      <c r="G21" s="181"/>
      <c r="H21" s="181"/>
      <c r="I21" s="181"/>
      <c r="J21" s="179"/>
      <c r="K21" s="182"/>
      <c r="L21" s="183"/>
      <c r="M21" s="86"/>
    </row>
    <row r="22" spans="1:13" ht="16.5" thickBot="1" x14ac:dyDescent="0.3"/>
    <row r="23" spans="1:13" x14ac:dyDescent="0.25">
      <c r="A23" s="58" t="s">
        <v>290</v>
      </c>
      <c r="B23" s="73"/>
      <c r="C23" s="73"/>
      <c r="D23" s="73"/>
      <c r="E23" s="73"/>
      <c r="F23" s="73"/>
      <c r="G23" s="73"/>
      <c r="H23" s="73"/>
      <c r="I23" s="73"/>
      <c r="J23" s="74"/>
      <c r="K23" s="184" t="s">
        <v>255</v>
      </c>
      <c r="L23" s="184"/>
      <c r="M23" s="87">
        <f>SUM(M17:M21)</f>
        <v>48</v>
      </c>
    </row>
    <row r="24" spans="1:13" ht="6" customHeight="1" x14ac:dyDescent="0.25">
      <c r="A24" s="59"/>
      <c r="B24" s="66"/>
      <c r="C24" s="66"/>
      <c r="D24" s="66"/>
      <c r="E24" s="66"/>
      <c r="F24" s="66"/>
      <c r="G24" s="66"/>
      <c r="H24" s="66"/>
      <c r="I24" s="66"/>
      <c r="J24" s="67"/>
      <c r="M24" s="88"/>
    </row>
    <row r="25" spans="1:13" ht="15.75" customHeight="1" x14ac:dyDescent="0.25">
      <c r="A25" s="59"/>
      <c r="B25" s="75"/>
      <c r="C25" s="75"/>
      <c r="D25" s="75"/>
      <c r="E25" s="75"/>
      <c r="F25" s="75"/>
      <c r="G25" s="75"/>
      <c r="H25" s="75"/>
      <c r="I25" s="75"/>
      <c r="J25" s="76"/>
      <c r="K25" s="185" t="s">
        <v>256</v>
      </c>
      <c r="L25" s="185"/>
      <c r="M25" s="87">
        <f>+M23*0.1</f>
        <v>4.8000000000000007</v>
      </c>
    </row>
    <row r="26" spans="1:13" ht="6.75" customHeight="1" x14ac:dyDescent="0.25">
      <c r="A26" s="59"/>
      <c r="B26" s="66"/>
      <c r="C26" s="66"/>
      <c r="D26" s="66"/>
      <c r="E26" s="66"/>
      <c r="F26" s="66"/>
      <c r="G26" s="66"/>
      <c r="H26" s="66"/>
      <c r="I26" s="66"/>
      <c r="J26" s="67"/>
      <c r="M26" s="88"/>
    </row>
    <row r="27" spans="1:13" ht="15.75" customHeight="1" x14ac:dyDescent="0.25">
      <c r="A27" s="59"/>
      <c r="B27" s="75"/>
      <c r="C27" s="75"/>
      <c r="D27" s="75"/>
      <c r="E27" s="75"/>
      <c r="F27" s="75"/>
      <c r="G27" s="75"/>
      <c r="H27" s="75"/>
      <c r="I27" s="75"/>
      <c r="J27" s="76"/>
      <c r="K27" s="185" t="s">
        <v>257</v>
      </c>
      <c r="L27" s="185"/>
      <c r="M27" s="87">
        <f>+M23-M25</f>
        <v>43.2</v>
      </c>
    </row>
    <row r="28" spans="1:13" ht="6.75" customHeight="1" x14ac:dyDescent="0.25">
      <c r="A28" s="59"/>
      <c r="B28" s="66"/>
      <c r="C28" s="66"/>
      <c r="D28" s="66"/>
      <c r="E28" s="66"/>
      <c r="F28" s="66"/>
      <c r="G28" s="66"/>
      <c r="H28" s="66"/>
      <c r="I28" s="66"/>
      <c r="J28" s="67"/>
      <c r="K28" s="24"/>
      <c r="M28" s="88"/>
    </row>
    <row r="29" spans="1:13" ht="15.75" customHeight="1" x14ac:dyDescent="0.25">
      <c r="A29" s="59"/>
      <c r="B29" s="75"/>
      <c r="C29" s="75"/>
      <c r="D29" s="75"/>
      <c r="E29" s="75"/>
      <c r="F29" s="75"/>
      <c r="G29" s="75"/>
      <c r="H29" s="75"/>
      <c r="I29" s="75"/>
      <c r="J29" s="76"/>
      <c r="K29" s="185"/>
      <c r="L29" s="185"/>
      <c r="M29" s="87"/>
    </row>
    <row r="30" spans="1:13" ht="8.25" customHeight="1" thickBot="1" x14ac:dyDescent="0.3">
      <c r="A30" s="60"/>
      <c r="B30" s="68"/>
      <c r="C30" s="68"/>
      <c r="D30" s="68"/>
      <c r="E30" s="68"/>
      <c r="F30" s="68"/>
      <c r="G30" s="68"/>
      <c r="H30" s="68"/>
      <c r="I30" s="68"/>
      <c r="J30" s="69"/>
      <c r="K30" s="24"/>
    </row>
    <row r="31" spans="1:13" x14ac:dyDescent="0.25">
      <c r="C31" s="57"/>
      <c r="D31" s="57"/>
      <c r="E31" s="57"/>
      <c r="F31" s="57"/>
      <c r="I31" s="38"/>
      <c r="J31" s="38"/>
    </row>
    <row r="32" spans="1:13" x14ac:dyDescent="0.25">
      <c r="A32" s="20" t="s">
        <v>265</v>
      </c>
      <c r="C32" s="57"/>
      <c r="D32" s="57"/>
      <c r="E32" s="57"/>
      <c r="F32" s="57"/>
      <c r="I32" s="38"/>
      <c r="J32" s="38"/>
    </row>
    <row r="33" spans="1:13" ht="6.75" customHeight="1" x14ac:dyDescent="0.25">
      <c r="C33" s="21"/>
      <c r="D33" s="21"/>
      <c r="E33" s="21"/>
      <c r="F33" s="21"/>
    </row>
    <row r="34" spans="1:13" x14ac:dyDescent="0.25">
      <c r="A34" s="61" t="s">
        <v>288</v>
      </c>
      <c r="B34" s="70">
        <f>0.3*M23</f>
        <v>14.399999999999999</v>
      </c>
      <c r="L34" s="186"/>
      <c r="M34" s="186"/>
    </row>
    <row r="36" spans="1:13" x14ac:dyDescent="0.25">
      <c r="A36" s="61" t="s">
        <v>266</v>
      </c>
      <c r="B36" s="20" t="s">
        <v>267</v>
      </c>
    </row>
    <row r="38" spans="1:13" x14ac:dyDescent="0.25">
      <c r="B38" s="62" t="s">
        <v>268</v>
      </c>
    </row>
    <row r="39" spans="1:13" x14ac:dyDescent="0.25">
      <c r="B39" s="62" t="s">
        <v>269</v>
      </c>
    </row>
    <row r="40" spans="1:13" x14ac:dyDescent="0.25">
      <c r="B40" s="62" t="s">
        <v>270</v>
      </c>
    </row>
    <row r="41" spans="1:13" x14ac:dyDescent="0.25">
      <c r="B41" s="20" t="s">
        <v>271</v>
      </c>
    </row>
    <row r="42" spans="1:13" x14ac:dyDescent="0.25">
      <c r="B42" s="20" t="s">
        <v>282</v>
      </c>
    </row>
    <row r="179" spans="1:1" x14ac:dyDescent="0.25">
      <c r="A179" s="20">
        <v>1</v>
      </c>
    </row>
    <row r="180" spans="1:1" x14ac:dyDescent="0.25">
      <c r="A180" s="20">
        <v>2</v>
      </c>
    </row>
    <row r="181" spans="1:1" x14ac:dyDescent="0.25">
      <c r="A181" s="20">
        <v>3</v>
      </c>
    </row>
    <row r="182" spans="1:1" x14ac:dyDescent="0.25">
      <c r="A182" s="20">
        <v>4</v>
      </c>
    </row>
    <row r="185" spans="1:1" x14ac:dyDescent="0.25">
      <c r="A185" s="20" t="s">
        <v>34</v>
      </c>
    </row>
    <row r="186" spans="1:1" x14ac:dyDescent="0.25">
      <c r="A186" s="20" t="s">
        <v>33</v>
      </c>
    </row>
    <row r="187" spans="1:1" x14ac:dyDescent="0.25">
      <c r="A187" s="20" t="s">
        <v>35</v>
      </c>
    </row>
    <row r="192" spans="1:1" x14ac:dyDescent="0.25">
      <c r="A192" s="25" t="s">
        <v>36</v>
      </c>
    </row>
    <row r="193" spans="1:1" x14ac:dyDescent="0.25">
      <c r="A193" s="25" t="s">
        <v>37</v>
      </c>
    </row>
    <row r="194" spans="1:1" x14ac:dyDescent="0.25">
      <c r="A194" s="25" t="s">
        <v>38</v>
      </c>
    </row>
    <row r="195" spans="1:1" x14ac:dyDescent="0.25">
      <c r="A195" s="25" t="s">
        <v>39</v>
      </c>
    </row>
    <row r="196" spans="1:1" x14ac:dyDescent="0.25">
      <c r="A196" s="25" t="s">
        <v>40</v>
      </c>
    </row>
    <row r="197" spans="1:1" x14ac:dyDescent="0.25">
      <c r="A197" s="25" t="s">
        <v>41</v>
      </c>
    </row>
    <row r="198" spans="1:1" x14ac:dyDescent="0.25">
      <c r="A198" s="26" t="s">
        <v>42</v>
      </c>
    </row>
    <row r="199" spans="1:1" x14ac:dyDescent="0.25">
      <c r="A199" s="26" t="s">
        <v>43</v>
      </c>
    </row>
    <row r="200" spans="1:1" x14ac:dyDescent="0.25">
      <c r="A200" s="26" t="s">
        <v>44</v>
      </c>
    </row>
    <row r="201" spans="1:1" x14ac:dyDescent="0.25">
      <c r="A201" s="26" t="s">
        <v>45</v>
      </c>
    </row>
    <row r="202" spans="1:1" x14ac:dyDescent="0.25">
      <c r="A202" s="26" t="s">
        <v>46</v>
      </c>
    </row>
    <row r="203" spans="1:1" x14ac:dyDescent="0.25">
      <c r="A203" s="26" t="s">
        <v>47</v>
      </c>
    </row>
    <row r="204" spans="1:1" x14ac:dyDescent="0.25">
      <c r="A204" s="27" t="s">
        <v>48</v>
      </c>
    </row>
    <row r="205" spans="1:1" x14ac:dyDescent="0.25">
      <c r="A205" s="27" t="s">
        <v>49</v>
      </c>
    </row>
    <row r="208" spans="1:1" x14ac:dyDescent="0.25">
      <c r="A208" s="28" t="s">
        <v>50</v>
      </c>
    </row>
    <row r="209" spans="1:1" x14ac:dyDescent="0.25">
      <c r="A209" s="28" t="s">
        <v>51</v>
      </c>
    </row>
    <row r="210" spans="1:1" x14ac:dyDescent="0.25">
      <c r="A210" s="28" t="s">
        <v>52</v>
      </c>
    </row>
    <row r="211" spans="1:1" x14ac:dyDescent="0.25">
      <c r="A211" s="28" t="s">
        <v>53</v>
      </c>
    </row>
    <row r="212" spans="1:1" x14ac:dyDescent="0.25">
      <c r="A212" s="28" t="s">
        <v>54</v>
      </c>
    </row>
    <row r="213" spans="1:1" x14ac:dyDescent="0.25">
      <c r="A213" s="28" t="s">
        <v>55</v>
      </c>
    </row>
    <row r="214" spans="1:1" x14ac:dyDescent="0.25">
      <c r="A214" s="28" t="s">
        <v>56</v>
      </c>
    </row>
    <row r="215" spans="1:1" x14ac:dyDescent="0.25">
      <c r="A215" s="28" t="s">
        <v>57</v>
      </c>
    </row>
    <row r="216" spans="1:1" x14ac:dyDescent="0.25">
      <c r="A216" s="28" t="s">
        <v>58</v>
      </c>
    </row>
    <row r="217" spans="1:1" x14ac:dyDescent="0.25">
      <c r="A217" s="28" t="s">
        <v>59</v>
      </c>
    </row>
    <row r="218" spans="1:1" x14ac:dyDescent="0.25">
      <c r="A218" s="28" t="s">
        <v>60</v>
      </c>
    </row>
    <row r="219" spans="1:1" x14ac:dyDescent="0.25">
      <c r="A219" s="28" t="s">
        <v>61</v>
      </c>
    </row>
    <row r="220" spans="1:1" x14ac:dyDescent="0.25">
      <c r="A220" s="28" t="s">
        <v>62</v>
      </c>
    </row>
    <row r="221" spans="1:1" x14ac:dyDescent="0.25">
      <c r="A221" s="28" t="s">
        <v>63</v>
      </c>
    </row>
    <row r="222" spans="1:1" x14ac:dyDescent="0.25">
      <c r="A222" s="28" t="s">
        <v>64</v>
      </c>
    </row>
    <row r="223" spans="1:1" x14ac:dyDescent="0.25">
      <c r="A223" s="28" t="s">
        <v>65</v>
      </c>
    </row>
    <row r="224" spans="1:1" x14ac:dyDescent="0.25">
      <c r="A224" s="28" t="s">
        <v>66</v>
      </c>
    </row>
    <row r="225" spans="1:1" x14ac:dyDescent="0.25">
      <c r="A225" s="28" t="s">
        <v>67</v>
      </c>
    </row>
    <row r="226" spans="1:1" x14ac:dyDescent="0.25">
      <c r="A226" s="28" t="s">
        <v>68</v>
      </c>
    </row>
    <row r="227" spans="1:1" x14ac:dyDescent="0.25">
      <c r="A227" s="28" t="s">
        <v>69</v>
      </c>
    </row>
    <row r="228" spans="1:1" x14ac:dyDescent="0.25">
      <c r="A228" s="28" t="s">
        <v>70</v>
      </c>
    </row>
    <row r="229" spans="1:1" x14ac:dyDescent="0.25">
      <c r="A229" s="28" t="s">
        <v>71</v>
      </c>
    </row>
    <row r="230" spans="1:1" x14ac:dyDescent="0.25">
      <c r="A230" s="28" t="s">
        <v>72</v>
      </c>
    </row>
    <row r="231" spans="1:1" x14ac:dyDescent="0.25">
      <c r="A231" s="28" t="s">
        <v>73</v>
      </c>
    </row>
    <row r="232" spans="1:1" x14ac:dyDescent="0.25">
      <c r="A232" s="28" t="s">
        <v>74</v>
      </c>
    </row>
    <row r="233" spans="1:1" x14ac:dyDescent="0.25">
      <c r="A233" s="28" t="s">
        <v>75</v>
      </c>
    </row>
    <row r="234" spans="1:1" x14ac:dyDescent="0.25">
      <c r="A234" s="28" t="s">
        <v>76</v>
      </c>
    </row>
    <row r="235" spans="1:1" x14ac:dyDescent="0.25">
      <c r="A235" s="28" t="s">
        <v>77</v>
      </c>
    </row>
    <row r="236" spans="1:1" x14ac:dyDescent="0.25">
      <c r="A236" s="28" t="s">
        <v>78</v>
      </c>
    </row>
    <row r="237" spans="1:1" x14ac:dyDescent="0.25">
      <c r="A237" s="28" t="s">
        <v>79</v>
      </c>
    </row>
    <row r="238" spans="1:1" x14ac:dyDescent="0.25">
      <c r="A238" s="28" t="s">
        <v>80</v>
      </c>
    </row>
    <row r="239" spans="1:1" x14ac:dyDescent="0.25">
      <c r="A239" s="28" t="s">
        <v>81</v>
      </c>
    </row>
    <row r="240" spans="1:1" x14ac:dyDescent="0.25">
      <c r="A240" s="28" t="s">
        <v>82</v>
      </c>
    </row>
    <row r="241" spans="1:5" x14ac:dyDescent="0.25">
      <c r="A241" s="28" t="s">
        <v>83</v>
      </c>
    </row>
    <row r="242" spans="1:5" x14ac:dyDescent="0.25">
      <c r="A242" s="28" t="s">
        <v>84</v>
      </c>
    </row>
    <row r="243" spans="1:5" x14ac:dyDescent="0.25">
      <c r="A243" s="28" t="s">
        <v>85</v>
      </c>
    </row>
    <row r="245" spans="1:5" x14ac:dyDescent="0.25">
      <c r="A245" s="28" t="s">
        <v>86</v>
      </c>
    </row>
    <row r="246" spans="1:5" x14ac:dyDescent="0.25">
      <c r="A246" s="28" t="s">
        <v>87</v>
      </c>
    </row>
    <row r="247" spans="1:5" x14ac:dyDescent="0.25">
      <c r="A247" s="28" t="s">
        <v>88</v>
      </c>
    </row>
    <row r="248" spans="1:5" x14ac:dyDescent="0.25">
      <c r="A248" s="28" t="s">
        <v>89</v>
      </c>
    </row>
    <row r="249" spans="1:5" x14ac:dyDescent="0.25">
      <c r="A249" s="28" t="s">
        <v>90</v>
      </c>
    </row>
    <row r="250" spans="1:5" x14ac:dyDescent="0.25">
      <c r="A250" s="28" t="s">
        <v>91</v>
      </c>
    </row>
    <row r="251" spans="1:5" x14ac:dyDescent="0.25">
      <c r="A251" s="28" t="s">
        <v>92</v>
      </c>
    </row>
    <row r="252" spans="1:5" x14ac:dyDescent="0.25">
      <c r="A252" s="28" t="s">
        <v>93</v>
      </c>
    </row>
    <row r="254" spans="1:5" x14ac:dyDescent="0.25">
      <c r="A254" s="28" t="s">
        <v>94</v>
      </c>
      <c r="B254" s="29"/>
      <c r="C254" s="29"/>
      <c r="D254" s="29"/>
      <c r="E254" s="29"/>
    </row>
    <row r="255" spans="1:5" x14ac:dyDescent="0.25">
      <c r="A255" s="28" t="s">
        <v>95</v>
      </c>
      <c r="B255" s="29"/>
      <c r="C255" s="29"/>
      <c r="D255" s="29"/>
      <c r="E255" s="29"/>
    </row>
    <row r="256" spans="1:5" x14ac:dyDescent="0.25">
      <c r="A256" s="28" t="s">
        <v>96</v>
      </c>
      <c r="B256" s="29"/>
      <c r="C256" s="29"/>
      <c r="D256" s="29"/>
      <c r="E256" s="29"/>
    </row>
    <row r="257" spans="1:5" x14ac:dyDescent="0.25">
      <c r="A257" s="28" t="s">
        <v>97</v>
      </c>
      <c r="B257" s="29"/>
      <c r="C257" s="29"/>
      <c r="D257" s="29"/>
      <c r="E257" s="29"/>
    </row>
    <row r="258" spans="1:5" ht="15" customHeight="1" x14ac:dyDescent="0.25">
      <c r="A258" s="28" t="s">
        <v>98</v>
      </c>
      <c r="B258" s="29"/>
      <c r="C258" s="29"/>
      <c r="D258" s="29"/>
      <c r="E258" s="29"/>
    </row>
    <row r="259" spans="1:5" x14ac:dyDescent="0.25">
      <c r="A259" s="28" t="s">
        <v>99</v>
      </c>
      <c r="B259" s="29"/>
      <c r="C259" s="29"/>
      <c r="D259" s="29"/>
      <c r="E259" s="29"/>
    </row>
    <row r="260" spans="1:5" x14ac:dyDescent="0.25">
      <c r="A260" s="28" t="s">
        <v>100</v>
      </c>
      <c r="B260" s="29"/>
      <c r="C260" s="29"/>
      <c r="D260" s="29"/>
      <c r="E260" s="29"/>
    </row>
    <row r="261" spans="1:5" ht="14.25" customHeight="1" x14ac:dyDescent="0.25">
      <c r="A261" s="28" t="s">
        <v>101</v>
      </c>
      <c r="B261" s="29"/>
      <c r="C261" s="29"/>
      <c r="D261" s="29"/>
      <c r="E261" s="29"/>
    </row>
    <row r="262" spans="1:5" x14ac:dyDescent="0.25">
      <c r="A262" s="28" t="s">
        <v>102</v>
      </c>
      <c r="B262" s="29"/>
      <c r="C262" s="29"/>
      <c r="D262" s="29"/>
      <c r="E262" s="29"/>
    </row>
    <row r="263" spans="1:5" x14ac:dyDescent="0.25">
      <c r="A263" s="28" t="s">
        <v>103</v>
      </c>
      <c r="B263" s="29"/>
      <c r="C263" s="29"/>
      <c r="D263" s="29"/>
      <c r="E263" s="29"/>
    </row>
    <row r="264" spans="1:5" x14ac:dyDescent="0.25">
      <c r="A264" s="28" t="s">
        <v>104</v>
      </c>
      <c r="B264" s="29"/>
      <c r="C264" s="29"/>
      <c r="D264" s="29"/>
      <c r="E264" s="29"/>
    </row>
    <row r="265" spans="1:5" x14ac:dyDescent="0.25">
      <c r="A265" s="28" t="s">
        <v>105</v>
      </c>
      <c r="B265" s="29"/>
      <c r="C265" s="29"/>
      <c r="D265" s="29"/>
      <c r="E265" s="29"/>
    </row>
    <row r="266" spans="1:5" x14ac:dyDescent="0.25">
      <c r="A266" s="28" t="s">
        <v>106</v>
      </c>
    </row>
    <row r="267" spans="1:5" x14ac:dyDescent="0.25">
      <c r="A267" s="28" t="s">
        <v>107</v>
      </c>
    </row>
    <row r="268" spans="1:5" x14ac:dyDescent="0.25">
      <c r="A268" s="28" t="s">
        <v>108</v>
      </c>
    </row>
    <row r="269" spans="1:5" x14ac:dyDescent="0.25">
      <c r="A269" s="28" t="s">
        <v>109</v>
      </c>
    </row>
    <row r="270" spans="1:5" x14ac:dyDescent="0.25">
      <c r="A270" s="28" t="s">
        <v>110</v>
      </c>
    </row>
    <row r="271" spans="1:5" x14ac:dyDescent="0.25">
      <c r="A271" s="28" t="s">
        <v>111</v>
      </c>
    </row>
    <row r="272" spans="1:5" x14ac:dyDescent="0.25">
      <c r="A272" s="28" t="s">
        <v>112</v>
      </c>
    </row>
    <row r="273" spans="1:1" x14ac:dyDescent="0.25">
      <c r="A273" s="28" t="s">
        <v>113</v>
      </c>
    </row>
    <row r="274" spans="1:1" x14ac:dyDescent="0.25">
      <c r="A274" s="28" t="s">
        <v>114</v>
      </c>
    </row>
    <row r="275" spans="1:1" x14ac:dyDescent="0.25">
      <c r="A275" s="28" t="s">
        <v>115</v>
      </c>
    </row>
    <row r="276" spans="1:1" x14ac:dyDescent="0.25">
      <c r="A276" s="28" t="s">
        <v>116</v>
      </c>
    </row>
    <row r="277" spans="1:1" x14ac:dyDescent="0.25">
      <c r="A277" s="28" t="s">
        <v>117</v>
      </c>
    </row>
    <row r="278" spans="1:1" x14ac:dyDescent="0.25">
      <c r="A278" s="28" t="s">
        <v>118</v>
      </c>
    </row>
    <row r="279" spans="1:1" x14ac:dyDescent="0.25">
      <c r="A279" s="28" t="s">
        <v>119</v>
      </c>
    </row>
    <row r="280" spans="1:1" x14ac:dyDescent="0.25">
      <c r="A280" s="28" t="s">
        <v>120</v>
      </c>
    </row>
    <row r="281" spans="1:1" x14ac:dyDescent="0.25">
      <c r="A281" s="28" t="s">
        <v>121</v>
      </c>
    </row>
    <row r="282" spans="1:1" x14ac:dyDescent="0.25">
      <c r="A282" s="28" t="s">
        <v>122</v>
      </c>
    </row>
    <row r="283" spans="1:1" x14ac:dyDescent="0.25">
      <c r="A283" s="28" t="s">
        <v>123</v>
      </c>
    </row>
    <row r="284" spans="1:1" x14ac:dyDescent="0.25">
      <c r="A284" s="28" t="s">
        <v>124</v>
      </c>
    </row>
    <row r="285" spans="1:1" x14ac:dyDescent="0.25">
      <c r="A285" s="28" t="s">
        <v>125</v>
      </c>
    </row>
    <row r="286" spans="1:1" x14ac:dyDescent="0.25">
      <c r="A286" s="28" t="s">
        <v>126</v>
      </c>
    </row>
    <row r="287" spans="1:1" x14ac:dyDescent="0.25">
      <c r="A287" s="28" t="s">
        <v>127</v>
      </c>
    </row>
    <row r="288" spans="1:1" x14ac:dyDescent="0.25">
      <c r="A288" s="28" t="s">
        <v>128</v>
      </c>
    </row>
    <row r="289" spans="1:1" x14ac:dyDescent="0.25">
      <c r="A289" s="28" t="s">
        <v>129</v>
      </c>
    </row>
    <row r="290" spans="1:1" x14ac:dyDescent="0.25">
      <c r="A290" s="28" t="s">
        <v>130</v>
      </c>
    </row>
    <row r="291" spans="1:1" x14ac:dyDescent="0.25">
      <c r="A291" s="28" t="s">
        <v>131</v>
      </c>
    </row>
    <row r="292" spans="1:1" x14ac:dyDescent="0.25">
      <c r="A292" s="28" t="s">
        <v>132</v>
      </c>
    </row>
    <row r="293" spans="1:1" x14ac:dyDescent="0.25">
      <c r="A293" s="28" t="s">
        <v>133</v>
      </c>
    </row>
    <row r="294" spans="1:1" x14ac:dyDescent="0.25">
      <c r="A294" s="28" t="s">
        <v>134</v>
      </c>
    </row>
    <row r="295" spans="1:1" x14ac:dyDescent="0.25">
      <c r="A295" s="28" t="s">
        <v>135</v>
      </c>
    </row>
    <row r="296" spans="1:1" x14ac:dyDescent="0.25">
      <c r="A296" s="28" t="s">
        <v>136</v>
      </c>
    </row>
    <row r="297" spans="1:1" x14ac:dyDescent="0.25">
      <c r="A297" s="28" t="s">
        <v>137</v>
      </c>
    </row>
    <row r="298" spans="1:1" x14ac:dyDescent="0.25">
      <c r="A298" s="28" t="s">
        <v>138</v>
      </c>
    </row>
    <row r="299" spans="1:1" x14ac:dyDescent="0.25">
      <c r="A299" s="28" t="s">
        <v>139</v>
      </c>
    </row>
    <row r="300" spans="1:1" x14ac:dyDescent="0.25">
      <c r="A300" s="28" t="s">
        <v>140</v>
      </c>
    </row>
    <row r="301" spans="1:1" x14ac:dyDescent="0.25">
      <c r="A301" s="28" t="s">
        <v>141</v>
      </c>
    </row>
    <row r="302" spans="1:1" x14ac:dyDescent="0.25">
      <c r="A302" s="28" t="s">
        <v>142</v>
      </c>
    </row>
    <row r="303" spans="1:1" x14ac:dyDescent="0.25">
      <c r="A303" s="28" t="s">
        <v>143</v>
      </c>
    </row>
    <row r="304" spans="1:1" x14ac:dyDescent="0.25">
      <c r="A304" s="28" t="s">
        <v>144</v>
      </c>
    </row>
    <row r="305" spans="1:1" x14ac:dyDescent="0.25">
      <c r="A305" s="28" t="s">
        <v>145</v>
      </c>
    </row>
    <row r="306" spans="1:1" x14ac:dyDescent="0.25">
      <c r="A306" s="28" t="s">
        <v>146</v>
      </c>
    </row>
    <row r="307" spans="1:1" x14ac:dyDescent="0.25">
      <c r="A307" s="28" t="s">
        <v>147</v>
      </c>
    </row>
    <row r="308" spans="1:1" x14ac:dyDescent="0.25">
      <c r="A308" s="28" t="s">
        <v>148</v>
      </c>
    </row>
    <row r="309" spans="1:1" x14ac:dyDescent="0.25">
      <c r="A309" s="28" t="s">
        <v>149</v>
      </c>
    </row>
    <row r="311" spans="1:1" x14ac:dyDescent="0.25">
      <c r="A311" s="28" t="s">
        <v>150</v>
      </c>
    </row>
    <row r="312" spans="1:1" x14ac:dyDescent="0.25">
      <c r="A312" s="28" t="s">
        <v>151</v>
      </c>
    </row>
    <row r="313" spans="1:1" x14ac:dyDescent="0.25">
      <c r="A313" s="28" t="s">
        <v>152</v>
      </c>
    </row>
    <row r="314" spans="1:1" x14ac:dyDescent="0.25">
      <c r="A314" s="28" t="s">
        <v>153</v>
      </c>
    </row>
    <row r="315" spans="1:1" x14ac:dyDescent="0.25">
      <c r="A315" s="28" t="s">
        <v>154</v>
      </c>
    </row>
    <row r="316" spans="1:1" x14ac:dyDescent="0.25">
      <c r="A316" s="28" t="s">
        <v>155</v>
      </c>
    </row>
    <row r="317" spans="1:1" x14ac:dyDescent="0.25">
      <c r="A317" s="28" t="s">
        <v>156</v>
      </c>
    </row>
    <row r="318" spans="1:1" x14ac:dyDescent="0.25">
      <c r="A318" s="28" t="s">
        <v>157</v>
      </c>
    </row>
    <row r="319" spans="1:1" x14ac:dyDescent="0.25">
      <c r="A319" s="28" t="s">
        <v>158</v>
      </c>
    </row>
    <row r="320" spans="1:1" x14ac:dyDescent="0.25">
      <c r="A320" s="28" t="s">
        <v>159</v>
      </c>
    </row>
    <row r="321" spans="1:1" x14ac:dyDescent="0.25">
      <c r="A321" s="28" t="s">
        <v>160</v>
      </c>
    </row>
    <row r="322" spans="1:1" x14ac:dyDescent="0.25">
      <c r="A322" s="28" t="s">
        <v>161</v>
      </c>
    </row>
    <row r="323" spans="1:1" x14ac:dyDescent="0.25">
      <c r="A323" s="28" t="s">
        <v>162</v>
      </c>
    </row>
    <row r="324" spans="1:1" x14ac:dyDescent="0.25">
      <c r="A324" s="28" t="s">
        <v>163</v>
      </c>
    </row>
    <row r="325" spans="1:1" x14ac:dyDescent="0.25">
      <c r="A325" s="28" t="s">
        <v>164</v>
      </c>
    </row>
    <row r="326" spans="1:1" x14ac:dyDescent="0.25">
      <c r="A326" s="28" t="s">
        <v>163</v>
      </c>
    </row>
    <row r="327" spans="1:1" x14ac:dyDescent="0.25">
      <c r="A327" s="28" t="s">
        <v>164</v>
      </c>
    </row>
    <row r="328" spans="1:1" x14ac:dyDescent="0.25">
      <c r="A328" s="28" t="s">
        <v>165</v>
      </c>
    </row>
    <row r="329" spans="1:1" x14ac:dyDescent="0.25">
      <c r="A329" s="28" t="s">
        <v>166</v>
      </c>
    </row>
    <row r="330" spans="1:1" x14ac:dyDescent="0.25">
      <c r="A330" s="28" t="s">
        <v>167</v>
      </c>
    </row>
    <row r="331" spans="1:1" x14ac:dyDescent="0.25">
      <c r="A331" s="28" t="s">
        <v>168</v>
      </c>
    </row>
    <row r="332" spans="1:1" x14ac:dyDescent="0.25">
      <c r="A332" s="28" t="s">
        <v>169</v>
      </c>
    </row>
    <row r="333" spans="1:1" x14ac:dyDescent="0.25">
      <c r="A333" s="28" t="s">
        <v>170</v>
      </c>
    </row>
    <row r="334" spans="1:1" x14ac:dyDescent="0.25">
      <c r="A334" s="28" t="s">
        <v>171</v>
      </c>
    </row>
    <row r="335" spans="1:1" x14ac:dyDescent="0.25">
      <c r="A335" s="28" t="s">
        <v>172</v>
      </c>
    </row>
    <row r="336" spans="1:1" x14ac:dyDescent="0.25">
      <c r="A336" s="28" t="s">
        <v>173</v>
      </c>
    </row>
    <row r="337" spans="1:1" x14ac:dyDescent="0.25">
      <c r="A337" s="28" t="s">
        <v>174</v>
      </c>
    </row>
    <row r="338" spans="1:1" x14ac:dyDescent="0.25">
      <c r="A338" s="28" t="s">
        <v>175</v>
      </c>
    </row>
    <row r="339" spans="1:1" x14ac:dyDescent="0.25">
      <c r="A339" s="28" t="s">
        <v>176</v>
      </c>
    </row>
    <row r="340" spans="1:1" x14ac:dyDescent="0.25">
      <c r="A340" s="28" t="s">
        <v>177</v>
      </c>
    </row>
    <row r="341" spans="1:1" x14ac:dyDescent="0.25">
      <c r="A341" s="28" t="s">
        <v>178</v>
      </c>
    </row>
    <row r="342" spans="1:1" x14ac:dyDescent="0.25">
      <c r="A342" s="28" t="s">
        <v>179</v>
      </c>
    </row>
    <row r="344" spans="1:1" x14ac:dyDescent="0.25">
      <c r="A344" s="28" t="s">
        <v>180</v>
      </c>
    </row>
    <row r="345" spans="1:1" x14ac:dyDescent="0.25">
      <c r="A345" s="28" t="s">
        <v>181</v>
      </c>
    </row>
    <row r="346" spans="1:1" x14ac:dyDescent="0.25">
      <c r="A346" s="28" t="s">
        <v>182</v>
      </c>
    </row>
    <row r="347" spans="1:1" x14ac:dyDescent="0.25">
      <c r="A347" s="28" t="s">
        <v>183</v>
      </c>
    </row>
    <row r="348" spans="1:1" x14ac:dyDescent="0.25">
      <c r="A348" s="28" t="s">
        <v>184</v>
      </c>
    </row>
    <row r="349" spans="1:1" x14ac:dyDescent="0.25">
      <c r="A349" s="28" t="s">
        <v>185</v>
      </c>
    </row>
    <row r="350" spans="1:1" x14ac:dyDescent="0.25">
      <c r="A350" s="28" t="s">
        <v>186</v>
      </c>
    </row>
    <row r="351" spans="1:1" x14ac:dyDescent="0.25">
      <c r="A351" s="28" t="s">
        <v>187</v>
      </c>
    </row>
    <row r="352" spans="1:1" x14ac:dyDescent="0.25">
      <c r="A352" s="28" t="s">
        <v>188</v>
      </c>
    </row>
    <row r="353" spans="1:1" x14ac:dyDescent="0.25">
      <c r="A353" s="28" t="s">
        <v>189</v>
      </c>
    </row>
    <row r="354" spans="1:1" x14ac:dyDescent="0.25">
      <c r="A354" s="28" t="s">
        <v>190</v>
      </c>
    </row>
    <row r="355" spans="1:1" x14ac:dyDescent="0.25">
      <c r="A355" s="28" t="s">
        <v>191</v>
      </c>
    </row>
    <row r="356" spans="1:1" x14ac:dyDescent="0.25">
      <c r="A356" s="28" t="s">
        <v>192</v>
      </c>
    </row>
    <row r="357" spans="1:1" x14ac:dyDescent="0.25">
      <c r="A357" s="28" t="s">
        <v>193</v>
      </c>
    </row>
    <row r="358" spans="1:1" x14ac:dyDescent="0.25">
      <c r="A358" s="28" t="s">
        <v>194</v>
      </c>
    </row>
    <row r="359" spans="1:1" x14ac:dyDescent="0.25">
      <c r="A359" s="28" t="s">
        <v>195</v>
      </c>
    </row>
    <row r="360" spans="1:1" x14ac:dyDescent="0.25">
      <c r="A360" s="28" t="s">
        <v>196</v>
      </c>
    </row>
    <row r="361" spans="1:1" x14ac:dyDescent="0.25">
      <c r="A361" s="28" t="s">
        <v>197</v>
      </c>
    </row>
    <row r="362" spans="1:1" x14ac:dyDescent="0.25">
      <c r="A362" s="28" t="s">
        <v>198</v>
      </c>
    </row>
    <row r="363" spans="1:1" x14ac:dyDescent="0.25">
      <c r="A363" s="28" t="s">
        <v>199</v>
      </c>
    </row>
    <row r="364" spans="1:1" x14ac:dyDescent="0.25">
      <c r="A364" s="28" t="s">
        <v>200</v>
      </c>
    </row>
    <row r="365" spans="1:1" x14ac:dyDescent="0.25">
      <c r="A365" s="28" t="s">
        <v>201</v>
      </c>
    </row>
    <row r="366" spans="1:1" x14ac:dyDescent="0.25">
      <c r="A366" s="28" t="s">
        <v>202</v>
      </c>
    </row>
    <row r="367" spans="1:1" x14ac:dyDescent="0.25">
      <c r="A367" s="28" t="s">
        <v>203</v>
      </c>
    </row>
    <row r="368" spans="1:1" x14ac:dyDescent="0.25">
      <c r="A368" s="28" t="s">
        <v>204</v>
      </c>
    </row>
    <row r="369" spans="1:1" x14ac:dyDescent="0.25">
      <c r="A369" s="28" t="s">
        <v>205</v>
      </c>
    </row>
    <row r="370" spans="1:1" x14ac:dyDescent="0.25">
      <c r="A370" s="28" t="s">
        <v>206</v>
      </c>
    </row>
    <row r="372" spans="1:1" x14ac:dyDescent="0.25">
      <c r="A372" s="28" t="s">
        <v>207</v>
      </c>
    </row>
    <row r="373" spans="1:1" x14ac:dyDescent="0.25">
      <c r="A373" s="28" t="s">
        <v>208</v>
      </c>
    </row>
    <row r="374" spans="1:1" x14ac:dyDescent="0.25">
      <c r="A374" s="28" t="s">
        <v>209</v>
      </c>
    </row>
    <row r="375" spans="1:1" x14ac:dyDescent="0.25">
      <c r="A375" s="28" t="s">
        <v>210</v>
      </c>
    </row>
    <row r="376" spans="1:1" x14ac:dyDescent="0.25">
      <c r="A376" s="28" t="s">
        <v>211</v>
      </c>
    </row>
    <row r="377" spans="1:1" x14ac:dyDescent="0.25">
      <c r="A377" s="28" t="s">
        <v>212</v>
      </c>
    </row>
    <row r="378" spans="1:1" x14ac:dyDescent="0.25">
      <c r="A378" s="30" t="s">
        <v>213</v>
      </c>
    </row>
    <row r="379" spans="1:1" x14ac:dyDescent="0.25">
      <c r="A379" s="30" t="s">
        <v>214</v>
      </c>
    </row>
    <row r="380" spans="1:1" x14ac:dyDescent="0.25">
      <c r="A380" s="30" t="s">
        <v>215</v>
      </c>
    </row>
    <row r="381" spans="1:1" x14ac:dyDescent="0.25">
      <c r="A381" s="30" t="s">
        <v>216</v>
      </c>
    </row>
    <row r="382" spans="1:1" x14ac:dyDescent="0.25">
      <c r="A382" s="30" t="s">
        <v>217</v>
      </c>
    </row>
    <row r="383" spans="1:1" x14ac:dyDescent="0.25">
      <c r="A383" s="30" t="s">
        <v>218</v>
      </c>
    </row>
    <row r="384" spans="1:1" x14ac:dyDescent="0.25">
      <c r="A384" s="30" t="s">
        <v>219</v>
      </c>
    </row>
    <row r="385" spans="1:2" x14ac:dyDescent="0.25">
      <c r="A385" s="30" t="s">
        <v>220</v>
      </c>
    </row>
    <row r="386" spans="1:2" x14ac:dyDescent="0.25">
      <c r="A386" s="30" t="s">
        <v>221</v>
      </c>
    </row>
    <row r="387" spans="1:2" x14ac:dyDescent="0.25">
      <c r="A387" s="30" t="s">
        <v>222</v>
      </c>
    </row>
    <row r="388" spans="1:2" x14ac:dyDescent="0.25">
      <c r="A388" s="30" t="s">
        <v>223</v>
      </c>
    </row>
    <row r="389" spans="1:2" x14ac:dyDescent="0.25">
      <c r="A389" s="30" t="s">
        <v>224</v>
      </c>
    </row>
    <row r="390" spans="1:2" x14ac:dyDescent="0.25">
      <c r="A390" s="30" t="s">
        <v>225</v>
      </c>
    </row>
    <row r="391" spans="1:2" x14ac:dyDescent="0.25">
      <c r="A391" s="30" t="s">
        <v>226</v>
      </c>
    </row>
    <row r="392" spans="1:2" x14ac:dyDescent="0.25">
      <c r="A392" s="30" t="s">
        <v>227</v>
      </c>
    </row>
    <row r="393" spans="1:2" x14ac:dyDescent="0.25">
      <c r="A393" s="31" t="s">
        <v>228</v>
      </c>
    </row>
    <row r="395" spans="1:2" x14ac:dyDescent="0.25">
      <c r="A395" s="32">
        <v>2294</v>
      </c>
      <c r="B395" s="33"/>
    </row>
    <row r="396" spans="1:2" x14ac:dyDescent="0.25">
      <c r="A396" s="32">
        <v>1004</v>
      </c>
      <c r="B396" s="33"/>
    </row>
    <row r="397" spans="1:2" x14ac:dyDescent="0.25">
      <c r="A397" s="32">
        <v>1017</v>
      </c>
      <c r="B397" s="33"/>
    </row>
    <row r="398" spans="1:2" x14ac:dyDescent="0.25">
      <c r="A398" s="32">
        <v>4025</v>
      </c>
      <c r="B398" s="33"/>
    </row>
    <row r="399" spans="1:2" x14ac:dyDescent="0.25">
      <c r="A399" s="32">
        <v>3032</v>
      </c>
      <c r="B399" s="33"/>
    </row>
    <row r="400" spans="1:2" x14ac:dyDescent="0.25">
      <c r="A400" s="32">
        <v>3210</v>
      </c>
      <c r="B400" s="33"/>
    </row>
    <row r="401" spans="1:2" x14ac:dyDescent="0.25">
      <c r="A401" s="32">
        <v>5432</v>
      </c>
      <c r="B401" s="33"/>
    </row>
    <row r="402" spans="1:2" x14ac:dyDescent="0.25">
      <c r="A402" s="32">
        <v>5678</v>
      </c>
      <c r="B402" s="33"/>
    </row>
    <row r="403" spans="1:2" x14ac:dyDescent="0.25">
      <c r="A403" s="32">
        <v>6543</v>
      </c>
      <c r="B403" s="33"/>
    </row>
    <row r="404" spans="1:2" x14ac:dyDescent="0.25">
      <c r="A404" s="32">
        <v>4321</v>
      </c>
      <c r="B404" s="33"/>
    </row>
    <row r="405" spans="1:2" x14ac:dyDescent="0.25">
      <c r="A405" s="32">
        <v>2020</v>
      </c>
      <c r="B405" s="33"/>
    </row>
    <row r="406" spans="1:2" x14ac:dyDescent="0.25">
      <c r="A406" s="32">
        <v>1005</v>
      </c>
      <c r="B406" s="33"/>
    </row>
    <row r="407" spans="1:2" x14ac:dyDescent="0.25">
      <c r="A407" s="32">
        <v>1234</v>
      </c>
      <c r="B407" s="33"/>
    </row>
    <row r="408" spans="1:2" x14ac:dyDescent="0.25">
      <c r="A408" s="32">
        <v>4033</v>
      </c>
      <c r="B408" s="33"/>
    </row>
    <row r="409" spans="1:2" x14ac:dyDescent="0.25">
      <c r="A409" s="32">
        <v>3039</v>
      </c>
      <c r="B409" s="33"/>
    </row>
    <row r="410" spans="1:2" x14ac:dyDescent="0.25">
      <c r="A410" s="32">
        <v>4013</v>
      </c>
      <c r="B410" s="33"/>
    </row>
    <row r="411" spans="1:2" x14ac:dyDescent="0.25">
      <c r="A411" s="32">
        <v>5053</v>
      </c>
      <c r="B411" s="33"/>
    </row>
    <row r="412" spans="1:2" x14ac:dyDescent="0.25">
      <c r="A412" s="32">
        <v>5543</v>
      </c>
      <c r="B412" s="33"/>
    </row>
    <row r="413" spans="1:2" x14ac:dyDescent="0.25">
      <c r="A413" s="32">
        <v>6063</v>
      </c>
      <c r="B413" s="33"/>
    </row>
    <row r="414" spans="1:2" x14ac:dyDescent="0.25">
      <c r="A414" s="32">
        <v>4680</v>
      </c>
      <c r="B414" s="33"/>
    </row>
    <row r="415" spans="1:2" x14ac:dyDescent="0.25">
      <c r="A415" s="32">
        <v>2211</v>
      </c>
      <c r="B415" s="33"/>
    </row>
    <row r="416" spans="1:2" x14ac:dyDescent="0.25">
      <c r="A416" s="32">
        <v>2022</v>
      </c>
      <c r="B416" s="33"/>
    </row>
    <row r="417" spans="1:2" x14ac:dyDescent="0.25">
      <c r="A417" s="32">
        <v>1567</v>
      </c>
      <c r="B417" s="33"/>
    </row>
    <row r="418" spans="1:2" x14ac:dyDescent="0.25">
      <c r="A418" s="32">
        <v>3357</v>
      </c>
      <c r="B418" s="33"/>
    </row>
    <row r="419" spans="1:2" x14ac:dyDescent="0.25">
      <c r="A419" s="32">
        <v>3037</v>
      </c>
      <c r="B419" s="33"/>
    </row>
    <row r="420" spans="1:2" x14ac:dyDescent="0.25">
      <c r="A420" s="32">
        <v>4058</v>
      </c>
      <c r="B420" s="33"/>
    </row>
    <row r="421" spans="1:2" x14ac:dyDescent="0.25">
      <c r="A421" s="32">
        <v>5055</v>
      </c>
      <c r="B421" s="33"/>
    </row>
    <row r="422" spans="1:2" x14ac:dyDescent="0.25">
      <c r="A422" s="32">
        <v>5051</v>
      </c>
      <c r="B422" s="33"/>
    </row>
    <row r="423" spans="1:2" x14ac:dyDescent="0.25">
      <c r="A423" s="32">
        <v>6065</v>
      </c>
      <c r="B423" s="33"/>
    </row>
    <row r="424" spans="1:2" x14ac:dyDescent="0.25">
      <c r="A424" s="32">
        <v>6064</v>
      </c>
      <c r="B424" s="33"/>
    </row>
    <row r="425" spans="1:2" x14ac:dyDescent="0.25">
      <c r="A425" s="32">
        <v>2021</v>
      </c>
      <c r="B425" s="33"/>
    </row>
    <row r="426" spans="1:2" x14ac:dyDescent="0.25">
      <c r="A426" s="32">
        <v>2024</v>
      </c>
      <c r="B426" s="33"/>
    </row>
    <row r="427" spans="1:2" x14ac:dyDescent="0.25">
      <c r="A427" s="32">
        <v>7012</v>
      </c>
      <c r="B427" s="33"/>
    </row>
    <row r="428" spans="1:2" x14ac:dyDescent="0.25">
      <c r="A428" s="32">
        <v>3307</v>
      </c>
      <c r="B428" s="33"/>
    </row>
    <row r="429" spans="1:2" x14ac:dyDescent="0.25">
      <c r="A429" s="32">
        <v>3456</v>
      </c>
    </row>
    <row r="430" spans="1:2" x14ac:dyDescent="0.25">
      <c r="A430" s="32">
        <v>4567</v>
      </c>
    </row>
    <row r="431" spans="1:2" x14ac:dyDescent="0.25">
      <c r="A431" s="32">
        <v>5054</v>
      </c>
    </row>
    <row r="432" spans="1:2" x14ac:dyDescent="0.25">
      <c r="A432" s="32">
        <v>5789</v>
      </c>
    </row>
    <row r="433" spans="1:1" x14ac:dyDescent="0.25">
      <c r="A433" s="32">
        <v>6432</v>
      </c>
    </row>
    <row r="435" spans="1:1" x14ac:dyDescent="0.25">
      <c r="A435" s="32" t="s">
        <v>229</v>
      </c>
    </row>
    <row r="436" spans="1:1" x14ac:dyDescent="0.25">
      <c r="A436" s="32" t="s">
        <v>230</v>
      </c>
    </row>
    <row r="438" spans="1:1" x14ac:dyDescent="0.25">
      <c r="A438" s="32" t="s">
        <v>231</v>
      </c>
    </row>
    <row r="439" spans="1:1" x14ac:dyDescent="0.25">
      <c r="A439" s="32" t="s">
        <v>232</v>
      </c>
    </row>
    <row r="440" spans="1:1" x14ac:dyDescent="0.25">
      <c r="A440" s="32" t="s">
        <v>233</v>
      </c>
    </row>
    <row r="441" spans="1:1" x14ac:dyDescent="0.25">
      <c r="A441" s="32" t="s">
        <v>234</v>
      </c>
    </row>
    <row r="442" spans="1:1" x14ac:dyDescent="0.25">
      <c r="A442" s="32" t="s">
        <v>235</v>
      </c>
    </row>
    <row r="444" spans="1:1" x14ac:dyDescent="0.25">
      <c r="A444" s="32" t="s">
        <v>236</v>
      </c>
    </row>
    <row r="445" spans="1:1" x14ac:dyDescent="0.25">
      <c r="A445" s="32" t="s">
        <v>237</v>
      </c>
    </row>
    <row r="446" spans="1:1" x14ac:dyDescent="0.25">
      <c r="A446" s="32" t="s">
        <v>238</v>
      </c>
    </row>
    <row r="447" spans="1:1" x14ac:dyDescent="0.25">
      <c r="A447" s="32" t="s">
        <v>239</v>
      </c>
    </row>
    <row r="448" spans="1:1" x14ac:dyDescent="0.25">
      <c r="A448" s="32" t="s">
        <v>240</v>
      </c>
    </row>
    <row r="449" spans="1:1" x14ac:dyDescent="0.25">
      <c r="A449" s="32" t="s">
        <v>241</v>
      </c>
    </row>
    <row r="450" spans="1:1" x14ac:dyDescent="0.25">
      <c r="A450" s="32" t="s">
        <v>242</v>
      </c>
    </row>
    <row r="451" spans="1:1" x14ac:dyDescent="0.25">
      <c r="A451" s="32" t="s">
        <v>243</v>
      </c>
    </row>
    <row r="452" spans="1:1" x14ac:dyDescent="0.25">
      <c r="A452" s="32" t="s">
        <v>244</v>
      </c>
    </row>
    <row r="454" spans="1:1" x14ac:dyDescent="0.25">
      <c r="A454" s="32" t="s">
        <v>245</v>
      </c>
    </row>
  </sheetData>
  <sheetProtection selectLockedCells="1"/>
  <mergeCells count="26">
    <mergeCell ref="K23:L23"/>
    <mergeCell ref="K25:L25"/>
    <mergeCell ref="K27:L27"/>
    <mergeCell ref="K29:L29"/>
    <mergeCell ref="L34:M34"/>
    <mergeCell ref="B20:C20"/>
    <mergeCell ref="D20:J20"/>
    <mergeCell ref="K20:L20"/>
    <mergeCell ref="B21:C21"/>
    <mergeCell ref="D21:J21"/>
    <mergeCell ref="K21:L21"/>
    <mergeCell ref="K17:L17"/>
    <mergeCell ref="B18:C18"/>
    <mergeCell ref="D18:J18"/>
    <mergeCell ref="K18:L18"/>
    <mergeCell ref="B19:C19"/>
    <mergeCell ref="D19:J19"/>
    <mergeCell ref="K19:L19"/>
    <mergeCell ref="B17:C17"/>
    <mergeCell ref="D17:J17"/>
    <mergeCell ref="A2:K2"/>
    <mergeCell ref="B13:D13"/>
    <mergeCell ref="A9:M9"/>
    <mergeCell ref="K16:L16"/>
    <mergeCell ref="B16:C16"/>
    <mergeCell ref="D16:J16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F25"/>
  <sheetViews>
    <sheetView workbookViewId="0">
      <selection activeCell="C24" sqref="C24"/>
    </sheetView>
  </sheetViews>
  <sheetFormatPr baseColWidth="10" defaultRowHeight="15" x14ac:dyDescent="0.25"/>
  <sheetData>
    <row r="1" spans="1:6" ht="16.5" customHeight="1" thickTop="1" thickBot="1" x14ac:dyDescent="0.3">
      <c r="A1" s="187" t="s">
        <v>7</v>
      </c>
      <c r="B1" s="188"/>
      <c r="C1" s="124" t="s">
        <v>8</v>
      </c>
      <c r="D1" s="125"/>
      <c r="E1" s="124" t="s">
        <v>9</v>
      </c>
      <c r="F1" s="126"/>
    </row>
    <row r="2" spans="1:6" ht="15.75" thickBot="1" x14ac:dyDescent="0.3">
      <c r="A2" s="189"/>
      <c r="B2" s="190"/>
      <c r="C2" s="45" t="s">
        <v>258</v>
      </c>
      <c r="D2" s="46" t="s">
        <v>259</v>
      </c>
      <c r="E2" s="45" t="s">
        <v>258</v>
      </c>
      <c r="F2" s="46" t="s">
        <v>259</v>
      </c>
    </row>
    <row r="3" spans="1:6" ht="15.75" thickBot="1" x14ac:dyDescent="0.3">
      <c r="A3" s="127" t="s">
        <v>10</v>
      </c>
      <c r="B3" s="128"/>
      <c r="C3" s="47">
        <v>9</v>
      </c>
      <c r="D3" s="47">
        <v>11</v>
      </c>
      <c r="E3" s="48">
        <v>9</v>
      </c>
      <c r="F3" s="49">
        <v>11</v>
      </c>
    </row>
    <row r="4" spans="1:6" ht="15.75" thickBot="1" x14ac:dyDescent="0.3">
      <c r="A4" s="127" t="s">
        <v>11</v>
      </c>
      <c r="B4" s="128"/>
      <c r="C4" s="47">
        <v>1.5</v>
      </c>
      <c r="D4" s="47">
        <v>1.5</v>
      </c>
      <c r="E4" s="48">
        <v>7</v>
      </c>
      <c r="F4" s="49">
        <v>8</v>
      </c>
    </row>
    <row r="5" spans="1:6" ht="15.75" thickBot="1" x14ac:dyDescent="0.3">
      <c r="A5" s="127" t="s">
        <v>12</v>
      </c>
      <c r="B5" s="128"/>
      <c r="C5" s="47">
        <v>6</v>
      </c>
      <c r="D5" s="47">
        <v>7</v>
      </c>
      <c r="E5" s="48">
        <v>6</v>
      </c>
      <c r="F5" s="49">
        <v>7</v>
      </c>
    </row>
    <row r="6" spans="1:6" ht="15.75" thickBot="1" x14ac:dyDescent="0.3">
      <c r="A6" s="127" t="s">
        <v>13</v>
      </c>
      <c r="B6" s="128"/>
      <c r="C6" s="47">
        <v>6</v>
      </c>
      <c r="D6" s="47">
        <v>7</v>
      </c>
      <c r="E6" s="48">
        <v>6</v>
      </c>
      <c r="F6" s="49">
        <v>7</v>
      </c>
    </row>
    <row r="7" spans="1:6" ht="15.75" thickBot="1" x14ac:dyDescent="0.3">
      <c r="A7" s="127" t="s">
        <v>14</v>
      </c>
      <c r="B7" s="128"/>
      <c r="C7" s="47">
        <v>13</v>
      </c>
      <c r="D7" s="47">
        <v>15</v>
      </c>
      <c r="E7" s="48">
        <v>13</v>
      </c>
      <c r="F7" s="49">
        <v>15</v>
      </c>
    </row>
    <row r="8" spans="1:6" ht="15.75" thickBot="1" x14ac:dyDescent="0.3">
      <c r="A8" s="127" t="s">
        <v>15</v>
      </c>
      <c r="B8" s="128"/>
      <c r="C8" s="47">
        <v>2.5</v>
      </c>
      <c r="D8" s="47">
        <v>3</v>
      </c>
      <c r="E8" s="48">
        <v>11</v>
      </c>
      <c r="F8" s="49">
        <v>12</v>
      </c>
    </row>
    <row r="9" spans="1:6" ht="15.75" thickBot="1" x14ac:dyDescent="0.3">
      <c r="A9" s="127" t="s">
        <v>16</v>
      </c>
      <c r="B9" s="128"/>
      <c r="C9" s="47">
        <v>10</v>
      </c>
      <c r="D9" s="47">
        <v>12</v>
      </c>
      <c r="E9" s="48">
        <v>15</v>
      </c>
      <c r="F9" s="49">
        <v>17</v>
      </c>
    </row>
    <row r="10" spans="1:6" ht="15.75" thickBot="1" x14ac:dyDescent="0.3">
      <c r="A10" s="133" t="s">
        <v>17</v>
      </c>
      <c r="B10" s="134"/>
      <c r="C10" s="50">
        <v>12</v>
      </c>
      <c r="D10" s="50">
        <v>14</v>
      </c>
      <c r="E10" s="50">
        <v>20</v>
      </c>
      <c r="F10" s="49">
        <v>23</v>
      </c>
    </row>
    <row r="11" spans="1:6" ht="16.5" thickTop="1" thickBot="1" x14ac:dyDescent="0.3">
      <c r="A11" s="121"/>
      <c r="B11" s="121"/>
      <c r="C11" s="121"/>
      <c r="D11" s="121"/>
      <c r="E11" s="121"/>
      <c r="F11" s="103"/>
    </row>
    <row r="12" spans="1:6" ht="16.5" customHeight="1" thickTop="1" thickBot="1" x14ac:dyDescent="0.3">
      <c r="A12" s="104" t="s">
        <v>18</v>
      </c>
      <c r="B12" s="139"/>
      <c r="C12" s="142" t="s">
        <v>289</v>
      </c>
      <c r="D12" s="124" t="s">
        <v>20</v>
      </c>
      <c r="E12" s="126"/>
      <c r="F12" s="39"/>
    </row>
    <row r="13" spans="1:6" ht="30.75" thickBot="1" x14ac:dyDescent="0.3">
      <c r="A13" s="140"/>
      <c r="B13" s="141"/>
      <c r="C13" s="143"/>
      <c r="D13" s="16" t="s">
        <v>22</v>
      </c>
      <c r="E13" s="40" t="s">
        <v>23</v>
      </c>
    </row>
    <row r="14" spans="1:6" ht="15.75" thickBot="1" x14ac:dyDescent="0.3">
      <c r="A14" s="127" t="s">
        <v>10</v>
      </c>
      <c r="B14" s="128"/>
      <c r="C14" s="41">
        <v>8</v>
      </c>
      <c r="D14" s="41">
        <v>0</v>
      </c>
      <c r="E14" s="42">
        <v>8</v>
      </c>
    </row>
    <row r="15" spans="1:6" ht="15.75" thickBot="1" x14ac:dyDescent="0.3">
      <c r="A15" s="127" t="s">
        <v>11</v>
      </c>
      <c r="B15" s="128"/>
      <c r="C15" s="41">
        <v>6</v>
      </c>
      <c r="D15" s="41">
        <v>0</v>
      </c>
      <c r="E15" s="42">
        <v>1.5</v>
      </c>
    </row>
    <row r="16" spans="1:6" ht="15.75" thickBot="1" x14ac:dyDescent="0.3">
      <c r="A16" s="127" t="s">
        <v>12</v>
      </c>
      <c r="B16" s="128"/>
      <c r="C16" s="41">
        <v>6</v>
      </c>
      <c r="D16" s="41">
        <v>0</v>
      </c>
      <c r="E16" s="42">
        <v>6</v>
      </c>
    </row>
    <row r="17" spans="1:5" ht="15.75" thickBot="1" x14ac:dyDescent="0.3">
      <c r="A17" s="127" t="s">
        <v>13</v>
      </c>
      <c r="B17" s="128"/>
      <c r="C17" s="41">
        <v>6</v>
      </c>
      <c r="D17" s="41">
        <v>0</v>
      </c>
      <c r="E17" s="42">
        <v>6</v>
      </c>
    </row>
    <row r="18" spans="1:5" ht="15.75" thickBot="1" x14ac:dyDescent="0.3">
      <c r="A18" s="127" t="s">
        <v>14</v>
      </c>
      <c r="B18" s="128"/>
      <c r="C18" s="41">
        <v>12</v>
      </c>
      <c r="D18" s="41">
        <v>0</v>
      </c>
      <c r="E18" s="42">
        <v>12</v>
      </c>
    </row>
    <row r="19" spans="1:5" ht="15.75" thickBot="1" x14ac:dyDescent="0.3">
      <c r="A19" s="127" t="s">
        <v>15</v>
      </c>
      <c r="B19" s="128"/>
      <c r="C19" s="41">
        <v>12</v>
      </c>
      <c r="D19" s="41">
        <v>0</v>
      </c>
      <c r="E19" s="42">
        <v>12</v>
      </c>
    </row>
    <row r="20" spans="1:5" ht="15.75" thickBot="1" x14ac:dyDescent="0.3">
      <c r="A20" s="127" t="s">
        <v>16</v>
      </c>
      <c r="B20" s="128"/>
      <c r="C20" s="41">
        <v>12</v>
      </c>
      <c r="D20" s="41">
        <v>0</v>
      </c>
      <c r="E20" s="42">
        <v>12</v>
      </c>
    </row>
    <row r="21" spans="1:5" ht="15.75" thickBot="1" x14ac:dyDescent="0.3">
      <c r="A21" s="133" t="s">
        <v>17</v>
      </c>
      <c r="B21" s="134"/>
      <c r="C21" s="43">
        <v>14</v>
      </c>
      <c r="D21" s="43">
        <v>0</v>
      </c>
      <c r="E21" s="44">
        <v>14</v>
      </c>
    </row>
    <row r="22" spans="1:5" ht="16.5" thickTop="1" thickBot="1" x14ac:dyDescent="0.3"/>
    <row r="23" spans="1:5" ht="15.75" customHeight="1" thickTop="1" thickBot="1" x14ac:dyDescent="0.3">
      <c r="A23" s="104" t="s">
        <v>262</v>
      </c>
      <c r="B23" s="139"/>
      <c r="C23" s="54">
        <v>135</v>
      </c>
    </row>
    <row r="24" spans="1:5" ht="15.75" thickBot="1" x14ac:dyDescent="0.3">
      <c r="A24" s="133" t="s">
        <v>263</v>
      </c>
      <c r="B24" s="134"/>
      <c r="C24" s="44">
        <v>12</v>
      </c>
    </row>
    <row r="25" spans="1:5" ht="15.75" thickTop="1" x14ac:dyDescent="0.25"/>
  </sheetData>
  <sheetProtection password="881A" sheet="1" objects="1" scenarios="1"/>
  <mergeCells count="26">
    <mergeCell ref="A23:B23"/>
    <mergeCell ref="A24:B24"/>
    <mergeCell ref="A15:B15"/>
    <mergeCell ref="A16:B16"/>
    <mergeCell ref="A17:B17"/>
    <mergeCell ref="A18:B18"/>
    <mergeCell ref="A19:B19"/>
    <mergeCell ref="A20:B20"/>
    <mergeCell ref="C11:F11"/>
    <mergeCell ref="A12:B13"/>
    <mergeCell ref="C12:C13"/>
    <mergeCell ref="D12:E12"/>
    <mergeCell ref="A21:B21"/>
    <mergeCell ref="A14:B14"/>
    <mergeCell ref="A11:B11"/>
    <mergeCell ref="A8:B8"/>
    <mergeCell ref="A9:B9"/>
    <mergeCell ref="A6:B6"/>
    <mergeCell ref="A7:B7"/>
    <mergeCell ref="A10:B10"/>
    <mergeCell ref="A4:B4"/>
    <mergeCell ref="A5:B5"/>
    <mergeCell ref="C1:D1"/>
    <mergeCell ref="E1:F1"/>
    <mergeCell ref="A3:B3"/>
    <mergeCell ref="A1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A20"/>
  <sheetViews>
    <sheetView workbookViewId="0">
      <selection activeCell="A3" sqref="A3"/>
    </sheetView>
  </sheetViews>
  <sheetFormatPr baseColWidth="10" defaultRowHeight="15" x14ac:dyDescent="0.25"/>
  <cols>
    <col min="1" max="1" width="117.140625" bestFit="1" customWidth="1"/>
  </cols>
  <sheetData>
    <row r="1" spans="1:1" ht="15.75" x14ac:dyDescent="0.25">
      <c r="A1" s="63" t="s">
        <v>273</v>
      </c>
    </row>
    <row r="2" spans="1:1" ht="15.75" x14ac:dyDescent="0.25">
      <c r="A2" s="65" t="s">
        <v>286</v>
      </c>
    </row>
    <row r="3" spans="1:1" ht="15.75" x14ac:dyDescent="0.25">
      <c r="A3" s="65" t="s">
        <v>287</v>
      </c>
    </row>
    <row r="5" spans="1:1" ht="15.75" x14ac:dyDescent="0.25">
      <c r="A5" s="63" t="s">
        <v>275</v>
      </c>
    </row>
    <row r="6" spans="1:1" ht="15.75" x14ac:dyDescent="0.25">
      <c r="A6" s="65" t="s">
        <v>278</v>
      </c>
    </row>
    <row r="7" spans="1:1" ht="15.75" x14ac:dyDescent="0.25">
      <c r="A7" s="65"/>
    </row>
    <row r="8" spans="1:1" ht="15.75" x14ac:dyDescent="0.25">
      <c r="A8" s="63" t="s">
        <v>279</v>
      </c>
    </row>
    <row r="9" spans="1:1" ht="15.75" x14ac:dyDescent="0.25">
      <c r="A9" s="64" t="s">
        <v>276</v>
      </c>
    </row>
    <row r="10" spans="1:1" ht="15.75" x14ac:dyDescent="0.25">
      <c r="A10" s="65"/>
    </row>
    <row r="11" spans="1:1" ht="15.75" x14ac:dyDescent="0.25">
      <c r="A11" s="63" t="s">
        <v>283</v>
      </c>
    </row>
    <row r="12" spans="1:1" ht="15.75" x14ac:dyDescent="0.25">
      <c r="A12" s="65" t="s">
        <v>274</v>
      </c>
    </row>
    <row r="13" spans="1:1" ht="15.75" x14ac:dyDescent="0.25">
      <c r="A13" s="65"/>
    </row>
    <row r="14" spans="1:1" ht="15.75" x14ac:dyDescent="0.25">
      <c r="A14" s="63" t="s">
        <v>280</v>
      </c>
    </row>
    <row r="15" spans="1:1" ht="15.75" x14ac:dyDescent="0.25">
      <c r="A15" s="65" t="s">
        <v>272</v>
      </c>
    </row>
    <row r="16" spans="1:1" ht="15.75" x14ac:dyDescent="0.25">
      <c r="A16" s="65" t="s">
        <v>281</v>
      </c>
    </row>
    <row r="17" spans="1:1" ht="15.75" x14ac:dyDescent="0.25">
      <c r="A17" s="65" t="s">
        <v>284</v>
      </c>
    </row>
    <row r="18" spans="1:1" ht="15.75" x14ac:dyDescent="0.25">
      <c r="A18" s="64"/>
    </row>
    <row r="19" spans="1:1" ht="15.75" x14ac:dyDescent="0.25">
      <c r="A19" s="63" t="s">
        <v>285</v>
      </c>
    </row>
    <row r="20" spans="1:1" ht="15.75" x14ac:dyDescent="0.25">
      <c r="A20" s="64" t="s">
        <v>277</v>
      </c>
    </row>
  </sheetData>
  <sheetProtection password="881A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FICHE RESERVATION</vt:lpstr>
      <vt:lpstr>Archives</vt:lpstr>
      <vt:lpstr>CONTRAT CLIENT</vt:lpstr>
      <vt:lpstr>TARIFS</vt:lpstr>
      <vt:lpstr>OBSERVATIONS</vt:lpstr>
      <vt:lpstr>'CONTRAT CLIENT'!Impression_des_titres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Aina</dc:creator>
  <cp:lastModifiedBy>Guy Blancher</cp:lastModifiedBy>
  <cp:lastPrinted>2014-11-12T20:41:15Z</cp:lastPrinted>
  <dcterms:created xsi:type="dcterms:W3CDTF">2014-11-07T16:06:53Z</dcterms:created>
  <dcterms:modified xsi:type="dcterms:W3CDTF">2014-11-13T12:23:53Z</dcterms:modified>
</cp:coreProperties>
</file>