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665" windowHeight="7395" activeTab="2"/>
  </bookViews>
  <sheets>
    <sheet name="Data" sheetId="1" r:id="rId1"/>
    <sheet name="Mois du Data" sheetId="3" r:id="rId2"/>
    <sheet name="Conformité réglementaire" sheetId="2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B7" i="2" l="1"/>
  <c r="A7" i="2"/>
  <c r="B372" i="2"/>
  <c r="B371" i="2"/>
  <c r="B370" i="2"/>
  <c r="B369" i="2"/>
  <c r="B368" i="2"/>
  <c r="B367" i="2"/>
  <c r="B366" i="2"/>
  <c r="B365" i="2"/>
  <c r="B36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31" i="2"/>
  <c r="B230" i="2"/>
  <c r="B229" i="2"/>
  <c r="B228" i="2"/>
  <c r="B227" i="2"/>
  <c r="B226" i="2"/>
  <c r="B225" i="2"/>
  <c r="B224" i="2"/>
  <c r="B223" i="2"/>
  <c r="B222" i="2"/>
  <c r="B221" i="2"/>
  <c r="B220" i="2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63" i="2"/>
  <c r="B162" i="2"/>
  <c r="B161" i="2"/>
  <c r="B160" i="2"/>
  <c r="B159" i="2"/>
  <c r="B158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373" i="2"/>
  <c r="B374" i="2"/>
  <c r="B375" i="2"/>
  <c r="B376" i="2"/>
  <c r="B377" i="2"/>
  <c r="B378" i="2"/>
  <c r="A372" i="3"/>
  <c r="B372" i="3"/>
  <c r="A371" i="3"/>
  <c r="B371" i="3"/>
  <c r="A370" i="3"/>
  <c r="B370" i="3" s="1"/>
  <c r="A369" i="3"/>
  <c r="B369" i="3"/>
  <c r="A368" i="3"/>
  <c r="B368" i="3"/>
  <c r="A367" i="3"/>
  <c r="B367" i="3"/>
  <c r="A366" i="3"/>
  <c r="B366" i="3" s="1"/>
  <c r="A365" i="3"/>
  <c r="B365" i="3"/>
  <c r="A364" i="3"/>
  <c r="B364" i="3"/>
  <c r="A363" i="3"/>
  <c r="B363" i="3"/>
  <c r="A362" i="3"/>
  <c r="B362" i="3" s="1"/>
  <c r="A361" i="3"/>
  <c r="B361" i="3"/>
  <c r="A360" i="3"/>
  <c r="B360" i="3"/>
  <c r="A359" i="3"/>
  <c r="B359" i="3"/>
  <c r="A358" i="3"/>
  <c r="B358" i="3" s="1"/>
  <c r="A357" i="3"/>
  <c r="B357" i="3"/>
  <c r="A356" i="3"/>
  <c r="B356" i="3"/>
  <c r="A355" i="3"/>
  <c r="B355" i="3"/>
  <c r="A354" i="3"/>
  <c r="B354" i="3" s="1"/>
  <c r="A353" i="3"/>
  <c r="B353" i="3"/>
  <c r="A352" i="3"/>
  <c r="B352" i="3"/>
  <c r="A351" i="3"/>
  <c r="B351" i="3"/>
  <c r="A350" i="3"/>
  <c r="B350" i="3" s="1"/>
  <c r="A349" i="3"/>
  <c r="B349" i="3"/>
  <c r="A348" i="3"/>
  <c r="B348" i="3"/>
  <c r="A347" i="3"/>
  <c r="B347" i="3"/>
  <c r="A346" i="3"/>
  <c r="B346" i="3" s="1"/>
  <c r="A345" i="3"/>
  <c r="B345" i="3"/>
  <c r="A344" i="3"/>
  <c r="B344" i="3"/>
  <c r="A343" i="3"/>
  <c r="B343" i="3"/>
  <c r="A342" i="3"/>
  <c r="B342" i="3" s="1"/>
  <c r="A341" i="3"/>
  <c r="B341" i="3"/>
  <c r="A340" i="3"/>
  <c r="B340" i="3"/>
  <c r="A339" i="3"/>
  <c r="B339" i="3"/>
  <c r="A338" i="3"/>
  <c r="B338" i="3" s="1"/>
  <c r="A337" i="3"/>
  <c r="B337" i="3"/>
  <c r="A336" i="3"/>
  <c r="B336" i="3"/>
  <c r="A335" i="3"/>
  <c r="B335" i="3"/>
  <c r="A334" i="3"/>
  <c r="B334" i="3" s="1"/>
  <c r="A333" i="3"/>
  <c r="B333" i="3"/>
  <c r="A332" i="3"/>
  <c r="B332" i="3"/>
  <c r="A331" i="3"/>
  <c r="B331" i="3"/>
  <c r="A330" i="3"/>
  <c r="B330" i="3" s="1"/>
  <c r="A329" i="3"/>
  <c r="B329" i="3"/>
  <c r="A328" i="3"/>
  <c r="B328" i="3"/>
  <c r="A327" i="3"/>
  <c r="B327" i="3"/>
  <c r="A326" i="3"/>
  <c r="B326" i="3" s="1"/>
  <c r="A325" i="3"/>
  <c r="B325" i="3"/>
  <c r="A324" i="3"/>
  <c r="B324" i="3"/>
  <c r="A323" i="3"/>
  <c r="B323" i="3"/>
  <c r="A322" i="3"/>
  <c r="B322" i="3" s="1"/>
  <c r="A321" i="3"/>
  <c r="B321" i="3"/>
  <c r="A320" i="3"/>
  <c r="B320" i="3"/>
  <c r="A319" i="3"/>
  <c r="B319" i="3"/>
  <c r="A318" i="3"/>
  <c r="B318" i="3" s="1"/>
  <c r="A317" i="3"/>
  <c r="B317" i="3"/>
  <c r="A316" i="3"/>
  <c r="B316" i="3"/>
  <c r="A315" i="3"/>
  <c r="B315" i="3"/>
  <c r="A314" i="3"/>
  <c r="B314" i="3" s="1"/>
  <c r="A313" i="3"/>
  <c r="B313" i="3"/>
  <c r="A312" i="3"/>
  <c r="B312" i="3"/>
  <c r="A311" i="3"/>
  <c r="B311" i="3"/>
  <c r="A310" i="3"/>
  <c r="B310" i="3" s="1"/>
  <c r="A309" i="3"/>
  <c r="B309" i="3"/>
  <c r="A308" i="3"/>
  <c r="B308" i="3"/>
  <c r="A307" i="3"/>
  <c r="B307" i="3"/>
  <c r="A306" i="3"/>
  <c r="B306" i="3" s="1"/>
  <c r="A305" i="3"/>
  <c r="B305" i="3"/>
  <c r="A304" i="3"/>
  <c r="B304" i="3"/>
  <c r="A303" i="3"/>
  <c r="B303" i="3"/>
  <c r="A302" i="3"/>
  <c r="B302" i="3" s="1"/>
  <c r="A301" i="3"/>
  <c r="B301" i="3"/>
  <c r="A300" i="3"/>
  <c r="B300" i="3"/>
  <c r="A299" i="3"/>
  <c r="B299" i="3"/>
  <c r="A298" i="3"/>
  <c r="B298" i="3" s="1"/>
  <c r="A297" i="3"/>
  <c r="B297" i="3"/>
  <c r="A296" i="3"/>
  <c r="B296" i="3"/>
  <c r="A295" i="3"/>
  <c r="B295" i="3"/>
  <c r="A294" i="3"/>
  <c r="B294" i="3" s="1"/>
  <c r="A293" i="3"/>
  <c r="B293" i="3"/>
  <c r="A292" i="3"/>
  <c r="B292" i="3"/>
  <c r="A291" i="3"/>
  <c r="B291" i="3"/>
  <c r="A290" i="3"/>
  <c r="B290" i="3" s="1"/>
  <c r="A289" i="3"/>
  <c r="B289" i="3"/>
  <c r="A288" i="3"/>
  <c r="B288" i="3"/>
  <c r="A287" i="3"/>
  <c r="B287" i="3"/>
  <c r="A286" i="3"/>
  <c r="B286" i="3" s="1"/>
  <c r="A285" i="3"/>
  <c r="B285" i="3"/>
  <c r="A284" i="3"/>
  <c r="B284" i="3"/>
  <c r="A283" i="3"/>
  <c r="B283" i="3"/>
  <c r="A282" i="3"/>
  <c r="B282" i="3" s="1"/>
  <c r="A281" i="3"/>
  <c r="B281" i="3"/>
  <c r="A280" i="3"/>
  <c r="B280" i="3"/>
  <c r="A279" i="3"/>
  <c r="B279" i="3"/>
  <c r="A278" i="3"/>
  <c r="B278" i="3" s="1"/>
  <c r="A277" i="3"/>
  <c r="B277" i="3"/>
  <c r="A276" i="3"/>
  <c r="B276" i="3"/>
  <c r="A275" i="3"/>
  <c r="B275" i="3"/>
  <c r="A274" i="3"/>
  <c r="B274" i="3" s="1"/>
  <c r="A273" i="3"/>
  <c r="B273" i="3"/>
  <c r="A272" i="3"/>
  <c r="B272" i="3"/>
  <c r="A271" i="3"/>
  <c r="B271" i="3"/>
  <c r="A270" i="3"/>
  <c r="B270" i="3" s="1"/>
  <c r="A269" i="3"/>
  <c r="B269" i="3"/>
  <c r="A268" i="3"/>
  <c r="B268" i="3"/>
  <c r="A267" i="3"/>
  <c r="B267" i="3"/>
  <c r="A266" i="3"/>
  <c r="B266" i="3" s="1"/>
  <c r="A265" i="3"/>
  <c r="B265" i="3"/>
  <c r="A264" i="3"/>
  <c r="B264" i="3"/>
  <c r="A263" i="3"/>
  <c r="B263" i="3"/>
  <c r="A262" i="3"/>
  <c r="B262" i="3" s="1"/>
  <c r="A261" i="3"/>
  <c r="B261" i="3"/>
  <c r="A260" i="3"/>
  <c r="B260" i="3"/>
  <c r="A259" i="3"/>
  <c r="B259" i="3"/>
  <c r="A258" i="3"/>
  <c r="B258" i="3" s="1"/>
  <c r="A257" i="3"/>
  <c r="B257" i="3"/>
  <c r="A256" i="3"/>
  <c r="B256" i="3"/>
  <c r="A255" i="3"/>
  <c r="B255" i="3"/>
  <c r="A254" i="3"/>
  <c r="B254" i="3" s="1"/>
  <c r="A253" i="3"/>
  <c r="B253" i="3"/>
  <c r="A252" i="3"/>
  <c r="B252" i="3"/>
  <c r="A251" i="3"/>
  <c r="B251" i="3"/>
  <c r="A250" i="3"/>
  <c r="B250" i="3" s="1"/>
  <c r="A249" i="3"/>
  <c r="B249" i="3"/>
  <c r="A248" i="3"/>
  <c r="B248" i="3"/>
  <c r="A247" i="3"/>
  <c r="B247" i="3"/>
  <c r="A246" i="3"/>
  <c r="B246" i="3" s="1"/>
  <c r="A245" i="3"/>
  <c r="B245" i="3"/>
  <c r="A244" i="3"/>
  <c r="B244" i="3"/>
  <c r="A243" i="3"/>
  <c r="B243" i="3"/>
  <c r="A242" i="3"/>
  <c r="B242" i="3" s="1"/>
  <c r="A241" i="3"/>
  <c r="B241" i="3"/>
  <c r="A240" i="3"/>
  <c r="B240" i="3"/>
  <c r="A239" i="3"/>
  <c r="B239" i="3"/>
  <c r="A238" i="3"/>
  <c r="B238" i="3" s="1"/>
  <c r="A237" i="3"/>
  <c r="B237" i="3"/>
  <c r="A236" i="3"/>
  <c r="B236" i="3"/>
  <c r="A235" i="3"/>
  <c r="B235" i="3"/>
  <c r="A234" i="3"/>
  <c r="B234" i="3" s="1"/>
  <c r="A233" i="3"/>
  <c r="B233" i="3"/>
  <c r="A232" i="3"/>
  <c r="B232" i="3"/>
  <c r="A231" i="3"/>
  <c r="B231" i="3"/>
  <c r="A230" i="3"/>
  <c r="B230" i="3" s="1"/>
  <c r="A229" i="3"/>
  <c r="B229" i="3"/>
  <c r="A228" i="3"/>
  <c r="B228" i="3"/>
  <c r="A227" i="3"/>
  <c r="B227" i="3"/>
  <c r="A226" i="3"/>
  <c r="B226" i="3" s="1"/>
  <c r="A225" i="3"/>
  <c r="B225" i="3"/>
  <c r="A224" i="3"/>
  <c r="B224" i="3"/>
  <c r="A223" i="3"/>
  <c r="B223" i="3"/>
  <c r="A222" i="3"/>
  <c r="B222" i="3" s="1"/>
  <c r="A221" i="3"/>
  <c r="B221" i="3"/>
  <c r="A220" i="3"/>
  <c r="B220" i="3"/>
  <c r="A219" i="3"/>
  <c r="B219" i="3"/>
  <c r="A218" i="3"/>
  <c r="B218" i="3" s="1"/>
  <c r="A217" i="3"/>
  <c r="B217" i="3"/>
  <c r="A216" i="3"/>
  <c r="B216" i="3"/>
  <c r="A215" i="3"/>
  <c r="B215" i="3"/>
  <c r="A214" i="3"/>
  <c r="B214" i="3" s="1"/>
  <c r="A213" i="3"/>
  <c r="B213" i="3"/>
  <c r="A212" i="3"/>
  <c r="B212" i="3"/>
  <c r="A211" i="3"/>
  <c r="B211" i="3"/>
  <c r="A210" i="3"/>
  <c r="B210" i="3" s="1"/>
  <c r="A209" i="3"/>
  <c r="B209" i="3"/>
  <c r="A208" i="3"/>
  <c r="B208" i="3"/>
  <c r="A207" i="3"/>
  <c r="B207" i="3"/>
  <c r="A206" i="3"/>
  <c r="B206" i="3" s="1"/>
  <c r="A205" i="3"/>
  <c r="B205" i="3"/>
  <c r="A204" i="3"/>
  <c r="B204" i="3"/>
  <c r="A203" i="3"/>
  <c r="B203" i="3"/>
  <c r="A202" i="3"/>
  <c r="B202" i="3" s="1"/>
  <c r="A201" i="3"/>
  <c r="B201" i="3"/>
  <c r="A200" i="3"/>
  <c r="B200" i="3" s="1"/>
  <c r="A199" i="3"/>
  <c r="B199" i="3"/>
  <c r="A198" i="3"/>
  <c r="B198" i="3" s="1"/>
  <c r="A197" i="3"/>
  <c r="B197" i="3"/>
  <c r="A196" i="3"/>
  <c r="B196" i="3" s="1"/>
  <c r="A195" i="3"/>
  <c r="B195" i="3"/>
  <c r="A194" i="3"/>
  <c r="B194" i="3" s="1"/>
  <c r="A193" i="3"/>
  <c r="B193" i="3"/>
  <c r="A192" i="3"/>
  <c r="B192" i="3" s="1"/>
  <c r="A191" i="3"/>
  <c r="B191" i="3"/>
  <c r="A190" i="3"/>
  <c r="B190" i="3" s="1"/>
  <c r="A189" i="3"/>
  <c r="B189" i="3"/>
  <c r="A188" i="3"/>
  <c r="B188" i="3" s="1"/>
  <c r="A187" i="3"/>
  <c r="B187" i="3"/>
  <c r="A186" i="3"/>
  <c r="B186" i="3" s="1"/>
  <c r="A185" i="3"/>
  <c r="B185" i="3"/>
  <c r="A184" i="3"/>
  <c r="B184" i="3" s="1"/>
  <c r="A183" i="3"/>
  <c r="B183" i="3"/>
  <c r="A182" i="3"/>
  <c r="B182" i="3" s="1"/>
  <c r="A181" i="3"/>
  <c r="B181" i="3"/>
  <c r="A180" i="3"/>
  <c r="B180" i="3" s="1"/>
  <c r="A179" i="3"/>
  <c r="B179" i="3"/>
  <c r="A178" i="3"/>
  <c r="B178" i="3" s="1"/>
  <c r="A177" i="3"/>
  <c r="B177" i="3"/>
  <c r="A176" i="3"/>
  <c r="B176" i="3" s="1"/>
  <c r="A175" i="3"/>
  <c r="B175" i="3"/>
  <c r="A174" i="3"/>
  <c r="B174" i="3" s="1"/>
  <c r="A173" i="3"/>
  <c r="B173" i="3"/>
  <c r="A172" i="3"/>
  <c r="B172" i="3" s="1"/>
  <c r="A171" i="3"/>
  <c r="B171" i="3"/>
  <c r="A170" i="3"/>
  <c r="B170" i="3" s="1"/>
  <c r="A169" i="3"/>
  <c r="B169" i="3"/>
  <c r="A168" i="3"/>
  <c r="B168" i="3" s="1"/>
  <c r="A167" i="3"/>
  <c r="B167" i="3"/>
  <c r="A166" i="3"/>
  <c r="B166" i="3" s="1"/>
  <c r="A165" i="3"/>
  <c r="B165" i="3"/>
  <c r="A164" i="3"/>
  <c r="B164" i="3" s="1"/>
  <c r="A163" i="3"/>
  <c r="B163" i="3"/>
  <c r="A162" i="3"/>
  <c r="B162" i="3" s="1"/>
  <c r="A161" i="3"/>
  <c r="B161" i="3"/>
  <c r="A160" i="3"/>
  <c r="B160" i="3" s="1"/>
  <c r="A159" i="3"/>
  <c r="B159" i="3"/>
  <c r="A158" i="3"/>
  <c r="B158" i="3" s="1"/>
  <c r="A157" i="3"/>
  <c r="B157" i="3"/>
  <c r="A156" i="3"/>
  <c r="B156" i="3" s="1"/>
  <c r="A155" i="3"/>
  <c r="B155" i="3"/>
  <c r="A154" i="3"/>
  <c r="B154" i="3" s="1"/>
  <c r="A153" i="3"/>
  <c r="B153" i="3"/>
  <c r="A152" i="3"/>
  <c r="B152" i="3" s="1"/>
  <c r="A151" i="3"/>
  <c r="B151" i="3"/>
  <c r="A150" i="3"/>
  <c r="B150" i="3" s="1"/>
  <c r="A149" i="3"/>
  <c r="B149" i="3"/>
  <c r="A148" i="3"/>
  <c r="B148" i="3" s="1"/>
  <c r="A147" i="3"/>
  <c r="B147" i="3"/>
  <c r="A146" i="3"/>
  <c r="B146" i="3" s="1"/>
  <c r="A145" i="3"/>
  <c r="B145" i="3"/>
  <c r="A144" i="3"/>
  <c r="B144" i="3" s="1"/>
  <c r="A143" i="3"/>
  <c r="B143" i="3"/>
  <c r="A142" i="3"/>
  <c r="B142" i="3" s="1"/>
  <c r="A141" i="3"/>
  <c r="B141" i="3"/>
  <c r="A140" i="3"/>
  <c r="B140" i="3" s="1"/>
  <c r="A139" i="3"/>
  <c r="B139" i="3"/>
  <c r="A138" i="3"/>
  <c r="B138" i="3" s="1"/>
  <c r="A137" i="3"/>
  <c r="B137" i="3"/>
  <c r="A136" i="3"/>
  <c r="B136" i="3" s="1"/>
  <c r="A135" i="3"/>
  <c r="B135" i="3"/>
  <c r="A134" i="3"/>
  <c r="B134" i="3" s="1"/>
  <c r="A133" i="3"/>
  <c r="B133" i="3"/>
  <c r="A132" i="3"/>
  <c r="B132" i="3" s="1"/>
  <c r="A131" i="3"/>
  <c r="B131" i="3"/>
  <c r="A130" i="3"/>
  <c r="B130" i="3" s="1"/>
  <c r="A129" i="3"/>
  <c r="B129" i="3"/>
  <c r="A128" i="3"/>
  <c r="B128" i="3" s="1"/>
  <c r="A127" i="3"/>
  <c r="B127" i="3"/>
  <c r="A126" i="3"/>
  <c r="B126" i="3" s="1"/>
  <c r="A125" i="3"/>
  <c r="B125" i="3"/>
  <c r="A124" i="3"/>
  <c r="B124" i="3" s="1"/>
  <c r="A123" i="3"/>
  <c r="B123" i="3"/>
  <c r="A122" i="3"/>
  <c r="B122" i="3" s="1"/>
  <c r="A121" i="3"/>
  <c r="B121" i="3"/>
  <c r="A120" i="3"/>
  <c r="B120" i="3" s="1"/>
  <c r="A119" i="3"/>
  <c r="B119" i="3" s="1"/>
  <c r="B118" i="3"/>
  <c r="A118" i="3"/>
  <c r="A117" i="3"/>
  <c r="B117" i="3" s="1"/>
  <c r="B116" i="3"/>
  <c r="A116" i="3"/>
  <c r="A115" i="3"/>
  <c r="B115" i="3" s="1"/>
  <c r="B114" i="3"/>
  <c r="A114" i="3"/>
  <c r="A113" i="3"/>
  <c r="B113" i="3" s="1"/>
  <c r="B112" i="3"/>
  <c r="A112" i="3"/>
  <c r="A111" i="3"/>
  <c r="B111" i="3" s="1"/>
  <c r="B110" i="3"/>
  <c r="A110" i="3"/>
  <c r="A109" i="3"/>
  <c r="B109" i="3" s="1"/>
  <c r="B108" i="3"/>
  <c r="A108" i="3"/>
  <c r="A107" i="3"/>
  <c r="B107" i="3" s="1"/>
  <c r="B106" i="3"/>
  <c r="A106" i="3"/>
  <c r="A105" i="3"/>
  <c r="B105" i="3" s="1"/>
  <c r="B104" i="3"/>
  <c r="A104" i="3"/>
  <c r="A103" i="3"/>
  <c r="B103" i="3" s="1"/>
  <c r="B102" i="3"/>
  <c r="A102" i="3"/>
  <c r="A101" i="3"/>
  <c r="B101" i="3" s="1"/>
  <c r="B100" i="3"/>
  <c r="A100" i="3"/>
  <c r="A99" i="3"/>
  <c r="B99" i="3" s="1"/>
  <c r="B98" i="3"/>
  <c r="A98" i="3"/>
  <c r="A97" i="3"/>
  <c r="B97" i="3" s="1"/>
  <c r="B96" i="3"/>
  <c r="A96" i="3"/>
  <c r="A95" i="3"/>
  <c r="B95" i="3" s="1"/>
  <c r="B94" i="3"/>
  <c r="A94" i="3"/>
  <c r="A93" i="3"/>
  <c r="B93" i="3" s="1"/>
  <c r="B92" i="3"/>
  <c r="A92" i="3"/>
  <c r="A91" i="3"/>
  <c r="B91" i="3" s="1"/>
  <c r="B90" i="3"/>
  <c r="A90" i="3"/>
  <c r="A89" i="3"/>
  <c r="B89" i="3" s="1"/>
  <c r="B88" i="3"/>
  <c r="A88" i="3"/>
  <c r="A87" i="3"/>
  <c r="B87" i="3" s="1"/>
  <c r="B86" i="3"/>
  <c r="A86" i="3"/>
  <c r="A85" i="3"/>
  <c r="B85" i="3" s="1"/>
  <c r="B84" i="3"/>
  <c r="A84" i="3"/>
  <c r="A83" i="3"/>
  <c r="B83" i="3" s="1"/>
  <c r="B82" i="3"/>
  <c r="A82" i="3"/>
  <c r="A81" i="3"/>
  <c r="B81" i="3" s="1"/>
  <c r="B80" i="3"/>
  <c r="A80" i="3"/>
  <c r="A79" i="3"/>
  <c r="B79" i="3" s="1"/>
  <c r="B78" i="3"/>
  <c r="A78" i="3"/>
  <c r="A77" i="3"/>
  <c r="B77" i="3" s="1"/>
  <c r="B76" i="3"/>
  <c r="A76" i="3"/>
  <c r="A75" i="3"/>
  <c r="B75" i="3" s="1"/>
  <c r="B74" i="3"/>
  <c r="A74" i="3"/>
  <c r="A73" i="3"/>
  <c r="B73" i="3" s="1"/>
  <c r="B72" i="3"/>
  <c r="A72" i="3"/>
  <c r="A71" i="3"/>
  <c r="B71" i="3" s="1"/>
  <c r="B70" i="3"/>
  <c r="A70" i="3"/>
  <c r="A69" i="3"/>
  <c r="B69" i="3" s="1"/>
  <c r="B68" i="3"/>
  <c r="A68" i="3"/>
  <c r="A67" i="3"/>
  <c r="B67" i="3" s="1"/>
  <c r="B66" i="3"/>
  <c r="A66" i="3"/>
  <c r="A65" i="3"/>
  <c r="B65" i="3" s="1"/>
  <c r="B64" i="3"/>
  <c r="A64" i="3"/>
  <c r="A63" i="3"/>
  <c r="B63" i="3" s="1"/>
  <c r="B62" i="3"/>
  <c r="A62" i="3"/>
  <c r="A61" i="3"/>
  <c r="B61" i="3" s="1"/>
  <c r="B60" i="3"/>
  <c r="A60" i="3"/>
  <c r="A59" i="3"/>
  <c r="B59" i="3" s="1"/>
  <c r="B58" i="3"/>
  <c r="A58" i="3"/>
  <c r="A57" i="3"/>
  <c r="B57" i="3" s="1"/>
  <c r="B56" i="3"/>
  <c r="A56" i="3"/>
  <c r="A55" i="3"/>
  <c r="B55" i="3" s="1"/>
  <c r="B54" i="3"/>
  <c r="A54" i="3"/>
  <c r="A53" i="3"/>
  <c r="B53" i="3" s="1"/>
  <c r="B52" i="3"/>
  <c r="A52" i="3"/>
  <c r="A51" i="3"/>
  <c r="B51" i="3" s="1"/>
  <c r="B50" i="3"/>
  <c r="A50" i="3"/>
  <c r="A49" i="3"/>
  <c r="B49" i="3" s="1"/>
  <c r="B48" i="3"/>
  <c r="A48" i="3"/>
  <c r="A47" i="3"/>
  <c r="B47" i="3" s="1"/>
  <c r="B46" i="3"/>
  <c r="A46" i="3"/>
  <c r="A45" i="3"/>
  <c r="B45" i="3" s="1"/>
  <c r="B44" i="3"/>
  <c r="A44" i="3"/>
  <c r="A43" i="3"/>
  <c r="B43" i="3" s="1"/>
  <c r="B42" i="3"/>
  <c r="A42" i="3"/>
  <c r="A41" i="3"/>
  <c r="B41" i="3" s="1"/>
  <c r="B40" i="3"/>
  <c r="A40" i="3"/>
  <c r="A39" i="3"/>
  <c r="B39" i="3" s="1"/>
  <c r="B38" i="3"/>
  <c r="A38" i="3"/>
  <c r="A37" i="3"/>
  <c r="B37" i="3" s="1"/>
  <c r="B36" i="3"/>
  <c r="A36" i="3"/>
  <c r="A35" i="3"/>
  <c r="B35" i="3" s="1"/>
  <c r="B34" i="3"/>
  <c r="A34" i="3"/>
  <c r="A33" i="3"/>
  <c r="B33" i="3" s="1"/>
  <c r="B32" i="3"/>
  <c r="A32" i="3"/>
  <c r="B31" i="3"/>
  <c r="A31" i="3"/>
  <c r="B30" i="3"/>
  <c r="A30" i="3"/>
  <c r="B29" i="3"/>
  <c r="A29" i="3"/>
  <c r="B28" i="3"/>
  <c r="A28" i="3"/>
  <c r="B27" i="3"/>
  <c r="A27" i="3"/>
  <c r="B26" i="3"/>
  <c r="A26" i="3"/>
  <c r="B25" i="3"/>
  <c r="A25" i="3"/>
  <c r="B24" i="3"/>
  <c r="A24" i="3"/>
  <c r="B23" i="3"/>
  <c r="A23" i="3"/>
  <c r="B22" i="3"/>
  <c r="A22" i="3"/>
  <c r="B21" i="3"/>
  <c r="A21" i="3"/>
  <c r="B20" i="3"/>
  <c r="A20" i="3"/>
  <c r="B19" i="3"/>
  <c r="A19" i="3"/>
  <c r="D18" i="3"/>
  <c r="A18" i="3"/>
  <c r="B18" i="3"/>
  <c r="D17" i="3"/>
  <c r="B17" i="3"/>
  <c r="A17" i="3"/>
  <c r="D16" i="3"/>
  <c r="A16" i="3"/>
  <c r="B16" i="3"/>
  <c r="D15" i="3"/>
  <c r="A15" i="3"/>
  <c r="B15" i="3" s="1"/>
  <c r="D14" i="3"/>
  <c r="A14" i="3"/>
  <c r="B14" i="3"/>
  <c r="D13" i="3"/>
  <c r="B13" i="3"/>
  <c r="A13" i="3"/>
  <c r="D12" i="3"/>
  <c r="A12" i="3"/>
  <c r="B12" i="3"/>
  <c r="D11" i="3"/>
  <c r="A11" i="3"/>
  <c r="B11" i="3" s="1"/>
  <c r="D10" i="3"/>
  <c r="A10" i="3"/>
  <c r="B10" i="3"/>
  <c r="D9" i="3"/>
  <c r="B9" i="3"/>
  <c r="A9" i="3"/>
  <c r="D8" i="3"/>
  <c r="A8" i="3"/>
  <c r="B8" i="3"/>
  <c r="D7" i="3"/>
  <c r="A7" i="3"/>
  <c r="B7" i="3" s="1"/>
  <c r="E10" i="2" s="1"/>
  <c r="A6" i="3"/>
  <c r="A5" i="3"/>
  <c r="A4" i="3"/>
  <c r="A3" i="3"/>
  <c r="A2" i="3"/>
  <c r="A1" i="3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</calcChain>
</file>

<file path=xl/sharedStrings.xml><?xml version="1.0" encoding="utf-8"?>
<sst xmlns="http://schemas.openxmlformats.org/spreadsheetml/2006/main" count="99" uniqueCount="43">
  <si>
    <t>Station / Réseau</t>
  </si>
  <si>
    <t>Code SANDRE</t>
  </si>
  <si>
    <t>Pt prélevt</t>
  </si>
  <si>
    <t>Paramètre</t>
  </si>
  <si>
    <t>Unité</t>
  </si>
  <si>
    <t>Valeur / Flux</t>
  </si>
  <si>
    <t>STEU CANNES AQUAVIVA</t>
  </si>
  <si>
    <t>S1</t>
  </si>
  <si>
    <t>A Entree</t>
  </si>
  <si>
    <t>MeS</t>
  </si>
  <si>
    <t>mg/L</t>
  </si>
  <si>
    <t>Valeur</t>
  </si>
  <si>
    <t>Rés S.A. Cannes Aquaviva</t>
  </si>
  <si>
    <t>A1</t>
  </si>
  <si>
    <t>DO GHINI</t>
  </si>
  <si>
    <t>DO Carimail   MOU</t>
  </si>
  <si>
    <t>DO REU Bastidon   PEG</t>
  </si>
  <si>
    <t>DO REU Marco Polo   THE</t>
  </si>
  <si>
    <t>DO ORSO</t>
  </si>
  <si>
    <t>DO REU Trou de l'Ancre</t>
  </si>
  <si>
    <t>DO Pont d'Avril</t>
  </si>
  <si>
    <t>DO REU St Pierre</t>
  </si>
  <si>
    <t>DO REU La Baume</t>
  </si>
  <si>
    <t>DO REU Mouré Rouge</t>
  </si>
  <si>
    <t>DO REU Roquebilière</t>
  </si>
  <si>
    <t>DO Chemin du Moulin MOU</t>
  </si>
  <si>
    <t>Qjour</t>
  </si>
  <si>
    <t>m3/j</t>
  </si>
  <si>
    <t>Date</t>
  </si>
  <si>
    <t>TOTAL</t>
  </si>
  <si>
    <t>MOYEN</t>
  </si>
  <si>
    <t>MIN</t>
  </si>
  <si>
    <t>MAX</t>
  </si>
  <si>
    <t>AP</t>
  </si>
  <si>
    <t>AP rédhibitoire</t>
  </si>
  <si>
    <t>FLUX A1</t>
  </si>
  <si>
    <t>MES
kg/j</t>
  </si>
  <si>
    <t>Volume A1</t>
  </si>
  <si>
    <t>m3</t>
  </si>
  <si>
    <t>Je fais donc la somme des cellules du mois de janvier pour les MES avec la formule =SOMME.SI('Mois du Data'!$B$7:$B$372;MOIS(Data!A7);Data!$n$7:$n$372</t>
  </si>
  <si>
    <t>A divisier par le nombre de cellules non vides correspondantes au mois de janvier seulement sachant que selon si l'année est bissextile ou non les lignes du data diffèrent</t>
  </si>
  <si>
    <t>Je dois faire le calcul du flux, soit la concentration en MES (colonne N du Data) multipliée par le volume (B7) / 1000</t>
  </si>
  <si>
    <t>mais je dois rediviser cette formule par le nombre de cellules non vides qui correspondent au mois de janvier seulement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</si>
</sst>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/m/yy\ h:mm"/>
    <numFmt numFmtId="165" formatCode="dd/mm/yy"/>
    <numFmt numFmtId="166" formatCode="yyyy"/>
    <numFmt numFmtId="167" formatCode="mmmm"/>
  </numFmts>
  <fonts count="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8"/>
      <name val="Verdana"/>
      <family val="2"/>
    </font>
    <font>
      <sz val="8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CCFF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164" fontId="1" fillId="2" borderId="1" xfId="0" applyNumberFormat="1" applyFont="1" applyFill="1" applyBorder="1" applyAlignment="1" applyProtection="1">
      <alignment horizontal="left"/>
    </xf>
    <xf numFmtId="165" fontId="1" fillId="2" borderId="1" xfId="0" applyNumberFormat="1" applyFon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 applyProtection="1"/>
    <xf numFmtId="16" fontId="3" fillId="3" borderId="2" xfId="1" applyNumberFormat="1" applyFont="1" applyFill="1" applyBorder="1" applyAlignment="1" applyProtection="1">
      <alignment horizontal="center" vertical="center"/>
    </xf>
    <xf numFmtId="16" fontId="3" fillId="0" borderId="2" xfId="1" applyNumberFormat="1" applyFont="1" applyFill="1" applyBorder="1" applyAlignment="1" applyProtection="1">
      <alignment horizontal="center" vertical="center"/>
    </xf>
    <xf numFmtId="16" fontId="3" fillId="0" borderId="3" xfId="1" applyNumberFormat="1" applyFont="1" applyBorder="1" applyAlignment="1" applyProtection="1">
      <alignment horizontal="center" vertical="center"/>
    </xf>
    <xf numFmtId="16" fontId="3" fillId="0" borderId="2" xfId="1" applyNumberFormat="1" applyFont="1" applyBorder="1" applyAlignment="1" applyProtection="1">
      <alignment horizontal="center" vertical="center"/>
    </xf>
    <xf numFmtId="16" fontId="3" fillId="0" borderId="4" xfId="1" applyNumberFormat="1" applyFont="1" applyBorder="1" applyAlignment="1" applyProtection="1">
      <alignment horizontal="center" vertical="center"/>
    </xf>
    <xf numFmtId="16" fontId="3" fillId="0" borderId="5" xfId="1" applyNumberFormat="1" applyFont="1" applyBorder="1" applyAlignment="1" applyProtection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/>
    <xf numFmtId="0" fontId="0" fillId="0" borderId="1" xfId="0" applyBorder="1" applyProtection="1"/>
    <xf numFmtId="166" fontId="0" fillId="0" borderId="1" xfId="0" applyNumberFormat="1" applyBorder="1" applyAlignment="1" applyProtection="1">
      <protection locked="0"/>
    </xf>
    <xf numFmtId="165" fontId="1" fillId="2" borderId="1" xfId="0" applyNumberFormat="1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167" fontId="0" fillId="0" borderId="1" xfId="0" applyNumberFormat="1" applyBorder="1" applyAlignment="1" applyProtection="1">
      <protection locked="0"/>
    </xf>
    <xf numFmtId="0" fontId="4" fillId="0" borderId="1" xfId="0" applyFont="1" applyBorder="1" applyAlignment="1">
      <alignment wrapText="1"/>
    </xf>
    <xf numFmtId="16" fontId="3" fillId="0" borderId="6" xfId="1" applyNumberFormat="1" applyFont="1" applyBorder="1" applyAlignment="1" applyProtection="1">
      <alignment vertical="center"/>
    </xf>
    <xf numFmtId="16" fontId="3" fillId="0" borderId="7" xfId="1" applyNumberFormat="1" applyFont="1" applyBorder="1" applyAlignment="1" applyProtection="1">
      <alignment horizontal="center" vertical="center"/>
    </xf>
    <xf numFmtId="16" fontId="3" fillId="0" borderId="8" xfId="1" applyNumberFormat="1" applyFont="1" applyBorder="1" applyAlignment="1" applyProtection="1">
      <alignment horizontal="center" vertical="center"/>
    </xf>
    <xf numFmtId="3" fontId="4" fillId="0" borderId="9" xfId="0" applyNumberFormat="1" applyFont="1" applyBorder="1" applyAlignment="1">
      <alignment horizontal="right" vertical="center"/>
    </xf>
    <xf numFmtId="3" fontId="4" fillId="0" borderId="10" xfId="0" applyNumberFormat="1" applyFont="1" applyBorder="1" applyAlignment="1">
      <alignment horizontal="right" vertical="center"/>
    </xf>
    <xf numFmtId="3" fontId="4" fillId="0" borderId="11" xfId="0" applyNumberFormat="1" applyFont="1" applyBorder="1" applyAlignment="1">
      <alignment horizontal="right" vertical="center"/>
    </xf>
    <xf numFmtId="16" fontId="3" fillId="0" borderId="12" xfId="1" applyNumberFormat="1" applyFont="1" applyBorder="1" applyAlignment="1" applyProtection="1">
      <alignment horizontal="center" vertical="center"/>
    </xf>
    <xf numFmtId="3" fontId="4" fillId="0" borderId="18" xfId="0" applyNumberFormat="1" applyFont="1" applyBorder="1" applyAlignment="1">
      <alignment horizontal="right" vertical="center"/>
    </xf>
    <xf numFmtId="2" fontId="4" fillId="0" borderId="0" xfId="0" applyNumberFormat="1" applyFont="1" applyAlignment="1">
      <alignment horizontal="center"/>
    </xf>
    <xf numFmtId="2" fontId="4" fillId="0" borderId="13" xfId="0" applyNumberFormat="1" applyFont="1" applyBorder="1" applyAlignment="1">
      <alignment horizontal="center" vertical="center"/>
    </xf>
    <xf numFmtId="2" fontId="4" fillId="0" borderId="14" xfId="0" applyNumberFormat="1" applyFont="1" applyBorder="1" applyAlignment="1">
      <alignment horizontal="center" vertical="center" wrapText="1"/>
    </xf>
    <xf numFmtId="2" fontId="4" fillId="0" borderId="15" xfId="0" quotePrefix="1" applyNumberFormat="1" applyFont="1" applyBorder="1" applyAlignment="1">
      <alignment horizontal="center"/>
    </xf>
    <xf numFmtId="2" fontId="4" fillId="0" borderId="16" xfId="0" applyNumberFormat="1" applyFont="1" applyBorder="1" applyAlignment="1">
      <alignment horizontal="center" vertical="center"/>
    </xf>
    <xf numFmtId="2" fontId="4" fillId="0" borderId="17" xfId="0" applyNumberFormat="1" applyFont="1" applyBorder="1" applyAlignment="1">
      <alignment horizontal="center" vertical="center"/>
    </xf>
    <xf numFmtId="2" fontId="4" fillId="0" borderId="15" xfId="0" applyNumberFormat="1" applyFont="1" applyBorder="1" applyAlignment="1">
      <alignment horizontal="center" vertical="center"/>
    </xf>
    <xf numFmtId="2" fontId="4" fillId="0" borderId="19" xfId="0" applyNumberFormat="1" applyFont="1" applyBorder="1" applyAlignment="1">
      <alignment horizontal="center" vertical="center"/>
    </xf>
  </cellXfs>
  <cellStyles count="2">
    <cellStyle name="Normal" xfId="0" builtinId="0"/>
    <cellStyle name="Normal_Concentration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704022</xdr:colOff>
      <xdr:row>3</xdr:row>
      <xdr:rowOff>0</xdr:rowOff>
    </xdr:from>
    <xdr:to>
      <xdr:col>3</xdr:col>
      <xdr:colOff>861391</xdr:colOff>
      <xdr:row>6</xdr:row>
      <xdr:rowOff>74544</xdr:rowOff>
    </xdr:to>
    <xdr:cxnSp macro="">
      <xdr:nvCxnSpPr>
        <xdr:cNvPr id="3" name="Connecteur droit avec flèche 2"/>
        <xdr:cNvCxnSpPr/>
      </xdr:nvCxnSpPr>
      <xdr:spPr>
        <a:xfrm flipH="1">
          <a:off x="2228022" y="530087"/>
          <a:ext cx="919369" cy="63776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</xdr:col>
      <xdr:colOff>621197</xdr:colOff>
      <xdr:row>1</xdr:row>
      <xdr:rowOff>115955</xdr:rowOff>
    </xdr:from>
    <xdr:to>
      <xdr:col>3</xdr:col>
      <xdr:colOff>127139</xdr:colOff>
      <xdr:row>3</xdr:row>
      <xdr:rowOff>69158</xdr:rowOff>
    </xdr:to>
    <xdr:sp macro="[0]!CalculDuFlux" textlink="">
      <xdr:nvSpPr>
        <xdr:cNvPr id="4" name="ZoneTexte 3"/>
        <xdr:cNvSpPr txBox="1"/>
      </xdr:nvSpPr>
      <xdr:spPr>
        <a:xfrm>
          <a:off x="1383197" y="248477"/>
          <a:ext cx="1029942" cy="35076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Calcul</a:t>
          </a:r>
          <a:r>
            <a:rPr lang="fr-FR" sz="1100" baseline="0">
              <a:solidFill>
                <a:srgbClr val="0000FF"/>
              </a:solidFill>
            </a:rPr>
            <a:t> du flux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od&#232;le%20Exploitation\4-%20Conformit&#233;%20SA\ModeleSA_Aquaviv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Mois du Data"/>
      <sheetName val="Entete"/>
      <sheetName val="Conformité reglementaire"/>
    </sheetNames>
    <sheetDataSet>
      <sheetData sheetId="0" refreshError="1">
        <row r="1">
          <cell r="A1" t="str">
            <v>Station / Réseau</v>
          </cell>
        </row>
        <row r="2">
          <cell r="A2" t="str">
            <v>Code SANDRE</v>
          </cell>
        </row>
        <row r="3">
          <cell r="A3" t="str">
            <v>Pt prélevt</v>
          </cell>
        </row>
        <row r="4">
          <cell r="A4" t="str">
            <v>Paramètre</v>
          </cell>
        </row>
        <row r="5">
          <cell r="A5" t="str">
            <v>Unité</v>
          </cell>
        </row>
        <row r="6">
          <cell r="A6" t="str">
            <v>Valeur / Flux</v>
          </cell>
        </row>
        <row r="7">
          <cell r="A7">
            <v>42370</v>
          </cell>
        </row>
        <row r="8">
          <cell r="A8">
            <v>42371</v>
          </cell>
        </row>
        <row r="9">
          <cell r="A9">
            <v>42372</v>
          </cell>
        </row>
        <row r="10">
          <cell r="A10">
            <v>42373</v>
          </cell>
        </row>
        <row r="11">
          <cell r="A11">
            <v>42374</v>
          </cell>
        </row>
        <row r="12">
          <cell r="A12">
            <v>42375</v>
          </cell>
        </row>
        <row r="13">
          <cell r="A13">
            <v>42376</v>
          </cell>
        </row>
        <row r="14">
          <cell r="A14">
            <v>42377</v>
          </cell>
        </row>
        <row r="15">
          <cell r="A15">
            <v>42378</v>
          </cell>
        </row>
        <row r="16">
          <cell r="A16">
            <v>42379</v>
          </cell>
        </row>
        <row r="17">
          <cell r="A17">
            <v>42380</v>
          </cell>
        </row>
        <row r="18">
          <cell r="A18">
            <v>42381</v>
          </cell>
        </row>
        <row r="19">
          <cell r="A19">
            <v>42382</v>
          </cell>
        </row>
        <row r="20">
          <cell r="A20">
            <v>42383</v>
          </cell>
        </row>
        <row r="21">
          <cell r="A21">
            <v>42384</v>
          </cell>
        </row>
        <row r="22">
          <cell r="A22">
            <v>42385</v>
          </cell>
        </row>
        <row r="23">
          <cell r="A23">
            <v>42386</v>
          </cell>
        </row>
        <row r="24">
          <cell r="A24">
            <v>42387</v>
          </cell>
        </row>
        <row r="25">
          <cell r="A25">
            <v>42388</v>
          </cell>
        </row>
        <row r="26">
          <cell r="A26">
            <v>42389</v>
          </cell>
        </row>
        <row r="27">
          <cell r="A27">
            <v>42390</v>
          </cell>
        </row>
        <row r="28">
          <cell r="A28">
            <v>42391</v>
          </cell>
        </row>
        <row r="29">
          <cell r="A29">
            <v>42392</v>
          </cell>
        </row>
        <row r="30">
          <cell r="A30">
            <v>42393</v>
          </cell>
        </row>
        <row r="31">
          <cell r="A31">
            <v>42394</v>
          </cell>
        </row>
        <row r="32">
          <cell r="A32">
            <v>42395</v>
          </cell>
        </row>
        <row r="33">
          <cell r="A33">
            <v>42396</v>
          </cell>
        </row>
        <row r="34">
          <cell r="A34">
            <v>42397</v>
          </cell>
        </row>
        <row r="35">
          <cell r="A35">
            <v>42398</v>
          </cell>
        </row>
        <row r="36">
          <cell r="A36">
            <v>42399</v>
          </cell>
        </row>
        <row r="37">
          <cell r="A37">
            <v>42400</v>
          </cell>
        </row>
        <row r="38">
          <cell r="A38">
            <v>42401</v>
          </cell>
        </row>
        <row r="39">
          <cell r="A39">
            <v>42402</v>
          </cell>
        </row>
        <row r="40">
          <cell r="A40">
            <v>42403</v>
          </cell>
        </row>
        <row r="41">
          <cell r="A41">
            <v>42404</v>
          </cell>
        </row>
        <row r="42">
          <cell r="A42">
            <v>42405</v>
          </cell>
        </row>
        <row r="43">
          <cell r="A43">
            <v>42406</v>
          </cell>
        </row>
        <row r="44">
          <cell r="A44">
            <v>42407</v>
          </cell>
        </row>
        <row r="45">
          <cell r="A45">
            <v>42408</v>
          </cell>
        </row>
        <row r="46">
          <cell r="A46">
            <v>42409</v>
          </cell>
        </row>
        <row r="47">
          <cell r="A47">
            <v>42410</v>
          </cell>
        </row>
        <row r="48">
          <cell r="A48">
            <v>42411</v>
          </cell>
        </row>
        <row r="49">
          <cell r="A49">
            <v>42412</v>
          </cell>
        </row>
        <row r="50">
          <cell r="A50">
            <v>42413</v>
          </cell>
        </row>
        <row r="51">
          <cell r="A51">
            <v>42414</v>
          </cell>
        </row>
        <row r="52">
          <cell r="A52">
            <v>42415</v>
          </cell>
        </row>
        <row r="53">
          <cell r="A53">
            <v>42416</v>
          </cell>
        </row>
        <row r="54">
          <cell r="A54">
            <v>42417</v>
          </cell>
        </row>
        <row r="55">
          <cell r="A55">
            <v>42418</v>
          </cell>
        </row>
        <row r="56">
          <cell r="A56">
            <v>42419</v>
          </cell>
        </row>
        <row r="57">
          <cell r="A57">
            <v>42420</v>
          </cell>
        </row>
        <row r="58">
          <cell r="A58">
            <v>42421</v>
          </cell>
        </row>
        <row r="59">
          <cell r="A59">
            <v>42422</v>
          </cell>
        </row>
        <row r="60">
          <cell r="A60">
            <v>42423</v>
          </cell>
        </row>
        <row r="61">
          <cell r="A61">
            <v>42424</v>
          </cell>
        </row>
        <row r="62">
          <cell r="A62">
            <v>42425</v>
          </cell>
        </row>
        <row r="63">
          <cell r="A63">
            <v>42426</v>
          </cell>
        </row>
        <row r="64">
          <cell r="A64">
            <v>42427</v>
          </cell>
        </row>
        <row r="65">
          <cell r="A65">
            <v>42428</v>
          </cell>
        </row>
        <row r="66">
          <cell r="A66">
            <v>42429</v>
          </cell>
        </row>
        <row r="67">
          <cell r="A67">
            <v>42430</v>
          </cell>
        </row>
        <row r="68">
          <cell r="A68">
            <v>42431</v>
          </cell>
        </row>
        <row r="69">
          <cell r="A69">
            <v>42432</v>
          </cell>
        </row>
        <row r="70">
          <cell r="A70">
            <v>42433</v>
          </cell>
        </row>
        <row r="71">
          <cell r="A71">
            <v>42434</v>
          </cell>
        </row>
        <row r="72">
          <cell r="A72">
            <v>42435</v>
          </cell>
        </row>
        <row r="73">
          <cell r="A73">
            <v>42436</v>
          </cell>
        </row>
        <row r="74">
          <cell r="A74">
            <v>42437</v>
          </cell>
        </row>
        <row r="75">
          <cell r="A75">
            <v>42438</v>
          </cell>
        </row>
        <row r="76">
          <cell r="A76">
            <v>42439</v>
          </cell>
        </row>
        <row r="77">
          <cell r="A77">
            <v>42440</v>
          </cell>
        </row>
        <row r="78">
          <cell r="A78">
            <v>42441</v>
          </cell>
        </row>
        <row r="79">
          <cell r="A79">
            <v>42442</v>
          </cell>
        </row>
        <row r="80">
          <cell r="A80">
            <v>42443</v>
          </cell>
        </row>
        <row r="81">
          <cell r="A81">
            <v>42444</v>
          </cell>
        </row>
        <row r="82">
          <cell r="A82">
            <v>42445</v>
          </cell>
        </row>
        <row r="83">
          <cell r="A83">
            <v>42446</v>
          </cell>
        </row>
        <row r="84">
          <cell r="A84">
            <v>42447</v>
          </cell>
        </row>
        <row r="85">
          <cell r="A85">
            <v>42448</v>
          </cell>
        </row>
        <row r="86">
          <cell r="A86">
            <v>42449</v>
          </cell>
        </row>
        <row r="87">
          <cell r="A87">
            <v>42450</v>
          </cell>
        </row>
        <row r="88">
          <cell r="A88">
            <v>42451</v>
          </cell>
        </row>
        <row r="89">
          <cell r="A89">
            <v>42452</v>
          </cell>
        </row>
        <row r="90">
          <cell r="A90">
            <v>42453</v>
          </cell>
        </row>
        <row r="91">
          <cell r="A91">
            <v>42454</v>
          </cell>
        </row>
        <row r="92">
          <cell r="A92">
            <v>42455</v>
          </cell>
        </row>
        <row r="93">
          <cell r="A93">
            <v>42456</v>
          </cell>
        </row>
        <row r="94">
          <cell r="A94">
            <v>42457</v>
          </cell>
        </row>
        <row r="95">
          <cell r="A95">
            <v>42458</v>
          </cell>
        </row>
        <row r="96">
          <cell r="A96">
            <v>42459</v>
          </cell>
        </row>
        <row r="97">
          <cell r="A97">
            <v>42460</v>
          </cell>
        </row>
        <row r="98">
          <cell r="A98">
            <v>42461</v>
          </cell>
        </row>
        <row r="99">
          <cell r="A99">
            <v>42462</v>
          </cell>
        </row>
        <row r="100">
          <cell r="A100">
            <v>42463</v>
          </cell>
        </row>
        <row r="101">
          <cell r="A101">
            <v>42464</v>
          </cell>
        </row>
        <row r="102">
          <cell r="A102">
            <v>42465</v>
          </cell>
        </row>
        <row r="103">
          <cell r="A103">
            <v>42466</v>
          </cell>
        </row>
        <row r="104">
          <cell r="A104">
            <v>42467</v>
          </cell>
        </row>
        <row r="105">
          <cell r="A105">
            <v>42468</v>
          </cell>
        </row>
        <row r="106">
          <cell r="A106">
            <v>42469</v>
          </cell>
        </row>
        <row r="107">
          <cell r="A107">
            <v>42470</v>
          </cell>
        </row>
        <row r="108">
          <cell r="A108">
            <v>42471</v>
          </cell>
        </row>
        <row r="109">
          <cell r="A109">
            <v>42472</v>
          </cell>
        </row>
        <row r="110">
          <cell r="A110">
            <v>42473</v>
          </cell>
        </row>
        <row r="111">
          <cell r="A111">
            <v>42474</v>
          </cell>
        </row>
        <row r="112">
          <cell r="A112">
            <v>42475</v>
          </cell>
        </row>
        <row r="113">
          <cell r="A113">
            <v>42476</v>
          </cell>
        </row>
        <row r="114">
          <cell r="A114">
            <v>42477</v>
          </cell>
        </row>
        <row r="115">
          <cell r="A115">
            <v>42478</v>
          </cell>
        </row>
        <row r="116">
          <cell r="A116">
            <v>42479</v>
          </cell>
        </row>
        <row r="117">
          <cell r="A117">
            <v>42480</v>
          </cell>
        </row>
        <row r="118">
          <cell r="A118">
            <v>42481</v>
          </cell>
        </row>
        <row r="119">
          <cell r="A119">
            <v>42482</v>
          </cell>
        </row>
        <row r="120">
          <cell r="A120">
            <v>42483</v>
          </cell>
        </row>
        <row r="121">
          <cell r="A121">
            <v>42484</v>
          </cell>
        </row>
        <row r="122">
          <cell r="A122">
            <v>42485</v>
          </cell>
        </row>
        <row r="123">
          <cell r="A123">
            <v>42486</v>
          </cell>
        </row>
        <row r="124">
          <cell r="A124">
            <v>42487</v>
          </cell>
        </row>
        <row r="125">
          <cell r="A125">
            <v>42488</v>
          </cell>
        </row>
        <row r="126">
          <cell r="A126">
            <v>42489</v>
          </cell>
        </row>
        <row r="127">
          <cell r="A127">
            <v>42490</v>
          </cell>
        </row>
        <row r="128">
          <cell r="A128">
            <v>42491</v>
          </cell>
        </row>
        <row r="129">
          <cell r="A129">
            <v>42492</v>
          </cell>
        </row>
        <row r="130">
          <cell r="A130">
            <v>42493</v>
          </cell>
        </row>
        <row r="131">
          <cell r="A131">
            <v>42494</v>
          </cell>
        </row>
        <row r="132">
          <cell r="A132">
            <v>42495</v>
          </cell>
        </row>
        <row r="133">
          <cell r="A133">
            <v>42496</v>
          </cell>
        </row>
        <row r="134">
          <cell r="A134">
            <v>42497</v>
          </cell>
        </row>
        <row r="135">
          <cell r="A135">
            <v>42498</v>
          </cell>
        </row>
        <row r="136">
          <cell r="A136">
            <v>42499</v>
          </cell>
        </row>
        <row r="137">
          <cell r="A137">
            <v>42500</v>
          </cell>
        </row>
        <row r="138">
          <cell r="A138">
            <v>42501</v>
          </cell>
        </row>
        <row r="139">
          <cell r="A139">
            <v>42502</v>
          </cell>
        </row>
        <row r="140">
          <cell r="A140">
            <v>42503</v>
          </cell>
        </row>
        <row r="141">
          <cell r="A141">
            <v>42504</v>
          </cell>
        </row>
        <row r="142">
          <cell r="A142">
            <v>42505</v>
          </cell>
        </row>
        <row r="143">
          <cell r="A143">
            <v>42506</v>
          </cell>
        </row>
        <row r="144">
          <cell r="A144">
            <v>42507</v>
          </cell>
        </row>
        <row r="145">
          <cell r="A145">
            <v>42508</v>
          </cell>
        </row>
        <row r="146">
          <cell r="A146">
            <v>42509</v>
          </cell>
        </row>
        <row r="147">
          <cell r="A147">
            <v>42510</v>
          </cell>
        </row>
        <row r="148">
          <cell r="A148">
            <v>42511</v>
          </cell>
        </row>
        <row r="149">
          <cell r="A149">
            <v>42512</v>
          </cell>
        </row>
        <row r="150">
          <cell r="A150">
            <v>42513</v>
          </cell>
        </row>
        <row r="151">
          <cell r="A151">
            <v>42514</v>
          </cell>
        </row>
        <row r="152">
          <cell r="A152">
            <v>42515</v>
          </cell>
        </row>
        <row r="153">
          <cell r="A153">
            <v>42516</v>
          </cell>
        </row>
        <row r="154">
          <cell r="A154">
            <v>42517</v>
          </cell>
        </row>
        <row r="155">
          <cell r="A155">
            <v>42518</v>
          </cell>
        </row>
        <row r="156">
          <cell r="A156">
            <v>42519</v>
          </cell>
        </row>
        <row r="157">
          <cell r="A157">
            <v>42520</v>
          </cell>
        </row>
        <row r="158">
          <cell r="A158">
            <v>42521</v>
          </cell>
        </row>
        <row r="159">
          <cell r="A159">
            <v>42522</v>
          </cell>
        </row>
        <row r="160">
          <cell r="A160">
            <v>42523</v>
          </cell>
        </row>
        <row r="161">
          <cell r="A161">
            <v>42524</v>
          </cell>
        </row>
        <row r="162">
          <cell r="A162">
            <v>42525</v>
          </cell>
        </row>
        <row r="163">
          <cell r="A163">
            <v>42526</v>
          </cell>
        </row>
        <row r="164">
          <cell r="A164">
            <v>42527</v>
          </cell>
        </row>
        <row r="165">
          <cell r="A165">
            <v>42528</v>
          </cell>
        </row>
        <row r="166">
          <cell r="A166">
            <v>42529</v>
          </cell>
        </row>
        <row r="167">
          <cell r="A167">
            <v>42530</v>
          </cell>
        </row>
        <row r="168">
          <cell r="A168">
            <v>42531</v>
          </cell>
        </row>
        <row r="169">
          <cell r="A169">
            <v>42532</v>
          </cell>
        </row>
        <row r="170">
          <cell r="A170">
            <v>42533</v>
          </cell>
        </row>
        <row r="171">
          <cell r="A171">
            <v>42534</v>
          </cell>
        </row>
        <row r="172">
          <cell r="A172">
            <v>42535</v>
          </cell>
        </row>
        <row r="173">
          <cell r="A173">
            <v>42536</v>
          </cell>
        </row>
        <row r="174">
          <cell r="A174">
            <v>42537</v>
          </cell>
        </row>
        <row r="175">
          <cell r="A175">
            <v>42538</v>
          </cell>
        </row>
        <row r="176">
          <cell r="A176">
            <v>42539</v>
          </cell>
        </row>
        <row r="177">
          <cell r="A177">
            <v>42540</v>
          </cell>
        </row>
        <row r="178">
          <cell r="A178">
            <v>42541</v>
          </cell>
        </row>
        <row r="179">
          <cell r="A179">
            <v>42542</v>
          </cell>
        </row>
        <row r="180">
          <cell r="A180">
            <v>42543</v>
          </cell>
        </row>
        <row r="181">
          <cell r="A181">
            <v>42544</v>
          </cell>
        </row>
        <row r="182">
          <cell r="A182">
            <v>42545</v>
          </cell>
        </row>
        <row r="183">
          <cell r="A183">
            <v>42546</v>
          </cell>
        </row>
        <row r="184">
          <cell r="A184">
            <v>42547</v>
          </cell>
        </row>
        <row r="185">
          <cell r="A185">
            <v>42548</v>
          </cell>
        </row>
        <row r="186">
          <cell r="A186">
            <v>42549</v>
          </cell>
        </row>
        <row r="187">
          <cell r="A187">
            <v>42550</v>
          </cell>
        </row>
        <row r="188">
          <cell r="A188">
            <v>42551</v>
          </cell>
        </row>
        <row r="189">
          <cell r="A189">
            <v>42552</v>
          </cell>
        </row>
        <row r="190">
          <cell r="A190">
            <v>42553</v>
          </cell>
        </row>
        <row r="191">
          <cell r="A191">
            <v>42554</v>
          </cell>
        </row>
        <row r="192">
          <cell r="A192">
            <v>42555</v>
          </cell>
        </row>
        <row r="193">
          <cell r="A193">
            <v>42556</v>
          </cell>
        </row>
        <row r="194">
          <cell r="A194">
            <v>42557</v>
          </cell>
        </row>
        <row r="195">
          <cell r="A195">
            <v>42558</v>
          </cell>
        </row>
        <row r="196">
          <cell r="A196">
            <v>42559</v>
          </cell>
        </row>
        <row r="197">
          <cell r="A197">
            <v>42560</v>
          </cell>
        </row>
        <row r="198">
          <cell r="A198">
            <v>42561</v>
          </cell>
        </row>
        <row r="199">
          <cell r="A199">
            <v>42562</v>
          </cell>
        </row>
        <row r="200">
          <cell r="A200">
            <v>42563</v>
          </cell>
        </row>
        <row r="201">
          <cell r="A201">
            <v>42564</v>
          </cell>
        </row>
        <row r="202">
          <cell r="A202">
            <v>42565</v>
          </cell>
        </row>
        <row r="203">
          <cell r="A203">
            <v>42566</v>
          </cell>
        </row>
        <row r="204">
          <cell r="A204">
            <v>42567</v>
          </cell>
        </row>
        <row r="205">
          <cell r="A205">
            <v>42568</v>
          </cell>
        </row>
        <row r="206">
          <cell r="A206">
            <v>42569</v>
          </cell>
        </row>
        <row r="207">
          <cell r="A207">
            <v>42570</v>
          </cell>
        </row>
        <row r="208">
          <cell r="A208">
            <v>42571</v>
          </cell>
        </row>
        <row r="209">
          <cell r="A209">
            <v>42572</v>
          </cell>
        </row>
        <row r="210">
          <cell r="A210">
            <v>42573</v>
          </cell>
        </row>
        <row r="211">
          <cell r="A211">
            <v>42574</v>
          </cell>
        </row>
        <row r="212">
          <cell r="A212">
            <v>42575</v>
          </cell>
        </row>
        <row r="213">
          <cell r="A213">
            <v>42576</v>
          </cell>
        </row>
        <row r="214">
          <cell r="A214">
            <v>42577</v>
          </cell>
        </row>
        <row r="215">
          <cell r="A215">
            <v>42578</v>
          </cell>
        </row>
        <row r="216">
          <cell r="A216">
            <v>42579</v>
          </cell>
        </row>
        <row r="217">
          <cell r="A217">
            <v>42580</v>
          </cell>
        </row>
        <row r="218">
          <cell r="A218">
            <v>42581</v>
          </cell>
        </row>
        <row r="219">
          <cell r="A219">
            <v>42582</v>
          </cell>
        </row>
        <row r="220">
          <cell r="A220">
            <v>42583</v>
          </cell>
        </row>
        <row r="221">
          <cell r="A221">
            <v>42584</v>
          </cell>
        </row>
        <row r="222">
          <cell r="A222">
            <v>42585</v>
          </cell>
        </row>
        <row r="223">
          <cell r="A223">
            <v>42586</v>
          </cell>
        </row>
        <row r="224">
          <cell r="A224">
            <v>42587</v>
          </cell>
        </row>
        <row r="225">
          <cell r="A225">
            <v>42588</v>
          </cell>
        </row>
        <row r="226">
          <cell r="A226">
            <v>42589</v>
          </cell>
        </row>
        <row r="227">
          <cell r="A227">
            <v>42590</v>
          </cell>
        </row>
        <row r="228">
          <cell r="A228">
            <v>42591</v>
          </cell>
        </row>
        <row r="229">
          <cell r="A229">
            <v>42592</v>
          </cell>
        </row>
        <row r="230">
          <cell r="A230">
            <v>42593</v>
          </cell>
        </row>
        <row r="231">
          <cell r="A231">
            <v>42594</v>
          </cell>
        </row>
        <row r="232">
          <cell r="A232">
            <v>42595</v>
          </cell>
        </row>
        <row r="233">
          <cell r="A233">
            <v>42596</v>
          </cell>
        </row>
        <row r="234">
          <cell r="A234">
            <v>42597</v>
          </cell>
        </row>
        <row r="235">
          <cell r="A235">
            <v>42598</v>
          </cell>
        </row>
        <row r="236">
          <cell r="A236">
            <v>42599</v>
          </cell>
        </row>
        <row r="237">
          <cell r="A237">
            <v>42600</v>
          </cell>
        </row>
        <row r="238">
          <cell r="A238">
            <v>42601</v>
          </cell>
        </row>
        <row r="239">
          <cell r="A239">
            <v>42602</v>
          </cell>
        </row>
        <row r="240">
          <cell r="A240">
            <v>42603</v>
          </cell>
        </row>
        <row r="241">
          <cell r="A241">
            <v>42604</v>
          </cell>
        </row>
        <row r="242">
          <cell r="A242">
            <v>42605</v>
          </cell>
        </row>
        <row r="243">
          <cell r="A243">
            <v>42606</v>
          </cell>
        </row>
        <row r="244">
          <cell r="A244">
            <v>42607</v>
          </cell>
        </row>
        <row r="245">
          <cell r="A245">
            <v>42608</v>
          </cell>
        </row>
        <row r="246">
          <cell r="A246">
            <v>42609</v>
          </cell>
        </row>
        <row r="247">
          <cell r="A247">
            <v>42610</v>
          </cell>
        </row>
        <row r="248">
          <cell r="A248">
            <v>42611</v>
          </cell>
        </row>
        <row r="249">
          <cell r="A249">
            <v>42612</v>
          </cell>
        </row>
        <row r="250">
          <cell r="A250">
            <v>42613</v>
          </cell>
        </row>
        <row r="251">
          <cell r="A251">
            <v>42614</v>
          </cell>
        </row>
        <row r="252">
          <cell r="A252">
            <v>42615</v>
          </cell>
        </row>
        <row r="253">
          <cell r="A253">
            <v>42616</v>
          </cell>
        </row>
        <row r="254">
          <cell r="A254">
            <v>42617</v>
          </cell>
        </row>
        <row r="255">
          <cell r="A255">
            <v>42618</v>
          </cell>
        </row>
        <row r="256">
          <cell r="A256">
            <v>42619</v>
          </cell>
        </row>
        <row r="257">
          <cell r="A257">
            <v>42620</v>
          </cell>
        </row>
        <row r="258">
          <cell r="A258">
            <v>42621</v>
          </cell>
        </row>
        <row r="259">
          <cell r="A259">
            <v>42622</v>
          </cell>
        </row>
        <row r="260">
          <cell r="A260">
            <v>42623</v>
          </cell>
        </row>
        <row r="261">
          <cell r="A261">
            <v>42624</v>
          </cell>
        </row>
        <row r="262">
          <cell r="A262">
            <v>42625</v>
          </cell>
        </row>
        <row r="263">
          <cell r="A263">
            <v>42626</v>
          </cell>
        </row>
        <row r="264">
          <cell r="A264">
            <v>42627</v>
          </cell>
        </row>
        <row r="265">
          <cell r="A265">
            <v>42628</v>
          </cell>
        </row>
        <row r="266">
          <cell r="A266">
            <v>42629</v>
          </cell>
        </row>
        <row r="267">
          <cell r="A267">
            <v>42630</v>
          </cell>
        </row>
        <row r="268">
          <cell r="A268">
            <v>42631</v>
          </cell>
        </row>
        <row r="269">
          <cell r="A269">
            <v>42632</v>
          </cell>
        </row>
        <row r="270">
          <cell r="A270">
            <v>42633</v>
          </cell>
        </row>
        <row r="271">
          <cell r="A271">
            <v>42634</v>
          </cell>
        </row>
        <row r="272">
          <cell r="A272">
            <v>42635</v>
          </cell>
        </row>
        <row r="273">
          <cell r="A273">
            <v>42636</v>
          </cell>
        </row>
        <row r="274">
          <cell r="A274">
            <v>42637</v>
          </cell>
        </row>
        <row r="275">
          <cell r="A275">
            <v>42638</v>
          </cell>
        </row>
        <row r="276">
          <cell r="A276">
            <v>42639</v>
          </cell>
        </row>
        <row r="277">
          <cell r="A277">
            <v>42640</v>
          </cell>
        </row>
        <row r="278">
          <cell r="A278">
            <v>42641</v>
          </cell>
        </row>
        <row r="279">
          <cell r="A279">
            <v>42642</v>
          </cell>
        </row>
        <row r="280">
          <cell r="A280">
            <v>42643</v>
          </cell>
        </row>
        <row r="281">
          <cell r="A281">
            <v>42644</v>
          </cell>
        </row>
        <row r="282">
          <cell r="A282">
            <v>42645</v>
          </cell>
        </row>
        <row r="283">
          <cell r="A283">
            <v>42646</v>
          </cell>
        </row>
        <row r="284">
          <cell r="A284">
            <v>42647</v>
          </cell>
        </row>
        <row r="285">
          <cell r="A285">
            <v>42648</v>
          </cell>
        </row>
        <row r="286">
          <cell r="A286">
            <v>42649</v>
          </cell>
        </row>
        <row r="287">
          <cell r="A287">
            <v>42650</v>
          </cell>
        </row>
        <row r="288">
          <cell r="A288">
            <v>42651</v>
          </cell>
        </row>
        <row r="289">
          <cell r="A289">
            <v>42652</v>
          </cell>
        </row>
        <row r="290">
          <cell r="A290">
            <v>42653</v>
          </cell>
        </row>
        <row r="291">
          <cell r="A291">
            <v>42654</v>
          </cell>
        </row>
        <row r="292">
          <cell r="A292">
            <v>42655</v>
          </cell>
        </row>
        <row r="293">
          <cell r="A293">
            <v>42656</v>
          </cell>
        </row>
        <row r="294">
          <cell r="A294">
            <v>42657</v>
          </cell>
        </row>
        <row r="295">
          <cell r="A295">
            <v>42658</v>
          </cell>
        </row>
        <row r="296">
          <cell r="A296">
            <v>42659</v>
          </cell>
        </row>
        <row r="297">
          <cell r="A297">
            <v>42660</v>
          </cell>
        </row>
        <row r="298">
          <cell r="A298">
            <v>42661</v>
          </cell>
        </row>
        <row r="299">
          <cell r="A299">
            <v>42662</v>
          </cell>
        </row>
        <row r="300">
          <cell r="A300">
            <v>42663</v>
          </cell>
        </row>
        <row r="301">
          <cell r="A301">
            <v>42664</v>
          </cell>
        </row>
        <row r="302">
          <cell r="A302">
            <v>42665</v>
          </cell>
        </row>
        <row r="303">
          <cell r="A303">
            <v>42666</v>
          </cell>
        </row>
        <row r="304">
          <cell r="A304">
            <v>42667</v>
          </cell>
        </row>
        <row r="305">
          <cell r="A305">
            <v>42668</v>
          </cell>
        </row>
        <row r="306">
          <cell r="A306">
            <v>42669</v>
          </cell>
        </row>
        <row r="307">
          <cell r="A307">
            <v>42670</v>
          </cell>
        </row>
        <row r="308">
          <cell r="A308">
            <v>42671</v>
          </cell>
        </row>
        <row r="309">
          <cell r="A309">
            <v>42672</v>
          </cell>
        </row>
        <row r="310">
          <cell r="A310">
            <v>42673</v>
          </cell>
        </row>
        <row r="311">
          <cell r="A311">
            <v>42674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22"/>
  <sheetViews>
    <sheetView zoomScale="85" zoomScaleNormal="85" workbookViewId="0"/>
  </sheetViews>
  <sheetFormatPr baseColWidth="10" defaultRowHeight="15" x14ac:dyDescent="0.25"/>
  <cols>
    <col min="1" max="1" width="15.85546875" style="3" bestFit="1" customWidth="1"/>
    <col min="2" max="13" width="20.7109375" style="4" customWidth="1"/>
    <col min="14" max="14" width="23.42578125" style="4" bestFit="1" customWidth="1"/>
  </cols>
  <sheetData>
    <row r="1" spans="1:14" x14ac:dyDescent="0.25">
      <c r="A1" s="1" t="s">
        <v>0</v>
      </c>
      <c r="B1" s="5" t="s">
        <v>12</v>
      </c>
      <c r="C1" s="4" t="s">
        <v>12</v>
      </c>
      <c r="D1" s="4" t="s">
        <v>12</v>
      </c>
      <c r="E1" s="4" t="s">
        <v>12</v>
      </c>
      <c r="F1" s="4" t="s">
        <v>12</v>
      </c>
      <c r="G1" s="4" t="s">
        <v>12</v>
      </c>
      <c r="H1" s="4" t="s">
        <v>12</v>
      </c>
      <c r="I1" s="4" t="s">
        <v>12</v>
      </c>
      <c r="J1" s="4" t="s">
        <v>12</v>
      </c>
      <c r="K1" s="4" t="s">
        <v>12</v>
      </c>
      <c r="L1" s="4" t="s">
        <v>12</v>
      </c>
      <c r="M1" s="4" t="s">
        <v>12</v>
      </c>
      <c r="N1" s="4" t="s">
        <v>6</v>
      </c>
    </row>
    <row r="2" spans="1:14" x14ac:dyDescent="0.25">
      <c r="A2" s="1" t="s">
        <v>1</v>
      </c>
      <c r="B2" s="5" t="s">
        <v>13</v>
      </c>
      <c r="C2" s="4" t="s">
        <v>13</v>
      </c>
      <c r="D2" s="4" t="s">
        <v>13</v>
      </c>
      <c r="E2" s="4" t="s">
        <v>13</v>
      </c>
      <c r="F2" s="4" t="s">
        <v>13</v>
      </c>
      <c r="G2" s="4" t="s">
        <v>13</v>
      </c>
      <c r="H2" s="4" t="s">
        <v>13</v>
      </c>
      <c r="I2" s="4" t="s">
        <v>13</v>
      </c>
      <c r="J2" s="4" t="s">
        <v>13</v>
      </c>
      <c r="K2" s="4" t="s">
        <v>13</v>
      </c>
      <c r="L2" s="4" t="s">
        <v>13</v>
      </c>
      <c r="M2" s="4" t="s">
        <v>13</v>
      </c>
      <c r="N2" s="4" t="s">
        <v>7</v>
      </c>
    </row>
    <row r="3" spans="1:14" x14ac:dyDescent="0.25">
      <c r="A3" s="1" t="s">
        <v>2</v>
      </c>
      <c r="B3" s="5" t="s">
        <v>14</v>
      </c>
      <c r="C3" s="4" t="s">
        <v>15</v>
      </c>
      <c r="D3" s="4" t="s">
        <v>16</v>
      </c>
      <c r="E3" s="4" t="s">
        <v>17</v>
      </c>
      <c r="F3" s="4" t="s">
        <v>18</v>
      </c>
      <c r="G3" s="4" t="s">
        <v>19</v>
      </c>
      <c r="H3" s="4" t="s">
        <v>20</v>
      </c>
      <c r="I3" s="4" t="s">
        <v>21</v>
      </c>
      <c r="J3" s="4" t="s">
        <v>22</v>
      </c>
      <c r="K3" s="4" t="s">
        <v>23</v>
      </c>
      <c r="L3" s="4" t="s">
        <v>24</v>
      </c>
      <c r="M3" s="4" t="s">
        <v>25</v>
      </c>
      <c r="N3" s="4" t="s">
        <v>8</v>
      </c>
    </row>
    <row r="4" spans="1:14" x14ac:dyDescent="0.25">
      <c r="A4" s="1" t="s">
        <v>3</v>
      </c>
      <c r="B4" s="5" t="s">
        <v>26</v>
      </c>
      <c r="C4" s="4" t="s">
        <v>26</v>
      </c>
      <c r="D4" s="4" t="s">
        <v>26</v>
      </c>
      <c r="E4" s="4" t="s">
        <v>26</v>
      </c>
      <c r="F4" s="4" t="s">
        <v>26</v>
      </c>
      <c r="G4" s="4" t="s">
        <v>26</v>
      </c>
      <c r="H4" s="4" t="s">
        <v>26</v>
      </c>
      <c r="I4" s="4" t="s">
        <v>26</v>
      </c>
      <c r="J4" s="4" t="s">
        <v>26</v>
      </c>
      <c r="K4" s="4" t="s">
        <v>26</v>
      </c>
      <c r="L4" s="4" t="s">
        <v>26</v>
      </c>
      <c r="M4" s="4" t="s">
        <v>26</v>
      </c>
      <c r="N4" s="4" t="s">
        <v>9</v>
      </c>
    </row>
    <row r="5" spans="1:14" x14ac:dyDescent="0.25">
      <c r="A5" s="1" t="s">
        <v>4</v>
      </c>
      <c r="B5" s="5" t="s">
        <v>27</v>
      </c>
      <c r="C5" s="4" t="s">
        <v>27</v>
      </c>
      <c r="D5" s="4" t="s">
        <v>27</v>
      </c>
      <c r="E5" s="4" t="s">
        <v>27</v>
      </c>
      <c r="F5" s="4" t="s">
        <v>27</v>
      </c>
      <c r="G5" s="4" t="s">
        <v>27</v>
      </c>
      <c r="H5" s="4" t="s">
        <v>27</v>
      </c>
      <c r="I5" s="4" t="s">
        <v>27</v>
      </c>
      <c r="J5" s="4" t="s">
        <v>27</v>
      </c>
      <c r="K5" s="4" t="s">
        <v>27</v>
      </c>
      <c r="L5" s="4" t="s">
        <v>27</v>
      </c>
      <c r="M5" s="4" t="s">
        <v>27</v>
      </c>
      <c r="N5" s="4" t="s">
        <v>10</v>
      </c>
    </row>
    <row r="6" spans="1:14" x14ac:dyDescent="0.25">
      <c r="A6" s="1" t="s">
        <v>5</v>
      </c>
      <c r="B6" s="5" t="s">
        <v>11</v>
      </c>
      <c r="C6" s="4" t="s">
        <v>11</v>
      </c>
      <c r="D6" s="4" t="s">
        <v>11</v>
      </c>
      <c r="E6" s="4" t="s">
        <v>11</v>
      </c>
      <c r="F6" s="4" t="s">
        <v>11</v>
      </c>
      <c r="G6" s="4" t="s">
        <v>11</v>
      </c>
      <c r="H6" s="4" t="s">
        <v>11</v>
      </c>
      <c r="I6" s="4" t="s">
        <v>11</v>
      </c>
      <c r="J6" s="4" t="s">
        <v>11</v>
      </c>
      <c r="K6" s="4" t="s">
        <v>11</v>
      </c>
      <c r="L6" s="4" t="s">
        <v>11</v>
      </c>
      <c r="M6" s="4" t="s">
        <v>11</v>
      </c>
      <c r="N6" s="4" t="s">
        <v>11</v>
      </c>
    </row>
    <row r="7" spans="1:14" x14ac:dyDescent="0.25">
      <c r="A7" s="2">
        <v>42370</v>
      </c>
      <c r="B7" s="4">
        <v>0</v>
      </c>
      <c r="D7" s="4">
        <v>0</v>
      </c>
      <c r="E7" s="4">
        <v>0</v>
      </c>
      <c r="F7" s="4">
        <v>0</v>
      </c>
      <c r="G7" s="4">
        <v>2154</v>
      </c>
      <c r="H7" s="4">
        <v>0</v>
      </c>
      <c r="I7" s="4">
        <v>0</v>
      </c>
      <c r="J7" s="4">
        <v>0</v>
      </c>
      <c r="K7" s="4">
        <v>0</v>
      </c>
      <c r="L7" s="4">
        <v>0</v>
      </c>
    </row>
    <row r="8" spans="1:14" x14ac:dyDescent="0.25">
      <c r="A8" s="2">
        <v>42371</v>
      </c>
      <c r="B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</row>
    <row r="9" spans="1:14" x14ac:dyDescent="0.25">
      <c r="A9" s="2">
        <v>42372</v>
      </c>
      <c r="B9" s="4">
        <v>0</v>
      </c>
      <c r="D9" s="4">
        <v>0</v>
      </c>
      <c r="E9" s="4">
        <v>0</v>
      </c>
      <c r="F9" s="4">
        <v>0</v>
      </c>
      <c r="G9" s="4">
        <v>0</v>
      </c>
      <c r="H9" s="4">
        <v>0</v>
      </c>
      <c r="I9" s="4">
        <v>0</v>
      </c>
      <c r="J9" s="4">
        <v>0</v>
      </c>
      <c r="K9" s="4">
        <v>0</v>
      </c>
      <c r="L9" s="4">
        <v>0</v>
      </c>
    </row>
    <row r="10" spans="1:14" x14ac:dyDescent="0.25">
      <c r="A10" s="2">
        <v>42373</v>
      </c>
      <c r="B10" s="4">
        <v>0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</row>
    <row r="11" spans="1:14" x14ac:dyDescent="0.25">
      <c r="A11" s="2">
        <v>42374</v>
      </c>
      <c r="B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</row>
    <row r="12" spans="1:14" x14ac:dyDescent="0.25">
      <c r="A12" s="2">
        <v>42375</v>
      </c>
      <c r="B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N12" s="4">
        <v>280</v>
      </c>
    </row>
    <row r="13" spans="1:14" x14ac:dyDescent="0.25">
      <c r="A13" s="2">
        <v>42376</v>
      </c>
      <c r="B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N13" s="4">
        <v>300</v>
      </c>
    </row>
    <row r="14" spans="1:14" x14ac:dyDescent="0.25">
      <c r="A14" s="2">
        <v>42377</v>
      </c>
      <c r="B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N14" s="4">
        <v>260</v>
      </c>
    </row>
    <row r="15" spans="1:14" x14ac:dyDescent="0.25">
      <c r="A15" s="2">
        <v>42378</v>
      </c>
      <c r="B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</row>
    <row r="16" spans="1:14" x14ac:dyDescent="0.25">
      <c r="A16" s="2">
        <v>42379</v>
      </c>
      <c r="B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N16" s="4">
        <v>270</v>
      </c>
    </row>
    <row r="17" spans="1:14" x14ac:dyDescent="0.25">
      <c r="A17" s="2">
        <v>42380</v>
      </c>
      <c r="B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</row>
    <row r="18" spans="1:14" x14ac:dyDescent="0.25">
      <c r="A18" s="2">
        <v>42381</v>
      </c>
      <c r="B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11060.082399999999</v>
      </c>
      <c r="J18" s="4">
        <v>0</v>
      </c>
      <c r="K18" s="4">
        <v>0</v>
      </c>
      <c r="L18" s="4">
        <v>2531.7413000000001</v>
      </c>
    </row>
    <row r="19" spans="1:14" x14ac:dyDescent="0.25">
      <c r="A19" s="2">
        <v>42382</v>
      </c>
      <c r="B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18480.304599999999</v>
      </c>
      <c r="J19" s="4">
        <v>0</v>
      </c>
      <c r="K19" s="4">
        <v>0</v>
      </c>
      <c r="L19" s="4">
        <v>3252.7793000000001</v>
      </c>
    </row>
    <row r="20" spans="1:14" x14ac:dyDescent="0.25">
      <c r="A20" s="2">
        <v>42383</v>
      </c>
      <c r="B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23744.979599999999</v>
      </c>
      <c r="J20" s="4">
        <v>0</v>
      </c>
      <c r="K20" s="4">
        <v>0</v>
      </c>
      <c r="L20" s="4">
        <v>3794.6538999999998</v>
      </c>
    </row>
    <row r="21" spans="1:14" x14ac:dyDescent="0.25">
      <c r="A21" s="2">
        <v>42384</v>
      </c>
      <c r="B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5799.1072000000004</v>
      </c>
      <c r="J21" s="4">
        <v>0</v>
      </c>
      <c r="K21" s="4">
        <v>0</v>
      </c>
      <c r="L21" s="4">
        <v>1308.2118</v>
      </c>
    </row>
    <row r="22" spans="1:14" x14ac:dyDescent="0.25">
      <c r="A22" s="2">
        <v>42385</v>
      </c>
      <c r="B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N22" s="4">
        <v>240</v>
      </c>
    </row>
    <row r="23" spans="1:14" x14ac:dyDescent="0.25">
      <c r="A23" s="2">
        <v>42386</v>
      </c>
      <c r="B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N23" s="4">
        <v>250</v>
      </c>
    </row>
    <row r="24" spans="1:14" x14ac:dyDescent="0.25">
      <c r="A24" s="2">
        <v>42387</v>
      </c>
      <c r="B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N24" s="4">
        <v>240</v>
      </c>
    </row>
    <row r="25" spans="1:14" x14ac:dyDescent="0.25">
      <c r="A25" s="2">
        <v>42388</v>
      </c>
      <c r="B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N25" s="4">
        <v>200</v>
      </c>
    </row>
    <row r="26" spans="1:14" x14ac:dyDescent="0.25">
      <c r="A26" s="2">
        <v>42389</v>
      </c>
      <c r="B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N26" s="4">
        <v>140</v>
      </c>
    </row>
    <row r="27" spans="1:14" x14ac:dyDescent="0.25">
      <c r="A27" s="2">
        <v>42390</v>
      </c>
      <c r="B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N27" s="4">
        <v>140</v>
      </c>
    </row>
    <row r="28" spans="1:14" x14ac:dyDescent="0.25">
      <c r="A28" s="2">
        <v>42391</v>
      </c>
      <c r="B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N28" s="4">
        <v>240</v>
      </c>
    </row>
    <row r="29" spans="1:14" x14ac:dyDescent="0.25">
      <c r="A29" s="2">
        <v>42392</v>
      </c>
      <c r="B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</row>
    <row r="30" spans="1:14" x14ac:dyDescent="0.25">
      <c r="A30" s="2">
        <v>42393</v>
      </c>
      <c r="B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N30" s="4">
        <v>230</v>
      </c>
    </row>
    <row r="31" spans="1:14" x14ac:dyDescent="0.25">
      <c r="A31" s="2">
        <v>42394</v>
      </c>
      <c r="B31" s="4">
        <v>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N31" s="4">
        <v>210</v>
      </c>
    </row>
    <row r="32" spans="1:14" x14ac:dyDescent="0.25">
      <c r="A32" s="2">
        <v>42395</v>
      </c>
      <c r="B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N32" s="4">
        <v>140</v>
      </c>
    </row>
    <row r="33" spans="1:14" x14ac:dyDescent="0.25">
      <c r="A33" s="2">
        <v>42396</v>
      </c>
      <c r="B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160.3887</v>
      </c>
      <c r="K33" s="4">
        <v>0</v>
      </c>
      <c r="L33" s="4">
        <v>0</v>
      </c>
      <c r="N33" s="4">
        <v>250</v>
      </c>
    </row>
    <row r="34" spans="1:14" x14ac:dyDescent="0.25">
      <c r="A34" s="2">
        <v>42397</v>
      </c>
      <c r="B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N34" s="4">
        <v>170</v>
      </c>
    </row>
    <row r="35" spans="1:14" x14ac:dyDescent="0.25">
      <c r="A35" s="2">
        <v>42398</v>
      </c>
      <c r="B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N35" s="4">
        <v>240</v>
      </c>
    </row>
    <row r="36" spans="1:14" x14ac:dyDescent="0.25">
      <c r="A36" s="2">
        <v>42399</v>
      </c>
      <c r="B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N36" s="4">
        <v>220</v>
      </c>
    </row>
    <row r="37" spans="1:14" x14ac:dyDescent="0.25">
      <c r="A37" s="2">
        <v>42400</v>
      </c>
      <c r="B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>
        <v>0</v>
      </c>
    </row>
    <row r="38" spans="1:14" x14ac:dyDescent="0.25">
      <c r="A38" s="2">
        <v>42401</v>
      </c>
      <c r="B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N38" s="4">
        <v>280</v>
      </c>
    </row>
    <row r="39" spans="1:14" x14ac:dyDescent="0.25">
      <c r="A39" s="2">
        <v>42402</v>
      </c>
      <c r="B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0</v>
      </c>
      <c r="I39" s="4">
        <v>0</v>
      </c>
      <c r="J39" s="4">
        <v>0</v>
      </c>
      <c r="K39" s="4">
        <v>0</v>
      </c>
      <c r="L39" s="4">
        <v>0</v>
      </c>
      <c r="N39" s="4">
        <v>92</v>
      </c>
    </row>
    <row r="40" spans="1:14" x14ac:dyDescent="0.25">
      <c r="A40" s="2">
        <v>42403</v>
      </c>
      <c r="B40" s="4">
        <v>0</v>
      </c>
      <c r="D40" s="4">
        <v>0</v>
      </c>
      <c r="E40" s="4">
        <v>0</v>
      </c>
      <c r="F40" s="4">
        <v>0</v>
      </c>
      <c r="G40" s="4">
        <v>0</v>
      </c>
      <c r="H40" s="4">
        <v>0</v>
      </c>
      <c r="I40" s="4">
        <v>0</v>
      </c>
      <c r="J40" s="4">
        <v>0</v>
      </c>
      <c r="K40" s="4">
        <v>0</v>
      </c>
      <c r="L40" s="4">
        <v>0</v>
      </c>
      <c r="N40" s="4">
        <v>280</v>
      </c>
    </row>
    <row r="41" spans="1:14" x14ac:dyDescent="0.25">
      <c r="A41" s="2">
        <v>42404</v>
      </c>
      <c r="B41" s="4">
        <v>0</v>
      </c>
      <c r="D41" s="4">
        <v>0</v>
      </c>
      <c r="E41" s="4">
        <v>0</v>
      </c>
      <c r="F41" s="4">
        <v>0</v>
      </c>
      <c r="G41" s="4">
        <v>0</v>
      </c>
      <c r="H41" s="4">
        <v>0</v>
      </c>
      <c r="I41" s="4">
        <v>0</v>
      </c>
      <c r="J41" s="4">
        <v>0</v>
      </c>
      <c r="K41" s="4">
        <v>0</v>
      </c>
      <c r="L41" s="4">
        <v>0</v>
      </c>
      <c r="N41" s="4">
        <v>250</v>
      </c>
    </row>
    <row r="42" spans="1:14" x14ac:dyDescent="0.25">
      <c r="A42" s="2">
        <v>42405</v>
      </c>
      <c r="B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</row>
    <row r="43" spans="1:14" x14ac:dyDescent="0.25">
      <c r="A43" s="2">
        <v>42406</v>
      </c>
      <c r="B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0</v>
      </c>
      <c r="I43" s="4">
        <v>0</v>
      </c>
      <c r="J43" s="4">
        <v>0</v>
      </c>
      <c r="K43" s="4">
        <v>0</v>
      </c>
      <c r="L43" s="4">
        <v>8.1173999999999999</v>
      </c>
      <c r="N43" s="4">
        <v>230</v>
      </c>
    </row>
    <row r="44" spans="1:14" x14ac:dyDescent="0.25">
      <c r="A44" s="2">
        <v>42407</v>
      </c>
      <c r="B44" s="4">
        <v>1214.9784999999999</v>
      </c>
      <c r="D44" s="4">
        <v>691</v>
      </c>
      <c r="E44" s="4">
        <v>914.15560000000005</v>
      </c>
      <c r="F44" s="4">
        <v>0</v>
      </c>
      <c r="G44" s="4">
        <v>0</v>
      </c>
      <c r="H44" s="4">
        <v>0</v>
      </c>
      <c r="I44" s="4">
        <v>2903.2997</v>
      </c>
      <c r="J44" s="4">
        <v>2001.0535</v>
      </c>
      <c r="K44" s="4">
        <v>83.963399999999993</v>
      </c>
      <c r="L44" s="4">
        <v>1651.9673</v>
      </c>
      <c r="N44" s="4">
        <v>280</v>
      </c>
    </row>
    <row r="45" spans="1:14" x14ac:dyDescent="0.25">
      <c r="A45" s="2">
        <v>42408</v>
      </c>
      <c r="B45" s="4">
        <v>0</v>
      </c>
      <c r="D45" s="4">
        <v>365</v>
      </c>
      <c r="E45" s="4">
        <v>1E-4</v>
      </c>
      <c r="F45" s="4">
        <v>0</v>
      </c>
      <c r="G45" s="4">
        <v>0</v>
      </c>
      <c r="H45" s="4">
        <v>0</v>
      </c>
      <c r="I45" s="4">
        <v>0</v>
      </c>
      <c r="J45" s="4">
        <v>0</v>
      </c>
      <c r="K45" s="4">
        <v>0</v>
      </c>
      <c r="L45" s="4">
        <v>0</v>
      </c>
      <c r="N45" s="4">
        <v>130</v>
      </c>
    </row>
    <row r="46" spans="1:14" x14ac:dyDescent="0.25">
      <c r="A46" s="2">
        <v>42409</v>
      </c>
      <c r="B46" s="4">
        <v>0</v>
      </c>
      <c r="D46" s="4">
        <v>0</v>
      </c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N46" s="4">
        <v>190</v>
      </c>
    </row>
    <row r="47" spans="1:14" x14ac:dyDescent="0.25">
      <c r="A47" s="2">
        <v>42410</v>
      </c>
      <c r="B47" s="4">
        <v>0</v>
      </c>
      <c r="D47" s="4">
        <v>0</v>
      </c>
      <c r="E47" s="4">
        <v>0</v>
      </c>
      <c r="F47" s="4">
        <v>0</v>
      </c>
      <c r="G47" s="4">
        <v>0</v>
      </c>
      <c r="H47" s="4">
        <v>0</v>
      </c>
      <c r="I47" s="4">
        <v>0</v>
      </c>
      <c r="J47" s="4">
        <v>0</v>
      </c>
      <c r="K47" s="4">
        <v>0</v>
      </c>
      <c r="L47" s="4">
        <v>0</v>
      </c>
      <c r="N47" s="4">
        <v>170</v>
      </c>
    </row>
    <row r="48" spans="1:14" x14ac:dyDescent="0.25">
      <c r="A48" s="2">
        <v>42411</v>
      </c>
      <c r="B48" s="4">
        <v>0</v>
      </c>
      <c r="D48" s="4">
        <v>0</v>
      </c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N48" s="4">
        <v>200</v>
      </c>
    </row>
    <row r="49" spans="1:14" x14ac:dyDescent="0.25">
      <c r="A49" s="2">
        <v>42412</v>
      </c>
      <c r="B49" s="4">
        <v>0</v>
      </c>
      <c r="D49" s="4">
        <v>0</v>
      </c>
      <c r="E49" s="4">
        <v>0</v>
      </c>
      <c r="F49" s="4">
        <v>0</v>
      </c>
      <c r="G49" s="4">
        <v>0</v>
      </c>
      <c r="H49" s="4">
        <v>0</v>
      </c>
      <c r="I49" s="4">
        <v>0</v>
      </c>
      <c r="J49" s="4">
        <v>0</v>
      </c>
      <c r="K49" s="4">
        <v>0</v>
      </c>
      <c r="L49" s="4">
        <v>0</v>
      </c>
      <c r="N49" s="4">
        <v>220</v>
      </c>
    </row>
    <row r="50" spans="1:14" x14ac:dyDescent="0.25">
      <c r="A50" s="2">
        <v>42413</v>
      </c>
      <c r="B50" s="4">
        <v>0</v>
      </c>
      <c r="D50" s="4">
        <v>0</v>
      </c>
      <c r="E50" s="4">
        <v>0</v>
      </c>
      <c r="F50" s="4">
        <v>0</v>
      </c>
      <c r="G50" s="4">
        <v>0</v>
      </c>
      <c r="H50" s="4">
        <v>0</v>
      </c>
      <c r="I50" s="4">
        <v>0</v>
      </c>
      <c r="J50" s="4">
        <v>0</v>
      </c>
      <c r="K50" s="4">
        <v>0</v>
      </c>
      <c r="L50" s="4">
        <v>0</v>
      </c>
    </row>
    <row r="51" spans="1:14" x14ac:dyDescent="0.25">
      <c r="A51" s="2">
        <v>42414</v>
      </c>
      <c r="B51" s="4">
        <v>0</v>
      </c>
      <c r="D51" s="4">
        <v>0</v>
      </c>
      <c r="E51" s="4">
        <v>0</v>
      </c>
      <c r="F51" s="4">
        <v>0</v>
      </c>
      <c r="G51" s="4">
        <v>0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N51" s="4">
        <v>160</v>
      </c>
    </row>
    <row r="52" spans="1:14" x14ac:dyDescent="0.25">
      <c r="A52" s="2">
        <v>42415</v>
      </c>
      <c r="B52" s="4">
        <v>0</v>
      </c>
      <c r="D52" s="4">
        <v>0</v>
      </c>
      <c r="E52" s="4">
        <v>0</v>
      </c>
      <c r="F52" s="4">
        <v>0</v>
      </c>
      <c r="G52" s="4">
        <v>0</v>
      </c>
      <c r="H52" s="4">
        <v>0</v>
      </c>
      <c r="I52" s="4">
        <v>0</v>
      </c>
      <c r="J52" s="4">
        <v>0</v>
      </c>
      <c r="K52" s="4">
        <v>0</v>
      </c>
      <c r="L52" s="4">
        <v>0</v>
      </c>
      <c r="N52" s="4">
        <v>250</v>
      </c>
    </row>
    <row r="53" spans="1:14" x14ac:dyDescent="0.25">
      <c r="A53" s="2">
        <v>42416</v>
      </c>
      <c r="B53" s="4">
        <v>0</v>
      </c>
      <c r="D53" s="4">
        <v>0</v>
      </c>
      <c r="E53" s="4">
        <v>0</v>
      </c>
      <c r="F53" s="4">
        <v>0</v>
      </c>
      <c r="G53" s="4">
        <v>0</v>
      </c>
      <c r="H53" s="4">
        <v>0</v>
      </c>
      <c r="I53" s="4">
        <v>0</v>
      </c>
      <c r="J53" s="4">
        <v>0</v>
      </c>
      <c r="K53" s="4">
        <v>0</v>
      </c>
      <c r="L53" s="4">
        <v>0</v>
      </c>
      <c r="N53" s="4">
        <v>210</v>
      </c>
    </row>
    <row r="54" spans="1:14" x14ac:dyDescent="0.25">
      <c r="A54" s="2">
        <v>42417</v>
      </c>
      <c r="B54" s="4">
        <v>0</v>
      </c>
      <c r="D54" s="4">
        <v>0</v>
      </c>
      <c r="E54" s="4">
        <v>0</v>
      </c>
      <c r="F54" s="4">
        <v>0</v>
      </c>
      <c r="G54" s="4">
        <v>0</v>
      </c>
      <c r="H54" s="4">
        <v>0</v>
      </c>
      <c r="I54" s="4">
        <v>0</v>
      </c>
      <c r="J54" s="4">
        <v>0</v>
      </c>
      <c r="K54" s="4">
        <v>0</v>
      </c>
      <c r="L54" s="4">
        <v>0</v>
      </c>
      <c r="N54" s="4">
        <v>200</v>
      </c>
    </row>
    <row r="55" spans="1:14" x14ac:dyDescent="0.25">
      <c r="A55" s="2">
        <v>42418</v>
      </c>
      <c r="B55" s="4">
        <v>0</v>
      </c>
      <c r="D55" s="4">
        <v>0</v>
      </c>
      <c r="E55" s="4">
        <v>0</v>
      </c>
      <c r="F55" s="4">
        <v>0</v>
      </c>
      <c r="G55" s="4">
        <v>0</v>
      </c>
      <c r="H55" s="4">
        <v>0</v>
      </c>
      <c r="I55" s="4">
        <v>0</v>
      </c>
      <c r="J55" s="4">
        <v>0</v>
      </c>
      <c r="K55" s="4">
        <v>0</v>
      </c>
      <c r="L55" s="4">
        <v>0</v>
      </c>
      <c r="N55" s="4">
        <v>290</v>
      </c>
    </row>
    <row r="56" spans="1:14" x14ac:dyDescent="0.25">
      <c r="A56" s="2">
        <v>42419</v>
      </c>
      <c r="B56" s="4">
        <v>0</v>
      </c>
      <c r="D56" s="4">
        <v>0</v>
      </c>
      <c r="E56" s="4">
        <v>0</v>
      </c>
      <c r="F56" s="4">
        <v>0</v>
      </c>
      <c r="G56" s="4">
        <v>0</v>
      </c>
      <c r="H56" s="4">
        <v>0</v>
      </c>
      <c r="I56" s="4">
        <v>601.89589999999998</v>
      </c>
      <c r="J56" s="4">
        <v>0</v>
      </c>
      <c r="K56" s="4">
        <v>0</v>
      </c>
      <c r="L56" s="4">
        <v>409.64299999999997</v>
      </c>
    </row>
    <row r="57" spans="1:14" x14ac:dyDescent="0.25">
      <c r="A57" s="2">
        <v>42420</v>
      </c>
      <c r="B57" s="4">
        <v>0</v>
      </c>
      <c r="D57" s="4">
        <v>0</v>
      </c>
      <c r="E57" s="4">
        <v>0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N57" s="4">
        <v>230</v>
      </c>
    </row>
    <row r="58" spans="1:14" x14ac:dyDescent="0.25">
      <c r="A58" s="2">
        <v>42421</v>
      </c>
      <c r="B58" s="4">
        <v>0</v>
      </c>
      <c r="D58" s="4">
        <v>0</v>
      </c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</row>
    <row r="59" spans="1:14" x14ac:dyDescent="0.25">
      <c r="A59" s="2">
        <v>42422</v>
      </c>
      <c r="B59" s="4">
        <v>0</v>
      </c>
      <c r="D59" s="4">
        <v>0</v>
      </c>
      <c r="E59" s="4">
        <v>0</v>
      </c>
      <c r="F59" s="4">
        <v>0</v>
      </c>
      <c r="G59" s="4">
        <v>0</v>
      </c>
      <c r="H59" s="4">
        <v>0</v>
      </c>
      <c r="I59" s="4">
        <v>0</v>
      </c>
      <c r="J59" s="4">
        <v>0</v>
      </c>
      <c r="K59" s="4">
        <v>0</v>
      </c>
      <c r="L59" s="4">
        <v>0</v>
      </c>
      <c r="N59" s="4">
        <v>260</v>
      </c>
    </row>
    <row r="60" spans="1:14" x14ac:dyDescent="0.25">
      <c r="A60" s="2">
        <v>42423</v>
      </c>
      <c r="B60" s="4">
        <v>0</v>
      </c>
      <c r="D60" s="4">
        <v>0</v>
      </c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N60" s="4">
        <v>100</v>
      </c>
    </row>
    <row r="61" spans="1:14" x14ac:dyDescent="0.25">
      <c r="A61" s="2">
        <v>42424</v>
      </c>
      <c r="B61" s="4">
        <v>0</v>
      </c>
      <c r="D61" s="4">
        <v>0</v>
      </c>
      <c r="E61" s="4">
        <v>0</v>
      </c>
      <c r="F61" s="4">
        <v>0</v>
      </c>
      <c r="G61" s="4">
        <v>0</v>
      </c>
      <c r="H61" s="4">
        <v>0</v>
      </c>
      <c r="I61" s="4">
        <v>0</v>
      </c>
      <c r="J61" s="4">
        <v>0</v>
      </c>
      <c r="K61" s="4">
        <v>0</v>
      </c>
      <c r="L61" s="4">
        <v>0</v>
      </c>
      <c r="N61" s="4">
        <v>200</v>
      </c>
    </row>
    <row r="62" spans="1:14" x14ac:dyDescent="0.25">
      <c r="A62" s="2">
        <v>42425</v>
      </c>
      <c r="B62" s="4">
        <v>0</v>
      </c>
      <c r="D62" s="4">
        <v>0</v>
      </c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N62" s="4">
        <v>200</v>
      </c>
    </row>
    <row r="63" spans="1:14" x14ac:dyDescent="0.25">
      <c r="A63" s="2">
        <v>42426</v>
      </c>
      <c r="B63" s="4">
        <v>0</v>
      </c>
      <c r="D63" s="4">
        <v>0</v>
      </c>
      <c r="E63" s="4">
        <v>0</v>
      </c>
      <c r="F63" s="4">
        <v>0</v>
      </c>
      <c r="G63" s="4">
        <v>0</v>
      </c>
      <c r="H63" s="4">
        <v>0</v>
      </c>
      <c r="I63" s="4">
        <v>0</v>
      </c>
      <c r="J63" s="4">
        <v>0</v>
      </c>
      <c r="K63" s="4">
        <v>0</v>
      </c>
      <c r="L63" s="4">
        <v>0</v>
      </c>
      <c r="N63" s="4">
        <v>200</v>
      </c>
    </row>
    <row r="64" spans="1:14" x14ac:dyDescent="0.25">
      <c r="A64" s="2">
        <v>42427</v>
      </c>
      <c r="B64" s="4">
        <v>0</v>
      </c>
      <c r="D64" s="4">
        <v>0</v>
      </c>
      <c r="E64" s="4">
        <v>1.3932</v>
      </c>
      <c r="F64" s="4">
        <v>0</v>
      </c>
      <c r="G64" s="4">
        <v>0</v>
      </c>
      <c r="H64" s="4">
        <v>0</v>
      </c>
      <c r="I64" s="4">
        <v>0</v>
      </c>
      <c r="J64" s="4">
        <v>0</v>
      </c>
      <c r="K64" s="4">
        <v>0</v>
      </c>
      <c r="L64" s="4">
        <v>10.650600000000001</v>
      </c>
    </row>
    <row r="65" spans="1:14" x14ac:dyDescent="0.25">
      <c r="A65" s="2">
        <v>42428</v>
      </c>
      <c r="B65" s="4">
        <v>1497.5217</v>
      </c>
      <c r="D65" s="4">
        <v>0</v>
      </c>
      <c r="E65" s="4">
        <v>122.0459</v>
      </c>
      <c r="F65" s="4">
        <v>0</v>
      </c>
      <c r="G65" s="4">
        <v>0</v>
      </c>
      <c r="H65" s="4">
        <v>0</v>
      </c>
      <c r="I65" s="4">
        <v>2253.1968000000002</v>
      </c>
      <c r="J65" s="4">
        <v>1562.5037</v>
      </c>
      <c r="K65" s="4">
        <v>11.478199999999999</v>
      </c>
      <c r="L65" s="4">
        <v>1969.5268000000001</v>
      </c>
      <c r="N65" s="4">
        <v>76</v>
      </c>
    </row>
    <row r="66" spans="1:14" x14ac:dyDescent="0.25">
      <c r="A66" s="2">
        <v>42429</v>
      </c>
      <c r="B66" s="4">
        <v>551.40880000000004</v>
      </c>
      <c r="D66" s="4">
        <v>0</v>
      </c>
      <c r="E66" s="4">
        <v>0</v>
      </c>
      <c r="F66" s="4">
        <v>0</v>
      </c>
      <c r="G66" s="4">
        <v>0</v>
      </c>
      <c r="H66" s="4">
        <v>0</v>
      </c>
      <c r="I66" s="4">
        <v>0</v>
      </c>
      <c r="J66" s="4">
        <v>0</v>
      </c>
      <c r="K66" s="4">
        <v>0</v>
      </c>
      <c r="L66" s="4">
        <v>0</v>
      </c>
    </row>
    <row r="67" spans="1:14" x14ac:dyDescent="0.25">
      <c r="A67" s="2">
        <v>42430</v>
      </c>
      <c r="B67" s="4">
        <v>0</v>
      </c>
      <c r="D67" s="4">
        <v>0</v>
      </c>
      <c r="E67" s="4">
        <v>0</v>
      </c>
      <c r="F67" s="4">
        <v>0</v>
      </c>
      <c r="G67" s="4">
        <v>0</v>
      </c>
      <c r="H67" s="4">
        <v>0</v>
      </c>
      <c r="I67" s="4">
        <v>0</v>
      </c>
      <c r="J67" s="4">
        <v>0</v>
      </c>
      <c r="K67" s="4">
        <v>0</v>
      </c>
      <c r="L67" s="4">
        <v>0</v>
      </c>
      <c r="N67" s="4">
        <v>140</v>
      </c>
    </row>
    <row r="68" spans="1:14" x14ac:dyDescent="0.25">
      <c r="A68" s="2">
        <v>42431</v>
      </c>
      <c r="B68" s="4">
        <v>0</v>
      </c>
      <c r="D68" s="4">
        <v>0</v>
      </c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</row>
    <row r="69" spans="1:14" x14ac:dyDescent="0.25">
      <c r="A69" s="2">
        <v>42432</v>
      </c>
      <c r="B69" s="4">
        <v>0</v>
      </c>
      <c r="D69" s="4">
        <v>0</v>
      </c>
      <c r="E69" s="4">
        <v>0</v>
      </c>
      <c r="F69" s="4">
        <v>0</v>
      </c>
      <c r="G69" s="4">
        <v>0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N69" s="4">
        <v>190</v>
      </c>
    </row>
    <row r="70" spans="1:14" x14ac:dyDescent="0.25">
      <c r="A70" s="2">
        <v>42433</v>
      </c>
      <c r="B70" s="4">
        <v>0</v>
      </c>
      <c r="D70" s="4">
        <v>0</v>
      </c>
      <c r="E70" s="4">
        <v>0</v>
      </c>
      <c r="F70" s="4">
        <v>0</v>
      </c>
      <c r="G70" s="4">
        <v>0</v>
      </c>
      <c r="H70" s="4">
        <v>0</v>
      </c>
      <c r="I70" s="4">
        <v>0</v>
      </c>
      <c r="J70" s="4">
        <v>0</v>
      </c>
      <c r="K70" s="4">
        <v>0</v>
      </c>
      <c r="L70" s="4">
        <v>0</v>
      </c>
      <c r="N70" s="4">
        <v>130</v>
      </c>
    </row>
    <row r="71" spans="1:14" x14ac:dyDescent="0.25">
      <c r="A71" s="2">
        <v>42434</v>
      </c>
      <c r="B71" s="4">
        <v>0</v>
      </c>
      <c r="D71" s="4">
        <v>0</v>
      </c>
      <c r="E71" s="4">
        <v>0</v>
      </c>
      <c r="F71" s="4">
        <v>0</v>
      </c>
      <c r="G71" s="4">
        <v>0</v>
      </c>
      <c r="H71" s="4">
        <v>0</v>
      </c>
      <c r="I71" s="4">
        <v>0</v>
      </c>
      <c r="J71" s="4">
        <v>0</v>
      </c>
      <c r="K71" s="4">
        <v>0</v>
      </c>
      <c r="L71" s="4">
        <v>0</v>
      </c>
    </row>
    <row r="72" spans="1:14" x14ac:dyDescent="0.25">
      <c r="A72" s="2">
        <v>42435</v>
      </c>
      <c r="B72" s="4">
        <v>0</v>
      </c>
      <c r="D72" s="4">
        <v>0</v>
      </c>
      <c r="E72" s="4">
        <v>0</v>
      </c>
      <c r="F72" s="4">
        <v>0</v>
      </c>
      <c r="G72" s="4">
        <v>0</v>
      </c>
      <c r="H72" s="4">
        <v>0</v>
      </c>
      <c r="I72" s="4">
        <v>0</v>
      </c>
      <c r="J72" s="4">
        <v>0</v>
      </c>
      <c r="K72" s="4">
        <v>0</v>
      </c>
      <c r="L72" s="4">
        <v>0</v>
      </c>
      <c r="N72" s="4">
        <v>180</v>
      </c>
    </row>
    <row r="73" spans="1:14" x14ac:dyDescent="0.25">
      <c r="A73" s="2">
        <v>42436</v>
      </c>
      <c r="B73" s="4">
        <v>0</v>
      </c>
      <c r="D73" s="4">
        <v>0</v>
      </c>
      <c r="E73" s="4">
        <v>0</v>
      </c>
      <c r="F73" s="4">
        <v>0</v>
      </c>
      <c r="G73" s="4">
        <v>0</v>
      </c>
      <c r="H73" s="4">
        <v>0</v>
      </c>
      <c r="I73" s="4">
        <v>0</v>
      </c>
      <c r="J73" s="4">
        <v>0</v>
      </c>
      <c r="K73" s="4">
        <v>0</v>
      </c>
      <c r="L73" s="4">
        <v>0</v>
      </c>
      <c r="N73" s="4">
        <v>210</v>
      </c>
    </row>
    <row r="74" spans="1:14" x14ac:dyDescent="0.25">
      <c r="A74" s="2">
        <v>42437</v>
      </c>
      <c r="B74" s="4">
        <v>0</v>
      </c>
      <c r="D74" s="4">
        <v>0</v>
      </c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N74" s="4">
        <v>200</v>
      </c>
    </row>
    <row r="75" spans="1:14" x14ac:dyDescent="0.25">
      <c r="A75" s="2">
        <v>42438</v>
      </c>
      <c r="B75" s="4">
        <v>0</v>
      </c>
      <c r="D75" s="4">
        <v>0</v>
      </c>
      <c r="E75" s="4">
        <v>0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</row>
    <row r="76" spans="1:14" x14ac:dyDescent="0.25">
      <c r="A76" s="2">
        <v>42439</v>
      </c>
      <c r="B76" s="4">
        <v>0</v>
      </c>
      <c r="D76" s="4">
        <v>0</v>
      </c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N76" s="4">
        <v>230</v>
      </c>
    </row>
    <row r="77" spans="1:14" x14ac:dyDescent="0.25">
      <c r="A77" s="2">
        <v>42440</v>
      </c>
      <c r="B77" s="4">
        <v>0</v>
      </c>
      <c r="D77" s="4">
        <v>0</v>
      </c>
      <c r="E77" s="4">
        <v>0</v>
      </c>
      <c r="F77" s="4">
        <v>0</v>
      </c>
      <c r="G77" s="4">
        <v>0</v>
      </c>
      <c r="H77" s="4">
        <v>0</v>
      </c>
      <c r="I77" s="4">
        <v>0</v>
      </c>
      <c r="J77" s="4">
        <v>0</v>
      </c>
      <c r="K77" s="4">
        <v>0</v>
      </c>
      <c r="L77" s="4">
        <v>0</v>
      </c>
      <c r="N77" s="4">
        <v>160</v>
      </c>
    </row>
    <row r="78" spans="1:14" x14ac:dyDescent="0.25">
      <c r="A78" s="2">
        <v>42441</v>
      </c>
      <c r="B78" s="4">
        <v>0</v>
      </c>
      <c r="D78" s="4">
        <v>0</v>
      </c>
      <c r="E78" s="4">
        <v>0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N78" s="4">
        <v>210</v>
      </c>
    </row>
    <row r="79" spans="1:14" x14ac:dyDescent="0.25">
      <c r="A79" s="2">
        <v>42442</v>
      </c>
      <c r="B79" s="4">
        <v>0</v>
      </c>
      <c r="D79" s="4">
        <v>0</v>
      </c>
      <c r="E79" s="4">
        <v>0</v>
      </c>
      <c r="F79" s="4">
        <v>0</v>
      </c>
      <c r="G79" s="4">
        <v>0</v>
      </c>
      <c r="H79" s="4">
        <v>0</v>
      </c>
      <c r="I79" s="4">
        <v>0</v>
      </c>
      <c r="J79" s="4">
        <v>0</v>
      </c>
      <c r="K79" s="4">
        <v>0</v>
      </c>
      <c r="L79" s="4">
        <v>0</v>
      </c>
    </row>
    <row r="80" spans="1:14" x14ac:dyDescent="0.25">
      <c r="A80" s="2">
        <v>42443</v>
      </c>
      <c r="B80" s="4">
        <v>0</v>
      </c>
      <c r="D80" s="4">
        <v>0</v>
      </c>
      <c r="E80" s="4">
        <v>0</v>
      </c>
      <c r="F80" s="4">
        <v>0</v>
      </c>
      <c r="G80" s="4">
        <v>0</v>
      </c>
      <c r="H80" s="4">
        <v>0</v>
      </c>
      <c r="I80" s="4">
        <v>0</v>
      </c>
      <c r="J80" s="4">
        <v>0</v>
      </c>
      <c r="K80" s="4">
        <v>0</v>
      </c>
      <c r="L80" s="4">
        <v>0</v>
      </c>
      <c r="N80" s="4">
        <v>250</v>
      </c>
    </row>
    <row r="81" spans="1:14" x14ac:dyDescent="0.25">
      <c r="A81" s="2">
        <v>42444</v>
      </c>
      <c r="B81" s="4">
        <v>0</v>
      </c>
      <c r="D81" s="4">
        <v>0</v>
      </c>
      <c r="E81" s="4">
        <v>0</v>
      </c>
      <c r="F81" s="4">
        <v>0</v>
      </c>
      <c r="G81" s="4">
        <v>0</v>
      </c>
      <c r="H81" s="4">
        <v>0</v>
      </c>
      <c r="I81" s="4">
        <v>0</v>
      </c>
      <c r="J81" s="4">
        <v>0</v>
      </c>
      <c r="K81" s="4">
        <v>0</v>
      </c>
      <c r="L81" s="4">
        <v>0</v>
      </c>
      <c r="N81" s="4">
        <v>290</v>
      </c>
    </row>
    <row r="82" spans="1:14" x14ac:dyDescent="0.25">
      <c r="A82" s="2">
        <v>42445</v>
      </c>
      <c r="B82" s="4">
        <v>0</v>
      </c>
      <c r="D82" s="4">
        <v>0</v>
      </c>
      <c r="E82" s="4">
        <v>0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N82" s="4">
        <v>340</v>
      </c>
    </row>
    <row r="83" spans="1:14" x14ac:dyDescent="0.25">
      <c r="A83" s="2">
        <v>42446</v>
      </c>
      <c r="B83" s="4">
        <v>0</v>
      </c>
      <c r="D83" s="4">
        <v>0</v>
      </c>
      <c r="E83" s="4">
        <v>0</v>
      </c>
      <c r="F83" s="4">
        <v>0</v>
      </c>
      <c r="G83" s="4">
        <v>0</v>
      </c>
      <c r="H83" s="4">
        <v>0</v>
      </c>
      <c r="I83" s="4">
        <v>0</v>
      </c>
      <c r="J83" s="4">
        <v>0</v>
      </c>
      <c r="K83" s="4">
        <v>0</v>
      </c>
      <c r="L83" s="4">
        <v>0</v>
      </c>
      <c r="N83" s="4">
        <v>260</v>
      </c>
    </row>
    <row r="84" spans="1:14" x14ac:dyDescent="0.25">
      <c r="A84" s="2">
        <v>42447</v>
      </c>
      <c r="B84" s="4">
        <v>0</v>
      </c>
      <c r="D84" s="4">
        <v>0</v>
      </c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</row>
    <row r="85" spans="1:14" x14ac:dyDescent="0.25">
      <c r="A85" s="2">
        <v>42448</v>
      </c>
      <c r="B85" s="4">
        <v>0</v>
      </c>
      <c r="D85" s="4">
        <v>0</v>
      </c>
      <c r="E85" s="4">
        <v>0</v>
      </c>
      <c r="F85" s="4">
        <v>0</v>
      </c>
      <c r="G85" s="4">
        <v>0</v>
      </c>
      <c r="H85" s="4">
        <v>0</v>
      </c>
      <c r="I85" s="4">
        <v>0</v>
      </c>
      <c r="J85" s="4">
        <v>0</v>
      </c>
      <c r="K85" s="4">
        <v>0</v>
      </c>
      <c r="L85" s="4">
        <v>0</v>
      </c>
      <c r="N85" s="4">
        <v>250</v>
      </c>
    </row>
    <row r="86" spans="1:14" x14ac:dyDescent="0.25">
      <c r="A86" s="2">
        <v>42449</v>
      </c>
      <c r="B86" s="4">
        <v>0</v>
      </c>
      <c r="D86" s="4">
        <v>0</v>
      </c>
      <c r="E86" s="4">
        <v>0</v>
      </c>
      <c r="F86" s="4">
        <v>0</v>
      </c>
      <c r="G86" s="4">
        <v>0</v>
      </c>
      <c r="H86" s="4">
        <v>0</v>
      </c>
      <c r="I86" s="4">
        <v>0</v>
      </c>
      <c r="J86" s="4">
        <v>0</v>
      </c>
      <c r="K86" s="4">
        <v>0</v>
      </c>
      <c r="L86" s="4">
        <v>0</v>
      </c>
      <c r="N86" s="4">
        <v>170</v>
      </c>
    </row>
    <row r="87" spans="1:14" x14ac:dyDescent="0.25">
      <c r="A87" s="2">
        <v>42450</v>
      </c>
      <c r="B87" s="4">
        <v>0</v>
      </c>
      <c r="D87" s="4">
        <v>0</v>
      </c>
      <c r="E87" s="4">
        <v>0</v>
      </c>
      <c r="F87" s="4">
        <v>0</v>
      </c>
      <c r="G87" s="4">
        <v>0</v>
      </c>
      <c r="H87" s="4">
        <v>0</v>
      </c>
      <c r="I87" s="4">
        <v>0</v>
      </c>
      <c r="J87" s="4">
        <v>0</v>
      </c>
      <c r="K87" s="4">
        <v>0</v>
      </c>
      <c r="L87" s="4">
        <v>0</v>
      </c>
    </row>
    <row r="88" spans="1:14" x14ac:dyDescent="0.25">
      <c r="A88" s="2">
        <v>42451</v>
      </c>
      <c r="B88" s="4">
        <v>0</v>
      </c>
      <c r="D88" s="4">
        <v>0</v>
      </c>
      <c r="E88" s="4">
        <v>0</v>
      </c>
      <c r="F88" s="4">
        <v>0</v>
      </c>
      <c r="G88" s="4">
        <v>0</v>
      </c>
      <c r="H88" s="4">
        <v>0</v>
      </c>
      <c r="I88" s="4">
        <v>0</v>
      </c>
      <c r="J88" s="4">
        <v>0</v>
      </c>
      <c r="K88" s="4">
        <v>0</v>
      </c>
      <c r="L88" s="4">
        <v>0</v>
      </c>
      <c r="N88" s="4">
        <v>280</v>
      </c>
    </row>
    <row r="89" spans="1:14" x14ac:dyDescent="0.25">
      <c r="A89" s="2">
        <v>42452</v>
      </c>
      <c r="B89" s="4">
        <v>0</v>
      </c>
      <c r="D89" s="4">
        <v>0</v>
      </c>
      <c r="E89" s="4">
        <v>0</v>
      </c>
      <c r="F89" s="4">
        <v>0</v>
      </c>
      <c r="G89" s="4">
        <v>0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</row>
    <row r="90" spans="1:14" x14ac:dyDescent="0.25">
      <c r="A90" s="2">
        <v>42453</v>
      </c>
      <c r="B90" s="4">
        <v>0</v>
      </c>
      <c r="D90" s="4">
        <v>0</v>
      </c>
      <c r="E90" s="4">
        <v>0</v>
      </c>
      <c r="F90" s="4">
        <v>0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N90" s="4">
        <v>220</v>
      </c>
    </row>
    <row r="91" spans="1:14" x14ac:dyDescent="0.25">
      <c r="A91" s="2">
        <v>42454</v>
      </c>
      <c r="B91" s="4">
        <v>0</v>
      </c>
      <c r="D91" s="4">
        <v>0</v>
      </c>
      <c r="E91" s="4">
        <v>0</v>
      </c>
      <c r="F91" s="4">
        <v>0</v>
      </c>
      <c r="G91" s="4">
        <v>0</v>
      </c>
      <c r="H91" s="4">
        <v>0</v>
      </c>
      <c r="I91" s="4">
        <v>0</v>
      </c>
      <c r="J91" s="4">
        <v>0</v>
      </c>
      <c r="K91" s="4">
        <v>0</v>
      </c>
      <c r="L91" s="4">
        <v>0</v>
      </c>
    </row>
    <row r="92" spans="1:14" x14ac:dyDescent="0.25">
      <c r="A92" s="2">
        <v>42455</v>
      </c>
      <c r="B92" s="4">
        <v>0</v>
      </c>
      <c r="D92" s="4">
        <v>0</v>
      </c>
      <c r="E92" s="4">
        <v>0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N92" s="4">
        <v>220</v>
      </c>
    </row>
    <row r="93" spans="1:14" x14ac:dyDescent="0.25">
      <c r="A93" s="2">
        <v>42456</v>
      </c>
      <c r="B93" s="4">
        <v>0</v>
      </c>
      <c r="D93" s="4">
        <v>0</v>
      </c>
      <c r="E93" s="4">
        <v>0</v>
      </c>
      <c r="F93" s="4">
        <v>0</v>
      </c>
      <c r="G93" s="4">
        <v>0</v>
      </c>
      <c r="H93" s="4">
        <v>0</v>
      </c>
      <c r="I93" s="4">
        <v>0</v>
      </c>
      <c r="J93" s="4">
        <v>0</v>
      </c>
      <c r="K93" s="4">
        <v>0</v>
      </c>
      <c r="L93" s="4">
        <v>0</v>
      </c>
      <c r="N93" s="4">
        <v>230</v>
      </c>
    </row>
    <row r="94" spans="1:14" x14ac:dyDescent="0.25">
      <c r="A94" s="2">
        <v>42457</v>
      </c>
      <c r="B94" s="4">
        <v>0</v>
      </c>
      <c r="D94" s="4">
        <v>0</v>
      </c>
      <c r="E94" s="4">
        <v>0</v>
      </c>
      <c r="F94" s="4">
        <v>0</v>
      </c>
      <c r="G94" s="4">
        <v>0</v>
      </c>
      <c r="H94" s="4">
        <v>0</v>
      </c>
      <c r="I94" s="4">
        <v>0</v>
      </c>
      <c r="J94" s="4">
        <v>0</v>
      </c>
      <c r="K94" s="4">
        <v>0</v>
      </c>
      <c r="L94" s="4">
        <v>0</v>
      </c>
      <c r="N94" s="4">
        <v>230</v>
      </c>
    </row>
    <row r="95" spans="1:14" x14ac:dyDescent="0.25">
      <c r="A95" s="2">
        <v>42458</v>
      </c>
      <c r="B95" s="4">
        <v>0</v>
      </c>
      <c r="D95" s="4">
        <v>0</v>
      </c>
      <c r="E95" s="4">
        <v>0</v>
      </c>
      <c r="F95" s="4">
        <v>0</v>
      </c>
      <c r="G95" s="4">
        <v>0</v>
      </c>
      <c r="H95" s="4">
        <v>0</v>
      </c>
      <c r="I95" s="4">
        <v>0</v>
      </c>
      <c r="J95" s="4">
        <v>0</v>
      </c>
      <c r="K95" s="4">
        <v>0</v>
      </c>
      <c r="L95" s="4">
        <v>0</v>
      </c>
    </row>
    <row r="96" spans="1:14" x14ac:dyDescent="0.25">
      <c r="A96" s="2">
        <v>42459</v>
      </c>
      <c r="B96" s="4">
        <v>0</v>
      </c>
      <c r="D96" s="4">
        <v>0</v>
      </c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N96" s="4">
        <v>210</v>
      </c>
    </row>
    <row r="97" spans="1:14" x14ac:dyDescent="0.25">
      <c r="A97" s="2">
        <v>42460</v>
      </c>
      <c r="B97" s="4">
        <v>0</v>
      </c>
      <c r="D97" s="4">
        <v>0</v>
      </c>
      <c r="E97" s="4">
        <v>0</v>
      </c>
      <c r="F97" s="4">
        <v>0</v>
      </c>
      <c r="G97" s="4">
        <v>0</v>
      </c>
      <c r="H97" s="4">
        <v>0</v>
      </c>
      <c r="I97" s="4">
        <v>0</v>
      </c>
      <c r="J97" s="4">
        <v>0</v>
      </c>
      <c r="K97" s="4">
        <v>0</v>
      </c>
      <c r="L97" s="4">
        <v>0</v>
      </c>
      <c r="N97" s="4">
        <v>270</v>
      </c>
    </row>
    <row r="98" spans="1:14" x14ac:dyDescent="0.25">
      <c r="A98" s="2">
        <v>42461</v>
      </c>
      <c r="B98" s="4">
        <v>0</v>
      </c>
      <c r="D98" s="4">
        <v>0</v>
      </c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</row>
    <row r="99" spans="1:14" x14ac:dyDescent="0.25">
      <c r="A99" s="2">
        <v>42462</v>
      </c>
      <c r="B99" s="4">
        <v>0</v>
      </c>
      <c r="D99" s="4">
        <v>0</v>
      </c>
      <c r="E99" s="4">
        <v>0</v>
      </c>
      <c r="F99" s="4">
        <v>0</v>
      </c>
      <c r="G99" s="4">
        <v>0</v>
      </c>
      <c r="H99" s="4">
        <v>0</v>
      </c>
      <c r="I99" s="4">
        <v>0</v>
      </c>
      <c r="J99" s="4">
        <v>0</v>
      </c>
      <c r="K99" s="4">
        <v>0</v>
      </c>
      <c r="L99" s="4">
        <v>0</v>
      </c>
      <c r="N99" s="4">
        <v>270</v>
      </c>
    </row>
    <row r="100" spans="1:14" x14ac:dyDescent="0.25">
      <c r="A100" s="2">
        <v>42463</v>
      </c>
      <c r="B100" s="4">
        <v>0</v>
      </c>
      <c r="D100" s="4">
        <v>0</v>
      </c>
      <c r="E100" s="4">
        <v>0</v>
      </c>
      <c r="F100" s="4">
        <v>0</v>
      </c>
      <c r="G100" s="4">
        <v>0</v>
      </c>
      <c r="H100" s="4">
        <v>0</v>
      </c>
      <c r="I100" s="4">
        <v>0</v>
      </c>
      <c r="J100" s="4">
        <v>0</v>
      </c>
      <c r="K100" s="4">
        <v>0</v>
      </c>
      <c r="L100" s="4">
        <v>0</v>
      </c>
      <c r="N100" s="4">
        <v>270</v>
      </c>
    </row>
    <row r="101" spans="1:14" x14ac:dyDescent="0.25">
      <c r="A101" s="2">
        <v>42464</v>
      </c>
      <c r="B101" s="4">
        <v>0</v>
      </c>
      <c r="D101" s="4">
        <v>0</v>
      </c>
      <c r="E101" s="4">
        <v>0</v>
      </c>
      <c r="F101" s="4">
        <v>0</v>
      </c>
      <c r="G101" s="4">
        <v>0</v>
      </c>
      <c r="H101" s="4">
        <v>0</v>
      </c>
      <c r="I101" s="4">
        <v>0</v>
      </c>
      <c r="J101" s="4">
        <v>0</v>
      </c>
      <c r="K101" s="4">
        <v>0</v>
      </c>
      <c r="L101" s="4">
        <v>0</v>
      </c>
      <c r="N101" s="4">
        <v>280</v>
      </c>
    </row>
    <row r="102" spans="1:14" x14ac:dyDescent="0.25">
      <c r="A102" s="2">
        <v>42465</v>
      </c>
      <c r="B102" s="4">
        <v>0</v>
      </c>
      <c r="D102" s="4">
        <v>0</v>
      </c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N102" s="4">
        <v>280</v>
      </c>
    </row>
    <row r="103" spans="1:14" x14ac:dyDescent="0.25">
      <c r="A103" s="2">
        <v>42466</v>
      </c>
      <c r="B103" s="4">
        <v>0</v>
      </c>
      <c r="D103" s="4">
        <v>0</v>
      </c>
      <c r="E103" s="4">
        <v>0</v>
      </c>
      <c r="F103" s="4">
        <v>0</v>
      </c>
      <c r="G103" s="4">
        <v>0</v>
      </c>
      <c r="H103" s="4">
        <v>0</v>
      </c>
      <c r="I103" s="4">
        <v>0</v>
      </c>
      <c r="J103" s="4">
        <v>0</v>
      </c>
      <c r="K103" s="4">
        <v>0</v>
      </c>
      <c r="L103" s="4">
        <v>0</v>
      </c>
      <c r="N103" s="4">
        <v>140</v>
      </c>
    </row>
    <row r="104" spans="1:14" x14ac:dyDescent="0.25">
      <c r="A104" s="2">
        <v>42467</v>
      </c>
      <c r="B104" s="4">
        <v>0</v>
      </c>
      <c r="D104" s="4">
        <v>0</v>
      </c>
      <c r="E104" s="4">
        <v>0</v>
      </c>
      <c r="F104" s="4">
        <v>0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N104" s="4">
        <v>230</v>
      </c>
    </row>
    <row r="105" spans="1:14" x14ac:dyDescent="0.25">
      <c r="A105" s="2">
        <v>42468</v>
      </c>
      <c r="B105" s="4">
        <v>0</v>
      </c>
      <c r="D105" s="4">
        <v>0</v>
      </c>
      <c r="E105" s="4">
        <v>0</v>
      </c>
      <c r="F105" s="4">
        <v>0</v>
      </c>
      <c r="G105" s="4">
        <v>0</v>
      </c>
      <c r="H105" s="4">
        <v>0</v>
      </c>
      <c r="I105" s="4">
        <v>0</v>
      </c>
      <c r="J105" s="4">
        <v>0</v>
      </c>
      <c r="K105" s="4">
        <v>0</v>
      </c>
      <c r="L105" s="4">
        <v>0</v>
      </c>
    </row>
    <row r="106" spans="1:14" x14ac:dyDescent="0.25">
      <c r="A106" s="2">
        <v>42469</v>
      </c>
      <c r="B106" s="4">
        <v>0</v>
      </c>
      <c r="D106" s="4">
        <v>0</v>
      </c>
      <c r="E106" s="4">
        <v>0</v>
      </c>
      <c r="F106" s="4">
        <v>0</v>
      </c>
      <c r="G106" s="4">
        <v>0</v>
      </c>
      <c r="H106" s="4">
        <v>0</v>
      </c>
      <c r="I106" s="4">
        <v>0</v>
      </c>
      <c r="J106" s="4">
        <v>0</v>
      </c>
      <c r="K106" s="4">
        <v>0</v>
      </c>
      <c r="L106" s="4">
        <v>0</v>
      </c>
      <c r="N106" s="4">
        <v>280</v>
      </c>
    </row>
    <row r="107" spans="1:14" x14ac:dyDescent="0.25">
      <c r="A107" s="2">
        <v>42470</v>
      </c>
      <c r="B107" s="4">
        <v>0</v>
      </c>
      <c r="D107" s="4">
        <v>0</v>
      </c>
      <c r="E107" s="4">
        <v>0</v>
      </c>
      <c r="F107" s="4">
        <v>0</v>
      </c>
      <c r="G107" s="4">
        <v>0</v>
      </c>
      <c r="H107" s="4">
        <v>0</v>
      </c>
      <c r="I107" s="4">
        <v>0</v>
      </c>
      <c r="J107" s="4">
        <v>0</v>
      </c>
      <c r="K107" s="4">
        <v>0</v>
      </c>
      <c r="L107" s="4">
        <v>0</v>
      </c>
      <c r="N107" s="4">
        <v>240</v>
      </c>
    </row>
    <row r="108" spans="1:14" x14ac:dyDescent="0.25">
      <c r="A108" s="2">
        <v>42471</v>
      </c>
      <c r="B108" s="4">
        <v>0</v>
      </c>
      <c r="D108" s="4">
        <v>0</v>
      </c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</row>
    <row r="109" spans="1:14" x14ac:dyDescent="0.25">
      <c r="A109" s="2">
        <v>42472</v>
      </c>
      <c r="B109" s="4">
        <v>0</v>
      </c>
      <c r="D109" s="4">
        <v>0</v>
      </c>
      <c r="E109" s="4">
        <v>0</v>
      </c>
      <c r="F109" s="4">
        <v>0</v>
      </c>
      <c r="G109" s="4">
        <v>0</v>
      </c>
      <c r="H109" s="4">
        <v>0</v>
      </c>
      <c r="I109" s="4">
        <v>0</v>
      </c>
      <c r="J109" s="4">
        <v>0</v>
      </c>
      <c r="K109" s="4">
        <v>0</v>
      </c>
      <c r="L109" s="4">
        <v>0</v>
      </c>
      <c r="N109" s="4">
        <v>240</v>
      </c>
    </row>
    <row r="110" spans="1:14" x14ac:dyDescent="0.25">
      <c r="A110" s="2">
        <v>42473</v>
      </c>
      <c r="B110" s="4">
        <v>0</v>
      </c>
      <c r="D110" s="4">
        <v>0</v>
      </c>
      <c r="E110" s="4">
        <v>0</v>
      </c>
      <c r="F110" s="4">
        <v>0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N110" s="4">
        <v>300</v>
      </c>
    </row>
    <row r="111" spans="1:14" x14ac:dyDescent="0.25">
      <c r="A111" s="2">
        <v>42474</v>
      </c>
      <c r="B111" s="4">
        <v>0</v>
      </c>
      <c r="D111" s="4">
        <v>0</v>
      </c>
      <c r="E111" s="4">
        <v>0</v>
      </c>
      <c r="F111" s="4">
        <v>0</v>
      </c>
      <c r="G111" s="4">
        <v>0</v>
      </c>
      <c r="H111" s="4">
        <v>0</v>
      </c>
      <c r="I111" s="4">
        <v>0</v>
      </c>
      <c r="J111" s="4">
        <v>0</v>
      </c>
      <c r="K111" s="4">
        <v>0</v>
      </c>
      <c r="L111" s="4">
        <v>0</v>
      </c>
      <c r="N111" s="4">
        <v>130</v>
      </c>
    </row>
    <row r="112" spans="1:14" x14ac:dyDescent="0.25">
      <c r="A112" s="2">
        <v>42475</v>
      </c>
      <c r="B112" s="4">
        <v>0</v>
      </c>
      <c r="D112" s="4">
        <v>0</v>
      </c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N112" s="4">
        <v>290</v>
      </c>
    </row>
    <row r="113" spans="1:14" x14ac:dyDescent="0.25">
      <c r="A113" s="2">
        <v>42476</v>
      </c>
      <c r="B113" s="4">
        <v>0</v>
      </c>
      <c r="D113" s="4">
        <v>0</v>
      </c>
      <c r="E113" s="4">
        <v>0</v>
      </c>
      <c r="F113" s="4">
        <v>0</v>
      </c>
      <c r="G113" s="4">
        <v>0</v>
      </c>
      <c r="H113" s="4">
        <v>0</v>
      </c>
      <c r="I113" s="4">
        <v>0</v>
      </c>
      <c r="J113" s="4">
        <v>0</v>
      </c>
      <c r="K113" s="4">
        <v>0</v>
      </c>
      <c r="L113" s="4">
        <v>0</v>
      </c>
      <c r="N113" s="4">
        <v>280</v>
      </c>
    </row>
    <row r="114" spans="1:14" x14ac:dyDescent="0.25">
      <c r="A114" s="2">
        <v>42477</v>
      </c>
      <c r="B114" s="4">
        <v>0</v>
      </c>
      <c r="D114" s="4">
        <v>0</v>
      </c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</row>
    <row r="115" spans="1:14" x14ac:dyDescent="0.25">
      <c r="A115" s="2">
        <v>42478</v>
      </c>
      <c r="B115" s="4">
        <v>0</v>
      </c>
      <c r="D115" s="4">
        <v>0</v>
      </c>
      <c r="E115" s="4">
        <v>0</v>
      </c>
      <c r="F115" s="4">
        <v>0</v>
      </c>
      <c r="G115" s="4">
        <v>0</v>
      </c>
      <c r="H115" s="4">
        <v>0</v>
      </c>
      <c r="I115" s="4">
        <v>0</v>
      </c>
      <c r="J115" s="4">
        <v>0</v>
      </c>
      <c r="K115" s="4">
        <v>0</v>
      </c>
      <c r="L115" s="4">
        <v>0</v>
      </c>
      <c r="N115" s="4">
        <v>270</v>
      </c>
    </row>
    <row r="116" spans="1:14" x14ac:dyDescent="0.25">
      <c r="A116" s="2">
        <v>42479</v>
      </c>
      <c r="B116" s="4">
        <v>0</v>
      </c>
      <c r="D116" s="4">
        <v>0</v>
      </c>
      <c r="E116" s="4">
        <v>0</v>
      </c>
      <c r="F116" s="4">
        <v>0</v>
      </c>
      <c r="G116" s="4">
        <v>0</v>
      </c>
      <c r="H116" s="4">
        <v>0</v>
      </c>
      <c r="I116" s="4">
        <v>0</v>
      </c>
      <c r="J116" s="4">
        <v>0</v>
      </c>
      <c r="K116" s="4">
        <v>0</v>
      </c>
      <c r="L116" s="4">
        <v>0</v>
      </c>
      <c r="N116" s="4">
        <v>160</v>
      </c>
    </row>
    <row r="117" spans="1:14" x14ac:dyDescent="0.25">
      <c r="A117" s="2">
        <v>42480</v>
      </c>
      <c r="B117" s="4">
        <v>0</v>
      </c>
      <c r="D117" s="4">
        <v>0</v>
      </c>
      <c r="E117" s="4">
        <v>0</v>
      </c>
      <c r="F117" s="4">
        <v>0</v>
      </c>
      <c r="G117" s="4">
        <v>0</v>
      </c>
      <c r="H117" s="4">
        <v>0</v>
      </c>
      <c r="I117" s="4">
        <v>0</v>
      </c>
      <c r="J117" s="4">
        <v>0</v>
      </c>
      <c r="K117" s="4">
        <v>0</v>
      </c>
      <c r="L117" s="4">
        <v>0</v>
      </c>
    </row>
    <row r="118" spans="1:14" x14ac:dyDescent="0.25">
      <c r="A118" s="2">
        <v>42481</v>
      </c>
      <c r="B118" s="4">
        <v>0</v>
      </c>
      <c r="D118" s="4">
        <v>0</v>
      </c>
      <c r="E118" s="4">
        <v>0</v>
      </c>
      <c r="F118" s="4">
        <v>0</v>
      </c>
      <c r="G118" s="4">
        <v>0</v>
      </c>
      <c r="H118" s="4">
        <v>0</v>
      </c>
      <c r="I118" s="4">
        <v>0</v>
      </c>
      <c r="J118" s="4">
        <v>0</v>
      </c>
      <c r="K118" s="4">
        <v>0</v>
      </c>
      <c r="L118" s="4">
        <v>0</v>
      </c>
      <c r="N118" s="4">
        <v>220</v>
      </c>
    </row>
    <row r="119" spans="1:14" x14ac:dyDescent="0.25">
      <c r="A119" s="2">
        <v>42482</v>
      </c>
      <c r="B119" s="4">
        <v>0</v>
      </c>
      <c r="D119" s="4">
        <v>0</v>
      </c>
      <c r="E119" s="4">
        <v>0</v>
      </c>
      <c r="F119" s="4">
        <v>0</v>
      </c>
      <c r="G119" s="4">
        <v>0</v>
      </c>
      <c r="H119" s="4">
        <v>0</v>
      </c>
      <c r="I119" s="4">
        <v>0</v>
      </c>
      <c r="J119" s="4">
        <v>0</v>
      </c>
      <c r="K119" s="4">
        <v>0</v>
      </c>
      <c r="L119" s="4">
        <v>0</v>
      </c>
      <c r="N119" s="4">
        <v>260</v>
      </c>
    </row>
    <row r="120" spans="1:14" x14ac:dyDescent="0.25">
      <c r="A120" s="2">
        <v>42483</v>
      </c>
      <c r="B120" s="4">
        <v>0</v>
      </c>
      <c r="D120" s="4">
        <v>0</v>
      </c>
      <c r="E120" s="4">
        <v>0</v>
      </c>
      <c r="F120" s="4">
        <v>0</v>
      </c>
      <c r="G120" s="4">
        <v>0</v>
      </c>
      <c r="H120" s="4">
        <v>0</v>
      </c>
      <c r="I120" s="4">
        <v>0</v>
      </c>
      <c r="J120" s="4">
        <v>0</v>
      </c>
      <c r="K120" s="4">
        <v>0</v>
      </c>
      <c r="L120" s="4">
        <v>0</v>
      </c>
      <c r="N120" s="4">
        <v>230</v>
      </c>
    </row>
    <row r="121" spans="1:14" x14ac:dyDescent="0.25">
      <c r="A121" s="2">
        <v>42484</v>
      </c>
      <c r="B121" s="4">
        <v>0</v>
      </c>
      <c r="D121" s="4">
        <v>0</v>
      </c>
      <c r="E121" s="4">
        <v>0</v>
      </c>
      <c r="F121" s="4">
        <v>0</v>
      </c>
      <c r="G121" s="4">
        <v>0</v>
      </c>
      <c r="H121" s="4">
        <v>0</v>
      </c>
      <c r="I121" s="4">
        <v>0</v>
      </c>
      <c r="J121" s="4">
        <v>0</v>
      </c>
      <c r="K121" s="4">
        <v>0</v>
      </c>
      <c r="L121" s="4">
        <v>0</v>
      </c>
    </row>
    <row r="122" spans="1:14" x14ac:dyDescent="0.25">
      <c r="A122" s="2">
        <v>42485</v>
      </c>
      <c r="B122" s="4">
        <v>0</v>
      </c>
      <c r="D122" s="4">
        <v>0</v>
      </c>
      <c r="E122" s="4">
        <v>0</v>
      </c>
      <c r="F122" s="4">
        <v>0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N122" s="4">
        <v>240</v>
      </c>
    </row>
    <row r="123" spans="1:14" x14ac:dyDescent="0.25">
      <c r="A123" s="2">
        <v>42486</v>
      </c>
      <c r="B123" s="4">
        <v>0</v>
      </c>
      <c r="D123" s="4">
        <v>0</v>
      </c>
      <c r="E123" s="4">
        <v>0</v>
      </c>
      <c r="F123" s="4">
        <v>0</v>
      </c>
      <c r="G123" s="4">
        <v>0</v>
      </c>
      <c r="H123" s="4">
        <v>0</v>
      </c>
      <c r="I123" s="4">
        <v>0</v>
      </c>
      <c r="J123" s="4">
        <v>0</v>
      </c>
      <c r="K123" s="4">
        <v>0</v>
      </c>
      <c r="L123" s="4">
        <v>0</v>
      </c>
      <c r="N123" s="4">
        <v>250</v>
      </c>
    </row>
    <row r="124" spans="1:14" x14ac:dyDescent="0.25">
      <c r="A124" s="2">
        <v>42487</v>
      </c>
      <c r="B124" s="4">
        <v>0</v>
      </c>
      <c r="D124" s="4">
        <v>0</v>
      </c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</row>
    <row r="125" spans="1:14" x14ac:dyDescent="0.25">
      <c r="A125" s="2">
        <v>42488</v>
      </c>
      <c r="B125" s="4">
        <v>0</v>
      </c>
      <c r="D125" s="4">
        <v>0</v>
      </c>
      <c r="E125" s="4">
        <v>0</v>
      </c>
      <c r="F125" s="4">
        <v>0</v>
      </c>
      <c r="G125" s="4">
        <v>0</v>
      </c>
      <c r="H125" s="4">
        <v>0</v>
      </c>
      <c r="I125" s="4">
        <v>0</v>
      </c>
      <c r="J125" s="4">
        <v>0</v>
      </c>
      <c r="K125" s="4">
        <v>0</v>
      </c>
      <c r="L125" s="4">
        <v>0</v>
      </c>
      <c r="N125" s="4">
        <v>270</v>
      </c>
    </row>
    <row r="126" spans="1:14" x14ac:dyDescent="0.25">
      <c r="A126" s="2">
        <v>42489</v>
      </c>
      <c r="B126" s="4">
        <v>0</v>
      </c>
      <c r="D126" s="4">
        <v>0</v>
      </c>
      <c r="E126" s="4">
        <v>0</v>
      </c>
      <c r="F126" s="4">
        <v>0</v>
      </c>
      <c r="G126" s="4">
        <v>0</v>
      </c>
      <c r="H126" s="4">
        <v>0</v>
      </c>
      <c r="I126" s="4">
        <v>0</v>
      </c>
      <c r="J126" s="4">
        <v>0</v>
      </c>
      <c r="K126" s="4">
        <v>0</v>
      </c>
      <c r="L126" s="4">
        <v>0</v>
      </c>
      <c r="N126" s="4">
        <v>210</v>
      </c>
    </row>
    <row r="127" spans="1:14" x14ac:dyDescent="0.25">
      <c r="A127" s="2">
        <v>42490</v>
      </c>
      <c r="B127" s="4">
        <v>0</v>
      </c>
      <c r="D127" s="4">
        <v>0</v>
      </c>
      <c r="E127" s="4">
        <v>0</v>
      </c>
      <c r="F127" s="4">
        <v>0</v>
      </c>
      <c r="G127" s="4">
        <v>0</v>
      </c>
      <c r="H127" s="4">
        <v>0</v>
      </c>
      <c r="I127" s="4">
        <v>0</v>
      </c>
      <c r="J127" s="4">
        <v>0</v>
      </c>
      <c r="K127" s="4">
        <v>0</v>
      </c>
      <c r="L127" s="4">
        <v>0</v>
      </c>
    </row>
    <row r="128" spans="1:14" x14ac:dyDescent="0.25">
      <c r="A128" s="2">
        <v>42491</v>
      </c>
      <c r="B128" s="4">
        <v>0</v>
      </c>
      <c r="D128" s="4">
        <v>0</v>
      </c>
      <c r="E128" s="4">
        <v>0</v>
      </c>
      <c r="F128" s="4">
        <v>0</v>
      </c>
      <c r="G128" s="4">
        <v>0</v>
      </c>
      <c r="H128" s="4">
        <v>0</v>
      </c>
      <c r="I128" s="4">
        <v>0</v>
      </c>
      <c r="J128" s="4">
        <v>0</v>
      </c>
      <c r="K128" s="4">
        <v>0</v>
      </c>
      <c r="L128" s="4">
        <v>0</v>
      </c>
      <c r="N128" s="4">
        <v>320</v>
      </c>
    </row>
    <row r="129" spans="1:14" x14ac:dyDescent="0.25">
      <c r="A129" s="2">
        <v>42492</v>
      </c>
      <c r="B129" s="4">
        <v>0</v>
      </c>
      <c r="D129" s="4">
        <v>0</v>
      </c>
      <c r="E129" s="4">
        <v>0</v>
      </c>
      <c r="F129" s="4">
        <v>0</v>
      </c>
      <c r="G129" s="4">
        <v>0</v>
      </c>
      <c r="H129" s="4">
        <v>0</v>
      </c>
      <c r="I129" s="4">
        <v>0</v>
      </c>
      <c r="J129" s="4">
        <v>0</v>
      </c>
      <c r="K129" s="4">
        <v>0</v>
      </c>
      <c r="L129" s="4">
        <v>0</v>
      </c>
    </row>
    <row r="130" spans="1:14" x14ac:dyDescent="0.25">
      <c r="A130" s="2">
        <v>42493</v>
      </c>
      <c r="B130" s="4">
        <v>0</v>
      </c>
      <c r="D130" s="4">
        <v>0</v>
      </c>
      <c r="E130" s="4">
        <v>0</v>
      </c>
      <c r="F130" s="4">
        <v>0</v>
      </c>
      <c r="G130" s="4">
        <v>0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N130" s="4">
        <v>260</v>
      </c>
    </row>
    <row r="131" spans="1:14" x14ac:dyDescent="0.25">
      <c r="A131" s="2">
        <v>42494</v>
      </c>
      <c r="B131" s="4">
        <v>0</v>
      </c>
      <c r="D131" s="4">
        <v>0</v>
      </c>
      <c r="E131" s="4">
        <v>0</v>
      </c>
      <c r="F131" s="4">
        <v>0</v>
      </c>
      <c r="G131" s="4">
        <v>0</v>
      </c>
      <c r="H131" s="4">
        <v>0</v>
      </c>
      <c r="I131" s="4">
        <v>0</v>
      </c>
      <c r="J131" s="4">
        <v>0</v>
      </c>
      <c r="K131" s="4">
        <v>0</v>
      </c>
      <c r="L131" s="4">
        <v>0</v>
      </c>
    </row>
    <row r="132" spans="1:14" x14ac:dyDescent="0.25">
      <c r="A132" s="2">
        <v>42495</v>
      </c>
      <c r="B132" s="4">
        <v>0</v>
      </c>
      <c r="D132" s="4">
        <v>0</v>
      </c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N132" s="4">
        <v>270</v>
      </c>
    </row>
    <row r="133" spans="1:14" x14ac:dyDescent="0.25">
      <c r="A133" s="2">
        <v>42496</v>
      </c>
      <c r="B133" s="4">
        <v>0</v>
      </c>
      <c r="D133" s="4">
        <v>0</v>
      </c>
      <c r="E133" s="4">
        <v>0</v>
      </c>
      <c r="F133" s="4">
        <v>0</v>
      </c>
      <c r="G133" s="4">
        <v>0</v>
      </c>
      <c r="H133" s="4">
        <v>0</v>
      </c>
      <c r="I133" s="4">
        <v>0</v>
      </c>
      <c r="J133" s="4">
        <v>0</v>
      </c>
      <c r="K133" s="4">
        <v>0</v>
      </c>
      <c r="L133" s="4">
        <v>0</v>
      </c>
      <c r="N133" s="4">
        <v>250</v>
      </c>
    </row>
    <row r="134" spans="1:14" x14ac:dyDescent="0.25">
      <c r="A134" s="2">
        <v>42497</v>
      </c>
      <c r="B134" s="4">
        <v>0</v>
      </c>
      <c r="D134" s="4">
        <v>0</v>
      </c>
      <c r="E134" s="4">
        <v>0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</row>
    <row r="135" spans="1:14" x14ac:dyDescent="0.25">
      <c r="A135" s="2">
        <v>42498</v>
      </c>
      <c r="B135" s="4">
        <v>0</v>
      </c>
      <c r="D135" s="4">
        <v>0</v>
      </c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N135" s="4">
        <v>250</v>
      </c>
    </row>
    <row r="136" spans="1:14" x14ac:dyDescent="0.25">
      <c r="A136" s="2">
        <v>42499</v>
      </c>
      <c r="B136" s="4">
        <v>0</v>
      </c>
      <c r="D136" s="4">
        <v>0</v>
      </c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N136" s="4">
        <v>250</v>
      </c>
    </row>
    <row r="137" spans="1:14" x14ac:dyDescent="0.25">
      <c r="A137" s="2">
        <v>42500</v>
      </c>
      <c r="B137" s="4">
        <v>0</v>
      </c>
      <c r="D137" s="4">
        <v>0</v>
      </c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</row>
    <row r="138" spans="1:14" x14ac:dyDescent="0.25">
      <c r="A138" s="2">
        <v>42501</v>
      </c>
      <c r="B138" s="4">
        <v>0</v>
      </c>
      <c r="D138" s="4">
        <v>0</v>
      </c>
      <c r="E138" s="4">
        <v>0</v>
      </c>
      <c r="F138" s="4">
        <v>0</v>
      </c>
      <c r="G138" s="4">
        <v>0</v>
      </c>
      <c r="H138" s="4">
        <v>0</v>
      </c>
      <c r="I138" s="4">
        <v>66.304299999999998</v>
      </c>
      <c r="J138" s="4">
        <v>0</v>
      </c>
      <c r="K138" s="4">
        <v>0</v>
      </c>
      <c r="L138" s="4">
        <v>446.36070000000001</v>
      </c>
      <c r="N138" s="4">
        <v>190</v>
      </c>
    </row>
    <row r="139" spans="1:14" x14ac:dyDescent="0.25">
      <c r="A139" s="2">
        <v>42502</v>
      </c>
      <c r="B139" s="4">
        <v>0</v>
      </c>
      <c r="D139" s="4">
        <v>0</v>
      </c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N139" s="4">
        <v>200</v>
      </c>
    </row>
    <row r="140" spans="1:14" x14ac:dyDescent="0.25">
      <c r="A140" s="2">
        <v>42503</v>
      </c>
      <c r="B140" s="4">
        <v>0</v>
      </c>
      <c r="D140" s="4">
        <v>0</v>
      </c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1.4317</v>
      </c>
      <c r="N140" s="4">
        <v>190</v>
      </c>
    </row>
    <row r="141" spans="1:14" x14ac:dyDescent="0.25">
      <c r="A141" s="2">
        <v>42504</v>
      </c>
      <c r="B141" s="4">
        <v>0</v>
      </c>
      <c r="D141" s="4">
        <v>0</v>
      </c>
      <c r="E141" s="4">
        <v>0</v>
      </c>
      <c r="F141" s="4">
        <v>0</v>
      </c>
      <c r="G141" s="4">
        <v>0</v>
      </c>
      <c r="H141" s="4">
        <v>0</v>
      </c>
      <c r="I141" s="4">
        <v>0</v>
      </c>
      <c r="J141" s="4">
        <v>0</v>
      </c>
      <c r="K141" s="4">
        <v>0</v>
      </c>
      <c r="L141" s="4">
        <v>0</v>
      </c>
      <c r="N141" s="4">
        <v>210</v>
      </c>
    </row>
    <row r="142" spans="1:14" x14ac:dyDescent="0.25">
      <c r="A142" s="2">
        <v>42505</v>
      </c>
      <c r="B142" s="4">
        <v>0</v>
      </c>
      <c r="D142" s="4">
        <v>0</v>
      </c>
      <c r="E142" s="4">
        <v>0</v>
      </c>
      <c r="F142" s="4">
        <v>0</v>
      </c>
      <c r="G142" s="4">
        <v>0</v>
      </c>
      <c r="H142" s="4">
        <v>0</v>
      </c>
      <c r="I142" s="4">
        <v>0</v>
      </c>
      <c r="J142" s="4">
        <v>0</v>
      </c>
      <c r="K142" s="4">
        <v>0</v>
      </c>
      <c r="L142" s="4">
        <v>0</v>
      </c>
    </row>
    <row r="143" spans="1:14" x14ac:dyDescent="0.25">
      <c r="A143" s="2">
        <v>42506</v>
      </c>
      <c r="B143" s="4">
        <v>0</v>
      </c>
      <c r="D143" s="4">
        <v>0</v>
      </c>
      <c r="E143" s="4">
        <v>0</v>
      </c>
      <c r="F143" s="4">
        <v>0</v>
      </c>
      <c r="G143" s="4">
        <v>0</v>
      </c>
      <c r="H143" s="4">
        <v>0</v>
      </c>
      <c r="I143" s="4">
        <v>0</v>
      </c>
      <c r="J143" s="4">
        <v>0</v>
      </c>
      <c r="K143" s="4">
        <v>0</v>
      </c>
      <c r="L143" s="4">
        <v>0</v>
      </c>
      <c r="N143" s="4">
        <v>240</v>
      </c>
    </row>
    <row r="144" spans="1:14" x14ac:dyDescent="0.25">
      <c r="A144" s="2">
        <v>42507</v>
      </c>
      <c r="B144" s="4">
        <v>0</v>
      </c>
      <c r="D144" s="4">
        <v>0</v>
      </c>
      <c r="E144" s="4">
        <v>0</v>
      </c>
      <c r="F144" s="4">
        <v>0</v>
      </c>
      <c r="G144" s="4">
        <v>0</v>
      </c>
      <c r="H144" s="4">
        <v>0</v>
      </c>
      <c r="I144" s="4">
        <v>0</v>
      </c>
      <c r="J144" s="4">
        <v>0</v>
      </c>
      <c r="K144" s="4">
        <v>0</v>
      </c>
      <c r="L144" s="4">
        <v>0</v>
      </c>
      <c r="N144" s="4">
        <v>210</v>
      </c>
    </row>
    <row r="145" spans="1:14" x14ac:dyDescent="0.25">
      <c r="A145" s="2">
        <v>42508</v>
      </c>
      <c r="B145" s="4">
        <v>0</v>
      </c>
      <c r="D145" s="4">
        <v>7.3899999999999993E-2</v>
      </c>
      <c r="E145" s="4">
        <v>0</v>
      </c>
      <c r="F145" s="4">
        <v>0</v>
      </c>
      <c r="G145" s="4">
        <v>0</v>
      </c>
      <c r="H145" s="4">
        <v>0</v>
      </c>
      <c r="I145" s="4">
        <v>0</v>
      </c>
      <c r="J145" s="4">
        <v>0</v>
      </c>
      <c r="K145" s="4">
        <v>0</v>
      </c>
      <c r="L145" s="4">
        <v>0</v>
      </c>
      <c r="N145" s="4">
        <v>170</v>
      </c>
    </row>
    <row r="146" spans="1:14" x14ac:dyDescent="0.25">
      <c r="A146" s="2">
        <v>42509</v>
      </c>
      <c r="B146" s="4">
        <v>0</v>
      </c>
      <c r="D146" s="4">
        <v>0</v>
      </c>
      <c r="E146" s="4">
        <v>0</v>
      </c>
      <c r="F146" s="4">
        <v>0</v>
      </c>
      <c r="G146" s="4">
        <v>0</v>
      </c>
      <c r="H146" s="4">
        <v>0</v>
      </c>
      <c r="I146" s="4">
        <v>0</v>
      </c>
      <c r="J146" s="4">
        <v>0</v>
      </c>
      <c r="K146" s="4">
        <v>0</v>
      </c>
      <c r="L146" s="4">
        <v>0</v>
      </c>
      <c r="N146" s="4">
        <v>260</v>
      </c>
    </row>
    <row r="147" spans="1:14" x14ac:dyDescent="0.25">
      <c r="A147" s="2">
        <v>42510</v>
      </c>
      <c r="B147" s="4">
        <v>0</v>
      </c>
      <c r="D147" s="4">
        <v>0</v>
      </c>
      <c r="E147" s="4">
        <v>0</v>
      </c>
      <c r="F147" s="4">
        <v>0</v>
      </c>
      <c r="G147" s="4">
        <v>0</v>
      </c>
      <c r="H147" s="4">
        <v>0</v>
      </c>
      <c r="I147" s="4">
        <v>0</v>
      </c>
      <c r="J147" s="4">
        <v>865.80460000000005</v>
      </c>
      <c r="K147" s="4">
        <v>0</v>
      </c>
      <c r="L147" s="4">
        <v>0</v>
      </c>
      <c r="N147" s="4">
        <v>260</v>
      </c>
    </row>
    <row r="148" spans="1:14" x14ac:dyDescent="0.25">
      <c r="A148" s="2">
        <v>42511</v>
      </c>
      <c r="B148" s="4">
        <v>0</v>
      </c>
      <c r="D148" s="4">
        <v>0</v>
      </c>
      <c r="E148" s="4">
        <v>0</v>
      </c>
      <c r="F148" s="4">
        <v>0</v>
      </c>
      <c r="G148" s="4">
        <v>0</v>
      </c>
      <c r="H148" s="4">
        <v>0</v>
      </c>
      <c r="I148" s="4">
        <v>0</v>
      </c>
      <c r="J148" s="4">
        <v>0</v>
      </c>
      <c r="K148" s="4">
        <v>0</v>
      </c>
      <c r="L148" s="4">
        <v>0</v>
      </c>
      <c r="N148" s="4">
        <v>240</v>
      </c>
    </row>
    <row r="149" spans="1:14" x14ac:dyDescent="0.25">
      <c r="A149" s="2">
        <v>42512</v>
      </c>
      <c r="B149" s="4">
        <v>0</v>
      </c>
      <c r="D149" s="4">
        <v>0</v>
      </c>
      <c r="E149" s="4">
        <v>0</v>
      </c>
      <c r="F149" s="4">
        <v>0</v>
      </c>
      <c r="G149" s="4">
        <v>0</v>
      </c>
      <c r="H149" s="4">
        <v>0</v>
      </c>
      <c r="I149" s="4">
        <v>0</v>
      </c>
      <c r="J149" s="4">
        <v>0</v>
      </c>
      <c r="K149" s="4">
        <v>0</v>
      </c>
      <c r="L149" s="4">
        <v>0</v>
      </c>
    </row>
    <row r="150" spans="1:14" x14ac:dyDescent="0.25">
      <c r="A150" s="2">
        <v>42513</v>
      </c>
      <c r="B150" s="4">
        <v>0</v>
      </c>
      <c r="D150" s="4">
        <v>0</v>
      </c>
      <c r="E150" s="4">
        <v>0</v>
      </c>
      <c r="F150" s="4">
        <v>0</v>
      </c>
      <c r="G150" s="4">
        <v>0</v>
      </c>
      <c r="H150" s="4">
        <v>0</v>
      </c>
      <c r="I150" s="4">
        <v>0</v>
      </c>
      <c r="J150" s="4">
        <v>0</v>
      </c>
      <c r="K150" s="4">
        <v>0</v>
      </c>
      <c r="L150" s="4">
        <v>0</v>
      </c>
      <c r="N150" s="4">
        <v>230</v>
      </c>
    </row>
    <row r="151" spans="1:14" x14ac:dyDescent="0.25">
      <c r="A151" s="2">
        <v>42514</v>
      </c>
      <c r="B151" s="4">
        <v>0</v>
      </c>
      <c r="D151" s="4">
        <v>0</v>
      </c>
      <c r="E151" s="4">
        <v>0</v>
      </c>
      <c r="F151" s="4">
        <v>0</v>
      </c>
      <c r="G151" s="4">
        <v>0</v>
      </c>
      <c r="H151" s="4">
        <v>0</v>
      </c>
      <c r="I151" s="4">
        <v>0</v>
      </c>
      <c r="J151" s="4">
        <v>0</v>
      </c>
      <c r="K151" s="4">
        <v>0</v>
      </c>
      <c r="L151" s="4">
        <v>0</v>
      </c>
      <c r="N151" s="4">
        <v>270</v>
      </c>
    </row>
    <row r="152" spans="1:14" x14ac:dyDescent="0.25">
      <c r="A152" s="2">
        <v>42515</v>
      </c>
      <c r="B152" s="4">
        <v>0</v>
      </c>
      <c r="D152" s="4">
        <v>0</v>
      </c>
      <c r="E152" s="4">
        <v>0</v>
      </c>
      <c r="F152" s="4">
        <v>0</v>
      </c>
      <c r="G152" s="4">
        <v>0</v>
      </c>
      <c r="H152" s="4">
        <v>0</v>
      </c>
      <c r="I152" s="4">
        <v>0</v>
      </c>
      <c r="J152" s="4">
        <v>0</v>
      </c>
      <c r="K152" s="4">
        <v>0</v>
      </c>
      <c r="L152" s="4">
        <v>0</v>
      </c>
      <c r="N152" s="4">
        <v>240</v>
      </c>
    </row>
    <row r="153" spans="1:14" x14ac:dyDescent="0.25">
      <c r="A153" s="2">
        <v>42516</v>
      </c>
      <c r="B153" s="4">
        <v>0</v>
      </c>
      <c r="D153" s="4">
        <v>0</v>
      </c>
      <c r="E153" s="4">
        <v>0</v>
      </c>
      <c r="F153" s="4">
        <v>0</v>
      </c>
      <c r="G153" s="4">
        <v>0</v>
      </c>
      <c r="H153" s="4">
        <v>0</v>
      </c>
      <c r="I153" s="4">
        <v>0</v>
      </c>
      <c r="J153" s="4">
        <v>0</v>
      </c>
      <c r="K153" s="4">
        <v>0</v>
      </c>
      <c r="L153" s="4">
        <v>0</v>
      </c>
    </row>
    <row r="154" spans="1:14" x14ac:dyDescent="0.25">
      <c r="A154" s="2">
        <v>42517</v>
      </c>
      <c r="B154" s="4">
        <v>0</v>
      </c>
      <c r="D154" s="4">
        <v>0</v>
      </c>
      <c r="E154" s="4">
        <v>0</v>
      </c>
      <c r="F154" s="4">
        <v>0</v>
      </c>
      <c r="G154" s="4">
        <v>0</v>
      </c>
      <c r="H154" s="4">
        <v>0</v>
      </c>
      <c r="I154" s="4">
        <v>0</v>
      </c>
      <c r="J154" s="4">
        <v>0</v>
      </c>
      <c r="K154" s="4">
        <v>0</v>
      </c>
      <c r="L154" s="4">
        <v>0</v>
      </c>
      <c r="N154" s="4">
        <v>220</v>
      </c>
    </row>
    <row r="155" spans="1:14" x14ac:dyDescent="0.25">
      <c r="A155" s="2">
        <v>42518</v>
      </c>
      <c r="B155" s="4">
        <v>0</v>
      </c>
      <c r="D155" s="4">
        <v>0</v>
      </c>
      <c r="E155" s="4">
        <v>0</v>
      </c>
      <c r="F155" s="4">
        <v>0</v>
      </c>
      <c r="G155" s="4">
        <v>0</v>
      </c>
      <c r="H155" s="4">
        <v>0</v>
      </c>
      <c r="I155" s="4">
        <v>0</v>
      </c>
      <c r="J155" s="4">
        <v>0</v>
      </c>
      <c r="K155" s="4">
        <v>0</v>
      </c>
      <c r="L155" s="4">
        <v>0</v>
      </c>
      <c r="N155" s="4">
        <v>160</v>
      </c>
    </row>
    <row r="156" spans="1:14" x14ac:dyDescent="0.25">
      <c r="A156" s="2">
        <v>42519</v>
      </c>
      <c r="B156" s="4">
        <v>0</v>
      </c>
      <c r="D156" s="4">
        <v>0</v>
      </c>
      <c r="E156" s="4">
        <v>0</v>
      </c>
      <c r="F156" s="4">
        <v>0</v>
      </c>
      <c r="G156" s="4">
        <v>0</v>
      </c>
      <c r="H156" s="4">
        <v>0</v>
      </c>
      <c r="I156" s="4">
        <v>0</v>
      </c>
      <c r="J156" s="4">
        <v>0</v>
      </c>
      <c r="K156" s="4">
        <v>0</v>
      </c>
      <c r="L156" s="4">
        <v>189.32249999999999</v>
      </c>
    </row>
    <row r="157" spans="1:14" x14ac:dyDescent="0.25">
      <c r="A157" s="2">
        <v>42520</v>
      </c>
      <c r="B157" s="4">
        <v>0</v>
      </c>
      <c r="D157" s="4">
        <v>0</v>
      </c>
      <c r="E157" s="4">
        <v>0</v>
      </c>
      <c r="F157" s="4">
        <v>0</v>
      </c>
      <c r="G157" s="4">
        <v>0</v>
      </c>
      <c r="H157" s="4">
        <v>0</v>
      </c>
      <c r="I157" s="4">
        <v>0</v>
      </c>
      <c r="J157" s="4">
        <v>0</v>
      </c>
      <c r="K157" s="4">
        <v>0</v>
      </c>
      <c r="L157" s="4">
        <v>0</v>
      </c>
      <c r="N157" s="4">
        <v>250</v>
      </c>
    </row>
    <row r="158" spans="1:14" x14ac:dyDescent="0.25">
      <c r="A158" s="2">
        <v>42521</v>
      </c>
      <c r="B158" s="4">
        <v>0</v>
      </c>
      <c r="D158" s="4">
        <v>0</v>
      </c>
      <c r="E158" s="4">
        <v>0</v>
      </c>
      <c r="F158" s="4">
        <v>0</v>
      </c>
      <c r="G158" s="4">
        <v>0</v>
      </c>
      <c r="H158" s="4">
        <v>0</v>
      </c>
      <c r="I158" s="4">
        <v>0</v>
      </c>
      <c r="J158" s="4">
        <v>0</v>
      </c>
      <c r="K158" s="4">
        <v>0</v>
      </c>
      <c r="L158" s="4">
        <v>0</v>
      </c>
      <c r="N158" s="4">
        <v>230</v>
      </c>
    </row>
    <row r="159" spans="1:14" x14ac:dyDescent="0.25">
      <c r="A159" s="2">
        <v>42522</v>
      </c>
      <c r="B159" s="4">
        <v>0</v>
      </c>
      <c r="D159" s="4">
        <v>0</v>
      </c>
      <c r="E159" s="4">
        <v>0</v>
      </c>
      <c r="F159" s="4">
        <v>0</v>
      </c>
      <c r="G159" s="4">
        <v>0</v>
      </c>
      <c r="H159" s="4">
        <v>0</v>
      </c>
      <c r="I159" s="4">
        <v>0</v>
      </c>
      <c r="J159" s="4">
        <v>0</v>
      </c>
      <c r="K159" s="4">
        <v>0</v>
      </c>
      <c r="L159" s="4">
        <v>0</v>
      </c>
      <c r="N159" s="4">
        <v>240</v>
      </c>
    </row>
    <row r="160" spans="1:14" x14ac:dyDescent="0.25">
      <c r="A160" s="2">
        <v>42523</v>
      </c>
      <c r="B160" s="4">
        <v>0</v>
      </c>
      <c r="D160" s="4">
        <v>0</v>
      </c>
      <c r="E160" s="4">
        <v>0</v>
      </c>
      <c r="F160" s="4">
        <v>0</v>
      </c>
      <c r="G160" s="4">
        <v>0</v>
      </c>
      <c r="H160" s="4">
        <v>0</v>
      </c>
      <c r="I160" s="4">
        <v>0</v>
      </c>
      <c r="J160" s="4">
        <v>0</v>
      </c>
      <c r="K160" s="4">
        <v>0</v>
      </c>
      <c r="L160" s="4">
        <v>0</v>
      </c>
      <c r="N160" s="4">
        <v>250</v>
      </c>
    </row>
    <row r="161" spans="1:14" x14ac:dyDescent="0.25">
      <c r="A161" s="2">
        <v>42524</v>
      </c>
      <c r="B161" s="4">
        <v>0</v>
      </c>
      <c r="D161" s="4">
        <v>0</v>
      </c>
      <c r="E161" s="4">
        <v>0</v>
      </c>
      <c r="F161" s="4">
        <v>0</v>
      </c>
      <c r="G161" s="4">
        <v>0</v>
      </c>
      <c r="H161" s="4">
        <v>0</v>
      </c>
      <c r="I161" s="4">
        <v>0</v>
      </c>
      <c r="J161" s="4">
        <v>0</v>
      </c>
      <c r="K161" s="4">
        <v>0</v>
      </c>
      <c r="L161" s="4">
        <v>0</v>
      </c>
      <c r="N161" s="4">
        <v>270</v>
      </c>
    </row>
    <row r="162" spans="1:14" x14ac:dyDescent="0.25">
      <c r="A162" s="2">
        <v>42525</v>
      </c>
      <c r="B162" s="4">
        <v>0</v>
      </c>
      <c r="D162" s="4">
        <v>0</v>
      </c>
      <c r="E162" s="4">
        <v>0</v>
      </c>
      <c r="F162" s="4">
        <v>0</v>
      </c>
      <c r="G162" s="4">
        <v>0</v>
      </c>
      <c r="H162" s="4">
        <v>0</v>
      </c>
      <c r="I162" s="4">
        <v>0</v>
      </c>
      <c r="J162" s="4">
        <v>0</v>
      </c>
      <c r="K162" s="4">
        <v>0</v>
      </c>
      <c r="L162" s="4">
        <v>0</v>
      </c>
      <c r="N162" s="4">
        <v>270</v>
      </c>
    </row>
    <row r="163" spans="1:14" x14ac:dyDescent="0.25">
      <c r="A163" s="2">
        <v>42526</v>
      </c>
      <c r="B163" s="4">
        <v>0</v>
      </c>
      <c r="D163" s="4">
        <v>0</v>
      </c>
      <c r="E163" s="4">
        <v>0</v>
      </c>
      <c r="F163" s="4">
        <v>0</v>
      </c>
      <c r="G163" s="4">
        <v>0</v>
      </c>
      <c r="H163" s="4">
        <v>0</v>
      </c>
      <c r="I163" s="4">
        <v>0</v>
      </c>
      <c r="J163" s="4">
        <v>0</v>
      </c>
      <c r="K163" s="4">
        <v>0</v>
      </c>
      <c r="L163" s="4">
        <v>0</v>
      </c>
    </row>
    <row r="164" spans="1:14" x14ac:dyDescent="0.25">
      <c r="A164" s="2">
        <v>42527</v>
      </c>
      <c r="B164" s="4">
        <v>0</v>
      </c>
      <c r="D164" s="4">
        <v>0</v>
      </c>
      <c r="E164" s="4">
        <v>0</v>
      </c>
      <c r="F164" s="4">
        <v>0</v>
      </c>
      <c r="G164" s="4">
        <v>0</v>
      </c>
      <c r="H164" s="4">
        <v>0</v>
      </c>
      <c r="I164" s="4">
        <v>0</v>
      </c>
      <c r="J164" s="4">
        <v>0</v>
      </c>
      <c r="K164" s="4">
        <v>0</v>
      </c>
      <c r="L164" s="4">
        <v>0</v>
      </c>
      <c r="N164" s="4">
        <v>240</v>
      </c>
    </row>
    <row r="165" spans="1:14" x14ac:dyDescent="0.25">
      <c r="A165" s="2">
        <v>42528</v>
      </c>
      <c r="B165" s="4">
        <v>0</v>
      </c>
      <c r="D165" s="4">
        <v>0</v>
      </c>
      <c r="E165" s="4">
        <v>0</v>
      </c>
      <c r="F165" s="4">
        <v>0</v>
      </c>
      <c r="G165" s="4">
        <v>0</v>
      </c>
      <c r="H165" s="4">
        <v>0</v>
      </c>
      <c r="I165" s="4">
        <v>0</v>
      </c>
      <c r="J165" s="4">
        <v>0</v>
      </c>
      <c r="K165" s="4">
        <v>0</v>
      </c>
      <c r="L165" s="4">
        <v>0</v>
      </c>
      <c r="N165" s="4">
        <v>250</v>
      </c>
    </row>
    <row r="166" spans="1:14" x14ac:dyDescent="0.25">
      <c r="A166" s="2">
        <v>42529</v>
      </c>
      <c r="B166" s="4">
        <v>0</v>
      </c>
      <c r="D166" s="4">
        <v>0</v>
      </c>
      <c r="E166" s="4">
        <v>0</v>
      </c>
      <c r="F166" s="4">
        <v>0</v>
      </c>
      <c r="G166" s="4">
        <v>0</v>
      </c>
      <c r="H166" s="4">
        <v>0</v>
      </c>
      <c r="I166" s="4">
        <v>0</v>
      </c>
      <c r="J166" s="4">
        <v>0</v>
      </c>
      <c r="K166" s="4">
        <v>0</v>
      </c>
      <c r="L166" s="4">
        <v>0</v>
      </c>
    </row>
    <row r="167" spans="1:14" x14ac:dyDescent="0.25">
      <c r="A167" s="2">
        <v>42530</v>
      </c>
      <c r="B167" s="4">
        <v>0</v>
      </c>
      <c r="D167" s="4">
        <v>0</v>
      </c>
      <c r="E167" s="4">
        <v>0</v>
      </c>
      <c r="F167" s="4">
        <v>0</v>
      </c>
      <c r="G167" s="4">
        <v>0</v>
      </c>
      <c r="H167" s="4">
        <v>0</v>
      </c>
      <c r="I167" s="4">
        <v>0</v>
      </c>
      <c r="J167" s="4">
        <v>0</v>
      </c>
      <c r="K167" s="4">
        <v>0</v>
      </c>
      <c r="L167" s="4">
        <v>0</v>
      </c>
      <c r="N167" s="4">
        <v>310</v>
      </c>
    </row>
    <row r="168" spans="1:14" x14ac:dyDescent="0.25">
      <c r="A168" s="2">
        <v>42531</v>
      </c>
      <c r="B168" s="4">
        <v>0</v>
      </c>
      <c r="D168" s="4">
        <v>0</v>
      </c>
      <c r="E168" s="4">
        <v>0</v>
      </c>
      <c r="F168" s="4">
        <v>0</v>
      </c>
      <c r="G168" s="4">
        <v>0</v>
      </c>
      <c r="H168" s="4">
        <v>0</v>
      </c>
      <c r="I168" s="4">
        <v>0</v>
      </c>
      <c r="J168" s="4">
        <v>0</v>
      </c>
      <c r="K168" s="4">
        <v>0</v>
      </c>
      <c r="L168" s="4">
        <v>0</v>
      </c>
      <c r="N168" s="4">
        <v>230</v>
      </c>
    </row>
    <row r="169" spans="1:14" x14ac:dyDescent="0.25">
      <c r="A169" s="2">
        <v>42532</v>
      </c>
      <c r="B169" s="4">
        <v>0</v>
      </c>
      <c r="D169" s="4">
        <v>0</v>
      </c>
      <c r="E169" s="4">
        <v>0</v>
      </c>
      <c r="F169" s="4">
        <v>0</v>
      </c>
      <c r="G169" s="4">
        <v>0</v>
      </c>
      <c r="H169" s="4">
        <v>0</v>
      </c>
      <c r="I169" s="4">
        <v>0</v>
      </c>
      <c r="J169" s="4">
        <v>0</v>
      </c>
      <c r="K169" s="4">
        <v>0</v>
      </c>
      <c r="L169" s="4">
        <v>0</v>
      </c>
    </row>
    <row r="170" spans="1:14" x14ac:dyDescent="0.25">
      <c r="A170" s="2">
        <v>42533</v>
      </c>
      <c r="B170" s="4">
        <v>0</v>
      </c>
      <c r="D170" s="4">
        <v>0</v>
      </c>
      <c r="E170" s="4">
        <v>0</v>
      </c>
      <c r="F170" s="4">
        <v>0</v>
      </c>
      <c r="G170" s="4">
        <v>0</v>
      </c>
      <c r="H170" s="4">
        <v>0</v>
      </c>
      <c r="I170" s="4">
        <v>0</v>
      </c>
      <c r="J170" s="4">
        <v>0</v>
      </c>
      <c r="K170" s="4">
        <v>0</v>
      </c>
      <c r="L170" s="4">
        <v>0</v>
      </c>
      <c r="N170" s="4">
        <v>260</v>
      </c>
    </row>
    <row r="171" spans="1:14" x14ac:dyDescent="0.25">
      <c r="A171" s="2">
        <v>42534</v>
      </c>
      <c r="B171" s="4">
        <v>0</v>
      </c>
      <c r="D171" s="4">
        <v>0</v>
      </c>
      <c r="E171" s="4">
        <v>0</v>
      </c>
      <c r="F171" s="4">
        <v>0</v>
      </c>
      <c r="G171" s="4">
        <v>0</v>
      </c>
      <c r="H171" s="4">
        <v>0</v>
      </c>
      <c r="I171" s="4">
        <v>0</v>
      </c>
      <c r="J171" s="4">
        <v>0</v>
      </c>
      <c r="K171" s="4">
        <v>0</v>
      </c>
      <c r="L171" s="4">
        <v>0</v>
      </c>
      <c r="N171" s="4">
        <v>260</v>
      </c>
    </row>
    <row r="172" spans="1:14" x14ac:dyDescent="0.25">
      <c r="A172" s="2">
        <v>42535</v>
      </c>
      <c r="B172" s="4">
        <v>0</v>
      </c>
      <c r="D172" s="4">
        <v>0</v>
      </c>
      <c r="E172" s="4">
        <v>0</v>
      </c>
      <c r="F172" s="4">
        <v>0</v>
      </c>
      <c r="G172" s="4">
        <v>0</v>
      </c>
      <c r="H172" s="4">
        <v>0</v>
      </c>
      <c r="I172" s="4">
        <v>0</v>
      </c>
      <c r="J172" s="4">
        <v>0</v>
      </c>
      <c r="K172" s="4">
        <v>0</v>
      </c>
      <c r="L172" s="4">
        <v>0</v>
      </c>
      <c r="N172" s="4">
        <v>250</v>
      </c>
    </row>
    <row r="173" spans="1:14" x14ac:dyDescent="0.25">
      <c r="A173" s="2">
        <v>42536</v>
      </c>
      <c r="B173" s="4">
        <v>0</v>
      </c>
      <c r="D173" s="4">
        <v>0</v>
      </c>
      <c r="E173" s="4">
        <v>0</v>
      </c>
      <c r="F173" s="4">
        <v>0</v>
      </c>
      <c r="G173" s="4">
        <v>0</v>
      </c>
      <c r="H173" s="4">
        <v>0</v>
      </c>
      <c r="I173" s="4">
        <v>0</v>
      </c>
      <c r="J173" s="4">
        <v>0</v>
      </c>
      <c r="K173" s="4">
        <v>0</v>
      </c>
      <c r="L173" s="4">
        <v>0</v>
      </c>
      <c r="N173" s="4">
        <v>280</v>
      </c>
    </row>
    <row r="174" spans="1:14" x14ac:dyDescent="0.25">
      <c r="A174" s="2">
        <v>42537</v>
      </c>
      <c r="B174" s="4">
        <v>0</v>
      </c>
      <c r="D174" s="4">
        <v>0</v>
      </c>
      <c r="E174" s="4">
        <v>0</v>
      </c>
      <c r="F174" s="4">
        <v>0</v>
      </c>
      <c r="G174" s="4">
        <v>0</v>
      </c>
      <c r="H174" s="4">
        <v>0</v>
      </c>
      <c r="I174" s="4">
        <v>0</v>
      </c>
      <c r="J174" s="4">
        <v>0</v>
      </c>
      <c r="K174" s="4">
        <v>0</v>
      </c>
      <c r="L174" s="4">
        <v>0</v>
      </c>
      <c r="N174" s="4">
        <v>260</v>
      </c>
    </row>
    <row r="175" spans="1:14" x14ac:dyDescent="0.25">
      <c r="A175" s="2">
        <v>42538</v>
      </c>
      <c r="B175" s="4">
        <v>0</v>
      </c>
      <c r="D175" s="4">
        <v>0</v>
      </c>
      <c r="E175" s="4">
        <v>0</v>
      </c>
      <c r="F175" s="4">
        <v>0</v>
      </c>
      <c r="G175" s="4">
        <v>0</v>
      </c>
      <c r="H175" s="4">
        <v>0</v>
      </c>
      <c r="I175" s="4">
        <v>0</v>
      </c>
      <c r="J175" s="4">
        <v>0</v>
      </c>
      <c r="K175" s="4">
        <v>0</v>
      </c>
      <c r="L175" s="4">
        <v>0</v>
      </c>
    </row>
    <row r="176" spans="1:14" x14ac:dyDescent="0.25">
      <c r="A176" s="2">
        <v>42539</v>
      </c>
      <c r="B176" s="4">
        <v>0</v>
      </c>
      <c r="D176" s="4">
        <v>0</v>
      </c>
      <c r="E176" s="4">
        <v>0</v>
      </c>
      <c r="F176" s="4">
        <v>0</v>
      </c>
      <c r="G176" s="4">
        <v>0</v>
      </c>
      <c r="H176" s="4">
        <v>0</v>
      </c>
      <c r="I176" s="4">
        <v>0</v>
      </c>
      <c r="J176" s="4">
        <v>0</v>
      </c>
      <c r="K176" s="4">
        <v>0</v>
      </c>
      <c r="L176" s="4">
        <v>0</v>
      </c>
      <c r="N176" s="4">
        <v>230</v>
      </c>
    </row>
    <row r="177" spans="1:14" x14ac:dyDescent="0.25">
      <c r="A177" s="2">
        <v>42540</v>
      </c>
      <c r="B177" s="4">
        <v>0</v>
      </c>
      <c r="D177" s="4">
        <v>0</v>
      </c>
      <c r="E177" s="4">
        <v>0</v>
      </c>
      <c r="F177" s="4">
        <v>0</v>
      </c>
      <c r="G177" s="4">
        <v>0</v>
      </c>
      <c r="H177" s="4">
        <v>0</v>
      </c>
      <c r="I177" s="4">
        <v>0</v>
      </c>
      <c r="J177" s="4">
        <v>0</v>
      </c>
      <c r="K177" s="4">
        <v>0</v>
      </c>
      <c r="L177" s="4">
        <v>0</v>
      </c>
      <c r="N177" s="4">
        <v>290</v>
      </c>
    </row>
    <row r="178" spans="1:14" x14ac:dyDescent="0.25">
      <c r="A178" s="2">
        <v>42541</v>
      </c>
      <c r="B178" s="4">
        <v>0</v>
      </c>
      <c r="D178" s="4">
        <v>0</v>
      </c>
      <c r="E178" s="4">
        <v>0</v>
      </c>
      <c r="F178" s="4">
        <v>0</v>
      </c>
      <c r="G178" s="4">
        <v>0</v>
      </c>
      <c r="H178" s="4">
        <v>0</v>
      </c>
      <c r="I178" s="4">
        <v>0</v>
      </c>
      <c r="J178" s="4">
        <v>0</v>
      </c>
      <c r="K178" s="4">
        <v>0</v>
      </c>
      <c r="L178" s="4">
        <v>0</v>
      </c>
      <c r="N178" s="4">
        <v>240</v>
      </c>
    </row>
    <row r="179" spans="1:14" x14ac:dyDescent="0.25">
      <c r="A179" s="2">
        <v>42542</v>
      </c>
      <c r="B179" s="4">
        <v>0</v>
      </c>
      <c r="D179" s="4">
        <v>0</v>
      </c>
      <c r="E179" s="4">
        <v>0</v>
      </c>
      <c r="F179" s="4">
        <v>0</v>
      </c>
      <c r="G179" s="4">
        <v>0</v>
      </c>
      <c r="H179" s="4">
        <v>0</v>
      </c>
      <c r="I179" s="4">
        <v>0</v>
      </c>
      <c r="J179" s="4">
        <v>0</v>
      </c>
      <c r="K179" s="4">
        <v>0</v>
      </c>
      <c r="L179" s="4">
        <v>0</v>
      </c>
      <c r="N179" s="4">
        <v>280</v>
      </c>
    </row>
    <row r="180" spans="1:14" x14ac:dyDescent="0.25">
      <c r="A180" s="2">
        <v>42543</v>
      </c>
      <c r="B180" s="4">
        <v>0</v>
      </c>
      <c r="D180" s="4">
        <v>0</v>
      </c>
      <c r="E180" s="4">
        <v>0</v>
      </c>
      <c r="F180" s="4">
        <v>0</v>
      </c>
      <c r="G180" s="4">
        <v>0</v>
      </c>
      <c r="H180" s="4">
        <v>0</v>
      </c>
      <c r="I180" s="4">
        <v>0</v>
      </c>
      <c r="J180" s="4">
        <v>0</v>
      </c>
      <c r="K180" s="4">
        <v>0</v>
      </c>
      <c r="L180" s="4">
        <v>0</v>
      </c>
      <c r="N180" s="4">
        <v>220</v>
      </c>
    </row>
    <row r="181" spans="1:14" x14ac:dyDescent="0.25">
      <c r="A181" s="2">
        <v>42544</v>
      </c>
      <c r="B181" s="4">
        <v>0</v>
      </c>
      <c r="D181" s="4">
        <v>0</v>
      </c>
      <c r="E181" s="4">
        <v>0</v>
      </c>
      <c r="F181" s="4">
        <v>0</v>
      </c>
      <c r="G181" s="4">
        <v>0</v>
      </c>
      <c r="H181" s="4">
        <v>0</v>
      </c>
      <c r="I181" s="4">
        <v>0</v>
      </c>
      <c r="J181" s="4">
        <v>0</v>
      </c>
      <c r="K181" s="4">
        <v>0</v>
      </c>
      <c r="L181" s="4">
        <v>0</v>
      </c>
      <c r="N181" s="4">
        <v>260</v>
      </c>
    </row>
    <row r="182" spans="1:14" x14ac:dyDescent="0.25">
      <c r="A182" s="2">
        <v>42545</v>
      </c>
      <c r="B182" s="4">
        <v>0</v>
      </c>
      <c r="D182" s="4">
        <v>0</v>
      </c>
      <c r="E182" s="4">
        <v>0</v>
      </c>
      <c r="F182" s="4">
        <v>0</v>
      </c>
      <c r="G182" s="4">
        <v>0</v>
      </c>
      <c r="H182" s="4">
        <v>0</v>
      </c>
      <c r="I182" s="4">
        <v>0</v>
      </c>
      <c r="J182" s="4">
        <v>0</v>
      </c>
      <c r="K182" s="4">
        <v>0</v>
      </c>
      <c r="L182" s="4">
        <v>0</v>
      </c>
      <c r="N182" s="4">
        <v>280</v>
      </c>
    </row>
    <row r="183" spans="1:14" x14ac:dyDescent="0.25">
      <c r="A183" s="2">
        <v>42546</v>
      </c>
      <c r="B183" s="4">
        <v>0</v>
      </c>
      <c r="D183" s="4">
        <v>0</v>
      </c>
      <c r="E183" s="4">
        <v>0</v>
      </c>
      <c r="F183" s="4">
        <v>0</v>
      </c>
      <c r="G183" s="4">
        <v>0</v>
      </c>
      <c r="H183" s="4">
        <v>0</v>
      </c>
      <c r="I183" s="4">
        <v>0</v>
      </c>
      <c r="J183" s="4">
        <v>0</v>
      </c>
      <c r="K183" s="4">
        <v>0</v>
      </c>
      <c r="L183" s="4">
        <v>0</v>
      </c>
    </row>
    <row r="184" spans="1:14" x14ac:dyDescent="0.25">
      <c r="A184" s="2">
        <v>42547</v>
      </c>
      <c r="B184" s="4">
        <v>0</v>
      </c>
      <c r="D184" s="4">
        <v>0</v>
      </c>
      <c r="E184" s="4">
        <v>0</v>
      </c>
      <c r="F184" s="4">
        <v>0</v>
      </c>
      <c r="G184" s="4">
        <v>0</v>
      </c>
      <c r="H184" s="4">
        <v>0</v>
      </c>
      <c r="I184" s="4">
        <v>0</v>
      </c>
      <c r="J184" s="4">
        <v>0</v>
      </c>
      <c r="K184" s="4">
        <v>0</v>
      </c>
      <c r="L184" s="4">
        <v>0</v>
      </c>
      <c r="N184" s="4">
        <v>270</v>
      </c>
    </row>
    <row r="185" spans="1:14" x14ac:dyDescent="0.25">
      <c r="A185" s="2">
        <v>42548</v>
      </c>
      <c r="B185" s="4">
        <v>0</v>
      </c>
      <c r="D185" s="4">
        <v>0</v>
      </c>
      <c r="E185" s="4">
        <v>0</v>
      </c>
      <c r="F185" s="4">
        <v>0</v>
      </c>
      <c r="G185" s="4">
        <v>0</v>
      </c>
      <c r="H185" s="4">
        <v>0</v>
      </c>
      <c r="I185" s="4">
        <v>0</v>
      </c>
      <c r="J185" s="4">
        <v>0</v>
      </c>
      <c r="K185" s="4">
        <v>0</v>
      </c>
      <c r="L185" s="4">
        <v>0</v>
      </c>
      <c r="N185" s="4">
        <v>270</v>
      </c>
    </row>
    <row r="186" spans="1:14" x14ac:dyDescent="0.25">
      <c r="A186" s="2">
        <v>42549</v>
      </c>
      <c r="B186" s="4">
        <v>0</v>
      </c>
      <c r="D186" s="4">
        <v>0</v>
      </c>
      <c r="E186" s="4">
        <v>0</v>
      </c>
      <c r="F186" s="4">
        <v>0</v>
      </c>
      <c r="G186" s="4">
        <v>0</v>
      </c>
      <c r="H186" s="4">
        <v>0</v>
      </c>
      <c r="I186" s="4">
        <v>0</v>
      </c>
      <c r="J186" s="4">
        <v>0</v>
      </c>
      <c r="K186" s="4">
        <v>0</v>
      </c>
      <c r="L186" s="4">
        <v>0</v>
      </c>
    </row>
    <row r="187" spans="1:14" x14ac:dyDescent="0.25">
      <c r="A187" s="2">
        <v>42550</v>
      </c>
      <c r="B187" s="4">
        <v>0</v>
      </c>
      <c r="D187" s="4">
        <v>0</v>
      </c>
      <c r="E187" s="4">
        <v>0</v>
      </c>
      <c r="F187" s="4">
        <v>0</v>
      </c>
      <c r="G187" s="4">
        <v>0</v>
      </c>
      <c r="H187" s="4">
        <v>0</v>
      </c>
      <c r="I187" s="4">
        <v>0</v>
      </c>
      <c r="J187" s="4">
        <v>0</v>
      </c>
      <c r="K187" s="4">
        <v>0</v>
      </c>
      <c r="L187" s="4">
        <v>0</v>
      </c>
      <c r="N187" s="4">
        <v>250</v>
      </c>
    </row>
    <row r="188" spans="1:14" x14ac:dyDescent="0.25">
      <c r="A188" s="2">
        <v>42551</v>
      </c>
      <c r="B188" s="4">
        <v>0</v>
      </c>
      <c r="D188" s="4">
        <v>0</v>
      </c>
      <c r="E188" s="4">
        <v>0</v>
      </c>
      <c r="F188" s="4">
        <v>0</v>
      </c>
      <c r="G188" s="4">
        <v>0</v>
      </c>
      <c r="H188" s="4">
        <v>0</v>
      </c>
      <c r="I188" s="4">
        <v>0</v>
      </c>
      <c r="J188" s="4">
        <v>0</v>
      </c>
      <c r="K188" s="4">
        <v>0</v>
      </c>
      <c r="L188" s="4">
        <v>0</v>
      </c>
      <c r="N188" s="4">
        <v>260</v>
      </c>
    </row>
    <row r="189" spans="1:14" x14ac:dyDescent="0.25">
      <c r="A189" s="2">
        <v>42552</v>
      </c>
      <c r="B189" s="4">
        <v>0</v>
      </c>
      <c r="D189" s="4">
        <v>0</v>
      </c>
      <c r="E189" s="4">
        <v>0</v>
      </c>
      <c r="F189" s="4">
        <v>0</v>
      </c>
      <c r="G189" s="4">
        <v>0</v>
      </c>
      <c r="H189" s="4">
        <v>0</v>
      </c>
      <c r="I189" s="4">
        <v>0</v>
      </c>
      <c r="J189" s="4">
        <v>0</v>
      </c>
      <c r="K189" s="4">
        <v>0</v>
      </c>
      <c r="L189" s="4">
        <v>0</v>
      </c>
      <c r="N189" s="4">
        <v>260</v>
      </c>
    </row>
    <row r="190" spans="1:14" x14ac:dyDescent="0.25">
      <c r="A190" s="2">
        <v>42553</v>
      </c>
      <c r="B190" s="4">
        <v>0</v>
      </c>
      <c r="D190" s="4">
        <v>0</v>
      </c>
      <c r="E190" s="4">
        <v>0</v>
      </c>
      <c r="F190" s="4">
        <v>0</v>
      </c>
      <c r="G190" s="4">
        <v>0</v>
      </c>
      <c r="H190" s="4">
        <v>0</v>
      </c>
      <c r="I190" s="4">
        <v>0</v>
      </c>
      <c r="J190" s="4">
        <v>0</v>
      </c>
      <c r="K190" s="4">
        <v>0</v>
      </c>
      <c r="L190" s="4">
        <v>0</v>
      </c>
      <c r="N190" s="4">
        <v>260</v>
      </c>
    </row>
    <row r="191" spans="1:14" x14ac:dyDescent="0.25">
      <c r="A191" s="2">
        <v>42554</v>
      </c>
      <c r="B191" s="4">
        <v>0</v>
      </c>
      <c r="D191" s="4">
        <v>0</v>
      </c>
      <c r="E191" s="4">
        <v>0</v>
      </c>
      <c r="F191" s="4">
        <v>0</v>
      </c>
      <c r="G191" s="4">
        <v>0</v>
      </c>
      <c r="H191" s="4">
        <v>0</v>
      </c>
      <c r="I191" s="4">
        <v>0</v>
      </c>
      <c r="J191" s="4">
        <v>0</v>
      </c>
      <c r="K191" s="4">
        <v>0</v>
      </c>
      <c r="L191" s="4">
        <v>0</v>
      </c>
      <c r="N191" s="4">
        <v>280</v>
      </c>
    </row>
    <row r="192" spans="1:14" x14ac:dyDescent="0.25">
      <c r="A192" s="2">
        <v>42555</v>
      </c>
      <c r="B192" s="4">
        <v>0</v>
      </c>
      <c r="D192" s="4">
        <v>0</v>
      </c>
      <c r="E192" s="4">
        <v>0</v>
      </c>
      <c r="F192" s="4">
        <v>0</v>
      </c>
      <c r="G192" s="4">
        <v>0</v>
      </c>
      <c r="H192" s="4">
        <v>0</v>
      </c>
      <c r="I192" s="4">
        <v>0</v>
      </c>
      <c r="J192" s="4">
        <v>0</v>
      </c>
      <c r="K192" s="4">
        <v>0</v>
      </c>
      <c r="L192" s="4">
        <v>0</v>
      </c>
      <c r="N192" s="4">
        <v>270</v>
      </c>
    </row>
    <row r="193" spans="1:14" x14ac:dyDescent="0.25">
      <c r="A193" s="2">
        <v>42556</v>
      </c>
      <c r="B193" s="4">
        <v>0</v>
      </c>
      <c r="D193" s="4">
        <v>0</v>
      </c>
      <c r="E193" s="4">
        <v>0</v>
      </c>
      <c r="F193" s="4">
        <v>0</v>
      </c>
      <c r="G193" s="4">
        <v>0</v>
      </c>
      <c r="H193" s="4">
        <v>0</v>
      </c>
      <c r="I193" s="4">
        <v>0</v>
      </c>
      <c r="J193" s="4">
        <v>0</v>
      </c>
      <c r="K193" s="4">
        <v>0</v>
      </c>
      <c r="L193" s="4">
        <v>0</v>
      </c>
    </row>
    <row r="194" spans="1:14" x14ac:dyDescent="0.25">
      <c r="A194" s="2">
        <v>42557</v>
      </c>
      <c r="B194" s="4">
        <v>0</v>
      </c>
      <c r="D194" s="4">
        <v>0</v>
      </c>
      <c r="E194" s="4">
        <v>0</v>
      </c>
      <c r="F194" s="4">
        <v>0</v>
      </c>
      <c r="G194" s="4">
        <v>0</v>
      </c>
      <c r="H194" s="4">
        <v>0</v>
      </c>
      <c r="I194" s="4">
        <v>0</v>
      </c>
      <c r="J194" s="4">
        <v>0</v>
      </c>
      <c r="K194" s="4">
        <v>0</v>
      </c>
      <c r="L194" s="4">
        <v>0</v>
      </c>
      <c r="N194" s="4">
        <v>230</v>
      </c>
    </row>
    <row r="195" spans="1:14" x14ac:dyDescent="0.25">
      <c r="A195" s="2">
        <v>42558</v>
      </c>
      <c r="B195" s="4">
        <v>0</v>
      </c>
      <c r="D195" s="4">
        <v>0</v>
      </c>
      <c r="E195" s="4">
        <v>0</v>
      </c>
      <c r="F195" s="4">
        <v>0</v>
      </c>
      <c r="G195" s="4">
        <v>0</v>
      </c>
      <c r="H195" s="4">
        <v>0</v>
      </c>
      <c r="I195" s="4">
        <v>0</v>
      </c>
      <c r="J195" s="4">
        <v>0</v>
      </c>
      <c r="K195" s="4">
        <v>0</v>
      </c>
      <c r="L195" s="4">
        <v>0</v>
      </c>
      <c r="N195" s="4">
        <v>230</v>
      </c>
    </row>
    <row r="196" spans="1:14" x14ac:dyDescent="0.25">
      <c r="A196" s="2">
        <v>42559</v>
      </c>
      <c r="B196" s="4">
        <v>0</v>
      </c>
      <c r="D196" s="4">
        <v>0</v>
      </c>
      <c r="E196" s="4">
        <v>0</v>
      </c>
      <c r="F196" s="4">
        <v>0</v>
      </c>
      <c r="G196" s="4">
        <v>0</v>
      </c>
      <c r="H196" s="4">
        <v>0</v>
      </c>
      <c r="I196" s="4">
        <v>0</v>
      </c>
      <c r="J196" s="4">
        <v>0</v>
      </c>
      <c r="K196" s="4">
        <v>0</v>
      </c>
      <c r="L196" s="4">
        <v>0</v>
      </c>
      <c r="N196" s="4">
        <v>290</v>
      </c>
    </row>
    <row r="197" spans="1:14" x14ac:dyDescent="0.25">
      <c r="A197" s="2">
        <v>42560</v>
      </c>
      <c r="B197" s="4">
        <v>0</v>
      </c>
      <c r="D197" s="4">
        <v>0</v>
      </c>
      <c r="E197" s="4">
        <v>0</v>
      </c>
      <c r="F197" s="4">
        <v>0</v>
      </c>
      <c r="G197" s="4">
        <v>0</v>
      </c>
      <c r="H197" s="4">
        <v>0</v>
      </c>
      <c r="I197" s="4">
        <v>0</v>
      </c>
      <c r="J197" s="4">
        <v>0</v>
      </c>
      <c r="K197" s="4">
        <v>0</v>
      </c>
      <c r="L197" s="4">
        <v>0</v>
      </c>
      <c r="N197" s="4">
        <v>260</v>
      </c>
    </row>
    <row r="198" spans="1:14" x14ac:dyDescent="0.25">
      <c r="A198" s="2">
        <v>42561</v>
      </c>
      <c r="B198" s="4">
        <v>0</v>
      </c>
      <c r="D198" s="4">
        <v>0</v>
      </c>
      <c r="E198" s="4">
        <v>0</v>
      </c>
      <c r="F198" s="4">
        <v>0</v>
      </c>
      <c r="G198" s="4">
        <v>0</v>
      </c>
      <c r="H198" s="4">
        <v>0</v>
      </c>
      <c r="I198" s="4">
        <v>0</v>
      </c>
      <c r="J198" s="4">
        <v>0</v>
      </c>
      <c r="K198" s="4">
        <v>0</v>
      </c>
      <c r="L198" s="4">
        <v>0</v>
      </c>
    </row>
    <row r="199" spans="1:14" x14ac:dyDescent="0.25">
      <c r="A199" s="2">
        <v>42562</v>
      </c>
      <c r="B199" s="4">
        <v>0</v>
      </c>
      <c r="D199" s="4">
        <v>0</v>
      </c>
      <c r="E199" s="4">
        <v>0</v>
      </c>
      <c r="F199" s="4">
        <v>0</v>
      </c>
      <c r="G199" s="4">
        <v>0</v>
      </c>
      <c r="H199" s="4">
        <v>0</v>
      </c>
      <c r="I199" s="4">
        <v>0</v>
      </c>
      <c r="J199" s="4">
        <v>0</v>
      </c>
      <c r="K199" s="4">
        <v>0</v>
      </c>
      <c r="L199" s="4">
        <v>0</v>
      </c>
      <c r="N199" s="4">
        <v>220</v>
      </c>
    </row>
    <row r="200" spans="1:14" x14ac:dyDescent="0.25">
      <c r="A200" s="2">
        <v>42563</v>
      </c>
      <c r="B200" s="4">
        <v>0</v>
      </c>
      <c r="D200" s="4">
        <v>0</v>
      </c>
      <c r="E200" s="4">
        <v>0</v>
      </c>
      <c r="F200" s="4">
        <v>0</v>
      </c>
      <c r="G200" s="4">
        <v>0</v>
      </c>
      <c r="H200" s="4">
        <v>0</v>
      </c>
      <c r="I200" s="4">
        <v>0</v>
      </c>
      <c r="J200" s="4">
        <v>0</v>
      </c>
      <c r="K200" s="4">
        <v>0</v>
      </c>
      <c r="L200" s="4">
        <v>0</v>
      </c>
    </row>
    <row r="201" spans="1:14" x14ac:dyDescent="0.25">
      <c r="A201" s="2">
        <v>42564</v>
      </c>
      <c r="B201" s="4">
        <v>0</v>
      </c>
      <c r="D201" s="4">
        <v>0</v>
      </c>
      <c r="E201" s="4">
        <v>0</v>
      </c>
      <c r="F201" s="4">
        <v>0</v>
      </c>
      <c r="G201" s="4">
        <v>0</v>
      </c>
      <c r="H201" s="4">
        <v>0</v>
      </c>
      <c r="I201" s="4">
        <v>0</v>
      </c>
      <c r="J201" s="4">
        <v>0</v>
      </c>
      <c r="K201" s="4">
        <v>0</v>
      </c>
      <c r="L201" s="4">
        <v>0</v>
      </c>
      <c r="N201" s="4">
        <v>220</v>
      </c>
    </row>
    <row r="202" spans="1:14" x14ac:dyDescent="0.25">
      <c r="A202" s="2">
        <v>42565</v>
      </c>
      <c r="B202" s="4">
        <v>0</v>
      </c>
      <c r="D202" s="4">
        <v>0</v>
      </c>
      <c r="E202" s="4">
        <v>0</v>
      </c>
      <c r="F202" s="4">
        <v>0</v>
      </c>
      <c r="G202" s="4">
        <v>0</v>
      </c>
      <c r="H202" s="4">
        <v>0</v>
      </c>
      <c r="I202" s="4">
        <v>0</v>
      </c>
      <c r="J202" s="4">
        <v>0</v>
      </c>
      <c r="K202" s="4">
        <v>0</v>
      </c>
      <c r="L202" s="4">
        <v>0</v>
      </c>
    </row>
    <row r="203" spans="1:14" x14ac:dyDescent="0.25">
      <c r="A203" s="2">
        <v>42566</v>
      </c>
      <c r="B203" s="4">
        <v>0</v>
      </c>
      <c r="D203" s="4">
        <v>0</v>
      </c>
      <c r="E203" s="4">
        <v>0</v>
      </c>
      <c r="F203" s="4">
        <v>0</v>
      </c>
      <c r="G203" s="4">
        <v>0</v>
      </c>
      <c r="H203" s="4">
        <v>0</v>
      </c>
      <c r="I203" s="4">
        <v>0</v>
      </c>
      <c r="J203" s="4">
        <v>0</v>
      </c>
      <c r="K203" s="4">
        <v>0</v>
      </c>
      <c r="L203" s="4">
        <v>0</v>
      </c>
      <c r="N203" s="4">
        <v>260</v>
      </c>
    </row>
    <row r="204" spans="1:14" x14ac:dyDescent="0.25">
      <c r="A204" s="2">
        <v>42567</v>
      </c>
      <c r="B204" s="4">
        <v>0</v>
      </c>
      <c r="D204" s="4">
        <v>0</v>
      </c>
      <c r="E204" s="4">
        <v>0</v>
      </c>
      <c r="F204" s="4">
        <v>0</v>
      </c>
      <c r="G204" s="4">
        <v>0</v>
      </c>
      <c r="H204" s="4">
        <v>0</v>
      </c>
      <c r="I204" s="4">
        <v>0</v>
      </c>
      <c r="J204" s="4">
        <v>0</v>
      </c>
      <c r="K204" s="4">
        <v>0</v>
      </c>
      <c r="L204" s="4">
        <v>0</v>
      </c>
      <c r="N204" s="4">
        <v>280</v>
      </c>
    </row>
    <row r="205" spans="1:14" x14ac:dyDescent="0.25">
      <c r="A205" s="2">
        <v>42568</v>
      </c>
      <c r="B205" s="4">
        <v>0</v>
      </c>
      <c r="D205" s="4">
        <v>0</v>
      </c>
      <c r="E205" s="4">
        <v>0</v>
      </c>
      <c r="F205" s="4">
        <v>0</v>
      </c>
      <c r="G205" s="4">
        <v>0</v>
      </c>
      <c r="H205" s="4">
        <v>0</v>
      </c>
      <c r="I205" s="4">
        <v>0</v>
      </c>
      <c r="J205" s="4">
        <v>0</v>
      </c>
      <c r="K205" s="4">
        <v>0</v>
      </c>
      <c r="L205" s="4">
        <v>0</v>
      </c>
    </row>
    <row r="206" spans="1:14" x14ac:dyDescent="0.25">
      <c r="A206" s="2">
        <v>42569</v>
      </c>
      <c r="B206" s="4">
        <v>0</v>
      </c>
      <c r="D206" s="4">
        <v>0</v>
      </c>
      <c r="E206" s="4">
        <v>0</v>
      </c>
      <c r="F206" s="4">
        <v>0</v>
      </c>
      <c r="G206" s="4">
        <v>0</v>
      </c>
      <c r="H206" s="4">
        <v>0</v>
      </c>
      <c r="I206" s="4">
        <v>0</v>
      </c>
      <c r="J206" s="4">
        <v>0</v>
      </c>
      <c r="K206" s="4">
        <v>0</v>
      </c>
      <c r="L206" s="4">
        <v>0</v>
      </c>
      <c r="N206" s="4">
        <v>270</v>
      </c>
    </row>
    <row r="207" spans="1:14" x14ac:dyDescent="0.25">
      <c r="A207" s="2">
        <v>42570</v>
      </c>
      <c r="B207" s="4">
        <v>0</v>
      </c>
      <c r="D207" s="4">
        <v>0</v>
      </c>
      <c r="E207" s="4">
        <v>0</v>
      </c>
      <c r="F207" s="4">
        <v>0</v>
      </c>
      <c r="G207" s="4">
        <v>0</v>
      </c>
      <c r="H207" s="4">
        <v>0</v>
      </c>
      <c r="I207" s="4">
        <v>0</v>
      </c>
      <c r="J207" s="4">
        <v>0</v>
      </c>
      <c r="K207" s="4">
        <v>0</v>
      </c>
      <c r="L207" s="4">
        <v>0</v>
      </c>
      <c r="N207" s="4">
        <v>310</v>
      </c>
    </row>
    <row r="208" spans="1:14" x14ac:dyDescent="0.25">
      <c r="A208" s="2">
        <v>42571</v>
      </c>
      <c r="B208" s="4">
        <v>0</v>
      </c>
      <c r="D208" s="4">
        <v>0</v>
      </c>
      <c r="E208" s="4">
        <v>0</v>
      </c>
      <c r="F208" s="4">
        <v>0</v>
      </c>
      <c r="G208" s="4">
        <v>0</v>
      </c>
      <c r="H208" s="4">
        <v>0</v>
      </c>
      <c r="I208" s="4">
        <v>0</v>
      </c>
      <c r="J208" s="4">
        <v>0</v>
      </c>
      <c r="K208" s="4">
        <v>0</v>
      </c>
      <c r="L208" s="4">
        <v>0</v>
      </c>
      <c r="N208" s="4">
        <v>330</v>
      </c>
    </row>
    <row r="209" spans="1:14" x14ac:dyDescent="0.25">
      <c r="A209" s="2">
        <v>42572</v>
      </c>
      <c r="B209" s="4">
        <v>0</v>
      </c>
      <c r="D209" s="4">
        <v>0</v>
      </c>
      <c r="E209" s="4">
        <v>0</v>
      </c>
      <c r="F209" s="4">
        <v>0</v>
      </c>
      <c r="G209" s="4">
        <v>0</v>
      </c>
      <c r="H209" s="4">
        <v>0</v>
      </c>
      <c r="I209" s="4">
        <v>0</v>
      </c>
      <c r="J209" s="4">
        <v>0</v>
      </c>
      <c r="K209" s="4">
        <v>0</v>
      </c>
      <c r="L209" s="4">
        <v>0</v>
      </c>
      <c r="N209" s="4">
        <v>280</v>
      </c>
    </row>
    <row r="210" spans="1:14" x14ac:dyDescent="0.25">
      <c r="A210" s="2">
        <v>42573</v>
      </c>
      <c r="B210" s="4">
        <v>0</v>
      </c>
      <c r="D210" s="4">
        <v>0</v>
      </c>
      <c r="E210" s="4">
        <v>0</v>
      </c>
      <c r="F210" s="4">
        <v>0</v>
      </c>
      <c r="G210" s="4">
        <v>0</v>
      </c>
      <c r="H210" s="4">
        <v>0</v>
      </c>
      <c r="I210" s="4">
        <v>0</v>
      </c>
      <c r="J210" s="4">
        <v>0</v>
      </c>
      <c r="K210" s="4">
        <v>0</v>
      </c>
      <c r="L210" s="4">
        <v>0</v>
      </c>
    </row>
    <row r="211" spans="1:14" x14ac:dyDescent="0.25">
      <c r="A211" s="2">
        <v>42574</v>
      </c>
      <c r="B211" s="4">
        <v>0</v>
      </c>
      <c r="D211" s="4">
        <v>0</v>
      </c>
      <c r="E211" s="4">
        <v>0</v>
      </c>
      <c r="F211" s="4">
        <v>0</v>
      </c>
      <c r="G211" s="4">
        <v>0</v>
      </c>
      <c r="H211" s="4">
        <v>0</v>
      </c>
      <c r="I211" s="4">
        <v>0</v>
      </c>
      <c r="J211" s="4">
        <v>0</v>
      </c>
      <c r="K211" s="4">
        <v>0</v>
      </c>
      <c r="L211" s="4">
        <v>0</v>
      </c>
      <c r="N211" s="4">
        <v>280</v>
      </c>
    </row>
    <row r="212" spans="1:14" x14ac:dyDescent="0.25">
      <c r="A212" s="2">
        <v>42575</v>
      </c>
      <c r="B212" s="4">
        <v>0</v>
      </c>
      <c r="D212" s="4">
        <v>0</v>
      </c>
      <c r="E212" s="4">
        <v>0</v>
      </c>
      <c r="F212" s="4">
        <v>0</v>
      </c>
      <c r="G212" s="4">
        <v>0</v>
      </c>
      <c r="H212" s="4">
        <v>0</v>
      </c>
      <c r="I212" s="4">
        <v>0</v>
      </c>
      <c r="J212" s="4">
        <v>0</v>
      </c>
      <c r="K212" s="4">
        <v>0</v>
      </c>
      <c r="L212" s="4">
        <v>0</v>
      </c>
      <c r="N212" s="4">
        <v>260</v>
      </c>
    </row>
    <row r="213" spans="1:14" x14ac:dyDescent="0.25">
      <c r="A213" s="2">
        <v>42576</v>
      </c>
      <c r="B213" s="4">
        <v>0</v>
      </c>
      <c r="D213" s="4">
        <v>0</v>
      </c>
      <c r="E213" s="4">
        <v>0</v>
      </c>
      <c r="F213" s="4">
        <v>0</v>
      </c>
      <c r="G213" s="4">
        <v>0</v>
      </c>
      <c r="H213" s="4">
        <v>0</v>
      </c>
      <c r="I213" s="4">
        <v>0</v>
      </c>
      <c r="J213" s="4">
        <v>0</v>
      </c>
      <c r="K213" s="4">
        <v>0</v>
      </c>
      <c r="L213" s="4">
        <v>0</v>
      </c>
      <c r="N213" s="4">
        <v>290</v>
      </c>
    </row>
    <row r="214" spans="1:14" x14ac:dyDescent="0.25">
      <c r="A214" s="2">
        <v>42577</v>
      </c>
      <c r="B214" s="4">
        <v>0</v>
      </c>
      <c r="D214" s="4">
        <v>0</v>
      </c>
      <c r="E214" s="4">
        <v>0</v>
      </c>
      <c r="F214" s="4">
        <v>0</v>
      </c>
      <c r="G214" s="4">
        <v>0</v>
      </c>
      <c r="H214" s="4">
        <v>0</v>
      </c>
      <c r="I214" s="4">
        <v>0</v>
      </c>
      <c r="J214" s="4">
        <v>0</v>
      </c>
      <c r="K214" s="4">
        <v>0</v>
      </c>
      <c r="L214" s="4">
        <v>0</v>
      </c>
    </row>
    <row r="215" spans="1:14" x14ac:dyDescent="0.25">
      <c r="A215" s="2">
        <v>42578</v>
      </c>
      <c r="B215" s="4">
        <v>0</v>
      </c>
      <c r="D215" s="4">
        <v>0</v>
      </c>
      <c r="E215" s="4">
        <v>0</v>
      </c>
      <c r="F215" s="4">
        <v>0</v>
      </c>
      <c r="G215" s="4">
        <v>0</v>
      </c>
      <c r="H215" s="4">
        <v>0</v>
      </c>
      <c r="I215" s="4">
        <v>0</v>
      </c>
      <c r="J215" s="4">
        <v>0</v>
      </c>
      <c r="K215" s="4">
        <v>0</v>
      </c>
      <c r="L215" s="4">
        <v>0</v>
      </c>
    </row>
    <row r="216" spans="1:14" x14ac:dyDescent="0.25">
      <c r="A216" s="2">
        <v>42579</v>
      </c>
      <c r="B216" s="4">
        <v>0</v>
      </c>
      <c r="D216" s="4">
        <v>0</v>
      </c>
      <c r="E216" s="4">
        <v>0</v>
      </c>
      <c r="F216" s="4">
        <v>0</v>
      </c>
      <c r="G216" s="4">
        <v>0</v>
      </c>
      <c r="H216" s="4">
        <v>0</v>
      </c>
      <c r="I216" s="4">
        <v>0</v>
      </c>
      <c r="J216" s="4">
        <v>0</v>
      </c>
      <c r="K216" s="4">
        <v>0</v>
      </c>
      <c r="L216" s="4">
        <v>0</v>
      </c>
      <c r="N216" s="4">
        <v>280</v>
      </c>
    </row>
    <row r="217" spans="1:14" x14ac:dyDescent="0.25">
      <c r="A217" s="2">
        <v>42580</v>
      </c>
      <c r="B217" s="4">
        <v>0</v>
      </c>
      <c r="D217" s="4">
        <v>0</v>
      </c>
      <c r="E217" s="4">
        <v>0</v>
      </c>
      <c r="F217" s="4">
        <v>0</v>
      </c>
      <c r="G217" s="4">
        <v>0</v>
      </c>
      <c r="H217" s="4">
        <v>0</v>
      </c>
      <c r="I217" s="4">
        <v>0</v>
      </c>
      <c r="J217" s="4">
        <v>0</v>
      </c>
      <c r="K217" s="4">
        <v>0</v>
      </c>
      <c r="L217" s="4">
        <v>0</v>
      </c>
      <c r="N217" s="4">
        <v>300</v>
      </c>
    </row>
    <row r="218" spans="1:14" x14ac:dyDescent="0.25">
      <c r="A218" s="2">
        <v>42581</v>
      </c>
      <c r="B218" s="4">
        <v>0</v>
      </c>
      <c r="D218" s="4">
        <v>0</v>
      </c>
      <c r="E218" s="4">
        <v>0</v>
      </c>
      <c r="F218" s="4">
        <v>0</v>
      </c>
      <c r="G218" s="4">
        <v>0</v>
      </c>
      <c r="H218" s="4">
        <v>0</v>
      </c>
      <c r="I218" s="4">
        <v>0</v>
      </c>
      <c r="J218" s="4">
        <v>0</v>
      </c>
      <c r="K218" s="4">
        <v>0</v>
      </c>
      <c r="L218" s="4">
        <v>0</v>
      </c>
      <c r="N218" s="4">
        <v>260</v>
      </c>
    </row>
    <row r="219" spans="1:14" x14ac:dyDescent="0.25">
      <c r="A219" s="2">
        <v>42582</v>
      </c>
      <c r="B219" s="4">
        <v>0</v>
      </c>
      <c r="D219" s="4">
        <v>0</v>
      </c>
      <c r="E219" s="4">
        <v>0</v>
      </c>
      <c r="F219" s="4">
        <v>0</v>
      </c>
      <c r="G219" s="4">
        <v>0</v>
      </c>
      <c r="H219" s="4">
        <v>0</v>
      </c>
      <c r="I219" s="4">
        <v>0</v>
      </c>
      <c r="J219" s="4">
        <v>0</v>
      </c>
      <c r="K219" s="4">
        <v>0</v>
      </c>
      <c r="L219" s="4">
        <v>0</v>
      </c>
    </row>
    <row r="220" spans="1:14" x14ac:dyDescent="0.25">
      <c r="A220" s="2">
        <v>42583</v>
      </c>
      <c r="B220" s="4">
        <v>0</v>
      </c>
      <c r="C220" s="4">
        <v>0</v>
      </c>
      <c r="D220" s="4">
        <v>0</v>
      </c>
      <c r="E220" s="4">
        <v>0</v>
      </c>
      <c r="F220" s="4">
        <v>0</v>
      </c>
      <c r="G220" s="4">
        <v>0</v>
      </c>
      <c r="H220" s="4">
        <v>0</v>
      </c>
      <c r="I220" s="4">
        <v>0</v>
      </c>
      <c r="J220" s="4">
        <v>0</v>
      </c>
      <c r="K220" s="4">
        <v>0</v>
      </c>
      <c r="L220" s="4">
        <v>0</v>
      </c>
    </row>
    <row r="221" spans="1:14" x14ac:dyDescent="0.25">
      <c r="A221" s="2">
        <v>42584</v>
      </c>
      <c r="B221" s="4">
        <v>0</v>
      </c>
      <c r="C221" s="4">
        <v>0</v>
      </c>
      <c r="D221" s="4">
        <v>0</v>
      </c>
      <c r="E221" s="4">
        <v>0</v>
      </c>
      <c r="F221" s="4">
        <v>0</v>
      </c>
      <c r="G221" s="4">
        <v>0</v>
      </c>
      <c r="H221" s="4">
        <v>0</v>
      </c>
      <c r="I221" s="4">
        <v>0</v>
      </c>
      <c r="J221" s="4">
        <v>0</v>
      </c>
      <c r="K221" s="4">
        <v>0</v>
      </c>
      <c r="L221" s="4">
        <v>0</v>
      </c>
      <c r="N221" s="4">
        <v>210</v>
      </c>
    </row>
    <row r="222" spans="1:14" x14ac:dyDescent="0.25">
      <c r="A222" s="2">
        <v>42585</v>
      </c>
      <c r="B222" s="4">
        <v>0</v>
      </c>
      <c r="C222" s="4">
        <v>0</v>
      </c>
      <c r="D222" s="4">
        <v>0</v>
      </c>
      <c r="E222" s="4">
        <v>0</v>
      </c>
      <c r="F222" s="4">
        <v>0</v>
      </c>
      <c r="G222" s="4">
        <v>0</v>
      </c>
      <c r="H222" s="4">
        <v>0</v>
      </c>
      <c r="I222" s="4">
        <v>0</v>
      </c>
      <c r="J222" s="4">
        <v>0</v>
      </c>
      <c r="K222" s="4">
        <v>0</v>
      </c>
      <c r="L222" s="4">
        <v>0</v>
      </c>
      <c r="N222" s="4">
        <v>260</v>
      </c>
    </row>
    <row r="223" spans="1:14" x14ac:dyDescent="0.25">
      <c r="A223" s="2">
        <v>42586</v>
      </c>
      <c r="B223" s="4">
        <v>0</v>
      </c>
      <c r="C223" s="4">
        <v>0</v>
      </c>
      <c r="D223" s="4">
        <v>0</v>
      </c>
      <c r="E223" s="4">
        <v>0</v>
      </c>
      <c r="F223" s="4">
        <v>0</v>
      </c>
      <c r="G223" s="4">
        <v>0</v>
      </c>
      <c r="H223" s="4">
        <v>0</v>
      </c>
      <c r="I223" s="4">
        <v>0</v>
      </c>
      <c r="J223" s="4">
        <v>0</v>
      </c>
      <c r="K223" s="4">
        <v>0</v>
      </c>
      <c r="L223" s="4">
        <v>0</v>
      </c>
      <c r="N223" s="4">
        <v>270</v>
      </c>
    </row>
    <row r="224" spans="1:14" x14ac:dyDescent="0.25">
      <c r="A224" s="2">
        <v>42587</v>
      </c>
      <c r="B224" s="4">
        <v>0</v>
      </c>
      <c r="C224" s="4">
        <v>0</v>
      </c>
      <c r="D224" s="4">
        <v>0</v>
      </c>
      <c r="E224" s="4">
        <v>0</v>
      </c>
      <c r="F224" s="4">
        <v>0</v>
      </c>
      <c r="G224" s="4">
        <v>0</v>
      </c>
      <c r="H224" s="4">
        <v>0</v>
      </c>
      <c r="I224" s="4">
        <v>0</v>
      </c>
      <c r="J224" s="4">
        <v>0</v>
      </c>
      <c r="K224" s="4">
        <v>0</v>
      </c>
      <c r="L224" s="4">
        <v>0</v>
      </c>
      <c r="N224" s="4">
        <v>320</v>
      </c>
    </row>
    <row r="225" spans="1:14" x14ac:dyDescent="0.25">
      <c r="A225" s="2">
        <v>42588</v>
      </c>
      <c r="B225" s="4">
        <v>0</v>
      </c>
      <c r="C225" s="4">
        <v>0</v>
      </c>
      <c r="D225" s="4">
        <v>0</v>
      </c>
      <c r="E225" s="4">
        <v>0</v>
      </c>
      <c r="F225" s="4">
        <v>0</v>
      </c>
      <c r="G225" s="4">
        <v>0</v>
      </c>
      <c r="H225" s="4">
        <v>0</v>
      </c>
      <c r="I225" s="4">
        <v>0</v>
      </c>
      <c r="J225" s="4">
        <v>0</v>
      </c>
      <c r="K225" s="4">
        <v>0</v>
      </c>
      <c r="L225" s="4">
        <v>0</v>
      </c>
      <c r="N225" s="4">
        <v>230</v>
      </c>
    </row>
    <row r="226" spans="1:14" x14ac:dyDescent="0.25">
      <c r="A226" s="2">
        <v>42589</v>
      </c>
      <c r="B226" s="4">
        <v>0</v>
      </c>
      <c r="C226" s="4">
        <v>0</v>
      </c>
      <c r="D226" s="4">
        <v>0</v>
      </c>
      <c r="E226" s="4">
        <v>0</v>
      </c>
      <c r="F226" s="4">
        <v>0</v>
      </c>
      <c r="G226" s="4">
        <v>0</v>
      </c>
      <c r="H226" s="4">
        <v>0</v>
      </c>
      <c r="I226" s="4">
        <v>0</v>
      </c>
      <c r="J226" s="4">
        <v>0</v>
      </c>
      <c r="K226" s="4">
        <v>0</v>
      </c>
      <c r="L226" s="4">
        <v>0</v>
      </c>
    </row>
    <row r="227" spans="1:14" x14ac:dyDescent="0.25">
      <c r="A227" s="2">
        <v>42590</v>
      </c>
      <c r="B227" s="4">
        <v>0</v>
      </c>
      <c r="C227" s="4">
        <v>0</v>
      </c>
      <c r="D227" s="4">
        <v>0</v>
      </c>
      <c r="E227" s="4">
        <v>0</v>
      </c>
      <c r="F227" s="4">
        <v>0</v>
      </c>
      <c r="G227" s="4">
        <v>0</v>
      </c>
      <c r="H227" s="4">
        <v>0</v>
      </c>
      <c r="I227" s="4">
        <v>0</v>
      </c>
      <c r="J227" s="4">
        <v>0</v>
      </c>
      <c r="K227" s="4">
        <v>0</v>
      </c>
      <c r="L227" s="4">
        <v>0</v>
      </c>
      <c r="N227" s="4">
        <v>180</v>
      </c>
    </row>
    <row r="228" spans="1:14" x14ac:dyDescent="0.25">
      <c r="A228" s="2">
        <v>42591</v>
      </c>
      <c r="B228" s="4">
        <v>0</v>
      </c>
      <c r="C228" s="4">
        <v>0</v>
      </c>
      <c r="D228" s="4">
        <v>0</v>
      </c>
      <c r="E228" s="4">
        <v>0</v>
      </c>
      <c r="F228" s="4">
        <v>0</v>
      </c>
      <c r="G228" s="4">
        <v>0</v>
      </c>
      <c r="H228" s="4">
        <v>0</v>
      </c>
      <c r="I228" s="4">
        <v>0</v>
      </c>
      <c r="J228" s="4">
        <v>0</v>
      </c>
      <c r="K228" s="4">
        <v>0</v>
      </c>
      <c r="L228" s="4">
        <v>0</v>
      </c>
      <c r="N228" s="4">
        <v>280</v>
      </c>
    </row>
    <row r="229" spans="1:14" x14ac:dyDescent="0.25">
      <c r="A229" s="2">
        <v>42592</v>
      </c>
      <c r="B229" s="4">
        <v>0</v>
      </c>
      <c r="C229" s="4">
        <v>0</v>
      </c>
      <c r="D229" s="4">
        <v>0</v>
      </c>
      <c r="E229" s="4">
        <v>0</v>
      </c>
      <c r="F229" s="4">
        <v>0</v>
      </c>
      <c r="G229" s="4">
        <v>0</v>
      </c>
      <c r="H229" s="4">
        <v>0</v>
      </c>
      <c r="I229" s="4">
        <v>0</v>
      </c>
      <c r="J229" s="4">
        <v>0</v>
      </c>
      <c r="K229" s="4">
        <v>0</v>
      </c>
      <c r="L229" s="4">
        <v>0</v>
      </c>
      <c r="N229" s="4">
        <v>160</v>
      </c>
    </row>
    <row r="230" spans="1:14" x14ac:dyDescent="0.25">
      <c r="A230" s="2">
        <v>42593</v>
      </c>
      <c r="B230" s="4">
        <v>0</v>
      </c>
      <c r="C230" s="4">
        <v>0</v>
      </c>
      <c r="D230" s="4">
        <v>0</v>
      </c>
      <c r="E230" s="4">
        <v>0</v>
      </c>
      <c r="F230" s="4">
        <v>0</v>
      </c>
      <c r="G230" s="4">
        <v>0</v>
      </c>
      <c r="H230" s="4">
        <v>0</v>
      </c>
      <c r="I230" s="4">
        <v>0</v>
      </c>
      <c r="J230" s="4">
        <v>0</v>
      </c>
      <c r="K230" s="4">
        <v>0</v>
      </c>
      <c r="L230" s="4">
        <v>0</v>
      </c>
      <c r="N230" s="4">
        <v>200</v>
      </c>
    </row>
    <row r="231" spans="1:14" x14ac:dyDescent="0.25">
      <c r="A231" s="2">
        <v>42594</v>
      </c>
      <c r="B231" s="4">
        <v>0</v>
      </c>
      <c r="C231" s="4">
        <v>0</v>
      </c>
      <c r="D231" s="4">
        <v>0</v>
      </c>
      <c r="E231" s="4">
        <v>0</v>
      </c>
      <c r="F231" s="4">
        <v>0</v>
      </c>
      <c r="G231" s="4">
        <v>0</v>
      </c>
      <c r="H231" s="4">
        <v>0</v>
      </c>
      <c r="I231" s="4">
        <v>0</v>
      </c>
      <c r="J231" s="4">
        <v>0</v>
      </c>
      <c r="K231" s="4">
        <v>0</v>
      </c>
      <c r="L231" s="4">
        <v>0</v>
      </c>
    </row>
    <row r="232" spans="1:14" x14ac:dyDescent="0.25">
      <c r="A232" s="2">
        <v>42595</v>
      </c>
      <c r="B232" s="4">
        <v>0</v>
      </c>
      <c r="C232" s="4">
        <v>0</v>
      </c>
      <c r="D232" s="4">
        <v>0</v>
      </c>
      <c r="E232" s="4">
        <v>0</v>
      </c>
      <c r="F232" s="4">
        <v>0</v>
      </c>
      <c r="G232" s="4">
        <v>0</v>
      </c>
      <c r="H232" s="4">
        <v>0</v>
      </c>
      <c r="I232" s="4">
        <v>0</v>
      </c>
      <c r="J232" s="4">
        <v>0</v>
      </c>
      <c r="K232" s="4">
        <v>0</v>
      </c>
      <c r="L232" s="4">
        <v>0</v>
      </c>
    </row>
    <row r="233" spans="1:14" x14ac:dyDescent="0.25">
      <c r="A233" s="2">
        <v>42596</v>
      </c>
      <c r="B233" s="4">
        <v>0</v>
      </c>
      <c r="C233" s="4">
        <v>0</v>
      </c>
      <c r="D233" s="4">
        <v>0</v>
      </c>
      <c r="E233" s="4">
        <v>0</v>
      </c>
      <c r="F233" s="4">
        <v>0</v>
      </c>
      <c r="G233" s="4">
        <v>0</v>
      </c>
      <c r="H233" s="4">
        <v>0</v>
      </c>
      <c r="I233" s="4">
        <v>0</v>
      </c>
      <c r="J233" s="4">
        <v>0</v>
      </c>
      <c r="K233" s="4">
        <v>0</v>
      </c>
      <c r="L233" s="4">
        <v>0</v>
      </c>
      <c r="N233" s="4">
        <v>300</v>
      </c>
    </row>
    <row r="234" spans="1:14" x14ac:dyDescent="0.25">
      <c r="A234" s="2">
        <v>42597</v>
      </c>
      <c r="B234" s="4">
        <v>0</v>
      </c>
      <c r="C234" s="4">
        <v>0</v>
      </c>
      <c r="D234" s="4">
        <v>0</v>
      </c>
      <c r="E234" s="4">
        <v>0</v>
      </c>
      <c r="F234" s="4">
        <v>0</v>
      </c>
      <c r="G234" s="4">
        <v>0</v>
      </c>
      <c r="H234" s="4">
        <v>0</v>
      </c>
      <c r="I234" s="4">
        <v>0</v>
      </c>
      <c r="J234" s="4">
        <v>0</v>
      </c>
      <c r="K234" s="4">
        <v>0</v>
      </c>
      <c r="L234" s="4">
        <v>0</v>
      </c>
      <c r="N234" s="4">
        <v>270</v>
      </c>
    </row>
    <row r="235" spans="1:14" x14ac:dyDescent="0.25">
      <c r="A235" s="2">
        <v>42598</v>
      </c>
      <c r="B235" s="4">
        <v>0</v>
      </c>
      <c r="C235" s="4">
        <v>0</v>
      </c>
      <c r="D235" s="4">
        <v>0</v>
      </c>
      <c r="E235" s="4">
        <v>0</v>
      </c>
      <c r="F235" s="4">
        <v>0</v>
      </c>
      <c r="G235" s="4">
        <v>0</v>
      </c>
      <c r="H235" s="4">
        <v>0</v>
      </c>
      <c r="I235" s="4">
        <v>0</v>
      </c>
      <c r="J235" s="4">
        <v>0</v>
      </c>
      <c r="K235" s="4">
        <v>0</v>
      </c>
      <c r="L235" s="4">
        <v>0</v>
      </c>
    </row>
    <row r="236" spans="1:14" x14ac:dyDescent="0.25">
      <c r="A236" s="2">
        <v>42599</v>
      </c>
      <c r="B236" s="4">
        <v>0</v>
      </c>
      <c r="C236" s="4">
        <v>0</v>
      </c>
      <c r="D236" s="4">
        <v>0</v>
      </c>
      <c r="E236" s="4">
        <v>0</v>
      </c>
      <c r="F236" s="4">
        <v>0</v>
      </c>
      <c r="G236" s="4">
        <v>0</v>
      </c>
      <c r="H236" s="4">
        <v>0</v>
      </c>
      <c r="I236" s="4">
        <v>0</v>
      </c>
      <c r="J236" s="4">
        <v>0</v>
      </c>
      <c r="K236" s="4">
        <v>0</v>
      </c>
      <c r="L236" s="4">
        <v>0</v>
      </c>
      <c r="N236" s="4">
        <v>310</v>
      </c>
    </row>
    <row r="237" spans="1:14" x14ac:dyDescent="0.25">
      <c r="A237" s="2">
        <v>42600</v>
      </c>
      <c r="B237" s="4">
        <v>0</v>
      </c>
      <c r="C237" s="4">
        <v>0</v>
      </c>
      <c r="D237" s="4">
        <v>0</v>
      </c>
      <c r="E237" s="4">
        <v>0</v>
      </c>
      <c r="F237" s="4">
        <v>0</v>
      </c>
      <c r="G237" s="4">
        <v>0</v>
      </c>
      <c r="H237" s="4">
        <v>0</v>
      </c>
      <c r="I237" s="4">
        <v>0</v>
      </c>
      <c r="J237" s="4">
        <v>0</v>
      </c>
      <c r="K237" s="4">
        <v>0</v>
      </c>
      <c r="L237" s="4">
        <v>0</v>
      </c>
      <c r="N237" s="4">
        <v>300</v>
      </c>
    </row>
    <row r="238" spans="1:14" x14ac:dyDescent="0.25">
      <c r="A238" s="2">
        <v>42601</v>
      </c>
      <c r="B238" s="4">
        <v>0</v>
      </c>
      <c r="C238" s="4">
        <v>0</v>
      </c>
      <c r="D238" s="4">
        <v>0</v>
      </c>
      <c r="E238" s="4">
        <v>0</v>
      </c>
      <c r="F238" s="4">
        <v>0</v>
      </c>
      <c r="G238" s="4">
        <v>0</v>
      </c>
      <c r="H238" s="4">
        <v>0</v>
      </c>
      <c r="I238" s="4">
        <v>0</v>
      </c>
      <c r="J238" s="4">
        <v>0</v>
      </c>
      <c r="K238" s="4">
        <v>0</v>
      </c>
      <c r="L238" s="4">
        <v>0</v>
      </c>
    </row>
    <row r="239" spans="1:14" x14ac:dyDescent="0.25">
      <c r="A239" s="2">
        <v>42602</v>
      </c>
      <c r="B239" s="4">
        <v>0</v>
      </c>
      <c r="C239" s="4">
        <v>0</v>
      </c>
      <c r="D239" s="4">
        <v>0</v>
      </c>
      <c r="E239" s="4">
        <v>0</v>
      </c>
      <c r="F239" s="4">
        <v>0</v>
      </c>
      <c r="G239" s="4">
        <v>0</v>
      </c>
      <c r="H239" s="4">
        <v>0</v>
      </c>
      <c r="I239" s="4">
        <v>0</v>
      </c>
      <c r="J239" s="4">
        <v>0</v>
      </c>
      <c r="K239" s="4">
        <v>0</v>
      </c>
      <c r="L239" s="4">
        <v>0</v>
      </c>
      <c r="N239" s="4">
        <v>250</v>
      </c>
    </row>
    <row r="240" spans="1:14" x14ac:dyDescent="0.25">
      <c r="A240" s="2">
        <v>42603</v>
      </c>
      <c r="B240" s="4">
        <v>0</v>
      </c>
      <c r="C240" s="4">
        <v>0</v>
      </c>
      <c r="D240" s="4">
        <v>0</v>
      </c>
      <c r="E240" s="4">
        <v>0</v>
      </c>
      <c r="F240" s="4">
        <v>0</v>
      </c>
      <c r="G240" s="4">
        <v>0</v>
      </c>
      <c r="H240" s="4">
        <v>0</v>
      </c>
      <c r="I240" s="4">
        <v>0</v>
      </c>
      <c r="J240" s="4">
        <v>0</v>
      </c>
      <c r="K240" s="4">
        <v>0</v>
      </c>
      <c r="L240" s="4">
        <v>0</v>
      </c>
      <c r="N240" s="4">
        <v>250</v>
      </c>
    </row>
    <row r="241" spans="1:14" x14ac:dyDescent="0.25">
      <c r="A241" s="2">
        <v>42604</v>
      </c>
      <c r="B241" s="4">
        <v>0</v>
      </c>
      <c r="C241" s="4">
        <v>0</v>
      </c>
      <c r="D241" s="4">
        <v>0</v>
      </c>
      <c r="E241" s="4">
        <v>0</v>
      </c>
      <c r="F241" s="4">
        <v>0</v>
      </c>
      <c r="G241" s="4">
        <v>0</v>
      </c>
      <c r="H241" s="4">
        <v>0</v>
      </c>
      <c r="I241" s="4">
        <v>0</v>
      </c>
      <c r="J241" s="4">
        <v>0</v>
      </c>
      <c r="K241" s="4">
        <v>0</v>
      </c>
      <c r="L241" s="4">
        <v>0</v>
      </c>
      <c r="N241" s="4">
        <v>170</v>
      </c>
    </row>
    <row r="242" spans="1:14" x14ac:dyDescent="0.25">
      <c r="A242" s="2">
        <v>42605</v>
      </c>
      <c r="B242" s="4">
        <v>0</v>
      </c>
      <c r="C242" s="4">
        <v>0</v>
      </c>
      <c r="D242" s="4">
        <v>0</v>
      </c>
      <c r="E242" s="4">
        <v>0</v>
      </c>
      <c r="F242" s="4">
        <v>0</v>
      </c>
      <c r="G242" s="4">
        <v>0</v>
      </c>
      <c r="H242" s="4">
        <v>0</v>
      </c>
      <c r="I242" s="4">
        <v>0</v>
      </c>
      <c r="J242" s="4">
        <v>0</v>
      </c>
      <c r="K242" s="4">
        <v>0</v>
      </c>
      <c r="L242" s="4">
        <v>0</v>
      </c>
      <c r="N242" s="4">
        <v>290</v>
      </c>
    </row>
    <row r="243" spans="1:14" x14ac:dyDescent="0.25">
      <c r="A243" s="2">
        <v>42606</v>
      </c>
      <c r="B243" s="4">
        <v>0</v>
      </c>
      <c r="C243" s="4">
        <v>0</v>
      </c>
      <c r="D243" s="4">
        <v>0</v>
      </c>
      <c r="E243" s="4">
        <v>0</v>
      </c>
      <c r="F243" s="4">
        <v>0</v>
      </c>
      <c r="G243" s="4">
        <v>0</v>
      </c>
      <c r="H243" s="4">
        <v>0</v>
      </c>
      <c r="I243" s="4">
        <v>0</v>
      </c>
      <c r="J243" s="4">
        <v>0</v>
      </c>
      <c r="K243" s="4">
        <v>0</v>
      </c>
      <c r="L243" s="4">
        <v>0</v>
      </c>
      <c r="N243" s="4">
        <v>230</v>
      </c>
    </row>
    <row r="244" spans="1:14" x14ac:dyDescent="0.25">
      <c r="A244" s="2">
        <v>42607</v>
      </c>
      <c r="B244" s="4">
        <v>0</v>
      </c>
      <c r="C244" s="4">
        <v>0</v>
      </c>
      <c r="D244" s="4">
        <v>0</v>
      </c>
      <c r="E244" s="4">
        <v>0</v>
      </c>
      <c r="F244" s="4">
        <v>0</v>
      </c>
      <c r="G244" s="4">
        <v>0</v>
      </c>
      <c r="H244" s="4">
        <v>0</v>
      </c>
      <c r="I244" s="4">
        <v>0</v>
      </c>
      <c r="J244" s="4">
        <v>0</v>
      </c>
      <c r="K244" s="4">
        <v>0</v>
      </c>
      <c r="L244" s="4">
        <v>0</v>
      </c>
    </row>
    <row r="245" spans="1:14" x14ac:dyDescent="0.25">
      <c r="A245" s="2">
        <v>42608</v>
      </c>
      <c r="B245" s="4">
        <v>0</v>
      </c>
      <c r="C245" s="4">
        <v>0</v>
      </c>
      <c r="D245" s="4">
        <v>0</v>
      </c>
      <c r="E245" s="4">
        <v>0</v>
      </c>
      <c r="F245" s="4">
        <v>0</v>
      </c>
      <c r="G245" s="4">
        <v>0</v>
      </c>
      <c r="H245" s="4">
        <v>0</v>
      </c>
      <c r="I245" s="4">
        <v>0</v>
      </c>
      <c r="J245" s="4">
        <v>0</v>
      </c>
      <c r="K245" s="4">
        <v>0</v>
      </c>
      <c r="L245" s="4">
        <v>0</v>
      </c>
      <c r="N245" s="4">
        <v>230</v>
      </c>
    </row>
    <row r="246" spans="1:14" x14ac:dyDescent="0.25">
      <c r="A246" s="2">
        <v>42609</v>
      </c>
      <c r="B246" s="4">
        <v>0</v>
      </c>
      <c r="C246" s="4">
        <v>0</v>
      </c>
      <c r="D246" s="4">
        <v>0</v>
      </c>
      <c r="E246" s="4">
        <v>0</v>
      </c>
      <c r="F246" s="4">
        <v>0</v>
      </c>
      <c r="G246" s="4">
        <v>0</v>
      </c>
      <c r="H246" s="4">
        <v>0</v>
      </c>
      <c r="I246" s="4">
        <v>0</v>
      </c>
      <c r="J246" s="4">
        <v>0</v>
      </c>
      <c r="K246" s="4">
        <v>0</v>
      </c>
      <c r="L246" s="4">
        <v>0</v>
      </c>
      <c r="N246" s="4">
        <v>250</v>
      </c>
    </row>
    <row r="247" spans="1:14" x14ac:dyDescent="0.25">
      <c r="A247" s="2">
        <v>42610</v>
      </c>
      <c r="B247" s="4">
        <v>0</v>
      </c>
      <c r="C247" s="4">
        <v>0</v>
      </c>
      <c r="D247" s="4">
        <v>0</v>
      </c>
      <c r="E247" s="4">
        <v>0</v>
      </c>
      <c r="F247" s="4">
        <v>0</v>
      </c>
      <c r="G247" s="4">
        <v>0</v>
      </c>
      <c r="H247" s="4">
        <v>0</v>
      </c>
      <c r="I247" s="4">
        <v>0</v>
      </c>
      <c r="J247" s="4">
        <v>0</v>
      </c>
      <c r="K247" s="4">
        <v>0</v>
      </c>
      <c r="L247" s="4">
        <v>0</v>
      </c>
    </row>
    <row r="248" spans="1:14" x14ac:dyDescent="0.25">
      <c r="A248" s="2">
        <v>42611</v>
      </c>
      <c r="B248" s="4">
        <v>0</v>
      </c>
      <c r="C248" s="4">
        <v>0</v>
      </c>
      <c r="D248" s="4">
        <v>0</v>
      </c>
      <c r="E248" s="4">
        <v>0</v>
      </c>
      <c r="F248" s="4">
        <v>0</v>
      </c>
      <c r="G248" s="4">
        <v>0</v>
      </c>
      <c r="H248" s="4">
        <v>0</v>
      </c>
      <c r="I248" s="4">
        <v>0</v>
      </c>
      <c r="J248" s="4">
        <v>0</v>
      </c>
      <c r="K248" s="4">
        <v>0</v>
      </c>
      <c r="L248" s="4">
        <v>0</v>
      </c>
      <c r="N248" s="4">
        <v>250</v>
      </c>
    </row>
    <row r="249" spans="1:14" x14ac:dyDescent="0.25">
      <c r="A249" s="2">
        <v>42612</v>
      </c>
      <c r="B249" s="4">
        <v>0</v>
      </c>
      <c r="C249" s="4">
        <v>0</v>
      </c>
      <c r="D249" s="4">
        <v>0</v>
      </c>
      <c r="E249" s="4">
        <v>0</v>
      </c>
      <c r="F249" s="4">
        <v>0</v>
      </c>
      <c r="G249" s="4">
        <v>0</v>
      </c>
      <c r="H249" s="4">
        <v>0</v>
      </c>
      <c r="I249" s="4">
        <v>0</v>
      </c>
      <c r="J249" s="4">
        <v>0</v>
      </c>
      <c r="K249" s="4">
        <v>0</v>
      </c>
      <c r="L249" s="4">
        <v>0</v>
      </c>
      <c r="N249" s="4">
        <v>320</v>
      </c>
    </row>
    <row r="250" spans="1:14" x14ac:dyDescent="0.25">
      <c r="A250" s="2">
        <v>42613</v>
      </c>
      <c r="B250" s="4">
        <v>0</v>
      </c>
      <c r="C250" s="4">
        <v>0</v>
      </c>
      <c r="D250" s="4">
        <v>0</v>
      </c>
      <c r="E250" s="4">
        <v>0</v>
      </c>
      <c r="F250" s="4">
        <v>0</v>
      </c>
      <c r="G250" s="4">
        <v>0</v>
      </c>
      <c r="H250" s="4">
        <v>0</v>
      </c>
      <c r="I250" s="4">
        <v>0</v>
      </c>
      <c r="J250" s="4">
        <v>0</v>
      </c>
      <c r="K250" s="4">
        <v>0</v>
      </c>
      <c r="L250" s="4">
        <v>0</v>
      </c>
      <c r="N250" s="4">
        <v>270</v>
      </c>
    </row>
    <row r="251" spans="1:14" x14ac:dyDescent="0.25">
      <c r="A251" s="2">
        <v>42614</v>
      </c>
      <c r="B251" s="4">
        <v>0</v>
      </c>
      <c r="C251" s="4">
        <v>0</v>
      </c>
      <c r="D251" s="4">
        <v>0</v>
      </c>
      <c r="E251" s="4">
        <v>0</v>
      </c>
      <c r="F251" s="4">
        <v>0</v>
      </c>
      <c r="G251" s="4">
        <v>0</v>
      </c>
      <c r="H251" s="4">
        <v>0</v>
      </c>
      <c r="I251" s="4">
        <v>0</v>
      </c>
      <c r="J251" s="4">
        <v>0</v>
      </c>
      <c r="K251" s="4">
        <v>0</v>
      </c>
      <c r="L251" s="4">
        <v>0</v>
      </c>
      <c r="N251" s="4">
        <v>230</v>
      </c>
    </row>
    <row r="252" spans="1:14" x14ac:dyDescent="0.25">
      <c r="A252" s="2">
        <v>42615</v>
      </c>
      <c r="B252" s="4">
        <v>0</v>
      </c>
      <c r="C252" s="4">
        <v>0</v>
      </c>
      <c r="D252" s="4">
        <v>0</v>
      </c>
      <c r="E252" s="4">
        <v>0</v>
      </c>
      <c r="F252" s="4">
        <v>0</v>
      </c>
      <c r="G252" s="4">
        <v>0</v>
      </c>
      <c r="H252" s="4">
        <v>0</v>
      </c>
      <c r="I252" s="4">
        <v>0</v>
      </c>
      <c r="J252" s="4">
        <v>0</v>
      </c>
      <c r="K252" s="4">
        <v>0</v>
      </c>
      <c r="L252" s="4">
        <v>0</v>
      </c>
      <c r="N252" s="4">
        <v>240</v>
      </c>
    </row>
    <row r="253" spans="1:14" x14ac:dyDescent="0.25">
      <c r="A253" s="2">
        <v>42616</v>
      </c>
      <c r="B253" s="4">
        <v>0</v>
      </c>
      <c r="C253" s="4">
        <v>0</v>
      </c>
      <c r="D253" s="4">
        <v>0</v>
      </c>
      <c r="E253" s="4">
        <v>0</v>
      </c>
      <c r="F253" s="4">
        <v>0</v>
      </c>
      <c r="G253" s="4">
        <v>0</v>
      </c>
      <c r="H253" s="4">
        <v>0</v>
      </c>
      <c r="I253" s="4">
        <v>0</v>
      </c>
      <c r="J253" s="4">
        <v>0</v>
      </c>
      <c r="K253" s="4">
        <v>0</v>
      </c>
      <c r="L253" s="4">
        <v>0</v>
      </c>
      <c r="N253" s="4">
        <v>240</v>
      </c>
    </row>
    <row r="254" spans="1:14" x14ac:dyDescent="0.25">
      <c r="A254" s="2">
        <v>42617</v>
      </c>
      <c r="B254" s="4">
        <v>0</v>
      </c>
      <c r="C254" s="4">
        <v>0</v>
      </c>
      <c r="D254" s="4">
        <v>0</v>
      </c>
      <c r="E254" s="4">
        <v>0</v>
      </c>
      <c r="F254" s="4">
        <v>0</v>
      </c>
      <c r="G254" s="4">
        <v>0</v>
      </c>
      <c r="H254" s="4">
        <v>0</v>
      </c>
      <c r="I254" s="4">
        <v>0</v>
      </c>
      <c r="J254" s="4">
        <v>0</v>
      </c>
      <c r="K254" s="4">
        <v>0</v>
      </c>
      <c r="L254" s="4">
        <v>0</v>
      </c>
    </row>
    <row r="255" spans="1:14" x14ac:dyDescent="0.25">
      <c r="A255" s="2">
        <v>42618</v>
      </c>
      <c r="B255" s="4">
        <v>0</v>
      </c>
      <c r="C255" s="4">
        <v>0</v>
      </c>
      <c r="D255" s="4">
        <v>0</v>
      </c>
      <c r="E255" s="4">
        <v>0</v>
      </c>
      <c r="F255" s="4">
        <v>0</v>
      </c>
      <c r="G255" s="4">
        <v>0</v>
      </c>
      <c r="H255" s="4">
        <v>0</v>
      </c>
      <c r="I255" s="4">
        <v>0</v>
      </c>
      <c r="J255" s="4">
        <v>0</v>
      </c>
      <c r="K255" s="4">
        <v>0</v>
      </c>
      <c r="L255" s="4">
        <v>0</v>
      </c>
      <c r="N255" s="4">
        <v>310</v>
      </c>
    </row>
    <row r="256" spans="1:14" x14ac:dyDescent="0.25">
      <c r="A256" s="2">
        <v>42619</v>
      </c>
      <c r="B256" s="4">
        <v>0</v>
      </c>
      <c r="C256" s="4">
        <v>0</v>
      </c>
      <c r="D256" s="4">
        <v>0</v>
      </c>
      <c r="E256" s="4">
        <v>0</v>
      </c>
      <c r="F256" s="4">
        <v>0</v>
      </c>
      <c r="G256" s="4">
        <v>0</v>
      </c>
      <c r="H256" s="4">
        <v>0</v>
      </c>
      <c r="I256" s="4">
        <v>0</v>
      </c>
      <c r="J256" s="4">
        <v>0</v>
      </c>
      <c r="K256" s="4">
        <v>0</v>
      </c>
      <c r="L256" s="4">
        <v>0</v>
      </c>
      <c r="N256" s="4">
        <v>240</v>
      </c>
    </row>
    <row r="257" spans="1:14" x14ac:dyDescent="0.25">
      <c r="A257" s="2">
        <v>42620</v>
      </c>
      <c r="B257" s="4">
        <v>0</v>
      </c>
      <c r="C257" s="4">
        <v>0</v>
      </c>
      <c r="D257" s="4">
        <v>0</v>
      </c>
      <c r="E257" s="4">
        <v>0</v>
      </c>
      <c r="F257" s="4">
        <v>0</v>
      </c>
      <c r="G257" s="4">
        <v>0</v>
      </c>
      <c r="H257" s="4">
        <v>0</v>
      </c>
      <c r="I257" s="4">
        <v>0</v>
      </c>
      <c r="J257" s="4">
        <v>0</v>
      </c>
      <c r="K257" s="4">
        <v>0</v>
      </c>
      <c r="L257" s="4">
        <v>0</v>
      </c>
      <c r="N257" s="4">
        <v>280</v>
      </c>
    </row>
    <row r="258" spans="1:14" x14ac:dyDescent="0.25">
      <c r="A258" s="2">
        <v>42621</v>
      </c>
      <c r="B258" s="4">
        <v>0</v>
      </c>
      <c r="C258" s="4">
        <v>0</v>
      </c>
      <c r="D258" s="4">
        <v>0</v>
      </c>
      <c r="E258" s="4">
        <v>0</v>
      </c>
      <c r="F258" s="4">
        <v>0</v>
      </c>
      <c r="G258" s="4">
        <v>0</v>
      </c>
      <c r="H258" s="4">
        <v>0</v>
      </c>
      <c r="I258" s="4">
        <v>0</v>
      </c>
      <c r="J258" s="4">
        <v>0</v>
      </c>
      <c r="K258" s="4">
        <v>0</v>
      </c>
      <c r="L258" s="4">
        <v>0</v>
      </c>
      <c r="N258" s="4">
        <v>270</v>
      </c>
    </row>
    <row r="259" spans="1:14" x14ac:dyDescent="0.25">
      <c r="A259" s="2">
        <v>42622</v>
      </c>
      <c r="B259" s="4">
        <v>0</v>
      </c>
      <c r="C259" s="4">
        <v>0</v>
      </c>
      <c r="D259" s="4">
        <v>0</v>
      </c>
      <c r="E259" s="4">
        <v>0</v>
      </c>
      <c r="F259" s="4">
        <v>0</v>
      </c>
      <c r="G259" s="4">
        <v>0</v>
      </c>
      <c r="H259" s="4">
        <v>0</v>
      </c>
      <c r="I259" s="4">
        <v>0</v>
      </c>
      <c r="J259" s="4">
        <v>0</v>
      </c>
      <c r="K259" s="4">
        <v>0</v>
      </c>
      <c r="L259" s="4">
        <v>0</v>
      </c>
      <c r="N259" s="4">
        <v>280</v>
      </c>
    </row>
    <row r="260" spans="1:14" x14ac:dyDescent="0.25">
      <c r="A260" s="2">
        <v>42623</v>
      </c>
      <c r="B260" s="4">
        <v>0</v>
      </c>
      <c r="C260" s="4">
        <v>0</v>
      </c>
      <c r="D260" s="4">
        <v>0</v>
      </c>
      <c r="E260" s="4">
        <v>0</v>
      </c>
      <c r="F260" s="4">
        <v>0</v>
      </c>
      <c r="G260" s="4">
        <v>0</v>
      </c>
      <c r="H260" s="4">
        <v>0</v>
      </c>
      <c r="I260" s="4">
        <v>0</v>
      </c>
      <c r="J260" s="4">
        <v>0</v>
      </c>
      <c r="K260" s="4">
        <v>0</v>
      </c>
      <c r="L260" s="4">
        <v>0</v>
      </c>
      <c r="N260" s="4">
        <v>220</v>
      </c>
    </row>
    <row r="261" spans="1:14" x14ac:dyDescent="0.25">
      <c r="A261" s="2">
        <v>42624</v>
      </c>
      <c r="B261" s="4">
        <v>0</v>
      </c>
      <c r="C261" s="4">
        <v>0</v>
      </c>
      <c r="D261" s="4">
        <v>0</v>
      </c>
      <c r="E261" s="4">
        <v>0</v>
      </c>
      <c r="F261" s="4">
        <v>0</v>
      </c>
      <c r="G261" s="4">
        <v>0</v>
      </c>
      <c r="H261" s="4">
        <v>0</v>
      </c>
      <c r="I261" s="4">
        <v>0</v>
      </c>
      <c r="J261" s="4">
        <v>0</v>
      </c>
      <c r="K261" s="4">
        <v>0</v>
      </c>
      <c r="L261" s="4">
        <v>0</v>
      </c>
    </row>
    <row r="262" spans="1:14" x14ac:dyDescent="0.25">
      <c r="A262" s="2">
        <v>42625</v>
      </c>
      <c r="B262" s="4">
        <v>0</v>
      </c>
      <c r="C262" s="4">
        <v>0</v>
      </c>
      <c r="D262" s="4">
        <v>0</v>
      </c>
      <c r="E262" s="4">
        <v>0</v>
      </c>
      <c r="F262" s="4">
        <v>0</v>
      </c>
      <c r="G262" s="4">
        <v>0</v>
      </c>
      <c r="H262" s="4">
        <v>0</v>
      </c>
      <c r="I262" s="4">
        <v>0</v>
      </c>
      <c r="J262" s="4">
        <v>0</v>
      </c>
      <c r="K262" s="4">
        <v>0</v>
      </c>
      <c r="L262" s="4">
        <v>0</v>
      </c>
      <c r="N262" s="4">
        <v>160</v>
      </c>
    </row>
    <row r="263" spans="1:14" x14ac:dyDescent="0.25">
      <c r="A263" s="2">
        <v>42626</v>
      </c>
      <c r="B263" s="4">
        <v>0</v>
      </c>
      <c r="C263" s="4">
        <v>0</v>
      </c>
      <c r="D263" s="4">
        <v>0</v>
      </c>
      <c r="E263" s="4">
        <v>0</v>
      </c>
      <c r="F263" s="4">
        <v>0</v>
      </c>
      <c r="G263" s="4">
        <v>0</v>
      </c>
      <c r="H263" s="4">
        <v>0</v>
      </c>
      <c r="I263" s="4">
        <v>0</v>
      </c>
      <c r="J263" s="4">
        <v>0</v>
      </c>
      <c r="K263" s="4">
        <v>0</v>
      </c>
      <c r="L263" s="4">
        <v>0</v>
      </c>
    </row>
    <row r="264" spans="1:14" x14ac:dyDescent="0.25">
      <c r="A264" s="2">
        <v>42627</v>
      </c>
      <c r="B264" s="4">
        <v>0</v>
      </c>
      <c r="C264" s="4">
        <v>0</v>
      </c>
      <c r="D264" s="4">
        <v>0</v>
      </c>
      <c r="E264" s="4">
        <v>0</v>
      </c>
      <c r="F264" s="4">
        <v>0</v>
      </c>
      <c r="G264" s="4">
        <v>0</v>
      </c>
      <c r="H264" s="4">
        <v>0</v>
      </c>
      <c r="I264" s="4">
        <v>0</v>
      </c>
      <c r="J264" s="4">
        <v>0</v>
      </c>
      <c r="K264" s="4">
        <v>0</v>
      </c>
      <c r="L264" s="4">
        <v>0</v>
      </c>
      <c r="N264" s="4">
        <v>120</v>
      </c>
    </row>
    <row r="265" spans="1:14" x14ac:dyDescent="0.25">
      <c r="A265" s="2">
        <v>42628</v>
      </c>
      <c r="B265" s="4">
        <v>122.5612</v>
      </c>
      <c r="C265" s="4">
        <v>199.39570000000001</v>
      </c>
      <c r="D265" s="4">
        <v>0</v>
      </c>
      <c r="E265" s="4">
        <v>0</v>
      </c>
      <c r="F265" s="4">
        <v>0</v>
      </c>
      <c r="G265" s="4">
        <v>0</v>
      </c>
      <c r="H265" s="4">
        <v>0</v>
      </c>
      <c r="I265" s="4">
        <v>59.498699999999999</v>
      </c>
      <c r="J265" s="4">
        <v>5013.0262000000002</v>
      </c>
      <c r="K265" s="4">
        <v>0</v>
      </c>
      <c r="L265" s="4">
        <v>336.36869999999999</v>
      </c>
      <c r="N265" s="4">
        <v>190</v>
      </c>
    </row>
    <row r="266" spans="1:14" x14ac:dyDescent="0.25">
      <c r="A266" s="2">
        <v>42629</v>
      </c>
      <c r="B266" s="4">
        <v>0</v>
      </c>
      <c r="C266" s="4">
        <v>0</v>
      </c>
      <c r="D266" s="4">
        <v>0</v>
      </c>
      <c r="E266" s="4">
        <v>0</v>
      </c>
      <c r="F266" s="4">
        <v>0</v>
      </c>
      <c r="G266" s="4">
        <v>0</v>
      </c>
      <c r="H266" s="4">
        <v>0</v>
      </c>
      <c r="I266" s="4">
        <v>0</v>
      </c>
      <c r="J266" s="4">
        <v>0</v>
      </c>
      <c r="K266" s="4">
        <v>0</v>
      </c>
      <c r="L266" s="4">
        <v>0</v>
      </c>
    </row>
    <row r="267" spans="1:14" x14ac:dyDescent="0.25">
      <c r="A267" s="2">
        <v>42630</v>
      </c>
      <c r="B267" s="4">
        <v>0</v>
      </c>
      <c r="C267" s="4">
        <v>0</v>
      </c>
      <c r="D267" s="4">
        <v>0</v>
      </c>
      <c r="E267" s="4">
        <v>0</v>
      </c>
      <c r="F267" s="4">
        <v>0</v>
      </c>
      <c r="G267" s="4">
        <v>0</v>
      </c>
      <c r="H267" s="4">
        <v>0</v>
      </c>
      <c r="I267" s="4">
        <v>0</v>
      </c>
      <c r="J267" s="4">
        <v>0</v>
      </c>
      <c r="K267" s="4">
        <v>0</v>
      </c>
      <c r="L267" s="4">
        <v>0</v>
      </c>
      <c r="N267" s="4">
        <v>250</v>
      </c>
    </row>
    <row r="268" spans="1:14" x14ac:dyDescent="0.25">
      <c r="A268" s="2">
        <v>42631</v>
      </c>
      <c r="B268" s="4">
        <v>0</v>
      </c>
      <c r="C268" s="4">
        <v>0</v>
      </c>
      <c r="D268" s="4">
        <v>0</v>
      </c>
      <c r="E268" s="4">
        <v>0</v>
      </c>
      <c r="F268" s="4">
        <v>0</v>
      </c>
      <c r="G268" s="4">
        <v>0</v>
      </c>
      <c r="H268" s="4">
        <v>0</v>
      </c>
      <c r="I268" s="4">
        <v>0</v>
      </c>
      <c r="J268" s="4">
        <v>0</v>
      </c>
      <c r="K268" s="4">
        <v>0</v>
      </c>
      <c r="L268" s="4">
        <v>0</v>
      </c>
      <c r="N268" s="4">
        <v>320</v>
      </c>
    </row>
    <row r="269" spans="1:14" x14ac:dyDescent="0.25">
      <c r="A269" s="2">
        <v>42632</v>
      </c>
      <c r="B269" s="4">
        <v>0</v>
      </c>
      <c r="C269" s="4">
        <v>0</v>
      </c>
      <c r="D269" s="4">
        <v>0</v>
      </c>
      <c r="E269" s="4">
        <v>0</v>
      </c>
      <c r="F269" s="4">
        <v>0</v>
      </c>
      <c r="G269" s="4">
        <v>0</v>
      </c>
      <c r="H269" s="4">
        <v>0</v>
      </c>
      <c r="I269" s="4">
        <v>0</v>
      </c>
      <c r="J269" s="4">
        <v>0</v>
      </c>
      <c r="K269" s="4">
        <v>0</v>
      </c>
      <c r="L269" s="4">
        <v>0</v>
      </c>
      <c r="N269" s="4">
        <v>220</v>
      </c>
    </row>
    <row r="270" spans="1:14" x14ac:dyDescent="0.25">
      <c r="A270" s="2">
        <v>42633</v>
      </c>
      <c r="B270" s="4">
        <v>0</v>
      </c>
      <c r="C270" s="4">
        <v>0</v>
      </c>
      <c r="D270" s="4">
        <v>0</v>
      </c>
      <c r="E270" s="4">
        <v>0</v>
      </c>
      <c r="F270" s="4">
        <v>0</v>
      </c>
      <c r="G270" s="4">
        <v>0</v>
      </c>
      <c r="H270" s="4">
        <v>0</v>
      </c>
      <c r="I270" s="4">
        <v>0</v>
      </c>
      <c r="J270" s="4">
        <v>0</v>
      </c>
      <c r="K270" s="4">
        <v>0</v>
      </c>
      <c r="L270" s="4">
        <v>0</v>
      </c>
      <c r="N270" s="4">
        <v>310</v>
      </c>
    </row>
    <row r="271" spans="1:14" x14ac:dyDescent="0.25">
      <c r="A271" s="2">
        <v>42634</v>
      </c>
      <c r="B271" s="4">
        <v>0</v>
      </c>
      <c r="C271" s="4">
        <v>0</v>
      </c>
      <c r="D271" s="4">
        <v>0</v>
      </c>
      <c r="E271" s="4">
        <v>0</v>
      </c>
      <c r="F271" s="4">
        <v>0</v>
      </c>
      <c r="G271" s="4">
        <v>0</v>
      </c>
      <c r="H271" s="4">
        <v>0</v>
      </c>
      <c r="I271" s="4">
        <v>0</v>
      </c>
      <c r="J271" s="4">
        <v>0</v>
      </c>
      <c r="K271" s="4">
        <v>0</v>
      </c>
      <c r="L271" s="4">
        <v>0</v>
      </c>
      <c r="N271" s="4">
        <v>280</v>
      </c>
    </row>
    <row r="272" spans="1:14" x14ac:dyDescent="0.25">
      <c r="A272" s="2">
        <v>42635</v>
      </c>
      <c r="B272" s="4">
        <v>0</v>
      </c>
      <c r="C272" s="4">
        <v>0</v>
      </c>
      <c r="D272" s="4">
        <v>0</v>
      </c>
      <c r="E272" s="4">
        <v>0</v>
      </c>
      <c r="F272" s="4">
        <v>0</v>
      </c>
      <c r="G272" s="4">
        <v>0</v>
      </c>
      <c r="H272" s="4">
        <v>0</v>
      </c>
      <c r="I272" s="4">
        <v>0</v>
      </c>
      <c r="J272" s="4">
        <v>0</v>
      </c>
      <c r="K272" s="4">
        <v>0</v>
      </c>
      <c r="L272" s="4">
        <v>0</v>
      </c>
      <c r="N272" s="4">
        <v>110</v>
      </c>
    </row>
    <row r="273" spans="1:14" x14ac:dyDescent="0.25">
      <c r="A273" s="2">
        <v>42636</v>
      </c>
      <c r="B273" s="4">
        <v>0</v>
      </c>
      <c r="C273" s="4">
        <v>0</v>
      </c>
      <c r="D273" s="4">
        <v>0</v>
      </c>
      <c r="E273" s="4">
        <v>0</v>
      </c>
      <c r="F273" s="4">
        <v>0</v>
      </c>
      <c r="G273" s="4">
        <v>0</v>
      </c>
      <c r="H273" s="4">
        <v>0</v>
      </c>
      <c r="I273" s="4">
        <v>0</v>
      </c>
      <c r="J273" s="4">
        <v>0</v>
      </c>
      <c r="K273" s="4">
        <v>0</v>
      </c>
      <c r="L273" s="4">
        <v>0</v>
      </c>
      <c r="N273" s="4">
        <v>260</v>
      </c>
    </row>
    <row r="274" spans="1:14" x14ac:dyDescent="0.25">
      <c r="A274" s="2">
        <v>42637</v>
      </c>
      <c r="B274" s="4">
        <v>0</v>
      </c>
      <c r="C274" s="4">
        <v>0</v>
      </c>
      <c r="D274" s="4">
        <v>0</v>
      </c>
      <c r="E274" s="4">
        <v>0</v>
      </c>
      <c r="F274" s="4">
        <v>0</v>
      </c>
      <c r="G274" s="4">
        <v>0</v>
      </c>
      <c r="H274" s="4">
        <v>0</v>
      </c>
      <c r="I274" s="4">
        <v>0</v>
      </c>
      <c r="J274" s="4">
        <v>0</v>
      </c>
      <c r="K274" s="4">
        <v>0</v>
      </c>
      <c r="L274" s="4">
        <v>0</v>
      </c>
      <c r="N274" s="4">
        <v>270</v>
      </c>
    </row>
    <row r="275" spans="1:14" x14ac:dyDescent="0.25">
      <c r="A275" s="2">
        <v>42638</v>
      </c>
      <c r="B275" s="4">
        <v>0</v>
      </c>
      <c r="C275" s="4">
        <v>0</v>
      </c>
      <c r="D275" s="4">
        <v>0</v>
      </c>
      <c r="E275" s="4">
        <v>0</v>
      </c>
      <c r="F275" s="4">
        <v>0</v>
      </c>
      <c r="G275" s="4">
        <v>0</v>
      </c>
      <c r="H275" s="4">
        <v>0</v>
      </c>
      <c r="I275" s="4">
        <v>0</v>
      </c>
      <c r="J275" s="4">
        <v>0</v>
      </c>
      <c r="K275" s="4">
        <v>0</v>
      </c>
      <c r="L275" s="4">
        <v>0</v>
      </c>
    </row>
    <row r="276" spans="1:14" x14ac:dyDescent="0.25">
      <c r="A276" s="2">
        <v>42639</v>
      </c>
      <c r="B276" s="4">
        <v>0</v>
      </c>
      <c r="C276" s="4">
        <v>0</v>
      </c>
      <c r="D276" s="4">
        <v>0</v>
      </c>
      <c r="E276" s="4">
        <v>0</v>
      </c>
      <c r="F276" s="4">
        <v>0</v>
      </c>
      <c r="G276" s="4">
        <v>0</v>
      </c>
      <c r="H276" s="4">
        <v>0</v>
      </c>
      <c r="I276" s="4">
        <v>0</v>
      </c>
      <c r="J276" s="4">
        <v>0</v>
      </c>
      <c r="K276" s="4">
        <v>0</v>
      </c>
      <c r="L276" s="4">
        <v>0</v>
      </c>
      <c r="N276" s="4">
        <v>170</v>
      </c>
    </row>
    <row r="277" spans="1:14" x14ac:dyDescent="0.25">
      <c r="A277" s="2">
        <v>42640</v>
      </c>
      <c r="B277" s="4">
        <v>0</v>
      </c>
      <c r="C277" s="4">
        <v>0</v>
      </c>
      <c r="D277" s="4">
        <v>0</v>
      </c>
      <c r="E277" s="4">
        <v>0</v>
      </c>
      <c r="F277" s="4">
        <v>0</v>
      </c>
      <c r="G277" s="4">
        <v>0</v>
      </c>
      <c r="H277" s="4">
        <v>0</v>
      </c>
      <c r="I277" s="4">
        <v>0</v>
      </c>
      <c r="J277" s="4">
        <v>0</v>
      </c>
      <c r="K277" s="4">
        <v>0</v>
      </c>
      <c r="L277" s="4">
        <v>0</v>
      </c>
      <c r="N277" s="4">
        <v>250</v>
      </c>
    </row>
    <row r="278" spans="1:14" x14ac:dyDescent="0.25">
      <c r="A278" s="2">
        <v>42641</v>
      </c>
      <c r="B278" s="4">
        <v>0</v>
      </c>
      <c r="C278" s="4">
        <v>0</v>
      </c>
      <c r="D278" s="4">
        <v>0</v>
      </c>
      <c r="E278" s="4">
        <v>0</v>
      </c>
      <c r="F278" s="4">
        <v>0</v>
      </c>
      <c r="G278" s="4">
        <v>0</v>
      </c>
      <c r="H278" s="4">
        <v>0</v>
      </c>
      <c r="I278" s="4">
        <v>0</v>
      </c>
      <c r="J278" s="4">
        <v>0</v>
      </c>
      <c r="K278" s="4">
        <v>0</v>
      </c>
      <c r="L278" s="4">
        <v>0</v>
      </c>
      <c r="N278" s="4">
        <v>280</v>
      </c>
    </row>
    <row r="279" spans="1:14" x14ac:dyDescent="0.25">
      <c r="A279" s="2">
        <v>42642</v>
      </c>
      <c r="B279" s="4">
        <v>0</v>
      </c>
      <c r="C279" s="4">
        <v>0</v>
      </c>
      <c r="D279" s="4">
        <v>0</v>
      </c>
      <c r="E279" s="4">
        <v>0</v>
      </c>
      <c r="F279" s="4">
        <v>0</v>
      </c>
      <c r="G279" s="4">
        <v>0</v>
      </c>
      <c r="H279" s="4">
        <v>0</v>
      </c>
      <c r="I279" s="4">
        <v>0</v>
      </c>
      <c r="J279" s="4">
        <v>0</v>
      </c>
      <c r="K279" s="4">
        <v>0</v>
      </c>
      <c r="L279" s="4">
        <v>0</v>
      </c>
      <c r="N279" s="4">
        <v>230</v>
      </c>
    </row>
    <row r="280" spans="1:14" x14ac:dyDescent="0.25">
      <c r="A280" s="2">
        <v>42643</v>
      </c>
      <c r="B280" s="4">
        <v>0</v>
      </c>
      <c r="C280" s="4">
        <v>0</v>
      </c>
      <c r="D280" s="4">
        <v>0</v>
      </c>
      <c r="E280" s="4">
        <v>0</v>
      </c>
      <c r="F280" s="4">
        <v>0</v>
      </c>
      <c r="G280" s="4">
        <v>0</v>
      </c>
      <c r="H280" s="4">
        <v>0</v>
      </c>
      <c r="I280" s="4">
        <v>0</v>
      </c>
      <c r="J280" s="4">
        <v>0</v>
      </c>
      <c r="K280" s="4">
        <v>0</v>
      </c>
      <c r="L280" s="4">
        <v>0</v>
      </c>
    </row>
    <row r="281" spans="1:14" x14ac:dyDescent="0.25">
      <c r="A281" s="2">
        <v>42644</v>
      </c>
    </row>
    <row r="282" spans="1:14" x14ac:dyDescent="0.25">
      <c r="A282" s="2">
        <v>42645</v>
      </c>
    </row>
    <row r="283" spans="1:14" x14ac:dyDescent="0.25">
      <c r="A283" s="2">
        <v>42646</v>
      </c>
    </row>
    <row r="284" spans="1:14" x14ac:dyDescent="0.25">
      <c r="A284" s="2">
        <v>42647</v>
      </c>
      <c r="N284" s="4">
        <v>260</v>
      </c>
    </row>
    <row r="285" spans="1:14" x14ac:dyDescent="0.25">
      <c r="A285" s="2">
        <v>42648</v>
      </c>
      <c r="N285" s="4">
        <v>310</v>
      </c>
    </row>
    <row r="286" spans="1:14" x14ac:dyDescent="0.25">
      <c r="A286" s="2">
        <v>42649</v>
      </c>
    </row>
    <row r="287" spans="1:14" x14ac:dyDescent="0.25">
      <c r="A287" s="2">
        <v>42650</v>
      </c>
    </row>
    <row r="288" spans="1:14" x14ac:dyDescent="0.25">
      <c r="A288" s="2">
        <v>42651</v>
      </c>
    </row>
    <row r="289" spans="1:14" x14ac:dyDescent="0.25">
      <c r="A289" s="2">
        <v>42652</v>
      </c>
      <c r="N289" s="4">
        <v>280</v>
      </c>
    </row>
    <row r="290" spans="1:14" x14ac:dyDescent="0.25">
      <c r="A290" s="2">
        <v>42653</v>
      </c>
    </row>
    <row r="291" spans="1:14" x14ac:dyDescent="0.25">
      <c r="A291" s="2">
        <v>42654</v>
      </c>
    </row>
    <row r="292" spans="1:14" x14ac:dyDescent="0.25">
      <c r="A292" s="2">
        <v>42655</v>
      </c>
    </row>
    <row r="293" spans="1:14" x14ac:dyDescent="0.25">
      <c r="A293" s="2">
        <v>42656</v>
      </c>
    </row>
    <row r="294" spans="1:14" x14ac:dyDescent="0.25">
      <c r="A294" s="2">
        <v>42657</v>
      </c>
    </row>
    <row r="295" spans="1:14" x14ac:dyDescent="0.25">
      <c r="A295" s="2">
        <v>42658</v>
      </c>
    </row>
    <row r="296" spans="1:14" x14ac:dyDescent="0.25">
      <c r="A296" s="2">
        <v>42659</v>
      </c>
    </row>
    <row r="297" spans="1:14" x14ac:dyDescent="0.25">
      <c r="A297" s="2">
        <v>42660</v>
      </c>
    </row>
    <row r="298" spans="1:14" x14ac:dyDescent="0.25">
      <c r="A298" s="2">
        <v>42661</v>
      </c>
    </row>
    <row r="299" spans="1:14" x14ac:dyDescent="0.25">
      <c r="A299" s="2">
        <v>42662</v>
      </c>
    </row>
    <row r="300" spans="1:14" x14ac:dyDescent="0.25">
      <c r="A300" s="2">
        <v>42663</v>
      </c>
    </row>
    <row r="301" spans="1:14" x14ac:dyDescent="0.25">
      <c r="A301" s="2">
        <v>42664</v>
      </c>
    </row>
    <row r="302" spans="1:14" x14ac:dyDescent="0.25">
      <c r="A302" s="2">
        <v>42665</v>
      </c>
    </row>
    <row r="303" spans="1:14" x14ac:dyDescent="0.25">
      <c r="A303" s="2">
        <v>42666</v>
      </c>
    </row>
    <row r="304" spans="1:14" x14ac:dyDescent="0.25">
      <c r="A304" s="2">
        <v>42667</v>
      </c>
    </row>
    <row r="305" spans="1:1" x14ac:dyDescent="0.25">
      <c r="A305" s="2">
        <v>42668</v>
      </c>
    </row>
    <row r="306" spans="1:1" x14ac:dyDescent="0.25">
      <c r="A306" s="2">
        <v>42669</v>
      </c>
    </row>
    <row r="307" spans="1:1" x14ac:dyDescent="0.25">
      <c r="A307" s="2">
        <v>42670</v>
      </c>
    </row>
    <row r="308" spans="1:1" x14ac:dyDescent="0.25">
      <c r="A308" s="2">
        <v>42671</v>
      </c>
    </row>
    <row r="309" spans="1:1" x14ac:dyDescent="0.25">
      <c r="A309" s="2">
        <v>42672</v>
      </c>
    </row>
    <row r="310" spans="1:1" x14ac:dyDescent="0.25">
      <c r="A310" s="2">
        <v>42673</v>
      </c>
    </row>
    <row r="311" spans="1:1" x14ac:dyDescent="0.25">
      <c r="A311" s="2">
        <v>42674</v>
      </c>
    </row>
    <row r="312" spans="1:1" x14ac:dyDescent="0.25">
      <c r="A312" s="2"/>
    </row>
    <row r="313" spans="1:1" x14ac:dyDescent="0.25">
      <c r="A313" s="2"/>
    </row>
    <row r="314" spans="1:1" x14ac:dyDescent="0.25">
      <c r="A314" s="2"/>
    </row>
    <row r="315" spans="1:1" x14ac:dyDescent="0.25">
      <c r="A315" s="2"/>
    </row>
    <row r="316" spans="1:1" x14ac:dyDescent="0.25">
      <c r="A316" s="2"/>
    </row>
    <row r="317" spans="1:1" x14ac:dyDescent="0.25">
      <c r="A317" s="2"/>
    </row>
    <row r="318" spans="1:1" x14ac:dyDescent="0.25">
      <c r="A318" s="2"/>
    </row>
    <row r="319" spans="1:1" x14ac:dyDescent="0.25">
      <c r="A319" s="2"/>
    </row>
    <row r="320" spans="1:1" x14ac:dyDescent="0.25">
      <c r="A320" s="2"/>
    </row>
    <row r="321" spans="1:1" x14ac:dyDescent="0.25">
      <c r="A321" s="2"/>
    </row>
    <row r="322" spans="1:1" x14ac:dyDescent="0.25">
      <c r="A32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72"/>
  <sheetViews>
    <sheetView workbookViewId="0">
      <selection activeCell="A7" sqref="A7:D7"/>
    </sheetView>
  </sheetViews>
  <sheetFormatPr baseColWidth="10" defaultRowHeight="15" x14ac:dyDescent="0.25"/>
  <cols>
    <col min="1" max="1" width="14.7109375" style="3" customWidth="1"/>
    <col min="2" max="2" width="20.7109375" style="4" customWidth="1"/>
    <col min="3" max="3" width="3.7109375" style="4" customWidth="1"/>
    <col min="4" max="4" width="20.7109375" style="4" customWidth="1"/>
  </cols>
  <sheetData>
    <row r="1" spans="1:4" x14ac:dyDescent="0.25">
      <c r="A1" s="1" t="str">
        <f>IF([1]Data!A1="","",[1]Data!A1)</f>
        <v>Station / Réseau</v>
      </c>
      <c r="B1" s="14"/>
      <c r="D1" s="15">
        <v>42370</v>
      </c>
    </row>
    <row r="2" spans="1:4" x14ac:dyDescent="0.25">
      <c r="A2" s="1" t="str">
        <f>IF([1]Data!A2="","",[1]Data!A2)</f>
        <v>Code SANDRE</v>
      </c>
      <c r="B2" s="14"/>
    </row>
    <row r="3" spans="1:4" x14ac:dyDescent="0.25">
      <c r="A3" s="1" t="str">
        <f>IF([1]Data!A3="","",[1]Data!A3)</f>
        <v>Pt prélevt</v>
      </c>
      <c r="B3" s="14"/>
    </row>
    <row r="4" spans="1:4" x14ac:dyDescent="0.25">
      <c r="A4" s="1" t="str">
        <f>IF([1]Data!A4="","",[1]Data!A4)</f>
        <v>Paramètre</v>
      </c>
      <c r="B4" s="14"/>
    </row>
    <row r="5" spans="1:4" x14ac:dyDescent="0.25">
      <c r="A5" s="1" t="str">
        <f>IF([1]Data!A5="","",[1]Data!A5)</f>
        <v>Unité</v>
      </c>
      <c r="B5" s="14"/>
    </row>
    <row r="6" spans="1:4" x14ac:dyDescent="0.25">
      <c r="A6" s="1" t="str">
        <f>IF([1]Data!A6="","",[1]Data!A6)</f>
        <v>Valeur / Flux</v>
      </c>
      <c r="B6" s="14"/>
    </row>
    <row r="7" spans="1:4" x14ac:dyDescent="0.25">
      <c r="A7" s="16">
        <f>IF([1]Data!A7="","",[1]Data!A7)</f>
        <v>42370</v>
      </c>
      <c r="B7" s="17">
        <f>IF(A7="","",MONTH(A7))</f>
        <v>1</v>
      </c>
      <c r="D7" s="18">
        <f>DATE(YEAR($D$1),MONTH($D$1),25)</f>
        <v>42394</v>
      </c>
    </row>
    <row r="8" spans="1:4" x14ac:dyDescent="0.25">
      <c r="A8" s="16">
        <f>IF([1]Data!A8="","",[1]Data!A8)</f>
        <v>42371</v>
      </c>
      <c r="B8" s="17">
        <f t="shared" ref="B8:B71" si="0">IF(A8="","",MONTH(A8))</f>
        <v>1</v>
      </c>
      <c r="D8" s="18">
        <f>DATE(YEAR($D$1),MONTH($D$1)+1,25)</f>
        <v>42425</v>
      </c>
    </row>
    <row r="9" spans="1:4" x14ac:dyDescent="0.25">
      <c r="A9" s="16">
        <f>IF([1]Data!A9="","",[1]Data!A9)</f>
        <v>42372</v>
      </c>
      <c r="B9" s="17">
        <f t="shared" si="0"/>
        <v>1</v>
      </c>
      <c r="D9" s="18">
        <f>DATE(YEAR($D$1),MONTH($D$1)+2,25)</f>
        <v>42454</v>
      </c>
    </row>
    <row r="10" spans="1:4" x14ac:dyDescent="0.25">
      <c r="A10" s="16">
        <f>IF([1]Data!A10="","",[1]Data!A10)</f>
        <v>42373</v>
      </c>
      <c r="B10" s="17">
        <f t="shared" si="0"/>
        <v>1</v>
      </c>
      <c r="D10" s="18">
        <f>DATE(YEAR($D$1),MONTH($D$1)+3,25)</f>
        <v>42485</v>
      </c>
    </row>
    <row r="11" spans="1:4" x14ac:dyDescent="0.25">
      <c r="A11" s="16">
        <f>IF([1]Data!A11="","",[1]Data!A11)</f>
        <v>42374</v>
      </c>
      <c r="B11" s="17">
        <f t="shared" si="0"/>
        <v>1</v>
      </c>
      <c r="D11" s="18">
        <f>DATE(YEAR($D$1),MONTH($D$1)+4,25)</f>
        <v>42515</v>
      </c>
    </row>
    <row r="12" spans="1:4" x14ac:dyDescent="0.25">
      <c r="A12" s="16">
        <f>IF([1]Data!A12="","",[1]Data!A12)</f>
        <v>42375</v>
      </c>
      <c r="B12" s="17">
        <f t="shared" si="0"/>
        <v>1</v>
      </c>
      <c r="D12" s="18">
        <f>DATE(YEAR($D$1),MONTH($D$1)+5,25)</f>
        <v>42546</v>
      </c>
    </row>
    <row r="13" spans="1:4" x14ac:dyDescent="0.25">
      <c r="A13" s="16">
        <f>IF([1]Data!A13="","",[1]Data!A13)</f>
        <v>42376</v>
      </c>
      <c r="B13" s="17">
        <f t="shared" si="0"/>
        <v>1</v>
      </c>
      <c r="D13" s="18">
        <f>DATE(YEAR($D$1),MONTH($D$1)+6,25)</f>
        <v>42576</v>
      </c>
    </row>
    <row r="14" spans="1:4" x14ac:dyDescent="0.25">
      <c r="A14" s="16">
        <f>IF([1]Data!A14="","",[1]Data!A14)</f>
        <v>42377</v>
      </c>
      <c r="B14" s="17">
        <f t="shared" si="0"/>
        <v>1</v>
      </c>
      <c r="D14" s="18">
        <f>DATE(YEAR($D$1),MONTH($D$1)+7,25)</f>
        <v>42607</v>
      </c>
    </row>
    <row r="15" spans="1:4" x14ac:dyDescent="0.25">
      <c r="A15" s="16">
        <f>IF([1]Data!A15="","",[1]Data!A15)</f>
        <v>42378</v>
      </c>
      <c r="B15" s="17">
        <f t="shared" si="0"/>
        <v>1</v>
      </c>
      <c r="D15" s="18">
        <f>DATE(YEAR($D$1),MONTH($D$1)+8,25)</f>
        <v>42638</v>
      </c>
    </row>
    <row r="16" spans="1:4" x14ac:dyDescent="0.25">
      <c r="A16" s="16">
        <f>IF([1]Data!A16="","",[1]Data!A16)</f>
        <v>42379</v>
      </c>
      <c r="B16" s="17">
        <f t="shared" si="0"/>
        <v>1</v>
      </c>
      <c r="D16" s="18">
        <f>DATE(YEAR($D$1),MONTH($D$1)+9,25)</f>
        <v>42668</v>
      </c>
    </row>
    <row r="17" spans="1:4" x14ac:dyDescent="0.25">
      <c r="A17" s="16">
        <f>IF([1]Data!A17="","",[1]Data!A17)</f>
        <v>42380</v>
      </c>
      <c r="B17" s="17">
        <f t="shared" si="0"/>
        <v>1</v>
      </c>
      <c r="D17" s="18">
        <f>DATE(YEAR($D$1),MONTH($D$1)+10,25)</f>
        <v>42699</v>
      </c>
    </row>
    <row r="18" spans="1:4" x14ac:dyDescent="0.25">
      <c r="A18" s="16">
        <f>IF([1]Data!A18="","",[1]Data!A18)</f>
        <v>42381</v>
      </c>
      <c r="B18" s="17">
        <f t="shared" si="0"/>
        <v>1</v>
      </c>
      <c r="D18" s="18">
        <f>DATE(YEAR($D$1),MONTH($D$1)+11,25)</f>
        <v>42729</v>
      </c>
    </row>
    <row r="19" spans="1:4" x14ac:dyDescent="0.25">
      <c r="A19" s="16">
        <f>IF([1]Data!A19="","",[1]Data!A19)</f>
        <v>42382</v>
      </c>
      <c r="B19" s="17">
        <f t="shared" si="0"/>
        <v>1</v>
      </c>
    </row>
    <row r="20" spans="1:4" x14ac:dyDescent="0.25">
      <c r="A20" s="16">
        <f>IF([1]Data!A20="","",[1]Data!A20)</f>
        <v>42383</v>
      </c>
      <c r="B20" s="17">
        <f t="shared" si="0"/>
        <v>1</v>
      </c>
    </row>
    <row r="21" spans="1:4" x14ac:dyDescent="0.25">
      <c r="A21" s="16">
        <f>IF([1]Data!A21="","",[1]Data!A21)</f>
        <v>42384</v>
      </c>
      <c r="B21" s="17">
        <f t="shared" si="0"/>
        <v>1</v>
      </c>
    </row>
    <row r="22" spans="1:4" x14ac:dyDescent="0.25">
      <c r="A22" s="16">
        <f>IF([1]Data!A22="","",[1]Data!A22)</f>
        <v>42385</v>
      </c>
      <c r="B22" s="17">
        <f t="shared" si="0"/>
        <v>1</v>
      </c>
    </row>
    <row r="23" spans="1:4" x14ac:dyDescent="0.25">
      <c r="A23" s="16">
        <f>IF([1]Data!A23="","",[1]Data!A23)</f>
        <v>42386</v>
      </c>
      <c r="B23" s="17">
        <f t="shared" si="0"/>
        <v>1</v>
      </c>
    </row>
    <row r="24" spans="1:4" x14ac:dyDescent="0.25">
      <c r="A24" s="16">
        <f>IF([1]Data!A24="","",[1]Data!A24)</f>
        <v>42387</v>
      </c>
      <c r="B24" s="17">
        <f t="shared" si="0"/>
        <v>1</v>
      </c>
    </row>
    <row r="25" spans="1:4" x14ac:dyDescent="0.25">
      <c r="A25" s="16">
        <f>IF([1]Data!A25="","",[1]Data!A25)</f>
        <v>42388</v>
      </c>
      <c r="B25" s="17">
        <f t="shared" si="0"/>
        <v>1</v>
      </c>
    </row>
    <row r="26" spans="1:4" x14ac:dyDescent="0.25">
      <c r="A26" s="16">
        <f>IF([1]Data!A26="","",[1]Data!A26)</f>
        <v>42389</v>
      </c>
      <c r="B26" s="17">
        <f t="shared" si="0"/>
        <v>1</v>
      </c>
    </row>
    <row r="27" spans="1:4" x14ac:dyDescent="0.25">
      <c r="A27" s="16">
        <f>IF([1]Data!A27="","",[1]Data!A27)</f>
        <v>42390</v>
      </c>
      <c r="B27" s="17">
        <f t="shared" si="0"/>
        <v>1</v>
      </c>
    </row>
    <row r="28" spans="1:4" x14ac:dyDescent="0.25">
      <c r="A28" s="16">
        <f>IF([1]Data!A28="","",[1]Data!A28)</f>
        <v>42391</v>
      </c>
      <c r="B28" s="17">
        <f t="shared" si="0"/>
        <v>1</v>
      </c>
    </row>
    <row r="29" spans="1:4" x14ac:dyDescent="0.25">
      <c r="A29" s="16">
        <f>IF([1]Data!A29="","",[1]Data!A29)</f>
        <v>42392</v>
      </c>
      <c r="B29" s="17">
        <f t="shared" si="0"/>
        <v>1</v>
      </c>
    </row>
    <row r="30" spans="1:4" x14ac:dyDescent="0.25">
      <c r="A30" s="16">
        <f>IF([1]Data!A30="","",[1]Data!A30)</f>
        <v>42393</v>
      </c>
      <c r="B30" s="17">
        <f t="shared" si="0"/>
        <v>1</v>
      </c>
    </row>
    <row r="31" spans="1:4" x14ac:dyDescent="0.25">
      <c r="A31" s="16">
        <f>IF([1]Data!A31="","",[1]Data!A31)</f>
        <v>42394</v>
      </c>
      <c r="B31" s="17">
        <f t="shared" si="0"/>
        <v>1</v>
      </c>
    </row>
    <row r="32" spans="1:4" x14ac:dyDescent="0.25">
      <c r="A32" s="16">
        <f>IF([1]Data!A32="","",[1]Data!A32)</f>
        <v>42395</v>
      </c>
      <c r="B32" s="17">
        <f t="shared" si="0"/>
        <v>1</v>
      </c>
    </row>
    <row r="33" spans="1:2" x14ac:dyDescent="0.25">
      <c r="A33" s="16">
        <f>IF([1]Data!A33="","",[1]Data!A33)</f>
        <v>42396</v>
      </c>
      <c r="B33" s="17">
        <f t="shared" si="0"/>
        <v>1</v>
      </c>
    </row>
    <row r="34" spans="1:2" x14ac:dyDescent="0.25">
      <c r="A34" s="16">
        <f>IF([1]Data!A34="","",[1]Data!A34)</f>
        <v>42397</v>
      </c>
      <c r="B34" s="17">
        <f t="shared" si="0"/>
        <v>1</v>
      </c>
    </row>
    <row r="35" spans="1:2" x14ac:dyDescent="0.25">
      <c r="A35" s="16">
        <f>IF([1]Data!A35="","",[1]Data!A35)</f>
        <v>42398</v>
      </c>
      <c r="B35" s="17">
        <f t="shared" si="0"/>
        <v>1</v>
      </c>
    </row>
    <row r="36" spans="1:2" x14ac:dyDescent="0.25">
      <c r="A36" s="16">
        <f>IF([1]Data!A36="","",[1]Data!A36)</f>
        <v>42399</v>
      </c>
      <c r="B36" s="17">
        <f t="shared" si="0"/>
        <v>1</v>
      </c>
    </row>
    <row r="37" spans="1:2" x14ac:dyDescent="0.25">
      <c r="A37" s="16">
        <f>IF([1]Data!A37="","",[1]Data!A37)</f>
        <v>42400</v>
      </c>
      <c r="B37" s="17">
        <f t="shared" si="0"/>
        <v>1</v>
      </c>
    </row>
    <row r="38" spans="1:2" x14ac:dyDescent="0.25">
      <c r="A38" s="16">
        <f>IF([1]Data!A38="","",[1]Data!A38)</f>
        <v>42401</v>
      </c>
      <c r="B38" s="17">
        <f t="shared" si="0"/>
        <v>2</v>
      </c>
    </row>
    <row r="39" spans="1:2" x14ac:dyDescent="0.25">
      <c r="A39" s="16">
        <f>IF([1]Data!A39="","",[1]Data!A39)</f>
        <v>42402</v>
      </c>
      <c r="B39" s="17">
        <f t="shared" si="0"/>
        <v>2</v>
      </c>
    </row>
    <row r="40" spans="1:2" x14ac:dyDescent="0.25">
      <c r="A40" s="16">
        <f>IF([1]Data!A40="","",[1]Data!A40)</f>
        <v>42403</v>
      </c>
      <c r="B40" s="17">
        <f t="shared" si="0"/>
        <v>2</v>
      </c>
    </row>
    <row r="41" spans="1:2" x14ac:dyDescent="0.25">
      <c r="A41" s="16">
        <f>IF([1]Data!A41="","",[1]Data!A41)</f>
        <v>42404</v>
      </c>
      <c r="B41" s="17">
        <f t="shared" si="0"/>
        <v>2</v>
      </c>
    </row>
    <row r="42" spans="1:2" x14ac:dyDescent="0.25">
      <c r="A42" s="16">
        <f>IF([1]Data!A42="","",[1]Data!A42)</f>
        <v>42405</v>
      </c>
      <c r="B42" s="17">
        <f t="shared" si="0"/>
        <v>2</v>
      </c>
    </row>
    <row r="43" spans="1:2" x14ac:dyDescent="0.25">
      <c r="A43" s="16">
        <f>IF([1]Data!A43="","",[1]Data!A43)</f>
        <v>42406</v>
      </c>
      <c r="B43" s="17">
        <f t="shared" si="0"/>
        <v>2</v>
      </c>
    </row>
    <row r="44" spans="1:2" x14ac:dyDescent="0.25">
      <c r="A44" s="16">
        <f>IF([1]Data!A44="","",[1]Data!A44)</f>
        <v>42407</v>
      </c>
      <c r="B44" s="17">
        <f t="shared" si="0"/>
        <v>2</v>
      </c>
    </row>
    <row r="45" spans="1:2" x14ac:dyDescent="0.25">
      <c r="A45" s="16">
        <f>IF([1]Data!A45="","",[1]Data!A45)</f>
        <v>42408</v>
      </c>
      <c r="B45" s="17">
        <f t="shared" si="0"/>
        <v>2</v>
      </c>
    </row>
    <row r="46" spans="1:2" x14ac:dyDescent="0.25">
      <c r="A46" s="16">
        <f>IF([1]Data!A46="","",[1]Data!A46)</f>
        <v>42409</v>
      </c>
      <c r="B46" s="17">
        <f t="shared" si="0"/>
        <v>2</v>
      </c>
    </row>
    <row r="47" spans="1:2" x14ac:dyDescent="0.25">
      <c r="A47" s="16">
        <f>IF([1]Data!A47="","",[1]Data!A47)</f>
        <v>42410</v>
      </c>
      <c r="B47" s="17">
        <f t="shared" si="0"/>
        <v>2</v>
      </c>
    </row>
    <row r="48" spans="1:2" x14ac:dyDescent="0.25">
      <c r="A48" s="16">
        <f>IF([1]Data!A48="","",[1]Data!A48)</f>
        <v>42411</v>
      </c>
      <c r="B48" s="17">
        <f t="shared" si="0"/>
        <v>2</v>
      </c>
    </row>
    <row r="49" spans="1:2" x14ac:dyDescent="0.25">
      <c r="A49" s="16">
        <f>IF([1]Data!A49="","",[1]Data!A49)</f>
        <v>42412</v>
      </c>
      <c r="B49" s="17">
        <f t="shared" si="0"/>
        <v>2</v>
      </c>
    </row>
    <row r="50" spans="1:2" x14ac:dyDescent="0.25">
      <c r="A50" s="16">
        <f>IF([1]Data!A50="","",[1]Data!A50)</f>
        <v>42413</v>
      </c>
      <c r="B50" s="17">
        <f t="shared" si="0"/>
        <v>2</v>
      </c>
    </row>
    <row r="51" spans="1:2" x14ac:dyDescent="0.25">
      <c r="A51" s="16">
        <f>IF([1]Data!A51="","",[1]Data!A51)</f>
        <v>42414</v>
      </c>
      <c r="B51" s="17">
        <f t="shared" si="0"/>
        <v>2</v>
      </c>
    </row>
    <row r="52" spans="1:2" x14ac:dyDescent="0.25">
      <c r="A52" s="16">
        <f>IF([1]Data!A52="","",[1]Data!A52)</f>
        <v>42415</v>
      </c>
      <c r="B52" s="17">
        <f t="shared" si="0"/>
        <v>2</v>
      </c>
    </row>
    <row r="53" spans="1:2" x14ac:dyDescent="0.25">
      <c r="A53" s="16">
        <f>IF([1]Data!A53="","",[1]Data!A53)</f>
        <v>42416</v>
      </c>
      <c r="B53" s="17">
        <f t="shared" si="0"/>
        <v>2</v>
      </c>
    </row>
    <row r="54" spans="1:2" x14ac:dyDescent="0.25">
      <c r="A54" s="16">
        <f>IF([1]Data!A54="","",[1]Data!A54)</f>
        <v>42417</v>
      </c>
      <c r="B54" s="17">
        <f t="shared" si="0"/>
        <v>2</v>
      </c>
    </row>
    <row r="55" spans="1:2" x14ac:dyDescent="0.25">
      <c r="A55" s="16">
        <f>IF([1]Data!A55="","",[1]Data!A55)</f>
        <v>42418</v>
      </c>
      <c r="B55" s="17">
        <f t="shared" si="0"/>
        <v>2</v>
      </c>
    </row>
    <row r="56" spans="1:2" x14ac:dyDescent="0.25">
      <c r="A56" s="16">
        <f>IF([1]Data!A56="","",[1]Data!A56)</f>
        <v>42419</v>
      </c>
      <c r="B56" s="17">
        <f t="shared" si="0"/>
        <v>2</v>
      </c>
    </row>
    <row r="57" spans="1:2" x14ac:dyDescent="0.25">
      <c r="A57" s="16">
        <f>IF([1]Data!A57="","",[1]Data!A57)</f>
        <v>42420</v>
      </c>
      <c r="B57" s="17">
        <f t="shared" si="0"/>
        <v>2</v>
      </c>
    </row>
    <row r="58" spans="1:2" x14ac:dyDescent="0.25">
      <c r="A58" s="16">
        <f>IF([1]Data!A58="","",[1]Data!A58)</f>
        <v>42421</v>
      </c>
      <c r="B58" s="17">
        <f t="shared" si="0"/>
        <v>2</v>
      </c>
    </row>
    <row r="59" spans="1:2" x14ac:dyDescent="0.25">
      <c r="A59" s="16">
        <f>IF([1]Data!A59="","",[1]Data!A59)</f>
        <v>42422</v>
      </c>
      <c r="B59" s="17">
        <f t="shared" si="0"/>
        <v>2</v>
      </c>
    </row>
    <row r="60" spans="1:2" x14ac:dyDescent="0.25">
      <c r="A60" s="16">
        <f>IF([1]Data!A60="","",[1]Data!A60)</f>
        <v>42423</v>
      </c>
      <c r="B60" s="17">
        <f t="shared" si="0"/>
        <v>2</v>
      </c>
    </row>
    <row r="61" spans="1:2" x14ac:dyDescent="0.25">
      <c r="A61" s="16">
        <f>IF([1]Data!A61="","",[1]Data!A61)</f>
        <v>42424</v>
      </c>
      <c r="B61" s="17">
        <f t="shared" si="0"/>
        <v>2</v>
      </c>
    </row>
    <row r="62" spans="1:2" x14ac:dyDescent="0.25">
      <c r="A62" s="16">
        <f>IF([1]Data!A62="","",[1]Data!A62)</f>
        <v>42425</v>
      </c>
      <c r="B62" s="17">
        <f t="shared" si="0"/>
        <v>2</v>
      </c>
    </row>
    <row r="63" spans="1:2" x14ac:dyDescent="0.25">
      <c r="A63" s="16">
        <f>IF([1]Data!A63="","",[1]Data!A63)</f>
        <v>42426</v>
      </c>
      <c r="B63" s="17">
        <f t="shared" si="0"/>
        <v>2</v>
      </c>
    </row>
    <row r="64" spans="1:2" x14ac:dyDescent="0.25">
      <c r="A64" s="16">
        <f>IF([1]Data!A64="","",[1]Data!A64)</f>
        <v>42427</v>
      </c>
      <c r="B64" s="17">
        <f t="shared" si="0"/>
        <v>2</v>
      </c>
    </row>
    <row r="65" spans="1:2" x14ac:dyDescent="0.25">
      <c r="A65" s="16">
        <f>IF([1]Data!A65="","",[1]Data!A65)</f>
        <v>42428</v>
      </c>
      <c r="B65" s="17">
        <f t="shared" si="0"/>
        <v>2</v>
      </c>
    </row>
    <row r="66" spans="1:2" x14ac:dyDescent="0.25">
      <c r="A66" s="16">
        <f>IF([1]Data!A66="","",[1]Data!A66)</f>
        <v>42429</v>
      </c>
      <c r="B66" s="17">
        <f t="shared" si="0"/>
        <v>2</v>
      </c>
    </row>
    <row r="67" spans="1:2" x14ac:dyDescent="0.25">
      <c r="A67" s="16">
        <f>IF([1]Data!A67="","",[1]Data!A67)</f>
        <v>42430</v>
      </c>
      <c r="B67" s="17">
        <f t="shared" si="0"/>
        <v>3</v>
      </c>
    </row>
    <row r="68" spans="1:2" x14ac:dyDescent="0.25">
      <c r="A68" s="16">
        <f>IF([1]Data!A68="","",[1]Data!A68)</f>
        <v>42431</v>
      </c>
      <c r="B68" s="17">
        <f t="shared" si="0"/>
        <v>3</v>
      </c>
    </row>
    <row r="69" spans="1:2" x14ac:dyDescent="0.25">
      <c r="A69" s="16">
        <f>IF([1]Data!A69="","",[1]Data!A69)</f>
        <v>42432</v>
      </c>
      <c r="B69" s="17">
        <f t="shared" si="0"/>
        <v>3</v>
      </c>
    </row>
    <row r="70" spans="1:2" x14ac:dyDescent="0.25">
      <c r="A70" s="16">
        <f>IF([1]Data!A70="","",[1]Data!A70)</f>
        <v>42433</v>
      </c>
      <c r="B70" s="17">
        <f t="shared" si="0"/>
        <v>3</v>
      </c>
    </row>
    <row r="71" spans="1:2" x14ac:dyDescent="0.25">
      <c r="A71" s="16">
        <f>IF([1]Data!A71="","",[1]Data!A71)</f>
        <v>42434</v>
      </c>
      <c r="B71" s="17">
        <f t="shared" si="0"/>
        <v>3</v>
      </c>
    </row>
    <row r="72" spans="1:2" x14ac:dyDescent="0.25">
      <c r="A72" s="16">
        <f>IF([1]Data!A72="","",[1]Data!A72)</f>
        <v>42435</v>
      </c>
      <c r="B72" s="17">
        <f t="shared" ref="B72:B135" si="1">IF(A72="","",MONTH(A72))</f>
        <v>3</v>
      </c>
    </row>
    <row r="73" spans="1:2" x14ac:dyDescent="0.25">
      <c r="A73" s="16">
        <f>IF([1]Data!A73="","",[1]Data!A73)</f>
        <v>42436</v>
      </c>
      <c r="B73" s="17">
        <f t="shared" si="1"/>
        <v>3</v>
      </c>
    </row>
    <row r="74" spans="1:2" x14ac:dyDescent="0.25">
      <c r="A74" s="16">
        <f>IF([1]Data!A74="","",[1]Data!A74)</f>
        <v>42437</v>
      </c>
      <c r="B74" s="17">
        <f t="shared" si="1"/>
        <v>3</v>
      </c>
    </row>
    <row r="75" spans="1:2" x14ac:dyDescent="0.25">
      <c r="A75" s="16">
        <f>IF([1]Data!A75="","",[1]Data!A75)</f>
        <v>42438</v>
      </c>
      <c r="B75" s="17">
        <f t="shared" si="1"/>
        <v>3</v>
      </c>
    </row>
    <row r="76" spans="1:2" x14ac:dyDescent="0.25">
      <c r="A76" s="16">
        <f>IF([1]Data!A76="","",[1]Data!A76)</f>
        <v>42439</v>
      </c>
      <c r="B76" s="17">
        <f t="shared" si="1"/>
        <v>3</v>
      </c>
    </row>
    <row r="77" spans="1:2" x14ac:dyDescent="0.25">
      <c r="A77" s="16">
        <f>IF([1]Data!A77="","",[1]Data!A77)</f>
        <v>42440</v>
      </c>
      <c r="B77" s="17">
        <f t="shared" si="1"/>
        <v>3</v>
      </c>
    </row>
    <row r="78" spans="1:2" x14ac:dyDescent="0.25">
      <c r="A78" s="16">
        <f>IF([1]Data!A78="","",[1]Data!A78)</f>
        <v>42441</v>
      </c>
      <c r="B78" s="17">
        <f t="shared" si="1"/>
        <v>3</v>
      </c>
    </row>
    <row r="79" spans="1:2" x14ac:dyDescent="0.25">
      <c r="A79" s="16">
        <f>IF([1]Data!A79="","",[1]Data!A79)</f>
        <v>42442</v>
      </c>
      <c r="B79" s="17">
        <f t="shared" si="1"/>
        <v>3</v>
      </c>
    </row>
    <row r="80" spans="1:2" x14ac:dyDescent="0.25">
      <c r="A80" s="16">
        <f>IF([1]Data!A80="","",[1]Data!A80)</f>
        <v>42443</v>
      </c>
      <c r="B80" s="17">
        <f t="shared" si="1"/>
        <v>3</v>
      </c>
    </row>
    <row r="81" spans="1:2" x14ac:dyDescent="0.25">
      <c r="A81" s="16">
        <f>IF([1]Data!A81="","",[1]Data!A81)</f>
        <v>42444</v>
      </c>
      <c r="B81" s="17">
        <f t="shared" si="1"/>
        <v>3</v>
      </c>
    </row>
    <row r="82" spans="1:2" x14ac:dyDescent="0.25">
      <c r="A82" s="16">
        <f>IF([1]Data!A82="","",[1]Data!A82)</f>
        <v>42445</v>
      </c>
      <c r="B82" s="17">
        <f t="shared" si="1"/>
        <v>3</v>
      </c>
    </row>
    <row r="83" spans="1:2" x14ac:dyDescent="0.25">
      <c r="A83" s="16">
        <f>IF([1]Data!A83="","",[1]Data!A83)</f>
        <v>42446</v>
      </c>
      <c r="B83" s="17">
        <f t="shared" si="1"/>
        <v>3</v>
      </c>
    </row>
    <row r="84" spans="1:2" x14ac:dyDescent="0.25">
      <c r="A84" s="16">
        <f>IF([1]Data!A84="","",[1]Data!A84)</f>
        <v>42447</v>
      </c>
      <c r="B84" s="17">
        <f t="shared" si="1"/>
        <v>3</v>
      </c>
    </row>
    <row r="85" spans="1:2" x14ac:dyDescent="0.25">
      <c r="A85" s="16">
        <f>IF([1]Data!A85="","",[1]Data!A85)</f>
        <v>42448</v>
      </c>
      <c r="B85" s="17">
        <f t="shared" si="1"/>
        <v>3</v>
      </c>
    </row>
    <row r="86" spans="1:2" x14ac:dyDescent="0.25">
      <c r="A86" s="16">
        <f>IF([1]Data!A86="","",[1]Data!A86)</f>
        <v>42449</v>
      </c>
      <c r="B86" s="17">
        <f t="shared" si="1"/>
        <v>3</v>
      </c>
    </row>
    <row r="87" spans="1:2" x14ac:dyDescent="0.25">
      <c r="A87" s="16">
        <f>IF([1]Data!A87="","",[1]Data!A87)</f>
        <v>42450</v>
      </c>
      <c r="B87" s="17">
        <f t="shared" si="1"/>
        <v>3</v>
      </c>
    </row>
    <row r="88" spans="1:2" x14ac:dyDescent="0.25">
      <c r="A88" s="16">
        <f>IF([1]Data!A88="","",[1]Data!A88)</f>
        <v>42451</v>
      </c>
      <c r="B88" s="17">
        <f t="shared" si="1"/>
        <v>3</v>
      </c>
    </row>
    <row r="89" spans="1:2" x14ac:dyDescent="0.25">
      <c r="A89" s="16">
        <f>IF([1]Data!A89="","",[1]Data!A89)</f>
        <v>42452</v>
      </c>
      <c r="B89" s="17">
        <f t="shared" si="1"/>
        <v>3</v>
      </c>
    </row>
    <row r="90" spans="1:2" x14ac:dyDescent="0.25">
      <c r="A90" s="16">
        <f>IF([1]Data!A90="","",[1]Data!A90)</f>
        <v>42453</v>
      </c>
      <c r="B90" s="17">
        <f t="shared" si="1"/>
        <v>3</v>
      </c>
    </row>
    <row r="91" spans="1:2" x14ac:dyDescent="0.25">
      <c r="A91" s="16">
        <f>IF([1]Data!A91="","",[1]Data!A91)</f>
        <v>42454</v>
      </c>
      <c r="B91" s="17">
        <f t="shared" si="1"/>
        <v>3</v>
      </c>
    </row>
    <row r="92" spans="1:2" x14ac:dyDescent="0.25">
      <c r="A92" s="16">
        <f>IF([1]Data!A92="","",[1]Data!A92)</f>
        <v>42455</v>
      </c>
      <c r="B92" s="17">
        <f t="shared" si="1"/>
        <v>3</v>
      </c>
    </row>
    <row r="93" spans="1:2" x14ac:dyDescent="0.25">
      <c r="A93" s="16">
        <f>IF([1]Data!A93="","",[1]Data!A93)</f>
        <v>42456</v>
      </c>
      <c r="B93" s="17">
        <f t="shared" si="1"/>
        <v>3</v>
      </c>
    </row>
    <row r="94" spans="1:2" x14ac:dyDescent="0.25">
      <c r="A94" s="16">
        <f>IF([1]Data!A94="","",[1]Data!A94)</f>
        <v>42457</v>
      </c>
      <c r="B94" s="17">
        <f t="shared" si="1"/>
        <v>3</v>
      </c>
    </row>
    <row r="95" spans="1:2" x14ac:dyDescent="0.25">
      <c r="A95" s="16">
        <f>IF([1]Data!A95="","",[1]Data!A95)</f>
        <v>42458</v>
      </c>
      <c r="B95" s="17">
        <f t="shared" si="1"/>
        <v>3</v>
      </c>
    </row>
    <row r="96" spans="1:2" x14ac:dyDescent="0.25">
      <c r="A96" s="16">
        <f>IF([1]Data!A96="","",[1]Data!A96)</f>
        <v>42459</v>
      </c>
      <c r="B96" s="17">
        <f t="shared" si="1"/>
        <v>3</v>
      </c>
    </row>
    <row r="97" spans="1:2" x14ac:dyDescent="0.25">
      <c r="A97" s="16">
        <f>IF([1]Data!A97="","",[1]Data!A97)</f>
        <v>42460</v>
      </c>
      <c r="B97" s="17">
        <f t="shared" si="1"/>
        <v>3</v>
      </c>
    </row>
    <row r="98" spans="1:2" x14ac:dyDescent="0.25">
      <c r="A98" s="16">
        <f>IF([1]Data!A98="","",[1]Data!A98)</f>
        <v>42461</v>
      </c>
      <c r="B98" s="17">
        <f t="shared" si="1"/>
        <v>4</v>
      </c>
    </row>
    <row r="99" spans="1:2" x14ac:dyDescent="0.25">
      <c r="A99" s="16">
        <f>IF([1]Data!A99="","",[1]Data!A99)</f>
        <v>42462</v>
      </c>
      <c r="B99" s="17">
        <f t="shared" si="1"/>
        <v>4</v>
      </c>
    </row>
    <row r="100" spans="1:2" x14ac:dyDescent="0.25">
      <c r="A100" s="16">
        <f>IF([1]Data!A100="","",[1]Data!A100)</f>
        <v>42463</v>
      </c>
      <c r="B100" s="17">
        <f t="shared" si="1"/>
        <v>4</v>
      </c>
    </row>
    <row r="101" spans="1:2" x14ac:dyDescent="0.25">
      <c r="A101" s="16">
        <f>IF([1]Data!A101="","",[1]Data!A101)</f>
        <v>42464</v>
      </c>
      <c r="B101" s="17">
        <f t="shared" si="1"/>
        <v>4</v>
      </c>
    </row>
    <row r="102" spans="1:2" x14ac:dyDescent="0.25">
      <c r="A102" s="16">
        <f>IF([1]Data!A102="","",[1]Data!A102)</f>
        <v>42465</v>
      </c>
      <c r="B102" s="17">
        <f t="shared" si="1"/>
        <v>4</v>
      </c>
    </row>
    <row r="103" spans="1:2" x14ac:dyDescent="0.25">
      <c r="A103" s="16">
        <f>IF([1]Data!A103="","",[1]Data!A103)</f>
        <v>42466</v>
      </c>
      <c r="B103" s="17">
        <f t="shared" si="1"/>
        <v>4</v>
      </c>
    </row>
    <row r="104" spans="1:2" x14ac:dyDescent="0.25">
      <c r="A104" s="16">
        <f>IF([1]Data!A104="","",[1]Data!A104)</f>
        <v>42467</v>
      </c>
      <c r="B104" s="17">
        <f t="shared" si="1"/>
        <v>4</v>
      </c>
    </row>
    <row r="105" spans="1:2" x14ac:dyDescent="0.25">
      <c r="A105" s="16">
        <f>IF([1]Data!A105="","",[1]Data!A105)</f>
        <v>42468</v>
      </c>
      <c r="B105" s="17">
        <f t="shared" si="1"/>
        <v>4</v>
      </c>
    </row>
    <row r="106" spans="1:2" x14ac:dyDescent="0.25">
      <c r="A106" s="16">
        <f>IF([1]Data!A106="","",[1]Data!A106)</f>
        <v>42469</v>
      </c>
      <c r="B106" s="17">
        <f t="shared" si="1"/>
        <v>4</v>
      </c>
    </row>
    <row r="107" spans="1:2" x14ac:dyDescent="0.25">
      <c r="A107" s="16">
        <f>IF([1]Data!A107="","",[1]Data!A107)</f>
        <v>42470</v>
      </c>
      <c r="B107" s="17">
        <f t="shared" si="1"/>
        <v>4</v>
      </c>
    </row>
    <row r="108" spans="1:2" x14ac:dyDescent="0.25">
      <c r="A108" s="16">
        <f>IF([1]Data!A108="","",[1]Data!A108)</f>
        <v>42471</v>
      </c>
      <c r="B108" s="17">
        <f t="shared" si="1"/>
        <v>4</v>
      </c>
    </row>
    <row r="109" spans="1:2" x14ac:dyDescent="0.25">
      <c r="A109" s="16">
        <f>IF([1]Data!A109="","",[1]Data!A109)</f>
        <v>42472</v>
      </c>
      <c r="B109" s="17">
        <f t="shared" si="1"/>
        <v>4</v>
      </c>
    </row>
    <row r="110" spans="1:2" x14ac:dyDescent="0.25">
      <c r="A110" s="16">
        <f>IF([1]Data!A110="","",[1]Data!A110)</f>
        <v>42473</v>
      </c>
      <c r="B110" s="17">
        <f t="shared" si="1"/>
        <v>4</v>
      </c>
    </row>
    <row r="111" spans="1:2" x14ac:dyDescent="0.25">
      <c r="A111" s="16">
        <f>IF([1]Data!A111="","",[1]Data!A111)</f>
        <v>42474</v>
      </c>
      <c r="B111" s="17">
        <f t="shared" si="1"/>
        <v>4</v>
      </c>
    </row>
    <row r="112" spans="1:2" x14ac:dyDescent="0.25">
      <c r="A112" s="16">
        <f>IF([1]Data!A112="","",[1]Data!A112)</f>
        <v>42475</v>
      </c>
      <c r="B112" s="17">
        <f t="shared" si="1"/>
        <v>4</v>
      </c>
    </row>
    <row r="113" spans="1:2" x14ac:dyDescent="0.25">
      <c r="A113" s="16">
        <f>IF([1]Data!A113="","",[1]Data!A113)</f>
        <v>42476</v>
      </c>
      <c r="B113" s="17">
        <f t="shared" si="1"/>
        <v>4</v>
      </c>
    </row>
    <row r="114" spans="1:2" x14ac:dyDescent="0.25">
      <c r="A114" s="16">
        <f>IF([1]Data!A114="","",[1]Data!A114)</f>
        <v>42477</v>
      </c>
      <c r="B114" s="17">
        <f t="shared" si="1"/>
        <v>4</v>
      </c>
    </row>
    <row r="115" spans="1:2" x14ac:dyDescent="0.25">
      <c r="A115" s="16">
        <f>IF([1]Data!A115="","",[1]Data!A115)</f>
        <v>42478</v>
      </c>
      <c r="B115" s="17">
        <f t="shared" si="1"/>
        <v>4</v>
      </c>
    </row>
    <row r="116" spans="1:2" x14ac:dyDescent="0.25">
      <c r="A116" s="16">
        <f>IF([1]Data!A116="","",[1]Data!A116)</f>
        <v>42479</v>
      </c>
      <c r="B116" s="17">
        <f t="shared" si="1"/>
        <v>4</v>
      </c>
    </row>
    <row r="117" spans="1:2" x14ac:dyDescent="0.25">
      <c r="A117" s="16">
        <f>IF([1]Data!A117="","",[1]Data!A117)</f>
        <v>42480</v>
      </c>
      <c r="B117" s="17">
        <f t="shared" si="1"/>
        <v>4</v>
      </c>
    </row>
    <row r="118" spans="1:2" x14ac:dyDescent="0.25">
      <c r="A118" s="16">
        <f>IF([1]Data!A118="","",[1]Data!A118)</f>
        <v>42481</v>
      </c>
      <c r="B118" s="17">
        <f t="shared" si="1"/>
        <v>4</v>
      </c>
    </row>
    <row r="119" spans="1:2" x14ac:dyDescent="0.25">
      <c r="A119" s="16">
        <f>IF([1]Data!A119="","",[1]Data!A119)</f>
        <v>42482</v>
      </c>
      <c r="B119" s="17">
        <f t="shared" si="1"/>
        <v>4</v>
      </c>
    </row>
    <row r="120" spans="1:2" x14ac:dyDescent="0.25">
      <c r="A120" s="16">
        <f>IF([1]Data!A120="","",[1]Data!A120)</f>
        <v>42483</v>
      </c>
      <c r="B120" s="17">
        <f t="shared" si="1"/>
        <v>4</v>
      </c>
    </row>
    <row r="121" spans="1:2" x14ac:dyDescent="0.25">
      <c r="A121" s="16">
        <f>IF([1]Data!A121="","",[1]Data!A121)</f>
        <v>42484</v>
      </c>
      <c r="B121" s="17">
        <f t="shared" si="1"/>
        <v>4</v>
      </c>
    </row>
    <row r="122" spans="1:2" x14ac:dyDescent="0.25">
      <c r="A122" s="16">
        <f>IF([1]Data!A122="","",[1]Data!A122)</f>
        <v>42485</v>
      </c>
      <c r="B122" s="17">
        <f t="shared" si="1"/>
        <v>4</v>
      </c>
    </row>
    <row r="123" spans="1:2" x14ac:dyDescent="0.25">
      <c r="A123" s="16">
        <f>IF([1]Data!A123="","",[1]Data!A123)</f>
        <v>42486</v>
      </c>
      <c r="B123" s="17">
        <f t="shared" si="1"/>
        <v>4</v>
      </c>
    </row>
    <row r="124" spans="1:2" x14ac:dyDescent="0.25">
      <c r="A124" s="16">
        <f>IF([1]Data!A124="","",[1]Data!A124)</f>
        <v>42487</v>
      </c>
      <c r="B124" s="17">
        <f t="shared" si="1"/>
        <v>4</v>
      </c>
    </row>
    <row r="125" spans="1:2" x14ac:dyDescent="0.25">
      <c r="A125" s="16">
        <f>IF([1]Data!A125="","",[1]Data!A125)</f>
        <v>42488</v>
      </c>
      <c r="B125" s="17">
        <f t="shared" si="1"/>
        <v>4</v>
      </c>
    </row>
    <row r="126" spans="1:2" x14ac:dyDescent="0.25">
      <c r="A126" s="16">
        <f>IF([1]Data!A126="","",[1]Data!A126)</f>
        <v>42489</v>
      </c>
      <c r="B126" s="17">
        <f t="shared" si="1"/>
        <v>4</v>
      </c>
    </row>
    <row r="127" spans="1:2" x14ac:dyDescent="0.25">
      <c r="A127" s="16">
        <f>IF([1]Data!A127="","",[1]Data!A127)</f>
        <v>42490</v>
      </c>
      <c r="B127" s="17">
        <f t="shared" si="1"/>
        <v>4</v>
      </c>
    </row>
    <row r="128" spans="1:2" x14ac:dyDescent="0.25">
      <c r="A128" s="16">
        <f>IF([1]Data!A128="","",[1]Data!A128)</f>
        <v>42491</v>
      </c>
      <c r="B128" s="17">
        <f t="shared" si="1"/>
        <v>5</v>
      </c>
    </row>
    <row r="129" spans="1:2" x14ac:dyDescent="0.25">
      <c r="A129" s="16">
        <f>IF([1]Data!A129="","",[1]Data!A129)</f>
        <v>42492</v>
      </c>
      <c r="B129" s="17">
        <f t="shared" si="1"/>
        <v>5</v>
      </c>
    </row>
    <row r="130" spans="1:2" x14ac:dyDescent="0.25">
      <c r="A130" s="16">
        <f>IF([1]Data!A130="","",[1]Data!A130)</f>
        <v>42493</v>
      </c>
      <c r="B130" s="17">
        <f t="shared" si="1"/>
        <v>5</v>
      </c>
    </row>
    <row r="131" spans="1:2" x14ac:dyDescent="0.25">
      <c r="A131" s="16">
        <f>IF([1]Data!A131="","",[1]Data!A131)</f>
        <v>42494</v>
      </c>
      <c r="B131" s="17">
        <f t="shared" si="1"/>
        <v>5</v>
      </c>
    </row>
    <row r="132" spans="1:2" x14ac:dyDescent="0.25">
      <c r="A132" s="16">
        <f>IF([1]Data!A132="","",[1]Data!A132)</f>
        <v>42495</v>
      </c>
      <c r="B132" s="17">
        <f t="shared" si="1"/>
        <v>5</v>
      </c>
    </row>
    <row r="133" spans="1:2" x14ac:dyDescent="0.25">
      <c r="A133" s="16">
        <f>IF([1]Data!A133="","",[1]Data!A133)</f>
        <v>42496</v>
      </c>
      <c r="B133" s="17">
        <f t="shared" si="1"/>
        <v>5</v>
      </c>
    </row>
    <row r="134" spans="1:2" x14ac:dyDescent="0.25">
      <c r="A134" s="16">
        <f>IF([1]Data!A134="","",[1]Data!A134)</f>
        <v>42497</v>
      </c>
      <c r="B134" s="17">
        <f t="shared" si="1"/>
        <v>5</v>
      </c>
    </row>
    <row r="135" spans="1:2" x14ac:dyDescent="0.25">
      <c r="A135" s="16">
        <f>IF([1]Data!A135="","",[1]Data!A135)</f>
        <v>42498</v>
      </c>
      <c r="B135" s="17">
        <f t="shared" si="1"/>
        <v>5</v>
      </c>
    </row>
    <row r="136" spans="1:2" x14ac:dyDescent="0.25">
      <c r="A136" s="16">
        <f>IF([1]Data!A136="","",[1]Data!A136)</f>
        <v>42499</v>
      </c>
      <c r="B136" s="17">
        <f t="shared" ref="B136:B199" si="2">IF(A136="","",MONTH(A136))</f>
        <v>5</v>
      </c>
    </row>
    <row r="137" spans="1:2" x14ac:dyDescent="0.25">
      <c r="A137" s="16">
        <f>IF([1]Data!A137="","",[1]Data!A137)</f>
        <v>42500</v>
      </c>
      <c r="B137" s="17">
        <f t="shared" si="2"/>
        <v>5</v>
      </c>
    </row>
    <row r="138" spans="1:2" x14ac:dyDescent="0.25">
      <c r="A138" s="16">
        <f>IF([1]Data!A138="","",[1]Data!A138)</f>
        <v>42501</v>
      </c>
      <c r="B138" s="17">
        <f t="shared" si="2"/>
        <v>5</v>
      </c>
    </row>
    <row r="139" spans="1:2" x14ac:dyDescent="0.25">
      <c r="A139" s="16">
        <f>IF([1]Data!A139="","",[1]Data!A139)</f>
        <v>42502</v>
      </c>
      <c r="B139" s="17">
        <f t="shared" si="2"/>
        <v>5</v>
      </c>
    </row>
    <row r="140" spans="1:2" x14ac:dyDescent="0.25">
      <c r="A140" s="16">
        <f>IF([1]Data!A140="","",[1]Data!A140)</f>
        <v>42503</v>
      </c>
      <c r="B140" s="17">
        <f t="shared" si="2"/>
        <v>5</v>
      </c>
    </row>
    <row r="141" spans="1:2" x14ac:dyDescent="0.25">
      <c r="A141" s="16">
        <f>IF([1]Data!A141="","",[1]Data!A141)</f>
        <v>42504</v>
      </c>
      <c r="B141" s="17">
        <f t="shared" si="2"/>
        <v>5</v>
      </c>
    </row>
    <row r="142" spans="1:2" x14ac:dyDescent="0.25">
      <c r="A142" s="16">
        <f>IF([1]Data!A142="","",[1]Data!A142)</f>
        <v>42505</v>
      </c>
      <c r="B142" s="17">
        <f t="shared" si="2"/>
        <v>5</v>
      </c>
    </row>
    <row r="143" spans="1:2" x14ac:dyDescent="0.25">
      <c r="A143" s="16">
        <f>IF([1]Data!A143="","",[1]Data!A143)</f>
        <v>42506</v>
      </c>
      <c r="B143" s="17">
        <f t="shared" si="2"/>
        <v>5</v>
      </c>
    </row>
    <row r="144" spans="1:2" x14ac:dyDescent="0.25">
      <c r="A144" s="16">
        <f>IF([1]Data!A144="","",[1]Data!A144)</f>
        <v>42507</v>
      </c>
      <c r="B144" s="17">
        <f t="shared" si="2"/>
        <v>5</v>
      </c>
    </row>
    <row r="145" spans="1:2" x14ac:dyDescent="0.25">
      <c r="A145" s="16">
        <f>IF([1]Data!A145="","",[1]Data!A145)</f>
        <v>42508</v>
      </c>
      <c r="B145" s="17">
        <f t="shared" si="2"/>
        <v>5</v>
      </c>
    </row>
    <row r="146" spans="1:2" x14ac:dyDescent="0.25">
      <c r="A146" s="16">
        <f>IF([1]Data!A146="","",[1]Data!A146)</f>
        <v>42509</v>
      </c>
      <c r="B146" s="17">
        <f t="shared" si="2"/>
        <v>5</v>
      </c>
    </row>
    <row r="147" spans="1:2" x14ac:dyDescent="0.25">
      <c r="A147" s="16">
        <f>IF([1]Data!A147="","",[1]Data!A147)</f>
        <v>42510</v>
      </c>
      <c r="B147" s="17">
        <f t="shared" si="2"/>
        <v>5</v>
      </c>
    </row>
    <row r="148" spans="1:2" x14ac:dyDescent="0.25">
      <c r="A148" s="16">
        <f>IF([1]Data!A148="","",[1]Data!A148)</f>
        <v>42511</v>
      </c>
      <c r="B148" s="17">
        <f t="shared" si="2"/>
        <v>5</v>
      </c>
    </row>
    <row r="149" spans="1:2" x14ac:dyDescent="0.25">
      <c r="A149" s="16">
        <f>IF([1]Data!A149="","",[1]Data!A149)</f>
        <v>42512</v>
      </c>
      <c r="B149" s="17">
        <f t="shared" si="2"/>
        <v>5</v>
      </c>
    </row>
    <row r="150" spans="1:2" x14ac:dyDescent="0.25">
      <c r="A150" s="16">
        <f>IF([1]Data!A150="","",[1]Data!A150)</f>
        <v>42513</v>
      </c>
      <c r="B150" s="17">
        <f t="shared" si="2"/>
        <v>5</v>
      </c>
    </row>
    <row r="151" spans="1:2" x14ac:dyDescent="0.25">
      <c r="A151" s="16">
        <f>IF([1]Data!A151="","",[1]Data!A151)</f>
        <v>42514</v>
      </c>
      <c r="B151" s="17">
        <f t="shared" si="2"/>
        <v>5</v>
      </c>
    </row>
    <row r="152" spans="1:2" x14ac:dyDescent="0.25">
      <c r="A152" s="16">
        <f>IF([1]Data!A152="","",[1]Data!A152)</f>
        <v>42515</v>
      </c>
      <c r="B152" s="17">
        <f t="shared" si="2"/>
        <v>5</v>
      </c>
    </row>
    <row r="153" spans="1:2" x14ac:dyDescent="0.25">
      <c r="A153" s="16">
        <f>IF([1]Data!A153="","",[1]Data!A153)</f>
        <v>42516</v>
      </c>
      <c r="B153" s="17">
        <f t="shared" si="2"/>
        <v>5</v>
      </c>
    </row>
    <row r="154" spans="1:2" x14ac:dyDescent="0.25">
      <c r="A154" s="16">
        <f>IF([1]Data!A154="","",[1]Data!A154)</f>
        <v>42517</v>
      </c>
      <c r="B154" s="17">
        <f t="shared" si="2"/>
        <v>5</v>
      </c>
    </row>
    <row r="155" spans="1:2" x14ac:dyDescent="0.25">
      <c r="A155" s="16">
        <f>IF([1]Data!A155="","",[1]Data!A155)</f>
        <v>42518</v>
      </c>
      <c r="B155" s="17">
        <f t="shared" si="2"/>
        <v>5</v>
      </c>
    </row>
    <row r="156" spans="1:2" x14ac:dyDescent="0.25">
      <c r="A156" s="16">
        <f>IF([1]Data!A156="","",[1]Data!A156)</f>
        <v>42519</v>
      </c>
      <c r="B156" s="17">
        <f t="shared" si="2"/>
        <v>5</v>
      </c>
    </row>
    <row r="157" spans="1:2" x14ac:dyDescent="0.25">
      <c r="A157" s="16">
        <f>IF([1]Data!A157="","",[1]Data!A157)</f>
        <v>42520</v>
      </c>
      <c r="B157" s="17">
        <f t="shared" si="2"/>
        <v>5</v>
      </c>
    </row>
    <row r="158" spans="1:2" x14ac:dyDescent="0.25">
      <c r="A158" s="16">
        <f>IF([1]Data!A158="","",[1]Data!A158)</f>
        <v>42521</v>
      </c>
      <c r="B158" s="17">
        <f t="shared" si="2"/>
        <v>5</v>
      </c>
    </row>
    <row r="159" spans="1:2" x14ac:dyDescent="0.25">
      <c r="A159" s="16">
        <f>IF([1]Data!A159="","",[1]Data!A159)</f>
        <v>42522</v>
      </c>
      <c r="B159" s="17">
        <f t="shared" si="2"/>
        <v>6</v>
      </c>
    </row>
    <row r="160" spans="1:2" x14ac:dyDescent="0.25">
      <c r="A160" s="16">
        <f>IF([1]Data!A160="","",[1]Data!A160)</f>
        <v>42523</v>
      </c>
      <c r="B160" s="17">
        <f t="shared" si="2"/>
        <v>6</v>
      </c>
    </row>
    <row r="161" spans="1:2" x14ac:dyDescent="0.25">
      <c r="A161" s="16">
        <f>IF([1]Data!A161="","",[1]Data!A161)</f>
        <v>42524</v>
      </c>
      <c r="B161" s="17">
        <f t="shared" si="2"/>
        <v>6</v>
      </c>
    </row>
    <row r="162" spans="1:2" x14ac:dyDescent="0.25">
      <c r="A162" s="16">
        <f>IF([1]Data!A162="","",[1]Data!A162)</f>
        <v>42525</v>
      </c>
      <c r="B162" s="17">
        <f t="shared" si="2"/>
        <v>6</v>
      </c>
    </row>
    <row r="163" spans="1:2" x14ac:dyDescent="0.25">
      <c r="A163" s="16">
        <f>IF([1]Data!A163="","",[1]Data!A163)</f>
        <v>42526</v>
      </c>
      <c r="B163" s="17">
        <f t="shared" si="2"/>
        <v>6</v>
      </c>
    </row>
    <row r="164" spans="1:2" x14ac:dyDescent="0.25">
      <c r="A164" s="16">
        <f>IF([1]Data!A164="","",[1]Data!A164)</f>
        <v>42527</v>
      </c>
      <c r="B164" s="17">
        <f t="shared" si="2"/>
        <v>6</v>
      </c>
    </row>
    <row r="165" spans="1:2" x14ac:dyDescent="0.25">
      <c r="A165" s="16">
        <f>IF([1]Data!A165="","",[1]Data!A165)</f>
        <v>42528</v>
      </c>
      <c r="B165" s="17">
        <f t="shared" si="2"/>
        <v>6</v>
      </c>
    </row>
    <row r="166" spans="1:2" x14ac:dyDescent="0.25">
      <c r="A166" s="16">
        <f>IF([1]Data!A166="","",[1]Data!A166)</f>
        <v>42529</v>
      </c>
      <c r="B166" s="17">
        <f t="shared" si="2"/>
        <v>6</v>
      </c>
    </row>
    <row r="167" spans="1:2" x14ac:dyDescent="0.25">
      <c r="A167" s="16">
        <f>IF([1]Data!A167="","",[1]Data!A167)</f>
        <v>42530</v>
      </c>
      <c r="B167" s="17">
        <f t="shared" si="2"/>
        <v>6</v>
      </c>
    </row>
    <row r="168" spans="1:2" x14ac:dyDescent="0.25">
      <c r="A168" s="16">
        <f>IF([1]Data!A168="","",[1]Data!A168)</f>
        <v>42531</v>
      </c>
      <c r="B168" s="17">
        <f t="shared" si="2"/>
        <v>6</v>
      </c>
    </row>
    <row r="169" spans="1:2" x14ac:dyDescent="0.25">
      <c r="A169" s="16">
        <f>IF([1]Data!A169="","",[1]Data!A169)</f>
        <v>42532</v>
      </c>
      <c r="B169" s="17">
        <f t="shared" si="2"/>
        <v>6</v>
      </c>
    </row>
    <row r="170" spans="1:2" x14ac:dyDescent="0.25">
      <c r="A170" s="16">
        <f>IF([1]Data!A170="","",[1]Data!A170)</f>
        <v>42533</v>
      </c>
      <c r="B170" s="17">
        <f t="shared" si="2"/>
        <v>6</v>
      </c>
    </row>
    <row r="171" spans="1:2" x14ac:dyDescent="0.25">
      <c r="A171" s="16">
        <f>IF([1]Data!A171="","",[1]Data!A171)</f>
        <v>42534</v>
      </c>
      <c r="B171" s="17">
        <f t="shared" si="2"/>
        <v>6</v>
      </c>
    </row>
    <row r="172" spans="1:2" x14ac:dyDescent="0.25">
      <c r="A172" s="16">
        <f>IF([1]Data!A172="","",[1]Data!A172)</f>
        <v>42535</v>
      </c>
      <c r="B172" s="17">
        <f t="shared" si="2"/>
        <v>6</v>
      </c>
    </row>
    <row r="173" spans="1:2" x14ac:dyDescent="0.25">
      <c r="A173" s="16">
        <f>IF([1]Data!A173="","",[1]Data!A173)</f>
        <v>42536</v>
      </c>
      <c r="B173" s="17">
        <f t="shared" si="2"/>
        <v>6</v>
      </c>
    </row>
    <row r="174" spans="1:2" x14ac:dyDescent="0.25">
      <c r="A174" s="16">
        <f>IF([1]Data!A174="","",[1]Data!A174)</f>
        <v>42537</v>
      </c>
      <c r="B174" s="17">
        <f t="shared" si="2"/>
        <v>6</v>
      </c>
    </row>
    <row r="175" spans="1:2" x14ac:dyDescent="0.25">
      <c r="A175" s="16">
        <f>IF([1]Data!A175="","",[1]Data!A175)</f>
        <v>42538</v>
      </c>
      <c r="B175" s="17">
        <f t="shared" si="2"/>
        <v>6</v>
      </c>
    </row>
    <row r="176" spans="1:2" x14ac:dyDescent="0.25">
      <c r="A176" s="16">
        <f>IF([1]Data!A176="","",[1]Data!A176)</f>
        <v>42539</v>
      </c>
      <c r="B176" s="17">
        <f t="shared" si="2"/>
        <v>6</v>
      </c>
    </row>
    <row r="177" spans="1:2" x14ac:dyDescent="0.25">
      <c r="A177" s="16">
        <f>IF([1]Data!A177="","",[1]Data!A177)</f>
        <v>42540</v>
      </c>
      <c r="B177" s="17">
        <f t="shared" si="2"/>
        <v>6</v>
      </c>
    </row>
    <row r="178" spans="1:2" x14ac:dyDescent="0.25">
      <c r="A178" s="16">
        <f>IF([1]Data!A178="","",[1]Data!A178)</f>
        <v>42541</v>
      </c>
      <c r="B178" s="17">
        <f t="shared" si="2"/>
        <v>6</v>
      </c>
    </row>
    <row r="179" spans="1:2" x14ac:dyDescent="0.25">
      <c r="A179" s="16">
        <f>IF([1]Data!A179="","",[1]Data!A179)</f>
        <v>42542</v>
      </c>
      <c r="B179" s="17">
        <f t="shared" si="2"/>
        <v>6</v>
      </c>
    </row>
    <row r="180" spans="1:2" x14ac:dyDescent="0.25">
      <c r="A180" s="16">
        <f>IF([1]Data!A180="","",[1]Data!A180)</f>
        <v>42543</v>
      </c>
      <c r="B180" s="17">
        <f t="shared" si="2"/>
        <v>6</v>
      </c>
    </row>
    <row r="181" spans="1:2" x14ac:dyDescent="0.25">
      <c r="A181" s="16">
        <f>IF([1]Data!A181="","",[1]Data!A181)</f>
        <v>42544</v>
      </c>
      <c r="B181" s="17">
        <f t="shared" si="2"/>
        <v>6</v>
      </c>
    </row>
    <row r="182" spans="1:2" x14ac:dyDescent="0.25">
      <c r="A182" s="16">
        <f>IF([1]Data!A182="","",[1]Data!A182)</f>
        <v>42545</v>
      </c>
      <c r="B182" s="17">
        <f t="shared" si="2"/>
        <v>6</v>
      </c>
    </row>
    <row r="183" spans="1:2" x14ac:dyDescent="0.25">
      <c r="A183" s="16">
        <f>IF([1]Data!A183="","",[1]Data!A183)</f>
        <v>42546</v>
      </c>
      <c r="B183" s="17">
        <f t="shared" si="2"/>
        <v>6</v>
      </c>
    </row>
    <row r="184" spans="1:2" x14ac:dyDescent="0.25">
      <c r="A184" s="16">
        <f>IF([1]Data!A184="","",[1]Data!A184)</f>
        <v>42547</v>
      </c>
      <c r="B184" s="17">
        <f t="shared" si="2"/>
        <v>6</v>
      </c>
    </row>
    <row r="185" spans="1:2" x14ac:dyDescent="0.25">
      <c r="A185" s="16">
        <f>IF([1]Data!A185="","",[1]Data!A185)</f>
        <v>42548</v>
      </c>
      <c r="B185" s="17">
        <f t="shared" si="2"/>
        <v>6</v>
      </c>
    </row>
    <row r="186" spans="1:2" x14ac:dyDescent="0.25">
      <c r="A186" s="16">
        <f>IF([1]Data!A186="","",[1]Data!A186)</f>
        <v>42549</v>
      </c>
      <c r="B186" s="17">
        <f t="shared" si="2"/>
        <v>6</v>
      </c>
    </row>
    <row r="187" spans="1:2" x14ac:dyDescent="0.25">
      <c r="A187" s="16">
        <f>IF([1]Data!A187="","",[1]Data!A187)</f>
        <v>42550</v>
      </c>
      <c r="B187" s="17">
        <f t="shared" si="2"/>
        <v>6</v>
      </c>
    </row>
    <row r="188" spans="1:2" x14ac:dyDescent="0.25">
      <c r="A188" s="16">
        <f>IF([1]Data!A188="","",[1]Data!A188)</f>
        <v>42551</v>
      </c>
      <c r="B188" s="17">
        <f t="shared" si="2"/>
        <v>6</v>
      </c>
    </row>
    <row r="189" spans="1:2" x14ac:dyDescent="0.25">
      <c r="A189" s="16">
        <f>IF([1]Data!A189="","",[1]Data!A189)</f>
        <v>42552</v>
      </c>
      <c r="B189" s="17">
        <f t="shared" si="2"/>
        <v>7</v>
      </c>
    </row>
    <row r="190" spans="1:2" x14ac:dyDescent="0.25">
      <c r="A190" s="16">
        <f>IF([1]Data!A190="","",[1]Data!A190)</f>
        <v>42553</v>
      </c>
      <c r="B190" s="17">
        <f t="shared" si="2"/>
        <v>7</v>
      </c>
    </row>
    <row r="191" spans="1:2" x14ac:dyDescent="0.25">
      <c r="A191" s="16">
        <f>IF([1]Data!A191="","",[1]Data!A191)</f>
        <v>42554</v>
      </c>
      <c r="B191" s="17">
        <f t="shared" si="2"/>
        <v>7</v>
      </c>
    </row>
    <row r="192" spans="1:2" x14ac:dyDescent="0.25">
      <c r="A192" s="16">
        <f>IF([1]Data!A192="","",[1]Data!A192)</f>
        <v>42555</v>
      </c>
      <c r="B192" s="17">
        <f t="shared" si="2"/>
        <v>7</v>
      </c>
    </row>
    <row r="193" spans="1:2" x14ac:dyDescent="0.25">
      <c r="A193" s="16">
        <f>IF([1]Data!A193="","",[1]Data!A193)</f>
        <v>42556</v>
      </c>
      <c r="B193" s="17">
        <f t="shared" si="2"/>
        <v>7</v>
      </c>
    </row>
    <row r="194" spans="1:2" x14ac:dyDescent="0.25">
      <c r="A194" s="16">
        <f>IF([1]Data!A194="","",[1]Data!A194)</f>
        <v>42557</v>
      </c>
      <c r="B194" s="17">
        <f t="shared" si="2"/>
        <v>7</v>
      </c>
    </row>
    <row r="195" spans="1:2" x14ac:dyDescent="0.25">
      <c r="A195" s="16">
        <f>IF([1]Data!A195="","",[1]Data!A195)</f>
        <v>42558</v>
      </c>
      <c r="B195" s="17">
        <f t="shared" si="2"/>
        <v>7</v>
      </c>
    </row>
    <row r="196" spans="1:2" x14ac:dyDescent="0.25">
      <c r="A196" s="16">
        <f>IF([1]Data!A196="","",[1]Data!A196)</f>
        <v>42559</v>
      </c>
      <c r="B196" s="17">
        <f t="shared" si="2"/>
        <v>7</v>
      </c>
    </row>
    <row r="197" spans="1:2" x14ac:dyDescent="0.25">
      <c r="A197" s="16">
        <f>IF([1]Data!A197="","",[1]Data!A197)</f>
        <v>42560</v>
      </c>
      <c r="B197" s="17">
        <f t="shared" si="2"/>
        <v>7</v>
      </c>
    </row>
    <row r="198" spans="1:2" x14ac:dyDescent="0.25">
      <c r="A198" s="16">
        <f>IF([1]Data!A198="","",[1]Data!A198)</f>
        <v>42561</v>
      </c>
      <c r="B198" s="17">
        <f t="shared" si="2"/>
        <v>7</v>
      </c>
    </row>
    <row r="199" spans="1:2" x14ac:dyDescent="0.25">
      <c r="A199" s="16">
        <f>IF([1]Data!A199="","",[1]Data!A199)</f>
        <v>42562</v>
      </c>
      <c r="B199" s="17">
        <f t="shared" si="2"/>
        <v>7</v>
      </c>
    </row>
    <row r="200" spans="1:2" x14ac:dyDescent="0.25">
      <c r="A200" s="16">
        <f>IF([1]Data!A200="","",[1]Data!A200)</f>
        <v>42563</v>
      </c>
      <c r="B200" s="17">
        <f t="shared" ref="B200:B263" si="3">IF(A200="","",MONTH(A200))</f>
        <v>7</v>
      </c>
    </row>
    <row r="201" spans="1:2" x14ac:dyDescent="0.25">
      <c r="A201" s="16">
        <f>IF([1]Data!A201="","",[1]Data!A201)</f>
        <v>42564</v>
      </c>
      <c r="B201" s="17">
        <f t="shared" si="3"/>
        <v>7</v>
      </c>
    </row>
    <row r="202" spans="1:2" x14ac:dyDescent="0.25">
      <c r="A202" s="16">
        <f>IF([1]Data!A202="","",[1]Data!A202)</f>
        <v>42565</v>
      </c>
      <c r="B202" s="17">
        <f t="shared" si="3"/>
        <v>7</v>
      </c>
    </row>
    <row r="203" spans="1:2" x14ac:dyDescent="0.25">
      <c r="A203" s="16">
        <f>IF([1]Data!A203="","",[1]Data!A203)</f>
        <v>42566</v>
      </c>
      <c r="B203" s="17">
        <f t="shared" si="3"/>
        <v>7</v>
      </c>
    </row>
    <row r="204" spans="1:2" x14ac:dyDescent="0.25">
      <c r="A204" s="16">
        <f>IF([1]Data!A204="","",[1]Data!A204)</f>
        <v>42567</v>
      </c>
      <c r="B204" s="17">
        <f t="shared" si="3"/>
        <v>7</v>
      </c>
    </row>
    <row r="205" spans="1:2" x14ac:dyDescent="0.25">
      <c r="A205" s="16">
        <f>IF([1]Data!A205="","",[1]Data!A205)</f>
        <v>42568</v>
      </c>
      <c r="B205" s="17">
        <f t="shared" si="3"/>
        <v>7</v>
      </c>
    </row>
    <row r="206" spans="1:2" x14ac:dyDescent="0.25">
      <c r="A206" s="16">
        <f>IF([1]Data!A206="","",[1]Data!A206)</f>
        <v>42569</v>
      </c>
      <c r="B206" s="17">
        <f t="shared" si="3"/>
        <v>7</v>
      </c>
    </row>
    <row r="207" spans="1:2" x14ac:dyDescent="0.25">
      <c r="A207" s="16">
        <f>IF([1]Data!A207="","",[1]Data!A207)</f>
        <v>42570</v>
      </c>
      <c r="B207" s="17">
        <f t="shared" si="3"/>
        <v>7</v>
      </c>
    </row>
    <row r="208" spans="1:2" x14ac:dyDescent="0.25">
      <c r="A208" s="16">
        <f>IF([1]Data!A208="","",[1]Data!A208)</f>
        <v>42571</v>
      </c>
      <c r="B208" s="17">
        <f t="shared" si="3"/>
        <v>7</v>
      </c>
    </row>
    <row r="209" spans="1:2" x14ac:dyDescent="0.25">
      <c r="A209" s="16">
        <f>IF([1]Data!A209="","",[1]Data!A209)</f>
        <v>42572</v>
      </c>
      <c r="B209" s="17">
        <f t="shared" si="3"/>
        <v>7</v>
      </c>
    </row>
    <row r="210" spans="1:2" x14ac:dyDescent="0.25">
      <c r="A210" s="16">
        <f>IF([1]Data!A210="","",[1]Data!A210)</f>
        <v>42573</v>
      </c>
      <c r="B210" s="17">
        <f t="shared" si="3"/>
        <v>7</v>
      </c>
    </row>
    <row r="211" spans="1:2" x14ac:dyDescent="0.25">
      <c r="A211" s="16">
        <f>IF([1]Data!A211="","",[1]Data!A211)</f>
        <v>42574</v>
      </c>
      <c r="B211" s="17">
        <f t="shared" si="3"/>
        <v>7</v>
      </c>
    </row>
    <row r="212" spans="1:2" x14ac:dyDescent="0.25">
      <c r="A212" s="16">
        <f>IF([1]Data!A212="","",[1]Data!A212)</f>
        <v>42575</v>
      </c>
      <c r="B212" s="17">
        <f t="shared" si="3"/>
        <v>7</v>
      </c>
    </row>
    <row r="213" spans="1:2" x14ac:dyDescent="0.25">
      <c r="A213" s="16">
        <f>IF([1]Data!A213="","",[1]Data!A213)</f>
        <v>42576</v>
      </c>
      <c r="B213" s="17">
        <f t="shared" si="3"/>
        <v>7</v>
      </c>
    </row>
    <row r="214" spans="1:2" x14ac:dyDescent="0.25">
      <c r="A214" s="16">
        <f>IF([1]Data!A214="","",[1]Data!A214)</f>
        <v>42577</v>
      </c>
      <c r="B214" s="17">
        <f t="shared" si="3"/>
        <v>7</v>
      </c>
    </row>
    <row r="215" spans="1:2" x14ac:dyDescent="0.25">
      <c r="A215" s="16">
        <f>IF([1]Data!A215="","",[1]Data!A215)</f>
        <v>42578</v>
      </c>
      <c r="B215" s="17">
        <f t="shared" si="3"/>
        <v>7</v>
      </c>
    </row>
    <row r="216" spans="1:2" x14ac:dyDescent="0.25">
      <c r="A216" s="16">
        <f>IF([1]Data!A216="","",[1]Data!A216)</f>
        <v>42579</v>
      </c>
      <c r="B216" s="17">
        <f t="shared" si="3"/>
        <v>7</v>
      </c>
    </row>
    <row r="217" spans="1:2" x14ac:dyDescent="0.25">
      <c r="A217" s="16">
        <f>IF([1]Data!A217="","",[1]Data!A217)</f>
        <v>42580</v>
      </c>
      <c r="B217" s="17">
        <f t="shared" si="3"/>
        <v>7</v>
      </c>
    </row>
    <row r="218" spans="1:2" x14ac:dyDescent="0.25">
      <c r="A218" s="16">
        <f>IF([1]Data!A218="","",[1]Data!A218)</f>
        <v>42581</v>
      </c>
      <c r="B218" s="17">
        <f t="shared" si="3"/>
        <v>7</v>
      </c>
    </row>
    <row r="219" spans="1:2" x14ac:dyDescent="0.25">
      <c r="A219" s="16">
        <f>IF([1]Data!A219="","",[1]Data!A219)</f>
        <v>42582</v>
      </c>
      <c r="B219" s="17">
        <f t="shared" si="3"/>
        <v>7</v>
      </c>
    </row>
    <row r="220" spans="1:2" x14ac:dyDescent="0.25">
      <c r="A220" s="16">
        <f>IF([1]Data!A220="","",[1]Data!A220)</f>
        <v>42583</v>
      </c>
      <c r="B220" s="17">
        <f t="shared" si="3"/>
        <v>8</v>
      </c>
    </row>
    <row r="221" spans="1:2" x14ac:dyDescent="0.25">
      <c r="A221" s="16">
        <f>IF([1]Data!A221="","",[1]Data!A221)</f>
        <v>42584</v>
      </c>
      <c r="B221" s="17">
        <f t="shared" si="3"/>
        <v>8</v>
      </c>
    </row>
    <row r="222" spans="1:2" x14ac:dyDescent="0.25">
      <c r="A222" s="16">
        <f>IF([1]Data!A222="","",[1]Data!A222)</f>
        <v>42585</v>
      </c>
      <c r="B222" s="17">
        <f t="shared" si="3"/>
        <v>8</v>
      </c>
    </row>
    <row r="223" spans="1:2" x14ac:dyDescent="0.25">
      <c r="A223" s="16">
        <f>IF([1]Data!A223="","",[1]Data!A223)</f>
        <v>42586</v>
      </c>
      <c r="B223" s="17">
        <f t="shared" si="3"/>
        <v>8</v>
      </c>
    </row>
    <row r="224" spans="1:2" x14ac:dyDescent="0.25">
      <c r="A224" s="16">
        <f>IF([1]Data!A224="","",[1]Data!A224)</f>
        <v>42587</v>
      </c>
      <c r="B224" s="17">
        <f t="shared" si="3"/>
        <v>8</v>
      </c>
    </row>
    <row r="225" spans="1:2" x14ac:dyDescent="0.25">
      <c r="A225" s="16">
        <f>IF([1]Data!A225="","",[1]Data!A225)</f>
        <v>42588</v>
      </c>
      <c r="B225" s="17">
        <f t="shared" si="3"/>
        <v>8</v>
      </c>
    </row>
    <row r="226" spans="1:2" x14ac:dyDescent="0.25">
      <c r="A226" s="16">
        <f>IF([1]Data!A226="","",[1]Data!A226)</f>
        <v>42589</v>
      </c>
      <c r="B226" s="17">
        <f t="shared" si="3"/>
        <v>8</v>
      </c>
    </row>
    <row r="227" spans="1:2" x14ac:dyDescent="0.25">
      <c r="A227" s="16">
        <f>IF([1]Data!A227="","",[1]Data!A227)</f>
        <v>42590</v>
      </c>
      <c r="B227" s="17">
        <f t="shared" si="3"/>
        <v>8</v>
      </c>
    </row>
    <row r="228" spans="1:2" x14ac:dyDescent="0.25">
      <c r="A228" s="16">
        <f>IF([1]Data!A228="","",[1]Data!A228)</f>
        <v>42591</v>
      </c>
      <c r="B228" s="17">
        <f t="shared" si="3"/>
        <v>8</v>
      </c>
    </row>
    <row r="229" spans="1:2" x14ac:dyDescent="0.25">
      <c r="A229" s="16">
        <f>IF([1]Data!A229="","",[1]Data!A229)</f>
        <v>42592</v>
      </c>
      <c r="B229" s="17">
        <f t="shared" si="3"/>
        <v>8</v>
      </c>
    </row>
    <row r="230" spans="1:2" x14ac:dyDescent="0.25">
      <c r="A230" s="16">
        <f>IF([1]Data!A230="","",[1]Data!A230)</f>
        <v>42593</v>
      </c>
      <c r="B230" s="17">
        <f t="shared" si="3"/>
        <v>8</v>
      </c>
    </row>
    <row r="231" spans="1:2" x14ac:dyDescent="0.25">
      <c r="A231" s="16">
        <f>IF([1]Data!A231="","",[1]Data!A231)</f>
        <v>42594</v>
      </c>
      <c r="B231" s="17">
        <f t="shared" si="3"/>
        <v>8</v>
      </c>
    </row>
    <row r="232" spans="1:2" x14ac:dyDescent="0.25">
      <c r="A232" s="16">
        <f>IF([1]Data!A232="","",[1]Data!A232)</f>
        <v>42595</v>
      </c>
      <c r="B232" s="17">
        <f t="shared" si="3"/>
        <v>8</v>
      </c>
    </row>
    <row r="233" spans="1:2" x14ac:dyDescent="0.25">
      <c r="A233" s="16">
        <f>IF([1]Data!A233="","",[1]Data!A233)</f>
        <v>42596</v>
      </c>
      <c r="B233" s="17">
        <f t="shared" si="3"/>
        <v>8</v>
      </c>
    </row>
    <row r="234" spans="1:2" x14ac:dyDescent="0.25">
      <c r="A234" s="16">
        <f>IF([1]Data!A234="","",[1]Data!A234)</f>
        <v>42597</v>
      </c>
      <c r="B234" s="17">
        <f t="shared" si="3"/>
        <v>8</v>
      </c>
    </row>
    <row r="235" spans="1:2" x14ac:dyDescent="0.25">
      <c r="A235" s="16">
        <f>IF([1]Data!A235="","",[1]Data!A235)</f>
        <v>42598</v>
      </c>
      <c r="B235" s="17">
        <f t="shared" si="3"/>
        <v>8</v>
      </c>
    </row>
    <row r="236" spans="1:2" x14ac:dyDescent="0.25">
      <c r="A236" s="16">
        <f>IF([1]Data!A236="","",[1]Data!A236)</f>
        <v>42599</v>
      </c>
      <c r="B236" s="17">
        <f t="shared" si="3"/>
        <v>8</v>
      </c>
    </row>
    <row r="237" spans="1:2" x14ac:dyDescent="0.25">
      <c r="A237" s="16">
        <f>IF([1]Data!A237="","",[1]Data!A237)</f>
        <v>42600</v>
      </c>
      <c r="B237" s="17">
        <f t="shared" si="3"/>
        <v>8</v>
      </c>
    </row>
    <row r="238" spans="1:2" x14ac:dyDescent="0.25">
      <c r="A238" s="16">
        <f>IF([1]Data!A238="","",[1]Data!A238)</f>
        <v>42601</v>
      </c>
      <c r="B238" s="17">
        <f t="shared" si="3"/>
        <v>8</v>
      </c>
    </row>
    <row r="239" spans="1:2" x14ac:dyDescent="0.25">
      <c r="A239" s="16">
        <f>IF([1]Data!A239="","",[1]Data!A239)</f>
        <v>42602</v>
      </c>
      <c r="B239" s="17">
        <f t="shared" si="3"/>
        <v>8</v>
      </c>
    </row>
    <row r="240" spans="1:2" x14ac:dyDescent="0.25">
      <c r="A240" s="16">
        <f>IF([1]Data!A240="","",[1]Data!A240)</f>
        <v>42603</v>
      </c>
      <c r="B240" s="17">
        <f t="shared" si="3"/>
        <v>8</v>
      </c>
    </row>
    <row r="241" spans="1:2" x14ac:dyDescent="0.25">
      <c r="A241" s="16">
        <f>IF([1]Data!A241="","",[1]Data!A241)</f>
        <v>42604</v>
      </c>
      <c r="B241" s="17">
        <f t="shared" si="3"/>
        <v>8</v>
      </c>
    </row>
    <row r="242" spans="1:2" x14ac:dyDescent="0.25">
      <c r="A242" s="16">
        <f>IF([1]Data!A242="","",[1]Data!A242)</f>
        <v>42605</v>
      </c>
      <c r="B242" s="17">
        <f t="shared" si="3"/>
        <v>8</v>
      </c>
    </row>
    <row r="243" spans="1:2" x14ac:dyDescent="0.25">
      <c r="A243" s="16">
        <f>IF([1]Data!A243="","",[1]Data!A243)</f>
        <v>42606</v>
      </c>
      <c r="B243" s="17">
        <f t="shared" si="3"/>
        <v>8</v>
      </c>
    </row>
    <row r="244" spans="1:2" x14ac:dyDescent="0.25">
      <c r="A244" s="16">
        <f>IF([1]Data!A244="","",[1]Data!A244)</f>
        <v>42607</v>
      </c>
      <c r="B244" s="17">
        <f t="shared" si="3"/>
        <v>8</v>
      </c>
    </row>
    <row r="245" spans="1:2" x14ac:dyDescent="0.25">
      <c r="A245" s="16">
        <f>IF([1]Data!A245="","",[1]Data!A245)</f>
        <v>42608</v>
      </c>
      <c r="B245" s="17">
        <f t="shared" si="3"/>
        <v>8</v>
      </c>
    </row>
    <row r="246" spans="1:2" x14ac:dyDescent="0.25">
      <c r="A246" s="16">
        <f>IF([1]Data!A246="","",[1]Data!A246)</f>
        <v>42609</v>
      </c>
      <c r="B246" s="17">
        <f t="shared" si="3"/>
        <v>8</v>
      </c>
    </row>
    <row r="247" spans="1:2" x14ac:dyDescent="0.25">
      <c r="A247" s="16">
        <f>IF([1]Data!A247="","",[1]Data!A247)</f>
        <v>42610</v>
      </c>
      <c r="B247" s="17">
        <f t="shared" si="3"/>
        <v>8</v>
      </c>
    </row>
    <row r="248" spans="1:2" x14ac:dyDescent="0.25">
      <c r="A248" s="16">
        <f>IF([1]Data!A248="","",[1]Data!A248)</f>
        <v>42611</v>
      </c>
      <c r="B248" s="17">
        <f t="shared" si="3"/>
        <v>8</v>
      </c>
    </row>
    <row r="249" spans="1:2" x14ac:dyDescent="0.25">
      <c r="A249" s="16">
        <f>IF([1]Data!A249="","",[1]Data!A249)</f>
        <v>42612</v>
      </c>
      <c r="B249" s="17">
        <f t="shared" si="3"/>
        <v>8</v>
      </c>
    </row>
    <row r="250" spans="1:2" x14ac:dyDescent="0.25">
      <c r="A250" s="16">
        <f>IF([1]Data!A250="","",[1]Data!A250)</f>
        <v>42613</v>
      </c>
      <c r="B250" s="17">
        <f t="shared" si="3"/>
        <v>8</v>
      </c>
    </row>
    <row r="251" spans="1:2" x14ac:dyDescent="0.25">
      <c r="A251" s="16">
        <f>IF([1]Data!A251="","",[1]Data!A251)</f>
        <v>42614</v>
      </c>
      <c r="B251" s="17">
        <f t="shared" si="3"/>
        <v>9</v>
      </c>
    </row>
    <row r="252" spans="1:2" x14ac:dyDescent="0.25">
      <c r="A252" s="16">
        <f>IF([1]Data!A252="","",[1]Data!A252)</f>
        <v>42615</v>
      </c>
      <c r="B252" s="17">
        <f t="shared" si="3"/>
        <v>9</v>
      </c>
    </row>
    <row r="253" spans="1:2" x14ac:dyDescent="0.25">
      <c r="A253" s="16">
        <f>IF([1]Data!A253="","",[1]Data!A253)</f>
        <v>42616</v>
      </c>
      <c r="B253" s="17">
        <f t="shared" si="3"/>
        <v>9</v>
      </c>
    </row>
    <row r="254" spans="1:2" x14ac:dyDescent="0.25">
      <c r="A254" s="16">
        <f>IF([1]Data!A254="","",[1]Data!A254)</f>
        <v>42617</v>
      </c>
      <c r="B254" s="17">
        <f t="shared" si="3"/>
        <v>9</v>
      </c>
    </row>
    <row r="255" spans="1:2" x14ac:dyDescent="0.25">
      <c r="A255" s="16">
        <f>IF([1]Data!A255="","",[1]Data!A255)</f>
        <v>42618</v>
      </c>
      <c r="B255" s="17">
        <f t="shared" si="3"/>
        <v>9</v>
      </c>
    </row>
    <row r="256" spans="1:2" x14ac:dyDescent="0.25">
      <c r="A256" s="16">
        <f>IF([1]Data!A256="","",[1]Data!A256)</f>
        <v>42619</v>
      </c>
      <c r="B256" s="17">
        <f t="shared" si="3"/>
        <v>9</v>
      </c>
    </row>
    <row r="257" spans="1:2" x14ac:dyDescent="0.25">
      <c r="A257" s="16">
        <f>IF([1]Data!A257="","",[1]Data!A257)</f>
        <v>42620</v>
      </c>
      <c r="B257" s="17">
        <f t="shared" si="3"/>
        <v>9</v>
      </c>
    </row>
    <row r="258" spans="1:2" x14ac:dyDescent="0.25">
      <c r="A258" s="16">
        <f>IF([1]Data!A258="","",[1]Data!A258)</f>
        <v>42621</v>
      </c>
      <c r="B258" s="17">
        <f t="shared" si="3"/>
        <v>9</v>
      </c>
    </row>
    <row r="259" spans="1:2" x14ac:dyDescent="0.25">
      <c r="A259" s="16">
        <f>IF([1]Data!A259="","",[1]Data!A259)</f>
        <v>42622</v>
      </c>
      <c r="B259" s="17">
        <f t="shared" si="3"/>
        <v>9</v>
      </c>
    </row>
    <row r="260" spans="1:2" x14ac:dyDescent="0.25">
      <c r="A260" s="16">
        <f>IF([1]Data!A260="","",[1]Data!A260)</f>
        <v>42623</v>
      </c>
      <c r="B260" s="17">
        <f t="shared" si="3"/>
        <v>9</v>
      </c>
    </row>
    <row r="261" spans="1:2" x14ac:dyDescent="0.25">
      <c r="A261" s="16">
        <f>IF([1]Data!A261="","",[1]Data!A261)</f>
        <v>42624</v>
      </c>
      <c r="B261" s="17">
        <f t="shared" si="3"/>
        <v>9</v>
      </c>
    </row>
    <row r="262" spans="1:2" x14ac:dyDescent="0.25">
      <c r="A262" s="16">
        <f>IF([1]Data!A262="","",[1]Data!A262)</f>
        <v>42625</v>
      </c>
      <c r="B262" s="17">
        <f t="shared" si="3"/>
        <v>9</v>
      </c>
    </row>
    <row r="263" spans="1:2" x14ac:dyDescent="0.25">
      <c r="A263" s="16">
        <f>IF([1]Data!A263="","",[1]Data!A263)</f>
        <v>42626</v>
      </c>
      <c r="B263" s="17">
        <f t="shared" si="3"/>
        <v>9</v>
      </c>
    </row>
    <row r="264" spans="1:2" x14ac:dyDescent="0.25">
      <c r="A264" s="16">
        <f>IF([1]Data!A264="","",[1]Data!A264)</f>
        <v>42627</v>
      </c>
      <c r="B264" s="17">
        <f t="shared" ref="B264:B327" si="4">IF(A264="","",MONTH(A264))</f>
        <v>9</v>
      </c>
    </row>
    <row r="265" spans="1:2" x14ac:dyDescent="0.25">
      <c r="A265" s="16">
        <f>IF([1]Data!A265="","",[1]Data!A265)</f>
        <v>42628</v>
      </c>
      <c r="B265" s="17">
        <f t="shared" si="4"/>
        <v>9</v>
      </c>
    </row>
    <row r="266" spans="1:2" x14ac:dyDescent="0.25">
      <c r="A266" s="16">
        <f>IF([1]Data!A266="","",[1]Data!A266)</f>
        <v>42629</v>
      </c>
      <c r="B266" s="17">
        <f t="shared" si="4"/>
        <v>9</v>
      </c>
    </row>
    <row r="267" spans="1:2" x14ac:dyDescent="0.25">
      <c r="A267" s="16">
        <f>IF([1]Data!A267="","",[1]Data!A267)</f>
        <v>42630</v>
      </c>
      <c r="B267" s="17">
        <f t="shared" si="4"/>
        <v>9</v>
      </c>
    </row>
    <row r="268" spans="1:2" x14ac:dyDescent="0.25">
      <c r="A268" s="16">
        <f>IF([1]Data!A268="","",[1]Data!A268)</f>
        <v>42631</v>
      </c>
      <c r="B268" s="17">
        <f t="shared" si="4"/>
        <v>9</v>
      </c>
    </row>
    <row r="269" spans="1:2" x14ac:dyDescent="0.25">
      <c r="A269" s="16">
        <f>IF([1]Data!A269="","",[1]Data!A269)</f>
        <v>42632</v>
      </c>
      <c r="B269" s="17">
        <f t="shared" si="4"/>
        <v>9</v>
      </c>
    </row>
    <row r="270" spans="1:2" x14ac:dyDescent="0.25">
      <c r="A270" s="16">
        <f>IF([1]Data!A270="","",[1]Data!A270)</f>
        <v>42633</v>
      </c>
      <c r="B270" s="17">
        <f t="shared" si="4"/>
        <v>9</v>
      </c>
    </row>
    <row r="271" spans="1:2" x14ac:dyDescent="0.25">
      <c r="A271" s="16">
        <f>IF([1]Data!A271="","",[1]Data!A271)</f>
        <v>42634</v>
      </c>
      <c r="B271" s="17">
        <f t="shared" si="4"/>
        <v>9</v>
      </c>
    </row>
    <row r="272" spans="1:2" x14ac:dyDescent="0.25">
      <c r="A272" s="16">
        <f>IF([1]Data!A272="","",[1]Data!A272)</f>
        <v>42635</v>
      </c>
      <c r="B272" s="17">
        <f t="shared" si="4"/>
        <v>9</v>
      </c>
    </row>
    <row r="273" spans="1:2" x14ac:dyDescent="0.25">
      <c r="A273" s="16">
        <f>IF([1]Data!A273="","",[1]Data!A273)</f>
        <v>42636</v>
      </c>
      <c r="B273" s="17">
        <f t="shared" si="4"/>
        <v>9</v>
      </c>
    </row>
    <row r="274" spans="1:2" x14ac:dyDescent="0.25">
      <c r="A274" s="16">
        <f>IF([1]Data!A274="","",[1]Data!A274)</f>
        <v>42637</v>
      </c>
      <c r="B274" s="17">
        <f t="shared" si="4"/>
        <v>9</v>
      </c>
    </row>
    <row r="275" spans="1:2" x14ac:dyDescent="0.25">
      <c r="A275" s="16">
        <f>IF([1]Data!A275="","",[1]Data!A275)</f>
        <v>42638</v>
      </c>
      <c r="B275" s="17">
        <f t="shared" si="4"/>
        <v>9</v>
      </c>
    </row>
    <row r="276" spans="1:2" x14ac:dyDescent="0.25">
      <c r="A276" s="16">
        <f>IF([1]Data!A276="","",[1]Data!A276)</f>
        <v>42639</v>
      </c>
      <c r="B276" s="17">
        <f t="shared" si="4"/>
        <v>9</v>
      </c>
    </row>
    <row r="277" spans="1:2" x14ac:dyDescent="0.25">
      <c r="A277" s="16">
        <f>IF([1]Data!A277="","",[1]Data!A277)</f>
        <v>42640</v>
      </c>
      <c r="B277" s="17">
        <f t="shared" si="4"/>
        <v>9</v>
      </c>
    </row>
    <row r="278" spans="1:2" x14ac:dyDescent="0.25">
      <c r="A278" s="16">
        <f>IF([1]Data!A278="","",[1]Data!A278)</f>
        <v>42641</v>
      </c>
      <c r="B278" s="17">
        <f t="shared" si="4"/>
        <v>9</v>
      </c>
    </row>
    <row r="279" spans="1:2" x14ac:dyDescent="0.25">
      <c r="A279" s="16">
        <f>IF([1]Data!A279="","",[1]Data!A279)</f>
        <v>42642</v>
      </c>
      <c r="B279" s="17">
        <f t="shared" si="4"/>
        <v>9</v>
      </c>
    </row>
    <row r="280" spans="1:2" x14ac:dyDescent="0.25">
      <c r="A280" s="16">
        <f>IF([1]Data!A280="","",[1]Data!A280)</f>
        <v>42643</v>
      </c>
      <c r="B280" s="17">
        <f t="shared" si="4"/>
        <v>9</v>
      </c>
    </row>
    <row r="281" spans="1:2" x14ac:dyDescent="0.25">
      <c r="A281" s="16">
        <f>IF([1]Data!A281="","",[1]Data!A281)</f>
        <v>42644</v>
      </c>
      <c r="B281" s="17">
        <f t="shared" si="4"/>
        <v>10</v>
      </c>
    </row>
    <row r="282" spans="1:2" x14ac:dyDescent="0.25">
      <c r="A282" s="16">
        <f>IF([1]Data!A282="","",[1]Data!A282)</f>
        <v>42645</v>
      </c>
      <c r="B282" s="17">
        <f t="shared" si="4"/>
        <v>10</v>
      </c>
    </row>
    <row r="283" spans="1:2" x14ac:dyDescent="0.25">
      <c r="A283" s="16">
        <f>IF([1]Data!A283="","",[1]Data!A283)</f>
        <v>42646</v>
      </c>
      <c r="B283" s="17">
        <f t="shared" si="4"/>
        <v>10</v>
      </c>
    </row>
    <row r="284" spans="1:2" x14ac:dyDescent="0.25">
      <c r="A284" s="16">
        <f>IF([1]Data!A284="","",[1]Data!A284)</f>
        <v>42647</v>
      </c>
      <c r="B284" s="17">
        <f t="shared" si="4"/>
        <v>10</v>
      </c>
    </row>
    <row r="285" spans="1:2" x14ac:dyDescent="0.25">
      <c r="A285" s="16">
        <f>IF([1]Data!A285="","",[1]Data!A285)</f>
        <v>42648</v>
      </c>
      <c r="B285" s="17">
        <f t="shared" si="4"/>
        <v>10</v>
      </c>
    </row>
    <row r="286" spans="1:2" x14ac:dyDescent="0.25">
      <c r="A286" s="16">
        <f>IF([1]Data!A286="","",[1]Data!A286)</f>
        <v>42649</v>
      </c>
      <c r="B286" s="17">
        <f t="shared" si="4"/>
        <v>10</v>
      </c>
    </row>
    <row r="287" spans="1:2" x14ac:dyDescent="0.25">
      <c r="A287" s="16">
        <f>IF([1]Data!A287="","",[1]Data!A287)</f>
        <v>42650</v>
      </c>
      <c r="B287" s="17">
        <f t="shared" si="4"/>
        <v>10</v>
      </c>
    </row>
    <row r="288" spans="1:2" x14ac:dyDescent="0.25">
      <c r="A288" s="16">
        <f>IF([1]Data!A288="","",[1]Data!A288)</f>
        <v>42651</v>
      </c>
      <c r="B288" s="17">
        <f t="shared" si="4"/>
        <v>10</v>
      </c>
    </row>
    <row r="289" spans="1:2" x14ac:dyDescent="0.25">
      <c r="A289" s="16">
        <f>IF([1]Data!A289="","",[1]Data!A289)</f>
        <v>42652</v>
      </c>
      <c r="B289" s="17">
        <f t="shared" si="4"/>
        <v>10</v>
      </c>
    </row>
    <row r="290" spans="1:2" x14ac:dyDescent="0.25">
      <c r="A290" s="16">
        <f>IF([1]Data!A290="","",[1]Data!A290)</f>
        <v>42653</v>
      </c>
      <c r="B290" s="17">
        <f t="shared" si="4"/>
        <v>10</v>
      </c>
    </row>
    <row r="291" spans="1:2" x14ac:dyDescent="0.25">
      <c r="A291" s="16">
        <f>IF([1]Data!A291="","",[1]Data!A291)</f>
        <v>42654</v>
      </c>
      <c r="B291" s="17">
        <f t="shared" si="4"/>
        <v>10</v>
      </c>
    </row>
    <row r="292" spans="1:2" x14ac:dyDescent="0.25">
      <c r="A292" s="16">
        <f>IF([1]Data!A292="","",[1]Data!A292)</f>
        <v>42655</v>
      </c>
      <c r="B292" s="17">
        <f t="shared" si="4"/>
        <v>10</v>
      </c>
    </row>
    <row r="293" spans="1:2" x14ac:dyDescent="0.25">
      <c r="A293" s="16">
        <f>IF([1]Data!A293="","",[1]Data!A293)</f>
        <v>42656</v>
      </c>
      <c r="B293" s="17">
        <f t="shared" si="4"/>
        <v>10</v>
      </c>
    </row>
    <row r="294" spans="1:2" x14ac:dyDescent="0.25">
      <c r="A294" s="16">
        <f>IF([1]Data!A294="","",[1]Data!A294)</f>
        <v>42657</v>
      </c>
      <c r="B294" s="17">
        <f t="shared" si="4"/>
        <v>10</v>
      </c>
    </row>
    <row r="295" spans="1:2" x14ac:dyDescent="0.25">
      <c r="A295" s="16">
        <f>IF([1]Data!A295="","",[1]Data!A295)</f>
        <v>42658</v>
      </c>
      <c r="B295" s="17">
        <f t="shared" si="4"/>
        <v>10</v>
      </c>
    </row>
    <row r="296" spans="1:2" x14ac:dyDescent="0.25">
      <c r="A296" s="16">
        <f>IF([1]Data!A296="","",[1]Data!A296)</f>
        <v>42659</v>
      </c>
      <c r="B296" s="17">
        <f t="shared" si="4"/>
        <v>10</v>
      </c>
    </row>
    <row r="297" spans="1:2" x14ac:dyDescent="0.25">
      <c r="A297" s="16">
        <f>IF([1]Data!A297="","",[1]Data!A297)</f>
        <v>42660</v>
      </c>
      <c r="B297" s="17">
        <f t="shared" si="4"/>
        <v>10</v>
      </c>
    </row>
    <row r="298" spans="1:2" x14ac:dyDescent="0.25">
      <c r="A298" s="16">
        <f>IF([1]Data!A298="","",[1]Data!A298)</f>
        <v>42661</v>
      </c>
      <c r="B298" s="17">
        <f t="shared" si="4"/>
        <v>10</v>
      </c>
    </row>
    <row r="299" spans="1:2" x14ac:dyDescent="0.25">
      <c r="A299" s="16">
        <f>IF([1]Data!A299="","",[1]Data!A299)</f>
        <v>42662</v>
      </c>
      <c r="B299" s="17">
        <f t="shared" si="4"/>
        <v>10</v>
      </c>
    </row>
    <row r="300" spans="1:2" x14ac:dyDescent="0.25">
      <c r="A300" s="16">
        <f>IF([1]Data!A300="","",[1]Data!A300)</f>
        <v>42663</v>
      </c>
      <c r="B300" s="17">
        <f t="shared" si="4"/>
        <v>10</v>
      </c>
    </row>
    <row r="301" spans="1:2" x14ac:dyDescent="0.25">
      <c r="A301" s="16">
        <f>IF([1]Data!A301="","",[1]Data!A301)</f>
        <v>42664</v>
      </c>
      <c r="B301" s="17">
        <f t="shared" si="4"/>
        <v>10</v>
      </c>
    </row>
    <row r="302" spans="1:2" x14ac:dyDescent="0.25">
      <c r="A302" s="16">
        <f>IF([1]Data!A302="","",[1]Data!A302)</f>
        <v>42665</v>
      </c>
      <c r="B302" s="17">
        <f t="shared" si="4"/>
        <v>10</v>
      </c>
    </row>
    <row r="303" spans="1:2" x14ac:dyDescent="0.25">
      <c r="A303" s="16">
        <f>IF([1]Data!A303="","",[1]Data!A303)</f>
        <v>42666</v>
      </c>
      <c r="B303" s="17">
        <f t="shared" si="4"/>
        <v>10</v>
      </c>
    </row>
    <row r="304" spans="1:2" x14ac:dyDescent="0.25">
      <c r="A304" s="16">
        <f>IF([1]Data!A304="","",[1]Data!A304)</f>
        <v>42667</v>
      </c>
      <c r="B304" s="17">
        <f t="shared" si="4"/>
        <v>10</v>
      </c>
    </row>
    <row r="305" spans="1:2" x14ac:dyDescent="0.25">
      <c r="A305" s="16">
        <f>IF([1]Data!A305="","",[1]Data!A305)</f>
        <v>42668</v>
      </c>
      <c r="B305" s="17">
        <f t="shared" si="4"/>
        <v>10</v>
      </c>
    </row>
    <row r="306" spans="1:2" x14ac:dyDescent="0.25">
      <c r="A306" s="16">
        <f>IF([1]Data!A306="","",[1]Data!A306)</f>
        <v>42669</v>
      </c>
      <c r="B306" s="17">
        <f t="shared" si="4"/>
        <v>10</v>
      </c>
    </row>
    <row r="307" spans="1:2" x14ac:dyDescent="0.25">
      <c r="A307" s="16">
        <f>IF([1]Data!A307="","",[1]Data!A307)</f>
        <v>42670</v>
      </c>
      <c r="B307" s="17">
        <f t="shared" si="4"/>
        <v>10</v>
      </c>
    </row>
    <row r="308" spans="1:2" x14ac:dyDescent="0.25">
      <c r="A308" s="16">
        <f>IF([1]Data!A308="","",[1]Data!A308)</f>
        <v>42671</v>
      </c>
      <c r="B308" s="17">
        <f t="shared" si="4"/>
        <v>10</v>
      </c>
    </row>
    <row r="309" spans="1:2" x14ac:dyDescent="0.25">
      <c r="A309" s="16">
        <f>IF([1]Data!A309="","",[1]Data!A309)</f>
        <v>42672</v>
      </c>
      <c r="B309" s="17">
        <f t="shared" si="4"/>
        <v>10</v>
      </c>
    </row>
    <row r="310" spans="1:2" x14ac:dyDescent="0.25">
      <c r="A310" s="16">
        <f>IF([1]Data!A310="","",[1]Data!A310)</f>
        <v>42673</v>
      </c>
      <c r="B310" s="17">
        <f t="shared" si="4"/>
        <v>10</v>
      </c>
    </row>
    <row r="311" spans="1:2" x14ac:dyDescent="0.25">
      <c r="A311" s="16">
        <f>IF([1]Data!A311="","",[1]Data!A311)</f>
        <v>42674</v>
      </c>
      <c r="B311" s="17">
        <f t="shared" si="4"/>
        <v>10</v>
      </c>
    </row>
    <row r="312" spans="1:2" x14ac:dyDescent="0.25">
      <c r="A312" s="16" t="e">
        <f>IF([1]Data!A312="","",[1]Data!A312)</f>
        <v>#REF!</v>
      </c>
      <c r="B312" s="17" t="e">
        <f t="shared" si="4"/>
        <v>#REF!</v>
      </c>
    </row>
    <row r="313" spans="1:2" x14ac:dyDescent="0.25">
      <c r="A313" s="16" t="e">
        <f>IF([1]Data!A313="","",[1]Data!A313)</f>
        <v>#REF!</v>
      </c>
      <c r="B313" s="17" t="e">
        <f t="shared" si="4"/>
        <v>#REF!</v>
      </c>
    </row>
    <row r="314" spans="1:2" x14ac:dyDescent="0.25">
      <c r="A314" s="16" t="e">
        <f>IF([1]Data!A314="","",[1]Data!A314)</f>
        <v>#REF!</v>
      </c>
      <c r="B314" s="17" t="e">
        <f t="shared" si="4"/>
        <v>#REF!</v>
      </c>
    </row>
    <row r="315" spans="1:2" x14ac:dyDescent="0.25">
      <c r="A315" s="16" t="e">
        <f>IF([1]Data!A315="","",[1]Data!A315)</f>
        <v>#REF!</v>
      </c>
      <c r="B315" s="17" t="e">
        <f t="shared" si="4"/>
        <v>#REF!</v>
      </c>
    </row>
    <row r="316" spans="1:2" x14ac:dyDescent="0.25">
      <c r="A316" s="16" t="e">
        <f>IF([1]Data!A316="","",[1]Data!A316)</f>
        <v>#REF!</v>
      </c>
      <c r="B316" s="17" t="e">
        <f t="shared" si="4"/>
        <v>#REF!</v>
      </c>
    </row>
    <row r="317" spans="1:2" x14ac:dyDescent="0.25">
      <c r="A317" s="16" t="e">
        <f>IF([1]Data!A317="","",[1]Data!A317)</f>
        <v>#REF!</v>
      </c>
      <c r="B317" s="17" t="e">
        <f t="shared" si="4"/>
        <v>#REF!</v>
      </c>
    </row>
    <row r="318" spans="1:2" x14ac:dyDescent="0.25">
      <c r="A318" s="16" t="e">
        <f>IF([1]Data!A318="","",[1]Data!A318)</f>
        <v>#REF!</v>
      </c>
      <c r="B318" s="17" t="e">
        <f t="shared" si="4"/>
        <v>#REF!</v>
      </c>
    </row>
    <row r="319" spans="1:2" x14ac:dyDescent="0.25">
      <c r="A319" s="16" t="e">
        <f>IF([1]Data!A319="","",[1]Data!A319)</f>
        <v>#REF!</v>
      </c>
      <c r="B319" s="17" t="e">
        <f t="shared" si="4"/>
        <v>#REF!</v>
      </c>
    </row>
    <row r="320" spans="1:2" x14ac:dyDescent="0.25">
      <c r="A320" s="16" t="e">
        <f>IF([1]Data!A320="","",[1]Data!A320)</f>
        <v>#REF!</v>
      </c>
      <c r="B320" s="17" t="e">
        <f t="shared" si="4"/>
        <v>#REF!</v>
      </c>
    </row>
    <row r="321" spans="1:2" x14ac:dyDescent="0.25">
      <c r="A321" s="16" t="e">
        <f>IF([1]Data!A321="","",[1]Data!A321)</f>
        <v>#REF!</v>
      </c>
      <c r="B321" s="17" t="e">
        <f t="shared" si="4"/>
        <v>#REF!</v>
      </c>
    </row>
    <row r="322" spans="1:2" x14ac:dyDescent="0.25">
      <c r="A322" s="16" t="e">
        <f>IF([1]Data!A322="","",[1]Data!A322)</f>
        <v>#REF!</v>
      </c>
      <c r="B322" s="17" t="e">
        <f t="shared" si="4"/>
        <v>#REF!</v>
      </c>
    </row>
    <row r="323" spans="1:2" x14ac:dyDescent="0.25">
      <c r="A323" s="16" t="e">
        <f>IF([1]Data!A323="","",[1]Data!A323)</f>
        <v>#REF!</v>
      </c>
      <c r="B323" s="17" t="e">
        <f t="shared" si="4"/>
        <v>#REF!</v>
      </c>
    </row>
    <row r="324" spans="1:2" x14ac:dyDescent="0.25">
      <c r="A324" s="16" t="e">
        <f>IF([1]Data!A324="","",[1]Data!A324)</f>
        <v>#REF!</v>
      </c>
      <c r="B324" s="17" t="e">
        <f t="shared" si="4"/>
        <v>#REF!</v>
      </c>
    </row>
    <row r="325" spans="1:2" x14ac:dyDescent="0.25">
      <c r="A325" s="16" t="e">
        <f>IF([1]Data!A325="","",[1]Data!A325)</f>
        <v>#REF!</v>
      </c>
      <c r="B325" s="17" t="e">
        <f t="shared" si="4"/>
        <v>#REF!</v>
      </c>
    </row>
    <row r="326" spans="1:2" x14ac:dyDescent="0.25">
      <c r="A326" s="16" t="e">
        <f>IF([1]Data!A326="","",[1]Data!A326)</f>
        <v>#REF!</v>
      </c>
      <c r="B326" s="17" t="e">
        <f t="shared" si="4"/>
        <v>#REF!</v>
      </c>
    </row>
    <row r="327" spans="1:2" x14ac:dyDescent="0.25">
      <c r="A327" s="16" t="e">
        <f>IF([1]Data!A327="","",[1]Data!A327)</f>
        <v>#REF!</v>
      </c>
      <c r="B327" s="17" t="e">
        <f t="shared" si="4"/>
        <v>#REF!</v>
      </c>
    </row>
    <row r="328" spans="1:2" x14ac:dyDescent="0.25">
      <c r="A328" s="16" t="e">
        <f>IF([1]Data!A328="","",[1]Data!A328)</f>
        <v>#REF!</v>
      </c>
      <c r="B328" s="17" t="e">
        <f t="shared" ref="B328:B372" si="5">IF(A328="","",MONTH(A328))</f>
        <v>#REF!</v>
      </c>
    </row>
    <row r="329" spans="1:2" x14ac:dyDescent="0.25">
      <c r="A329" s="16" t="e">
        <f>IF([1]Data!A329="","",[1]Data!A329)</f>
        <v>#REF!</v>
      </c>
      <c r="B329" s="17" t="e">
        <f t="shared" si="5"/>
        <v>#REF!</v>
      </c>
    </row>
    <row r="330" spans="1:2" x14ac:dyDescent="0.25">
      <c r="A330" s="16" t="e">
        <f>IF([1]Data!A330="","",[1]Data!A330)</f>
        <v>#REF!</v>
      </c>
      <c r="B330" s="17" t="e">
        <f t="shared" si="5"/>
        <v>#REF!</v>
      </c>
    </row>
    <row r="331" spans="1:2" x14ac:dyDescent="0.25">
      <c r="A331" s="16" t="e">
        <f>IF([1]Data!A331="","",[1]Data!A331)</f>
        <v>#REF!</v>
      </c>
      <c r="B331" s="17" t="e">
        <f t="shared" si="5"/>
        <v>#REF!</v>
      </c>
    </row>
    <row r="332" spans="1:2" x14ac:dyDescent="0.25">
      <c r="A332" s="16" t="e">
        <f>IF([1]Data!A332="","",[1]Data!A332)</f>
        <v>#REF!</v>
      </c>
      <c r="B332" s="17" t="e">
        <f t="shared" si="5"/>
        <v>#REF!</v>
      </c>
    </row>
    <row r="333" spans="1:2" x14ac:dyDescent="0.25">
      <c r="A333" s="16" t="e">
        <f>IF([1]Data!A333="","",[1]Data!A333)</f>
        <v>#REF!</v>
      </c>
      <c r="B333" s="17" t="e">
        <f t="shared" si="5"/>
        <v>#REF!</v>
      </c>
    </row>
    <row r="334" spans="1:2" x14ac:dyDescent="0.25">
      <c r="A334" s="16" t="e">
        <f>IF([1]Data!A334="","",[1]Data!A334)</f>
        <v>#REF!</v>
      </c>
      <c r="B334" s="17" t="e">
        <f t="shared" si="5"/>
        <v>#REF!</v>
      </c>
    </row>
    <row r="335" spans="1:2" x14ac:dyDescent="0.25">
      <c r="A335" s="16" t="e">
        <f>IF([1]Data!A335="","",[1]Data!A335)</f>
        <v>#REF!</v>
      </c>
      <c r="B335" s="17" t="e">
        <f t="shared" si="5"/>
        <v>#REF!</v>
      </c>
    </row>
    <row r="336" spans="1:2" x14ac:dyDescent="0.25">
      <c r="A336" s="16" t="e">
        <f>IF([1]Data!A336="","",[1]Data!A336)</f>
        <v>#REF!</v>
      </c>
      <c r="B336" s="17" t="e">
        <f t="shared" si="5"/>
        <v>#REF!</v>
      </c>
    </row>
    <row r="337" spans="1:2" x14ac:dyDescent="0.25">
      <c r="A337" s="16" t="e">
        <f>IF([1]Data!A337="","",[1]Data!A337)</f>
        <v>#REF!</v>
      </c>
      <c r="B337" s="17" t="e">
        <f t="shared" si="5"/>
        <v>#REF!</v>
      </c>
    </row>
    <row r="338" spans="1:2" x14ac:dyDescent="0.25">
      <c r="A338" s="16" t="e">
        <f>IF([1]Data!A338="","",[1]Data!A338)</f>
        <v>#REF!</v>
      </c>
      <c r="B338" s="17" t="e">
        <f t="shared" si="5"/>
        <v>#REF!</v>
      </c>
    </row>
    <row r="339" spans="1:2" x14ac:dyDescent="0.25">
      <c r="A339" s="16" t="e">
        <f>IF([1]Data!A339="","",[1]Data!A339)</f>
        <v>#REF!</v>
      </c>
      <c r="B339" s="17" t="e">
        <f t="shared" si="5"/>
        <v>#REF!</v>
      </c>
    </row>
    <row r="340" spans="1:2" x14ac:dyDescent="0.25">
      <c r="A340" s="16" t="e">
        <f>IF([1]Data!A340="","",[1]Data!A340)</f>
        <v>#REF!</v>
      </c>
      <c r="B340" s="17" t="e">
        <f t="shared" si="5"/>
        <v>#REF!</v>
      </c>
    </row>
    <row r="341" spans="1:2" x14ac:dyDescent="0.25">
      <c r="A341" s="16" t="e">
        <f>IF([1]Data!A341="","",[1]Data!A341)</f>
        <v>#REF!</v>
      </c>
      <c r="B341" s="17" t="e">
        <f t="shared" si="5"/>
        <v>#REF!</v>
      </c>
    </row>
    <row r="342" spans="1:2" x14ac:dyDescent="0.25">
      <c r="A342" s="16" t="e">
        <f>IF([1]Data!A342="","",[1]Data!A342)</f>
        <v>#REF!</v>
      </c>
      <c r="B342" s="17" t="e">
        <f t="shared" si="5"/>
        <v>#REF!</v>
      </c>
    </row>
    <row r="343" spans="1:2" x14ac:dyDescent="0.25">
      <c r="A343" s="16" t="e">
        <f>IF([1]Data!A343="","",[1]Data!A343)</f>
        <v>#REF!</v>
      </c>
      <c r="B343" s="17" t="e">
        <f t="shared" si="5"/>
        <v>#REF!</v>
      </c>
    </row>
    <row r="344" spans="1:2" x14ac:dyDescent="0.25">
      <c r="A344" s="16" t="e">
        <f>IF([1]Data!A344="","",[1]Data!A344)</f>
        <v>#REF!</v>
      </c>
      <c r="B344" s="17" t="e">
        <f t="shared" si="5"/>
        <v>#REF!</v>
      </c>
    </row>
    <row r="345" spans="1:2" x14ac:dyDescent="0.25">
      <c r="A345" s="16" t="e">
        <f>IF([1]Data!A345="","",[1]Data!A345)</f>
        <v>#REF!</v>
      </c>
      <c r="B345" s="17" t="e">
        <f t="shared" si="5"/>
        <v>#REF!</v>
      </c>
    </row>
    <row r="346" spans="1:2" x14ac:dyDescent="0.25">
      <c r="A346" s="16" t="e">
        <f>IF([1]Data!A346="","",[1]Data!A346)</f>
        <v>#REF!</v>
      </c>
      <c r="B346" s="17" t="e">
        <f t="shared" si="5"/>
        <v>#REF!</v>
      </c>
    </row>
    <row r="347" spans="1:2" x14ac:dyDescent="0.25">
      <c r="A347" s="16" t="e">
        <f>IF([1]Data!A347="","",[1]Data!A347)</f>
        <v>#REF!</v>
      </c>
      <c r="B347" s="17" t="e">
        <f t="shared" si="5"/>
        <v>#REF!</v>
      </c>
    </row>
    <row r="348" spans="1:2" x14ac:dyDescent="0.25">
      <c r="A348" s="16" t="e">
        <f>IF([1]Data!A348="","",[1]Data!A348)</f>
        <v>#REF!</v>
      </c>
      <c r="B348" s="17" t="e">
        <f t="shared" si="5"/>
        <v>#REF!</v>
      </c>
    </row>
    <row r="349" spans="1:2" x14ac:dyDescent="0.25">
      <c r="A349" s="16" t="e">
        <f>IF([1]Data!A349="","",[1]Data!A349)</f>
        <v>#REF!</v>
      </c>
      <c r="B349" s="17" t="e">
        <f t="shared" si="5"/>
        <v>#REF!</v>
      </c>
    </row>
    <row r="350" spans="1:2" x14ac:dyDescent="0.25">
      <c r="A350" s="16" t="e">
        <f>IF([1]Data!A350="","",[1]Data!A350)</f>
        <v>#REF!</v>
      </c>
      <c r="B350" s="17" t="e">
        <f t="shared" si="5"/>
        <v>#REF!</v>
      </c>
    </row>
    <row r="351" spans="1:2" x14ac:dyDescent="0.25">
      <c r="A351" s="16" t="e">
        <f>IF([1]Data!A351="","",[1]Data!A351)</f>
        <v>#REF!</v>
      </c>
      <c r="B351" s="17" t="e">
        <f t="shared" si="5"/>
        <v>#REF!</v>
      </c>
    </row>
    <row r="352" spans="1:2" x14ac:dyDescent="0.25">
      <c r="A352" s="16" t="e">
        <f>IF([1]Data!A352="","",[1]Data!A352)</f>
        <v>#REF!</v>
      </c>
      <c r="B352" s="17" t="e">
        <f t="shared" si="5"/>
        <v>#REF!</v>
      </c>
    </row>
    <row r="353" spans="1:2" x14ac:dyDescent="0.25">
      <c r="A353" s="16" t="e">
        <f>IF([1]Data!A353="","",[1]Data!A353)</f>
        <v>#REF!</v>
      </c>
      <c r="B353" s="17" t="e">
        <f t="shared" si="5"/>
        <v>#REF!</v>
      </c>
    </row>
    <row r="354" spans="1:2" x14ac:dyDescent="0.25">
      <c r="A354" s="16" t="e">
        <f>IF([1]Data!A354="","",[1]Data!A354)</f>
        <v>#REF!</v>
      </c>
      <c r="B354" s="17" t="e">
        <f t="shared" si="5"/>
        <v>#REF!</v>
      </c>
    </row>
    <row r="355" spans="1:2" x14ac:dyDescent="0.25">
      <c r="A355" s="16" t="e">
        <f>IF([1]Data!A355="","",[1]Data!A355)</f>
        <v>#REF!</v>
      </c>
      <c r="B355" s="17" t="e">
        <f t="shared" si="5"/>
        <v>#REF!</v>
      </c>
    </row>
    <row r="356" spans="1:2" x14ac:dyDescent="0.25">
      <c r="A356" s="16" t="e">
        <f>IF([1]Data!A356="","",[1]Data!A356)</f>
        <v>#REF!</v>
      </c>
      <c r="B356" s="17" t="e">
        <f t="shared" si="5"/>
        <v>#REF!</v>
      </c>
    </row>
    <row r="357" spans="1:2" x14ac:dyDescent="0.25">
      <c r="A357" s="16" t="e">
        <f>IF([1]Data!A357="","",[1]Data!A357)</f>
        <v>#REF!</v>
      </c>
      <c r="B357" s="17" t="e">
        <f t="shared" si="5"/>
        <v>#REF!</v>
      </c>
    </row>
    <row r="358" spans="1:2" x14ac:dyDescent="0.25">
      <c r="A358" s="16" t="e">
        <f>IF([1]Data!A358="","",[1]Data!A358)</f>
        <v>#REF!</v>
      </c>
      <c r="B358" s="17" t="e">
        <f t="shared" si="5"/>
        <v>#REF!</v>
      </c>
    </row>
    <row r="359" spans="1:2" x14ac:dyDescent="0.25">
      <c r="A359" s="16" t="e">
        <f>IF([1]Data!A359="","",[1]Data!A359)</f>
        <v>#REF!</v>
      </c>
      <c r="B359" s="17" t="e">
        <f t="shared" si="5"/>
        <v>#REF!</v>
      </c>
    </row>
    <row r="360" spans="1:2" x14ac:dyDescent="0.25">
      <c r="A360" s="16" t="e">
        <f>IF([1]Data!A360="","",[1]Data!A360)</f>
        <v>#REF!</v>
      </c>
      <c r="B360" s="17" t="e">
        <f t="shared" si="5"/>
        <v>#REF!</v>
      </c>
    </row>
    <row r="361" spans="1:2" x14ac:dyDescent="0.25">
      <c r="A361" s="16" t="e">
        <f>IF([1]Data!A361="","",[1]Data!A361)</f>
        <v>#REF!</v>
      </c>
      <c r="B361" s="17" t="e">
        <f t="shared" si="5"/>
        <v>#REF!</v>
      </c>
    </row>
    <row r="362" spans="1:2" x14ac:dyDescent="0.25">
      <c r="A362" s="16" t="e">
        <f>IF([1]Data!A362="","",[1]Data!A362)</f>
        <v>#REF!</v>
      </c>
      <c r="B362" s="17" t="e">
        <f t="shared" si="5"/>
        <v>#REF!</v>
      </c>
    </row>
    <row r="363" spans="1:2" x14ac:dyDescent="0.25">
      <c r="A363" s="16" t="e">
        <f>IF([1]Data!A363="","",[1]Data!A363)</f>
        <v>#REF!</v>
      </c>
      <c r="B363" s="17" t="e">
        <f t="shared" si="5"/>
        <v>#REF!</v>
      </c>
    </row>
    <row r="364" spans="1:2" x14ac:dyDescent="0.25">
      <c r="A364" s="16" t="e">
        <f>IF([1]Data!A364="","",[1]Data!A364)</f>
        <v>#REF!</v>
      </c>
      <c r="B364" s="17" t="e">
        <f t="shared" si="5"/>
        <v>#REF!</v>
      </c>
    </row>
    <row r="365" spans="1:2" x14ac:dyDescent="0.25">
      <c r="A365" s="16" t="e">
        <f>IF([1]Data!A365="","",[1]Data!A365)</f>
        <v>#REF!</v>
      </c>
      <c r="B365" s="17" t="e">
        <f t="shared" si="5"/>
        <v>#REF!</v>
      </c>
    </row>
    <row r="366" spans="1:2" x14ac:dyDescent="0.25">
      <c r="A366" s="16" t="e">
        <f>IF([1]Data!A366="","",[1]Data!A366)</f>
        <v>#REF!</v>
      </c>
      <c r="B366" s="17" t="e">
        <f t="shared" si="5"/>
        <v>#REF!</v>
      </c>
    </row>
    <row r="367" spans="1:2" x14ac:dyDescent="0.25">
      <c r="A367" s="16" t="e">
        <f>IF([1]Data!A367="","",[1]Data!A367)</f>
        <v>#REF!</v>
      </c>
      <c r="B367" s="17" t="e">
        <f t="shared" si="5"/>
        <v>#REF!</v>
      </c>
    </row>
    <row r="368" spans="1:2" x14ac:dyDescent="0.25">
      <c r="A368" s="16" t="e">
        <f>IF([1]Data!A368="","",[1]Data!A368)</f>
        <v>#REF!</v>
      </c>
      <c r="B368" s="17" t="e">
        <f t="shared" si="5"/>
        <v>#REF!</v>
      </c>
    </row>
    <row r="369" spans="1:2" x14ac:dyDescent="0.25">
      <c r="A369" s="16" t="e">
        <f>IF([1]Data!A369="","",[1]Data!A369)</f>
        <v>#REF!</v>
      </c>
      <c r="B369" s="17" t="e">
        <f t="shared" si="5"/>
        <v>#REF!</v>
      </c>
    </row>
    <row r="370" spans="1:2" x14ac:dyDescent="0.25">
      <c r="A370" s="16" t="e">
        <f>IF([1]Data!A370="","",[1]Data!A370)</f>
        <v>#REF!</v>
      </c>
      <c r="B370" s="17" t="e">
        <f t="shared" si="5"/>
        <v>#REF!</v>
      </c>
    </row>
    <row r="371" spans="1:2" x14ac:dyDescent="0.25">
      <c r="A371" s="16" t="e">
        <f>IF([1]Data!A371="","",[1]Data!A371)</f>
        <v>#REF!</v>
      </c>
      <c r="B371" s="17" t="e">
        <f t="shared" si="5"/>
        <v>#REF!</v>
      </c>
    </row>
    <row r="372" spans="1:2" x14ac:dyDescent="0.25">
      <c r="A372" s="16" t="e">
        <f>IF([1]Data!A372="","",[1]Data!A372)</f>
        <v>#REF!</v>
      </c>
      <c r="B372" s="17" t="e">
        <f t="shared" si="5"/>
        <v>#REF!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E379"/>
  <sheetViews>
    <sheetView tabSelected="1" zoomScale="115" zoomScaleNormal="115" workbookViewId="0">
      <selection activeCell="A6" sqref="A6"/>
    </sheetView>
  </sheetViews>
  <sheetFormatPr baseColWidth="10" defaultRowHeight="10.5" x14ac:dyDescent="0.15"/>
  <cols>
    <col min="1" max="2" width="11.42578125" style="13"/>
    <col min="3" max="3" width="11.42578125" style="28"/>
    <col min="4" max="4" width="2.85546875" style="13" customWidth="1"/>
    <col min="5" max="5" width="79.5703125" style="13" customWidth="1"/>
    <col min="6" max="16384" width="11.42578125" style="13"/>
  </cols>
  <sheetData>
    <row r="3" spans="1:5" ht="21" x14ac:dyDescent="0.15">
      <c r="E3" s="19" t="s">
        <v>40</v>
      </c>
    </row>
    <row r="4" spans="1:5" ht="11.25" thickBot="1" x14ac:dyDescent="0.2"/>
    <row r="5" spans="1:5" ht="12" thickTop="1" thickBot="1" x14ac:dyDescent="0.2">
      <c r="A5" s="20"/>
      <c r="B5" s="26" t="s">
        <v>37</v>
      </c>
      <c r="C5" s="29" t="s">
        <v>35</v>
      </c>
    </row>
    <row r="6" spans="1:5" ht="21.75" thickBot="1" x14ac:dyDescent="0.2">
      <c r="A6" s="21" t="s">
        <v>28</v>
      </c>
      <c r="B6" s="22" t="s">
        <v>38</v>
      </c>
      <c r="C6" s="30" t="s">
        <v>36</v>
      </c>
      <c r="E6" s="13" t="s">
        <v>41</v>
      </c>
    </row>
    <row r="7" spans="1:5" x14ac:dyDescent="0.15">
      <c r="A7" s="6">
        <f>IF([1]Data!$A7="","",[1]Data!$A7)</f>
        <v>42370</v>
      </c>
      <c r="B7" s="23">
        <f>IF(SUM(Data!$B7:$M7)="",0,SUM(Data!$B7:$M7))</f>
        <v>2154</v>
      </c>
      <c r="C7" s="31"/>
      <c r="E7" s="13" t="s">
        <v>39</v>
      </c>
    </row>
    <row r="8" spans="1:5" x14ac:dyDescent="0.15">
      <c r="A8" s="7">
        <f>IF([1]Data!$A8="","",[1]Data!$A8)</f>
        <v>42371</v>
      </c>
      <c r="B8" s="24">
        <f>IF(SUM(Data!$B8:$M8)="",0,SUM(Data!$B8:$M8))</f>
        <v>0</v>
      </c>
      <c r="C8" s="32"/>
      <c r="E8" s="12" t="s">
        <v>42</v>
      </c>
    </row>
    <row r="9" spans="1:5" x14ac:dyDescent="0.15">
      <c r="A9" s="7">
        <f>IF([1]Data!$A9="","",[1]Data!$A9)</f>
        <v>42372</v>
      </c>
      <c r="B9" s="24">
        <f>IF(SUM(Data!$B9:$M9)="",0,SUM(Data!$B9:$M9))</f>
        <v>0</v>
      </c>
      <c r="C9" s="32"/>
    </row>
    <row r="10" spans="1:5" x14ac:dyDescent="0.15">
      <c r="A10" s="7">
        <f>IF([1]Data!$A10="","",[1]Data!$A10)</f>
        <v>42373</v>
      </c>
      <c r="B10" s="24">
        <f>IF(SUM(Data!$B10:$M10)="",0,SUM(Data!$B10:$M10))</f>
        <v>0</v>
      </c>
      <c r="C10" s="32"/>
      <c r="E10" s="13">
        <f>SUMIF('Mois du Data'!$B$7:$B$372,MONTH(Data!A7),Data!$N$7:$N$372)</f>
        <v>4020</v>
      </c>
    </row>
    <row r="11" spans="1:5" x14ac:dyDescent="0.15">
      <c r="A11" s="7">
        <f>IF([1]Data!$A11="","",[1]Data!$A11)</f>
        <v>42374</v>
      </c>
      <c r="B11" s="24">
        <f>IF(SUM(Data!$B11:$M11)="",0,SUM(Data!$B11:$M11))</f>
        <v>0</v>
      </c>
      <c r="C11" s="32"/>
    </row>
    <row r="12" spans="1:5" x14ac:dyDescent="0.15">
      <c r="A12" s="7">
        <f>IF([1]Data!$A12="","",[1]Data!$A12)</f>
        <v>42375</v>
      </c>
      <c r="B12" s="24">
        <f>IF(SUM(Data!$B12:$M12)="",0,SUM(Data!$B12:$M12))</f>
        <v>0</v>
      </c>
      <c r="C12" s="32"/>
    </row>
    <row r="13" spans="1:5" x14ac:dyDescent="0.15">
      <c r="A13" s="7">
        <f>IF([1]Data!$A13="","",[1]Data!$A13)</f>
        <v>42376</v>
      </c>
      <c r="B13" s="24">
        <f>IF(SUM(Data!$B13:$M13)="",0,SUM(Data!$B13:$M13))</f>
        <v>0</v>
      </c>
      <c r="C13" s="32"/>
    </row>
    <row r="14" spans="1:5" x14ac:dyDescent="0.15">
      <c r="A14" s="7">
        <f>IF([1]Data!$A14="","",[1]Data!$A14)</f>
        <v>42377</v>
      </c>
      <c r="B14" s="24">
        <f>IF(SUM(Data!$B14:$M14)="",0,SUM(Data!$B14:$M14))</f>
        <v>0</v>
      </c>
      <c r="C14" s="32"/>
    </row>
    <row r="15" spans="1:5" x14ac:dyDescent="0.15">
      <c r="A15" s="7">
        <f>IF([1]Data!$A15="","",[1]Data!$A15)</f>
        <v>42378</v>
      </c>
      <c r="B15" s="24">
        <f>IF(SUM(Data!$B15:$M15)="",0,SUM(Data!$B15:$M15))</f>
        <v>0</v>
      </c>
      <c r="C15" s="32"/>
    </row>
    <row r="16" spans="1:5" x14ac:dyDescent="0.15">
      <c r="A16" s="7">
        <f>IF([1]Data!$A16="","",[1]Data!$A16)</f>
        <v>42379</v>
      </c>
      <c r="B16" s="24">
        <f>IF(SUM(Data!$B16:$M16)="",0,SUM(Data!$B16:$M16))</f>
        <v>0</v>
      </c>
      <c r="C16" s="32"/>
    </row>
    <row r="17" spans="1:3" x14ac:dyDescent="0.15">
      <c r="A17" s="7">
        <f>IF([1]Data!$A17="","",[1]Data!$A17)</f>
        <v>42380</v>
      </c>
      <c r="B17" s="24">
        <f>IF(SUM(Data!$B17:$M17)="",0,SUM(Data!$B17:$M17))</f>
        <v>0</v>
      </c>
      <c r="C17" s="32"/>
    </row>
    <row r="18" spans="1:3" x14ac:dyDescent="0.15">
      <c r="A18" s="7">
        <f>IF([1]Data!$A18="","",[1]Data!$A18)</f>
        <v>42381</v>
      </c>
      <c r="B18" s="24">
        <f>IF(SUM(Data!$B18:$M18)="",0,SUM(Data!$B18:$M18))</f>
        <v>13591.823699999999</v>
      </c>
      <c r="C18" s="32"/>
    </row>
    <row r="19" spans="1:3" x14ac:dyDescent="0.15">
      <c r="A19" s="7">
        <f>IF([1]Data!$A19="","",[1]Data!$A19)</f>
        <v>42382</v>
      </c>
      <c r="B19" s="24">
        <f>IF(SUM(Data!$B19:$M19)="",0,SUM(Data!$B19:$M19))</f>
        <v>21733.083899999998</v>
      </c>
      <c r="C19" s="32"/>
    </row>
    <row r="20" spans="1:3" x14ac:dyDescent="0.15">
      <c r="A20" s="7">
        <f>IF([1]Data!$A20="","",[1]Data!$A20)</f>
        <v>42383</v>
      </c>
      <c r="B20" s="24">
        <f>IF(SUM(Data!$B20:$M20)="",0,SUM(Data!$B20:$M20))</f>
        <v>27539.6335</v>
      </c>
      <c r="C20" s="32"/>
    </row>
    <row r="21" spans="1:3" x14ac:dyDescent="0.15">
      <c r="A21" s="7">
        <f>IF([1]Data!$A21="","",[1]Data!$A21)</f>
        <v>42384</v>
      </c>
      <c r="B21" s="24">
        <f>IF(SUM(Data!$B21:$M21)="",0,SUM(Data!$B21:$M21))</f>
        <v>7107.3190000000004</v>
      </c>
      <c r="C21" s="32"/>
    </row>
    <row r="22" spans="1:3" x14ac:dyDescent="0.15">
      <c r="A22" s="7">
        <f>IF([1]Data!$A22="","",[1]Data!$A22)</f>
        <v>42385</v>
      </c>
      <c r="B22" s="24">
        <f>IF(SUM(Data!$B22:$M22)="",0,SUM(Data!$B22:$M22))</f>
        <v>0</v>
      </c>
      <c r="C22" s="32"/>
    </row>
    <row r="23" spans="1:3" x14ac:dyDescent="0.15">
      <c r="A23" s="7">
        <f>IF([1]Data!$A23="","",[1]Data!$A23)</f>
        <v>42386</v>
      </c>
      <c r="B23" s="24">
        <f>IF(SUM(Data!$B23:$M23)="",0,SUM(Data!$B23:$M23))</f>
        <v>0</v>
      </c>
      <c r="C23" s="32"/>
    </row>
    <row r="24" spans="1:3" x14ac:dyDescent="0.15">
      <c r="A24" s="7">
        <f>IF([1]Data!$A24="","",[1]Data!$A24)</f>
        <v>42387</v>
      </c>
      <c r="B24" s="24">
        <f>IF(SUM(Data!$B24:$M24)="",0,SUM(Data!$B24:$M24))</f>
        <v>0</v>
      </c>
      <c r="C24" s="32"/>
    </row>
    <row r="25" spans="1:3" x14ac:dyDescent="0.15">
      <c r="A25" s="7">
        <f>IF([1]Data!$A25="","",[1]Data!$A25)</f>
        <v>42388</v>
      </c>
      <c r="B25" s="24">
        <f>IF(SUM(Data!$B25:$M25)="",0,SUM(Data!$B25:$M25))</f>
        <v>0</v>
      </c>
      <c r="C25" s="32"/>
    </row>
    <row r="26" spans="1:3" x14ac:dyDescent="0.15">
      <c r="A26" s="7">
        <f>IF([1]Data!$A26="","",[1]Data!$A26)</f>
        <v>42389</v>
      </c>
      <c r="B26" s="24">
        <f>IF(SUM(Data!$B26:$M26)="",0,SUM(Data!$B26:$M26))</f>
        <v>0</v>
      </c>
      <c r="C26" s="32"/>
    </row>
    <row r="27" spans="1:3" x14ac:dyDescent="0.15">
      <c r="A27" s="7">
        <f>IF([1]Data!$A27="","",[1]Data!$A27)</f>
        <v>42390</v>
      </c>
      <c r="B27" s="24">
        <f>IF(SUM(Data!$B27:$M27)="",0,SUM(Data!$B27:$M27))</f>
        <v>0</v>
      </c>
      <c r="C27" s="32"/>
    </row>
    <row r="28" spans="1:3" x14ac:dyDescent="0.15">
      <c r="A28" s="7">
        <f>IF([1]Data!$A28="","",[1]Data!$A28)</f>
        <v>42391</v>
      </c>
      <c r="B28" s="24">
        <f>IF(SUM(Data!$B28:$M28)="",0,SUM(Data!$B28:$M28))</f>
        <v>0</v>
      </c>
      <c r="C28" s="32"/>
    </row>
    <row r="29" spans="1:3" x14ac:dyDescent="0.15">
      <c r="A29" s="7">
        <f>IF([1]Data!$A29="","",[1]Data!$A29)</f>
        <v>42392</v>
      </c>
      <c r="B29" s="24">
        <f>IF(SUM(Data!$B29:$M29)="",0,SUM(Data!$B29:$M29))</f>
        <v>0</v>
      </c>
      <c r="C29" s="32"/>
    </row>
    <row r="30" spans="1:3" x14ac:dyDescent="0.15">
      <c r="A30" s="7">
        <f>IF([1]Data!$A30="","",[1]Data!$A30)</f>
        <v>42393</v>
      </c>
      <c r="B30" s="24">
        <f>IF(SUM(Data!$B30:$M30)="",0,SUM(Data!$B30:$M30))</f>
        <v>0</v>
      </c>
      <c r="C30" s="32"/>
    </row>
    <row r="31" spans="1:3" x14ac:dyDescent="0.15">
      <c r="A31" s="7">
        <f>IF([1]Data!$A31="","",[1]Data!$A31)</f>
        <v>42394</v>
      </c>
      <c r="B31" s="24">
        <f>IF(SUM(Data!$B31:$M31)="",0,SUM(Data!$B31:$M31))</f>
        <v>0</v>
      </c>
      <c r="C31" s="32"/>
    </row>
    <row r="32" spans="1:3" x14ac:dyDescent="0.15">
      <c r="A32" s="7">
        <f>IF([1]Data!$A32="","",[1]Data!$A32)</f>
        <v>42395</v>
      </c>
      <c r="B32" s="24">
        <f>IF(SUM(Data!$B32:$M32)="",0,SUM(Data!$B32:$M32))</f>
        <v>0</v>
      </c>
      <c r="C32" s="32"/>
    </row>
    <row r="33" spans="1:3" x14ac:dyDescent="0.15">
      <c r="A33" s="7">
        <f>IF([1]Data!$A33="","",[1]Data!$A33)</f>
        <v>42396</v>
      </c>
      <c r="B33" s="24">
        <f>IF(SUM(Data!$B33:$M33)="",0,SUM(Data!$B33:$M33))</f>
        <v>160.3887</v>
      </c>
      <c r="C33" s="32"/>
    </row>
    <row r="34" spans="1:3" x14ac:dyDescent="0.15">
      <c r="A34" s="7">
        <f>IF([1]Data!$A34="","",[1]Data!$A34)</f>
        <v>42397</v>
      </c>
      <c r="B34" s="24">
        <f>IF(SUM(Data!$B34:$M34)="",0,SUM(Data!$B34:$M34))</f>
        <v>0</v>
      </c>
      <c r="C34" s="32"/>
    </row>
    <row r="35" spans="1:3" x14ac:dyDescent="0.15">
      <c r="A35" s="7">
        <f>IF([1]Data!$A35="","",[1]Data!$A35)</f>
        <v>42398</v>
      </c>
      <c r="B35" s="24">
        <f>IF(SUM(Data!$B35:$M35)="",0,SUM(Data!$B35:$M35))</f>
        <v>0</v>
      </c>
      <c r="C35" s="32"/>
    </row>
    <row r="36" spans="1:3" x14ac:dyDescent="0.15">
      <c r="A36" s="7">
        <f>IF([1]Data!$A36="","",[1]Data!$A36)</f>
        <v>42399</v>
      </c>
      <c r="B36" s="24">
        <f>IF(SUM(Data!$B36:$M36)="",0,SUM(Data!$B36:$M36))</f>
        <v>0</v>
      </c>
      <c r="C36" s="32"/>
    </row>
    <row r="37" spans="1:3" x14ac:dyDescent="0.15">
      <c r="A37" s="7">
        <f>IF([1]Data!$A37="","",[1]Data!$A37)</f>
        <v>42400</v>
      </c>
      <c r="B37" s="24">
        <f>IF(SUM(Data!$B37:$M37)="",0,SUM(Data!$B37:$M37))</f>
        <v>0</v>
      </c>
      <c r="C37" s="32"/>
    </row>
    <row r="38" spans="1:3" x14ac:dyDescent="0.15">
      <c r="A38" s="7">
        <f>IF([1]Data!$A38="","",[1]Data!$A38)</f>
        <v>42401</v>
      </c>
      <c r="B38" s="24">
        <f>IF(SUM(Data!$B38:$M38)="",0,SUM(Data!$B38:$M38))</f>
        <v>0</v>
      </c>
      <c r="C38" s="32"/>
    </row>
    <row r="39" spans="1:3" x14ac:dyDescent="0.15">
      <c r="A39" s="7">
        <f>IF([1]Data!$A39="","",[1]Data!$A39)</f>
        <v>42402</v>
      </c>
      <c r="B39" s="24">
        <f>IF(SUM(Data!$B39:$M39)="",0,SUM(Data!$B39:$M39))</f>
        <v>0</v>
      </c>
      <c r="C39" s="32"/>
    </row>
    <row r="40" spans="1:3" x14ac:dyDescent="0.15">
      <c r="A40" s="7">
        <f>IF([1]Data!$A40="","",[1]Data!$A40)</f>
        <v>42403</v>
      </c>
      <c r="B40" s="24">
        <f>IF(SUM(Data!$B40:$M40)="",0,SUM(Data!$B40:$M40))</f>
        <v>0</v>
      </c>
      <c r="C40" s="32"/>
    </row>
    <row r="41" spans="1:3" x14ac:dyDescent="0.15">
      <c r="A41" s="7">
        <f>IF([1]Data!$A41="","",[1]Data!$A41)</f>
        <v>42404</v>
      </c>
      <c r="B41" s="24">
        <f>IF(SUM(Data!$B41:$M41)="",0,SUM(Data!$B41:$M41))</f>
        <v>0</v>
      </c>
      <c r="C41" s="32"/>
    </row>
    <row r="42" spans="1:3" x14ac:dyDescent="0.15">
      <c r="A42" s="7">
        <f>IF([1]Data!$A42="","",[1]Data!$A42)</f>
        <v>42405</v>
      </c>
      <c r="B42" s="24">
        <f>IF(SUM(Data!$B42:$M42)="",0,SUM(Data!$B42:$M42))</f>
        <v>0</v>
      </c>
      <c r="C42" s="32"/>
    </row>
    <row r="43" spans="1:3" x14ac:dyDescent="0.15">
      <c r="A43" s="7">
        <f>IF([1]Data!$A43="","",[1]Data!$A43)</f>
        <v>42406</v>
      </c>
      <c r="B43" s="24">
        <f>IF(SUM(Data!$B43:$M43)="",0,SUM(Data!$B43:$M43))</f>
        <v>8.1173999999999999</v>
      </c>
      <c r="C43" s="32"/>
    </row>
    <row r="44" spans="1:3" x14ac:dyDescent="0.15">
      <c r="A44" s="7">
        <f>IF([1]Data!$A44="","",[1]Data!$A44)</f>
        <v>42407</v>
      </c>
      <c r="B44" s="24">
        <f>IF(SUM(Data!$B44:$M44)="",0,SUM(Data!$B44:$M44))</f>
        <v>9460.4179999999997</v>
      </c>
      <c r="C44" s="32"/>
    </row>
    <row r="45" spans="1:3" x14ac:dyDescent="0.15">
      <c r="A45" s="7">
        <f>IF([1]Data!$A45="","",[1]Data!$A45)</f>
        <v>42408</v>
      </c>
      <c r="B45" s="24">
        <f>IF(SUM(Data!$B45:$M45)="",0,SUM(Data!$B45:$M45))</f>
        <v>365.00009999999997</v>
      </c>
      <c r="C45" s="32"/>
    </row>
    <row r="46" spans="1:3" x14ac:dyDescent="0.15">
      <c r="A46" s="7">
        <f>IF([1]Data!$A46="","",[1]Data!$A46)</f>
        <v>42409</v>
      </c>
      <c r="B46" s="24">
        <f>IF(SUM(Data!$B46:$M46)="",0,SUM(Data!$B46:$M46))</f>
        <v>0</v>
      </c>
      <c r="C46" s="32"/>
    </row>
    <row r="47" spans="1:3" x14ac:dyDescent="0.15">
      <c r="A47" s="7">
        <f>IF([1]Data!$A47="","",[1]Data!$A47)</f>
        <v>42410</v>
      </c>
      <c r="B47" s="24">
        <f>IF(SUM(Data!$B47:$M47)="",0,SUM(Data!$B47:$M47))</f>
        <v>0</v>
      </c>
      <c r="C47" s="32"/>
    </row>
    <row r="48" spans="1:3" x14ac:dyDescent="0.15">
      <c r="A48" s="7">
        <f>IF([1]Data!$A48="","",[1]Data!$A48)</f>
        <v>42411</v>
      </c>
      <c r="B48" s="24">
        <f>IF(SUM(Data!$B48:$M48)="",0,SUM(Data!$B48:$M48))</f>
        <v>0</v>
      </c>
      <c r="C48" s="32"/>
    </row>
    <row r="49" spans="1:3" x14ac:dyDescent="0.15">
      <c r="A49" s="7">
        <f>IF([1]Data!$A49="","",[1]Data!$A49)</f>
        <v>42412</v>
      </c>
      <c r="B49" s="24">
        <f>IF(SUM(Data!$B49:$M49)="",0,SUM(Data!$B49:$M49))</f>
        <v>0</v>
      </c>
      <c r="C49" s="32"/>
    </row>
    <row r="50" spans="1:3" x14ac:dyDescent="0.15">
      <c r="A50" s="7">
        <f>IF([1]Data!$A50="","",[1]Data!$A50)</f>
        <v>42413</v>
      </c>
      <c r="B50" s="24">
        <f>IF(SUM(Data!$B50:$M50)="",0,SUM(Data!$B50:$M50))</f>
        <v>0</v>
      </c>
      <c r="C50" s="32"/>
    </row>
    <row r="51" spans="1:3" x14ac:dyDescent="0.15">
      <c r="A51" s="7">
        <f>IF([1]Data!$A51="","",[1]Data!$A51)</f>
        <v>42414</v>
      </c>
      <c r="B51" s="24">
        <f>IF(SUM(Data!$B51:$M51)="",0,SUM(Data!$B51:$M51))</f>
        <v>0</v>
      </c>
      <c r="C51" s="32"/>
    </row>
    <row r="52" spans="1:3" x14ac:dyDescent="0.15">
      <c r="A52" s="7">
        <f>IF([1]Data!$A52="","",[1]Data!$A52)</f>
        <v>42415</v>
      </c>
      <c r="B52" s="24">
        <f>IF(SUM(Data!$B52:$M52)="",0,SUM(Data!$B52:$M52))</f>
        <v>0</v>
      </c>
      <c r="C52" s="32"/>
    </row>
    <row r="53" spans="1:3" x14ac:dyDescent="0.15">
      <c r="A53" s="7">
        <f>IF([1]Data!$A53="","",[1]Data!$A53)</f>
        <v>42416</v>
      </c>
      <c r="B53" s="24">
        <f>IF(SUM(Data!$B53:$M53)="",0,SUM(Data!$B53:$M53))</f>
        <v>0</v>
      </c>
      <c r="C53" s="32"/>
    </row>
    <row r="54" spans="1:3" x14ac:dyDescent="0.15">
      <c r="A54" s="7">
        <f>IF([1]Data!$A54="","",[1]Data!$A54)</f>
        <v>42417</v>
      </c>
      <c r="B54" s="24">
        <f>IF(SUM(Data!$B54:$M54)="",0,SUM(Data!$B54:$M54))</f>
        <v>0</v>
      </c>
      <c r="C54" s="32"/>
    </row>
    <row r="55" spans="1:3" x14ac:dyDescent="0.15">
      <c r="A55" s="7">
        <f>IF([1]Data!$A55="","",[1]Data!$A55)</f>
        <v>42418</v>
      </c>
      <c r="B55" s="24">
        <f>IF(SUM(Data!$B55:$M55)="",0,SUM(Data!$B55:$M55))</f>
        <v>0</v>
      </c>
      <c r="C55" s="32"/>
    </row>
    <row r="56" spans="1:3" x14ac:dyDescent="0.15">
      <c r="A56" s="7">
        <f>IF([1]Data!$A56="","",[1]Data!$A56)</f>
        <v>42419</v>
      </c>
      <c r="B56" s="24">
        <f>IF(SUM(Data!$B56:$M56)="",0,SUM(Data!$B56:$M56))</f>
        <v>1011.5389</v>
      </c>
      <c r="C56" s="32"/>
    </row>
    <row r="57" spans="1:3" x14ac:dyDescent="0.15">
      <c r="A57" s="7">
        <f>IF([1]Data!$A57="","",[1]Data!$A57)</f>
        <v>42420</v>
      </c>
      <c r="B57" s="24">
        <f>IF(SUM(Data!$B57:$M57)="",0,SUM(Data!$B57:$M57))</f>
        <v>0</v>
      </c>
      <c r="C57" s="32"/>
    </row>
    <row r="58" spans="1:3" x14ac:dyDescent="0.15">
      <c r="A58" s="7">
        <f>IF([1]Data!$A58="","",[1]Data!$A58)</f>
        <v>42421</v>
      </c>
      <c r="B58" s="24">
        <f>IF(SUM(Data!$B58:$M58)="",0,SUM(Data!$B58:$M58))</f>
        <v>0</v>
      </c>
      <c r="C58" s="32"/>
    </row>
    <row r="59" spans="1:3" x14ac:dyDescent="0.15">
      <c r="A59" s="7">
        <f>IF([1]Data!$A59="","",[1]Data!$A59)</f>
        <v>42422</v>
      </c>
      <c r="B59" s="24">
        <f>IF(SUM(Data!$B59:$M59)="",0,SUM(Data!$B59:$M59))</f>
        <v>0</v>
      </c>
      <c r="C59" s="32"/>
    </row>
    <row r="60" spans="1:3" x14ac:dyDescent="0.15">
      <c r="A60" s="7">
        <f>IF([1]Data!$A60="","",[1]Data!$A60)</f>
        <v>42423</v>
      </c>
      <c r="B60" s="24">
        <f>IF(SUM(Data!$B60:$M60)="",0,SUM(Data!$B60:$M60))</f>
        <v>0</v>
      </c>
      <c r="C60" s="32"/>
    </row>
    <row r="61" spans="1:3" x14ac:dyDescent="0.15">
      <c r="A61" s="7">
        <f>IF([1]Data!$A61="","",[1]Data!$A61)</f>
        <v>42424</v>
      </c>
      <c r="B61" s="24">
        <f>IF(SUM(Data!$B61:$M61)="",0,SUM(Data!$B61:$M61))</f>
        <v>0</v>
      </c>
      <c r="C61" s="32"/>
    </row>
    <row r="62" spans="1:3" x14ac:dyDescent="0.15">
      <c r="A62" s="7">
        <f>IF([1]Data!$A62="","",[1]Data!$A62)</f>
        <v>42425</v>
      </c>
      <c r="B62" s="24">
        <f>IF(SUM(Data!$B62:$M62)="",0,SUM(Data!$B62:$M62))</f>
        <v>0</v>
      </c>
      <c r="C62" s="32"/>
    </row>
    <row r="63" spans="1:3" x14ac:dyDescent="0.15">
      <c r="A63" s="7">
        <f>IF([1]Data!$A63="","",[1]Data!$A63)</f>
        <v>42426</v>
      </c>
      <c r="B63" s="24">
        <f>IF(SUM(Data!$B63:$M63)="",0,SUM(Data!$B63:$M63))</f>
        <v>0</v>
      </c>
      <c r="C63" s="32"/>
    </row>
    <row r="64" spans="1:3" x14ac:dyDescent="0.15">
      <c r="A64" s="7">
        <f>IF([1]Data!$A64="","",[1]Data!$A64)</f>
        <v>42427</v>
      </c>
      <c r="B64" s="24">
        <f>IF(SUM(Data!$B64:$M64)="",0,SUM(Data!$B64:$M64))</f>
        <v>12.043800000000001</v>
      </c>
      <c r="C64" s="32"/>
    </row>
    <row r="65" spans="1:3" x14ac:dyDescent="0.15">
      <c r="A65" s="7">
        <f>IF([1]Data!$A65="","",[1]Data!$A65)</f>
        <v>42428</v>
      </c>
      <c r="B65" s="24">
        <f>IF(SUM(Data!$B65:$M65)="",0,SUM(Data!$B65:$M65))</f>
        <v>7416.2731000000003</v>
      </c>
      <c r="C65" s="32"/>
    </row>
    <row r="66" spans="1:3" x14ac:dyDescent="0.15">
      <c r="A66" s="7">
        <f>IF([1]Data!$A66="","",[1]Data!$A66)</f>
        <v>42429</v>
      </c>
      <c r="B66" s="24">
        <f>IF(SUM(Data!$B66:$M66)="",0,SUM(Data!$B66:$M66))</f>
        <v>551.40880000000004</v>
      </c>
      <c r="C66" s="32"/>
    </row>
    <row r="67" spans="1:3" x14ac:dyDescent="0.15">
      <c r="A67" s="7">
        <f>IF([1]Data!$A67="","",[1]Data!$A67)</f>
        <v>42430</v>
      </c>
      <c r="B67" s="24">
        <f>IF(SUM(Data!$B67:$M67)="",0,SUM(Data!$B67:$M67))</f>
        <v>0</v>
      </c>
      <c r="C67" s="32"/>
    </row>
    <row r="68" spans="1:3" x14ac:dyDescent="0.15">
      <c r="A68" s="7">
        <f>IF([1]Data!$A68="","",[1]Data!$A68)</f>
        <v>42431</v>
      </c>
      <c r="B68" s="24">
        <f>IF(SUM(Data!$B68:$M68)="",0,SUM(Data!$B68:$M68))</f>
        <v>0</v>
      </c>
      <c r="C68" s="32"/>
    </row>
    <row r="69" spans="1:3" x14ac:dyDescent="0.15">
      <c r="A69" s="7">
        <f>IF([1]Data!$A69="","",[1]Data!$A69)</f>
        <v>42432</v>
      </c>
      <c r="B69" s="24">
        <f>IF(SUM(Data!$B69:$M69)="",0,SUM(Data!$B69:$M69))</f>
        <v>0</v>
      </c>
      <c r="C69" s="32"/>
    </row>
    <row r="70" spans="1:3" x14ac:dyDescent="0.15">
      <c r="A70" s="7">
        <f>IF([1]Data!$A70="","",[1]Data!$A70)</f>
        <v>42433</v>
      </c>
      <c r="B70" s="24">
        <f>IF(SUM(Data!$B70:$M70)="",0,SUM(Data!$B70:$M70))</f>
        <v>0</v>
      </c>
      <c r="C70" s="32"/>
    </row>
    <row r="71" spans="1:3" x14ac:dyDescent="0.15">
      <c r="A71" s="7">
        <f>IF([1]Data!$A71="","",[1]Data!$A71)</f>
        <v>42434</v>
      </c>
      <c r="B71" s="24">
        <f>IF(SUM(Data!$B71:$M71)="",0,SUM(Data!$B71:$M71))</f>
        <v>0</v>
      </c>
      <c r="C71" s="32"/>
    </row>
    <row r="72" spans="1:3" x14ac:dyDescent="0.15">
      <c r="A72" s="7">
        <f>IF([1]Data!$A72="","",[1]Data!$A72)</f>
        <v>42435</v>
      </c>
      <c r="B72" s="24">
        <f>IF(SUM(Data!$B72:$M72)="",0,SUM(Data!$B72:$M72))</f>
        <v>0</v>
      </c>
      <c r="C72" s="32"/>
    </row>
    <row r="73" spans="1:3" x14ac:dyDescent="0.15">
      <c r="A73" s="7">
        <f>IF([1]Data!$A73="","",[1]Data!$A73)</f>
        <v>42436</v>
      </c>
      <c r="B73" s="24">
        <f>IF(SUM(Data!$B73:$M73)="",0,SUM(Data!$B73:$M73))</f>
        <v>0</v>
      </c>
      <c r="C73" s="32"/>
    </row>
    <row r="74" spans="1:3" x14ac:dyDescent="0.15">
      <c r="A74" s="7">
        <f>IF([1]Data!$A74="","",[1]Data!$A74)</f>
        <v>42437</v>
      </c>
      <c r="B74" s="24">
        <f>IF(SUM(Data!$B74:$M74)="",0,SUM(Data!$B74:$M74))</f>
        <v>0</v>
      </c>
      <c r="C74" s="32"/>
    </row>
    <row r="75" spans="1:3" x14ac:dyDescent="0.15">
      <c r="A75" s="7">
        <f>IF([1]Data!$A75="","",[1]Data!$A75)</f>
        <v>42438</v>
      </c>
      <c r="B75" s="24">
        <f>IF(SUM(Data!$B75:$M75)="",0,SUM(Data!$B75:$M75))</f>
        <v>0</v>
      </c>
      <c r="C75" s="32"/>
    </row>
    <row r="76" spans="1:3" x14ac:dyDescent="0.15">
      <c r="A76" s="7">
        <f>IF([1]Data!$A76="","",[1]Data!$A76)</f>
        <v>42439</v>
      </c>
      <c r="B76" s="24">
        <f>IF(SUM(Data!$B76:$M76)="",0,SUM(Data!$B76:$M76))</f>
        <v>0</v>
      </c>
      <c r="C76" s="32"/>
    </row>
    <row r="77" spans="1:3" x14ac:dyDescent="0.15">
      <c r="A77" s="7">
        <f>IF([1]Data!$A77="","",[1]Data!$A77)</f>
        <v>42440</v>
      </c>
      <c r="B77" s="24">
        <f>IF(SUM(Data!$B77:$M77)="",0,SUM(Data!$B77:$M77))</f>
        <v>0</v>
      </c>
      <c r="C77" s="32"/>
    </row>
    <row r="78" spans="1:3" x14ac:dyDescent="0.15">
      <c r="A78" s="7">
        <f>IF([1]Data!$A78="","",[1]Data!$A78)</f>
        <v>42441</v>
      </c>
      <c r="B78" s="24">
        <f>IF(SUM(Data!$B78:$M78)="",0,SUM(Data!$B78:$M78))</f>
        <v>0</v>
      </c>
      <c r="C78" s="32"/>
    </row>
    <row r="79" spans="1:3" x14ac:dyDescent="0.15">
      <c r="A79" s="7">
        <f>IF([1]Data!$A79="","",[1]Data!$A79)</f>
        <v>42442</v>
      </c>
      <c r="B79" s="24">
        <f>IF(SUM(Data!$B79:$M79)="",0,SUM(Data!$B79:$M79))</f>
        <v>0</v>
      </c>
      <c r="C79" s="32"/>
    </row>
    <row r="80" spans="1:3" x14ac:dyDescent="0.15">
      <c r="A80" s="7">
        <f>IF([1]Data!$A80="","",[1]Data!$A80)</f>
        <v>42443</v>
      </c>
      <c r="B80" s="24">
        <f>IF(SUM(Data!$B80:$M80)="",0,SUM(Data!$B80:$M80))</f>
        <v>0</v>
      </c>
      <c r="C80" s="32"/>
    </row>
    <row r="81" spans="1:3" x14ac:dyDescent="0.15">
      <c r="A81" s="7">
        <f>IF([1]Data!$A81="","",[1]Data!$A81)</f>
        <v>42444</v>
      </c>
      <c r="B81" s="24">
        <f>IF(SUM(Data!$B81:$M81)="",0,SUM(Data!$B81:$M81))</f>
        <v>0</v>
      </c>
      <c r="C81" s="32"/>
    </row>
    <row r="82" spans="1:3" x14ac:dyDescent="0.15">
      <c r="A82" s="7">
        <f>IF([1]Data!$A82="","",[1]Data!$A82)</f>
        <v>42445</v>
      </c>
      <c r="B82" s="24">
        <f>IF(SUM(Data!$B82:$M82)="",0,SUM(Data!$B82:$M82))</f>
        <v>0</v>
      </c>
      <c r="C82" s="32"/>
    </row>
    <row r="83" spans="1:3" x14ac:dyDescent="0.15">
      <c r="A83" s="7">
        <f>IF([1]Data!$A83="","",[1]Data!$A83)</f>
        <v>42446</v>
      </c>
      <c r="B83" s="24">
        <f>IF(SUM(Data!$B83:$M83)="",0,SUM(Data!$B83:$M83))</f>
        <v>0</v>
      </c>
      <c r="C83" s="32"/>
    </row>
    <row r="84" spans="1:3" x14ac:dyDescent="0.15">
      <c r="A84" s="7">
        <f>IF([1]Data!$A84="","",[1]Data!$A84)</f>
        <v>42447</v>
      </c>
      <c r="B84" s="24">
        <f>IF(SUM(Data!$B84:$M84)="",0,SUM(Data!$B84:$M84))</f>
        <v>0</v>
      </c>
      <c r="C84" s="32"/>
    </row>
    <row r="85" spans="1:3" x14ac:dyDescent="0.15">
      <c r="A85" s="7">
        <f>IF([1]Data!$A85="","",[1]Data!$A85)</f>
        <v>42448</v>
      </c>
      <c r="B85" s="24">
        <f>IF(SUM(Data!$B85:$M85)="",0,SUM(Data!$B85:$M85))</f>
        <v>0</v>
      </c>
      <c r="C85" s="32"/>
    </row>
    <row r="86" spans="1:3" x14ac:dyDescent="0.15">
      <c r="A86" s="7">
        <f>IF([1]Data!$A86="","",[1]Data!$A86)</f>
        <v>42449</v>
      </c>
      <c r="B86" s="24">
        <f>IF(SUM(Data!$B86:$M86)="",0,SUM(Data!$B86:$M86))</f>
        <v>0</v>
      </c>
      <c r="C86" s="32"/>
    </row>
    <row r="87" spans="1:3" x14ac:dyDescent="0.15">
      <c r="A87" s="7">
        <f>IF([1]Data!$A87="","",[1]Data!$A87)</f>
        <v>42450</v>
      </c>
      <c r="B87" s="24">
        <f>IF(SUM(Data!$B87:$M87)="",0,SUM(Data!$B87:$M87))</f>
        <v>0</v>
      </c>
      <c r="C87" s="32"/>
    </row>
    <row r="88" spans="1:3" x14ac:dyDescent="0.15">
      <c r="A88" s="7">
        <f>IF([1]Data!$A88="","",[1]Data!$A88)</f>
        <v>42451</v>
      </c>
      <c r="B88" s="24">
        <f>IF(SUM(Data!$B88:$M88)="",0,SUM(Data!$B88:$M88))</f>
        <v>0</v>
      </c>
      <c r="C88" s="32"/>
    </row>
    <row r="89" spans="1:3" x14ac:dyDescent="0.15">
      <c r="A89" s="7">
        <f>IF([1]Data!$A89="","",[1]Data!$A89)</f>
        <v>42452</v>
      </c>
      <c r="B89" s="24">
        <f>IF(SUM(Data!$B89:$M89)="",0,SUM(Data!$B89:$M89))</f>
        <v>0</v>
      </c>
      <c r="C89" s="32"/>
    </row>
    <row r="90" spans="1:3" x14ac:dyDescent="0.15">
      <c r="A90" s="7">
        <f>IF([1]Data!$A90="","",[1]Data!$A90)</f>
        <v>42453</v>
      </c>
      <c r="B90" s="24">
        <f>IF(SUM(Data!$B90:$M90)="",0,SUM(Data!$B90:$M90))</f>
        <v>0</v>
      </c>
      <c r="C90" s="32"/>
    </row>
    <row r="91" spans="1:3" x14ac:dyDescent="0.15">
      <c r="A91" s="7">
        <f>IF([1]Data!$A91="","",[1]Data!$A91)</f>
        <v>42454</v>
      </c>
      <c r="B91" s="24">
        <f>IF(SUM(Data!$B91:$M91)="",0,SUM(Data!$B91:$M91))</f>
        <v>0</v>
      </c>
      <c r="C91" s="32"/>
    </row>
    <row r="92" spans="1:3" x14ac:dyDescent="0.15">
      <c r="A92" s="7">
        <f>IF([1]Data!$A92="","",[1]Data!$A92)</f>
        <v>42455</v>
      </c>
      <c r="B92" s="24">
        <f>IF(SUM(Data!$B92:$M92)="",0,SUM(Data!$B92:$M92))</f>
        <v>0</v>
      </c>
      <c r="C92" s="32"/>
    </row>
    <row r="93" spans="1:3" x14ac:dyDescent="0.15">
      <c r="A93" s="7">
        <f>IF([1]Data!$A93="","",[1]Data!$A93)</f>
        <v>42456</v>
      </c>
      <c r="B93" s="24">
        <f>IF(SUM(Data!$B93:$M93)="",0,SUM(Data!$B93:$M93))</f>
        <v>0</v>
      </c>
      <c r="C93" s="32"/>
    </row>
    <row r="94" spans="1:3" x14ac:dyDescent="0.15">
      <c r="A94" s="7">
        <f>IF([1]Data!$A94="","",[1]Data!$A94)</f>
        <v>42457</v>
      </c>
      <c r="B94" s="24">
        <f>IF(SUM(Data!$B94:$M94)="",0,SUM(Data!$B94:$M94))</f>
        <v>0</v>
      </c>
      <c r="C94" s="32"/>
    </row>
    <row r="95" spans="1:3" x14ac:dyDescent="0.15">
      <c r="A95" s="7">
        <f>IF([1]Data!$A95="","",[1]Data!$A95)</f>
        <v>42458</v>
      </c>
      <c r="B95" s="24">
        <f>IF(SUM(Data!$B95:$M95)="",0,SUM(Data!$B95:$M95))</f>
        <v>0</v>
      </c>
      <c r="C95" s="32"/>
    </row>
    <row r="96" spans="1:3" x14ac:dyDescent="0.15">
      <c r="A96" s="7">
        <f>IF([1]Data!$A96="","",[1]Data!$A96)</f>
        <v>42459</v>
      </c>
      <c r="B96" s="24">
        <f>IF(SUM(Data!$B96:$M96)="",0,SUM(Data!$B96:$M96))</f>
        <v>0</v>
      </c>
      <c r="C96" s="32"/>
    </row>
    <row r="97" spans="1:3" x14ac:dyDescent="0.15">
      <c r="A97" s="7">
        <f>IF([1]Data!$A97="","",[1]Data!$A97)</f>
        <v>42460</v>
      </c>
      <c r="B97" s="24">
        <f>IF(SUM(Data!$B97:$M97)="",0,SUM(Data!$B97:$M97))</f>
        <v>0</v>
      </c>
      <c r="C97" s="32"/>
    </row>
    <row r="98" spans="1:3" x14ac:dyDescent="0.15">
      <c r="A98" s="7">
        <f>IF([1]Data!$A98="","",[1]Data!$A98)</f>
        <v>42461</v>
      </c>
      <c r="B98" s="24">
        <f>IF(SUM(Data!$B98:$M98)="",0,SUM(Data!$B98:$M98))</f>
        <v>0</v>
      </c>
      <c r="C98" s="32"/>
    </row>
    <row r="99" spans="1:3" x14ac:dyDescent="0.15">
      <c r="A99" s="7">
        <f>IF([1]Data!$A99="","",[1]Data!$A99)</f>
        <v>42462</v>
      </c>
      <c r="B99" s="24">
        <f>IF(SUM(Data!$B99:$M99)="",0,SUM(Data!$B99:$M99))</f>
        <v>0</v>
      </c>
      <c r="C99" s="32"/>
    </row>
    <row r="100" spans="1:3" x14ac:dyDescent="0.15">
      <c r="A100" s="7">
        <f>IF([1]Data!$A100="","",[1]Data!$A100)</f>
        <v>42463</v>
      </c>
      <c r="B100" s="24">
        <f>IF(SUM(Data!$B100:$M100)="",0,SUM(Data!$B100:$M100))</f>
        <v>0</v>
      </c>
      <c r="C100" s="32"/>
    </row>
    <row r="101" spans="1:3" x14ac:dyDescent="0.15">
      <c r="A101" s="7">
        <f>IF([1]Data!$A101="","",[1]Data!$A101)</f>
        <v>42464</v>
      </c>
      <c r="B101" s="24">
        <f>IF(SUM(Data!$B101:$M101)="",0,SUM(Data!$B101:$M101))</f>
        <v>0</v>
      </c>
      <c r="C101" s="32"/>
    </row>
    <row r="102" spans="1:3" x14ac:dyDescent="0.15">
      <c r="A102" s="7">
        <f>IF([1]Data!$A102="","",[1]Data!$A102)</f>
        <v>42465</v>
      </c>
      <c r="B102" s="24">
        <f>IF(SUM(Data!$B102:$M102)="",0,SUM(Data!$B102:$M102))</f>
        <v>0</v>
      </c>
      <c r="C102" s="32"/>
    </row>
    <row r="103" spans="1:3" x14ac:dyDescent="0.15">
      <c r="A103" s="7">
        <f>IF([1]Data!$A103="","",[1]Data!$A103)</f>
        <v>42466</v>
      </c>
      <c r="B103" s="24">
        <f>IF(SUM(Data!$B103:$M103)="",0,SUM(Data!$B103:$M103))</f>
        <v>0</v>
      </c>
      <c r="C103" s="32"/>
    </row>
    <row r="104" spans="1:3" x14ac:dyDescent="0.15">
      <c r="A104" s="7">
        <f>IF([1]Data!$A104="","",[1]Data!$A104)</f>
        <v>42467</v>
      </c>
      <c r="B104" s="24">
        <f>IF(SUM(Data!$B104:$M104)="",0,SUM(Data!$B104:$M104))</f>
        <v>0</v>
      </c>
      <c r="C104" s="32"/>
    </row>
    <row r="105" spans="1:3" x14ac:dyDescent="0.15">
      <c r="A105" s="7">
        <f>IF([1]Data!$A105="","",[1]Data!$A105)</f>
        <v>42468</v>
      </c>
      <c r="B105" s="24">
        <f>IF(SUM(Data!$B105:$M105)="",0,SUM(Data!$B105:$M105))</f>
        <v>0</v>
      </c>
      <c r="C105" s="32"/>
    </row>
    <row r="106" spans="1:3" x14ac:dyDescent="0.15">
      <c r="A106" s="7">
        <f>IF([1]Data!$A106="","",[1]Data!$A106)</f>
        <v>42469</v>
      </c>
      <c r="B106" s="24">
        <f>IF(SUM(Data!$B106:$M106)="",0,SUM(Data!$B106:$M106))</f>
        <v>0</v>
      </c>
      <c r="C106" s="32"/>
    </row>
    <row r="107" spans="1:3" x14ac:dyDescent="0.15">
      <c r="A107" s="7">
        <f>IF([1]Data!$A107="","",[1]Data!$A107)</f>
        <v>42470</v>
      </c>
      <c r="B107" s="24">
        <f>IF(SUM(Data!$B107:$M107)="",0,SUM(Data!$B107:$M107))</f>
        <v>0</v>
      </c>
      <c r="C107" s="32"/>
    </row>
    <row r="108" spans="1:3" x14ac:dyDescent="0.15">
      <c r="A108" s="7">
        <f>IF([1]Data!$A108="","",[1]Data!$A108)</f>
        <v>42471</v>
      </c>
      <c r="B108" s="24">
        <f>IF(SUM(Data!$B108:$M108)="",0,SUM(Data!$B108:$M108))</f>
        <v>0</v>
      </c>
      <c r="C108" s="32"/>
    </row>
    <row r="109" spans="1:3" x14ac:dyDescent="0.15">
      <c r="A109" s="7">
        <f>IF([1]Data!$A109="","",[1]Data!$A109)</f>
        <v>42472</v>
      </c>
      <c r="B109" s="24">
        <f>IF(SUM(Data!$B109:$M109)="",0,SUM(Data!$B109:$M109))</f>
        <v>0</v>
      </c>
      <c r="C109" s="32"/>
    </row>
    <row r="110" spans="1:3" x14ac:dyDescent="0.15">
      <c r="A110" s="7">
        <f>IF([1]Data!$A110="","",[1]Data!$A110)</f>
        <v>42473</v>
      </c>
      <c r="B110" s="24">
        <f>IF(SUM(Data!$B110:$M110)="",0,SUM(Data!$B110:$M110))</f>
        <v>0</v>
      </c>
      <c r="C110" s="32"/>
    </row>
    <row r="111" spans="1:3" x14ac:dyDescent="0.15">
      <c r="A111" s="7">
        <f>IF([1]Data!$A111="","",[1]Data!$A111)</f>
        <v>42474</v>
      </c>
      <c r="B111" s="24">
        <f>IF(SUM(Data!$B111:$M111)="",0,SUM(Data!$B111:$M111))</f>
        <v>0</v>
      </c>
      <c r="C111" s="32"/>
    </row>
    <row r="112" spans="1:3" x14ac:dyDescent="0.15">
      <c r="A112" s="7">
        <f>IF([1]Data!$A112="","",[1]Data!$A112)</f>
        <v>42475</v>
      </c>
      <c r="B112" s="24">
        <f>IF(SUM(Data!$B112:$M112)="",0,SUM(Data!$B112:$M112))</f>
        <v>0</v>
      </c>
      <c r="C112" s="32"/>
    </row>
    <row r="113" spans="1:3" x14ac:dyDescent="0.15">
      <c r="A113" s="7">
        <f>IF([1]Data!$A113="","",[1]Data!$A113)</f>
        <v>42476</v>
      </c>
      <c r="B113" s="24">
        <f>IF(SUM(Data!$B113:$M113)="",0,SUM(Data!$B113:$M113))</f>
        <v>0</v>
      </c>
      <c r="C113" s="32"/>
    </row>
    <row r="114" spans="1:3" x14ac:dyDescent="0.15">
      <c r="A114" s="7">
        <f>IF([1]Data!$A114="","",[1]Data!$A114)</f>
        <v>42477</v>
      </c>
      <c r="B114" s="24">
        <f>IF(SUM(Data!$B114:$M114)="",0,SUM(Data!$B114:$M114))</f>
        <v>0</v>
      </c>
      <c r="C114" s="32"/>
    </row>
    <row r="115" spans="1:3" x14ac:dyDescent="0.15">
      <c r="A115" s="7">
        <f>IF([1]Data!$A115="","",[1]Data!$A115)</f>
        <v>42478</v>
      </c>
      <c r="B115" s="24">
        <f>IF(SUM(Data!$B115:$M115)="",0,SUM(Data!$B115:$M115))</f>
        <v>0</v>
      </c>
      <c r="C115" s="32"/>
    </row>
    <row r="116" spans="1:3" x14ac:dyDescent="0.15">
      <c r="A116" s="7">
        <f>IF([1]Data!$A116="","",[1]Data!$A116)</f>
        <v>42479</v>
      </c>
      <c r="B116" s="24">
        <f>IF(SUM(Data!$B116:$M116)="",0,SUM(Data!$B116:$M116))</f>
        <v>0</v>
      </c>
      <c r="C116" s="32"/>
    </row>
    <row r="117" spans="1:3" x14ac:dyDescent="0.15">
      <c r="A117" s="7">
        <f>IF([1]Data!$A117="","",[1]Data!$A117)</f>
        <v>42480</v>
      </c>
      <c r="B117" s="24">
        <f>IF(SUM(Data!$B117:$M117)="",0,SUM(Data!$B117:$M117))</f>
        <v>0</v>
      </c>
      <c r="C117" s="32"/>
    </row>
    <row r="118" spans="1:3" x14ac:dyDescent="0.15">
      <c r="A118" s="7">
        <f>IF([1]Data!$A118="","",[1]Data!$A118)</f>
        <v>42481</v>
      </c>
      <c r="B118" s="24">
        <f>IF(SUM(Data!$B118:$M118)="",0,SUM(Data!$B118:$M118))</f>
        <v>0</v>
      </c>
      <c r="C118" s="32"/>
    </row>
    <row r="119" spans="1:3" x14ac:dyDescent="0.15">
      <c r="A119" s="7">
        <f>IF([1]Data!$A119="","",[1]Data!$A119)</f>
        <v>42482</v>
      </c>
      <c r="B119" s="24">
        <f>IF(SUM(Data!$B119:$M119)="",0,SUM(Data!$B119:$M119))</f>
        <v>0</v>
      </c>
      <c r="C119" s="32"/>
    </row>
    <row r="120" spans="1:3" x14ac:dyDescent="0.15">
      <c r="A120" s="7">
        <f>IF([1]Data!$A120="","",[1]Data!$A120)</f>
        <v>42483</v>
      </c>
      <c r="B120" s="24">
        <f>IF(SUM(Data!$B120:$M120)="",0,SUM(Data!$B120:$M120))</f>
        <v>0</v>
      </c>
      <c r="C120" s="32"/>
    </row>
    <row r="121" spans="1:3" x14ac:dyDescent="0.15">
      <c r="A121" s="7">
        <f>IF([1]Data!$A121="","",[1]Data!$A121)</f>
        <v>42484</v>
      </c>
      <c r="B121" s="24">
        <f>IF(SUM(Data!$B121:$M121)="",0,SUM(Data!$B121:$M121))</f>
        <v>0</v>
      </c>
      <c r="C121" s="32"/>
    </row>
    <row r="122" spans="1:3" x14ac:dyDescent="0.15">
      <c r="A122" s="7">
        <f>IF([1]Data!$A122="","",[1]Data!$A122)</f>
        <v>42485</v>
      </c>
      <c r="B122" s="24">
        <f>IF(SUM(Data!$B122:$M122)="",0,SUM(Data!$B122:$M122))</f>
        <v>0</v>
      </c>
      <c r="C122" s="32"/>
    </row>
    <row r="123" spans="1:3" x14ac:dyDescent="0.15">
      <c r="A123" s="7">
        <f>IF([1]Data!$A123="","",[1]Data!$A123)</f>
        <v>42486</v>
      </c>
      <c r="B123" s="24">
        <f>IF(SUM(Data!$B123:$M123)="",0,SUM(Data!$B123:$M123))</f>
        <v>0</v>
      </c>
      <c r="C123" s="32"/>
    </row>
    <row r="124" spans="1:3" x14ac:dyDescent="0.15">
      <c r="A124" s="7">
        <f>IF([1]Data!$A124="","",[1]Data!$A124)</f>
        <v>42487</v>
      </c>
      <c r="B124" s="24">
        <f>IF(SUM(Data!$B124:$M124)="",0,SUM(Data!$B124:$M124))</f>
        <v>0</v>
      </c>
      <c r="C124" s="32"/>
    </row>
    <row r="125" spans="1:3" x14ac:dyDescent="0.15">
      <c r="A125" s="7">
        <f>IF([1]Data!$A125="","",[1]Data!$A125)</f>
        <v>42488</v>
      </c>
      <c r="B125" s="24">
        <f>IF(SUM(Data!$B125:$M125)="",0,SUM(Data!$B125:$M125))</f>
        <v>0</v>
      </c>
      <c r="C125" s="32"/>
    </row>
    <row r="126" spans="1:3" x14ac:dyDescent="0.15">
      <c r="A126" s="7">
        <f>IF([1]Data!$A126="","",[1]Data!$A126)</f>
        <v>42489</v>
      </c>
      <c r="B126" s="24">
        <f>IF(SUM(Data!$B126:$M126)="",0,SUM(Data!$B126:$M126))</f>
        <v>0</v>
      </c>
      <c r="C126" s="32"/>
    </row>
    <row r="127" spans="1:3" x14ac:dyDescent="0.15">
      <c r="A127" s="7">
        <f>IF([1]Data!$A127="","",[1]Data!$A127)</f>
        <v>42490</v>
      </c>
      <c r="B127" s="24">
        <f>IF(SUM(Data!$B127:$M127)="",0,SUM(Data!$B127:$M127))</f>
        <v>0</v>
      </c>
      <c r="C127" s="32"/>
    </row>
    <row r="128" spans="1:3" x14ac:dyDescent="0.15">
      <c r="A128" s="7">
        <f>IF([1]Data!$A128="","",[1]Data!$A128)</f>
        <v>42491</v>
      </c>
      <c r="B128" s="24">
        <f>IF(SUM(Data!$B128:$M128)="",0,SUM(Data!$B128:$M128))</f>
        <v>0</v>
      </c>
      <c r="C128" s="32"/>
    </row>
    <row r="129" spans="1:3" x14ac:dyDescent="0.15">
      <c r="A129" s="7">
        <f>IF([1]Data!$A129="","",[1]Data!$A129)</f>
        <v>42492</v>
      </c>
      <c r="B129" s="24">
        <f>IF(SUM(Data!$B129:$M129)="",0,SUM(Data!$B129:$M129))</f>
        <v>0</v>
      </c>
      <c r="C129" s="32"/>
    </row>
    <row r="130" spans="1:3" x14ac:dyDescent="0.15">
      <c r="A130" s="7">
        <f>IF([1]Data!$A130="","",[1]Data!$A130)</f>
        <v>42493</v>
      </c>
      <c r="B130" s="24">
        <f>IF(SUM(Data!$B130:$M130)="",0,SUM(Data!$B130:$M130))</f>
        <v>0</v>
      </c>
      <c r="C130" s="32"/>
    </row>
    <row r="131" spans="1:3" x14ac:dyDescent="0.15">
      <c r="A131" s="7">
        <f>IF([1]Data!$A131="","",[1]Data!$A131)</f>
        <v>42494</v>
      </c>
      <c r="B131" s="24">
        <f>IF(SUM(Data!$B131:$M131)="",0,SUM(Data!$B131:$M131))</f>
        <v>0</v>
      </c>
      <c r="C131" s="32"/>
    </row>
    <row r="132" spans="1:3" x14ac:dyDescent="0.15">
      <c r="A132" s="7">
        <f>IF([1]Data!$A132="","",[1]Data!$A132)</f>
        <v>42495</v>
      </c>
      <c r="B132" s="24">
        <f>IF(SUM(Data!$B132:$M132)="",0,SUM(Data!$B132:$M132))</f>
        <v>0</v>
      </c>
      <c r="C132" s="32"/>
    </row>
    <row r="133" spans="1:3" x14ac:dyDescent="0.15">
      <c r="A133" s="7">
        <f>IF([1]Data!$A133="","",[1]Data!$A133)</f>
        <v>42496</v>
      </c>
      <c r="B133" s="24">
        <f>IF(SUM(Data!$B133:$M133)="",0,SUM(Data!$B133:$M133))</f>
        <v>0</v>
      </c>
      <c r="C133" s="32"/>
    </row>
    <row r="134" spans="1:3" x14ac:dyDescent="0.15">
      <c r="A134" s="7">
        <f>IF([1]Data!$A134="","",[1]Data!$A134)</f>
        <v>42497</v>
      </c>
      <c r="B134" s="24">
        <f>IF(SUM(Data!$B134:$M134)="",0,SUM(Data!$B134:$M134))</f>
        <v>0</v>
      </c>
      <c r="C134" s="32"/>
    </row>
    <row r="135" spans="1:3" x14ac:dyDescent="0.15">
      <c r="A135" s="7">
        <f>IF([1]Data!$A135="","",[1]Data!$A135)</f>
        <v>42498</v>
      </c>
      <c r="B135" s="24">
        <f>IF(SUM(Data!$B135:$M135)="",0,SUM(Data!$B135:$M135))</f>
        <v>0</v>
      </c>
      <c r="C135" s="32"/>
    </row>
    <row r="136" spans="1:3" x14ac:dyDescent="0.15">
      <c r="A136" s="7">
        <f>IF([1]Data!$A136="","",[1]Data!$A136)</f>
        <v>42499</v>
      </c>
      <c r="B136" s="24">
        <f>IF(SUM(Data!$B136:$M136)="",0,SUM(Data!$B136:$M136))</f>
        <v>0</v>
      </c>
      <c r="C136" s="32"/>
    </row>
    <row r="137" spans="1:3" x14ac:dyDescent="0.15">
      <c r="A137" s="7">
        <f>IF([1]Data!$A137="","",[1]Data!$A137)</f>
        <v>42500</v>
      </c>
      <c r="B137" s="24">
        <f>IF(SUM(Data!$B137:$M137)="",0,SUM(Data!$B137:$M137))</f>
        <v>0</v>
      </c>
      <c r="C137" s="32"/>
    </row>
    <row r="138" spans="1:3" x14ac:dyDescent="0.15">
      <c r="A138" s="7">
        <f>IF([1]Data!$A138="","",[1]Data!$A138)</f>
        <v>42501</v>
      </c>
      <c r="B138" s="24">
        <f>IF(SUM(Data!$B138:$M138)="",0,SUM(Data!$B138:$M138))</f>
        <v>512.66499999999996</v>
      </c>
      <c r="C138" s="32"/>
    </row>
    <row r="139" spans="1:3" x14ac:dyDescent="0.15">
      <c r="A139" s="7">
        <f>IF([1]Data!$A139="","",[1]Data!$A139)</f>
        <v>42502</v>
      </c>
      <c r="B139" s="24">
        <f>IF(SUM(Data!$B139:$M139)="",0,SUM(Data!$B139:$M139))</f>
        <v>0</v>
      </c>
      <c r="C139" s="32"/>
    </row>
    <row r="140" spans="1:3" x14ac:dyDescent="0.15">
      <c r="A140" s="7">
        <f>IF([1]Data!$A140="","",[1]Data!$A140)</f>
        <v>42503</v>
      </c>
      <c r="B140" s="24">
        <f>IF(SUM(Data!$B140:$M140)="",0,SUM(Data!$B140:$M140))</f>
        <v>1.4317</v>
      </c>
      <c r="C140" s="32"/>
    </row>
    <row r="141" spans="1:3" x14ac:dyDescent="0.15">
      <c r="A141" s="7">
        <f>IF([1]Data!$A141="","",[1]Data!$A141)</f>
        <v>42504</v>
      </c>
      <c r="B141" s="24">
        <f>IF(SUM(Data!$B141:$M141)="",0,SUM(Data!$B141:$M141))</f>
        <v>0</v>
      </c>
      <c r="C141" s="32"/>
    </row>
    <row r="142" spans="1:3" x14ac:dyDescent="0.15">
      <c r="A142" s="7">
        <f>IF([1]Data!$A142="","",[1]Data!$A142)</f>
        <v>42505</v>
      </c>
      <c r="B142" s="24">
        <f>IF(SUM(Data!$B142:$M142)="",0,SUM(Data!$B142:$M142))</f>
        <v>0</v>
      </c>
      <c r="C142" s="32"/>
    </row>
    <row r="143" spans="1:3" x14ac:dyDescent="0.15">
      <c r="A143" s="7">
        <f>IF([1]Data!$A143="","",[1]Data!$A143)</f>
        <v>42506</v>
      </c>
      <c r="B143" s="24">
        <f>IF(SUM(Data!$B143:$M143)="",0,SUM(Data!$B143:$M143))</f>
        <v>0</v>
      </c>
      <c r="C143" s="32"/>
    </row>
    <row r="144" spans="1:3" x14ac:dyDescent="0.15">
      <c r="A144" s="7">
        <f>IF([1]Data!$A144="","",[1]Data!$A144)</f>
        <v>42507</v>
      </c>
      <c r="B144" s="24">
        <f>IF(SUM(Data!$B144:$M144)="",0,SUM(Data!$B144:$M144))</f>
        <v>0</v>
      </c>
      <c r="C144" s="32"/>
    </row>
    <row r="145" spans="1:3" x14ac:dyDescent="0.15">
      <c r="A145" s="7">
        <f>IF([1]Data!$A145="","",[1]Data!$A145)</f>
        <v>42508</v>
      </c>
      <c r="B145" s="24">
        <f>IF(SUM(Data!$B145:$M145)="",0,SUM(Data!$B145:$M145))</f>
        <v>7.3899999999999993E-2</v>
      </c>
      <c r="C145" s="32"/>
    </row>
    <row r="146" spans="1:3" x14ac:dyDescent="0.15">
      <c r="A146" s="7">
        <f>IF([1]Data!$A146="","",[1]Data!$A146)</f>
        <v>42509</v>
      </c>
      <c r="B146" s="24">
        <f>IF(SUM(Data!$B146:$M146)="",0,SUM(Data!$B146:$M146))</f>
        <v>0</v>
      </c>
      <c r="C146" s="32"/>
    </row>
    <row r="147" spans="1:3" x14ac:dyDescent="0.15">
      <c r="A147" s="7">
        <f>IF([1]Data!$A147="","",[1]Data!$A147)</f>
        <v>42510</v>
      </c>
      <c r="B147" s="24">
        <f>IF(SUM(Data!$B147:$M147)="",0,SUM(Data!$B147:$M147))</f>
        <v>865.80460000000005</v>
      </c>
      <c r="C147" s="32"/>
    </row>
    <row r="148" spans="1:3" x14ac:dyDescent="0.15">
      <c r="A148" s="7">
        <f>IF([1]Data!$A148="","",[1]Data!$A148)</f>
        <v>42511</v>
      </c>
      <c r="B148" s="24">
        <f>IF(SUM(Data!$B148:$M148)="",0,SUM(Data!$B148:$M148))</f>
        <v>0</v>
      </c>
      <c r="C148" s="32"/>
    </row>
    <row r="149" spans="1:3" x14ac:dyDescent="0.15">
      <c r="A149" s="7">
        <f>IF([1]Data!$A149="","",[1]Data!$A149)</f>
        <v>42512</v>
      </c>
      <c r="B149" s="24">
        <f>IF(SUM(Data!$B149:$M149)="",0,SUM(Data!$B149:$M149))</f>
        <v>0</v>
      </c>
      <c r="C149" s="32"/>
    </row>
    <row r="150" spans="1:3" x14ac:dyDescent="0.15">
      <c r="A150" s="7">
        <f>IF([1]Data!$A150="","",[1]Data!$A150)</f>
        <v>42513</v>
      </c>
      <c r="B150" s="24">
        <f>IF(SUM(Data!$B150:$M150)="",0,SUM(Data!$B150:$M150))</f>
        <v>0</v>
      </c>
      <c r="C150" s="32"/>
    </row>
    <row r="151" spans="1:3" x14ac:dyDescent="0.15">
      <c r="A151" s="7">
        <f>IF([1]Data!$A151="","",[1]Data!$A151)</f>
        <v>42514</v>
      </c>
      <c r="B151" s="24">
        <f>IF(SUM(Data!$B151:$M151)="",0,SUM(Data!$B151:$M151))</f>
        <v>0</v>
      </c>
      <c r="C151" s="32"/>
    </row>
    <row r="152" spans="1:3" x14ac:dyDescent="0.15">
      <c r="A152" s="7">
        <f>IF([1]Data!$A152="","",[1]Data!$A152)</f>
        <v>42515</v>
      </c>
      <c r="B152" s="24">
        <f>IF(SUM(Data!$B152:$M152)="",0,SUM(Data!$B152:$M152))</f>
        <v>0</v>
      </c>
      <c r="C152" s="32"/>
    </row>
    <row r="153" spans="1:3" x14ac:dyDescent="0.15">
      <c r="A153" s="7">
        <f>IF([1]Data!$A153="","",[1]Data!$A153)</f>
        <v>42516</v>
      </c>
      <c r="B153" s="24">
        <f>IF(SUM(Data!$B153:$M153)="",0,SUM(Data!$B153:$M153))</f>
        <v>0</v>
      </c>
      <c r="C153" s="32"/>
    </row>
    <row r="154" spans="1:3" x14ac:dyDescent="0.15">
      <c r="A154" s="7">
        <f>IF([1]Data!$A154="","",[1]Data!$A154)</f>
        <v>42517</v>
      </c>
      <c r="B154" s="24">
        <f>IF(SUM(Data!$B154:$M154)="",0,SUM(Data!$B154:$M154))</f>
        <v>0</v>
      </c>
      <c r="C154" s="32"/>
    </row>
    <row r="155" spans="1:3" x14ac:dyDescent="0.15">
      <c r="A155" s="7">
        <f>IF([1]Data!$A155="","",[1]Data!$A155)</f>
        <v>42518</v>
      </c>
      <c r="B155" s="24">
        <f>IF(SUM(Data!$B155:$M155)="",0,SUM(Data!$B155:$M155))</f>
        <v>0</v>
      </c>
      <c r="C155" s="32"/>
    </row>
    <row r="156" spans="1:3" x14ac:dyDescent="0.15">
      <c r="A156" s="7">
        <f>IF([1]Data!$A156="","",[1]Data!$A156)</f>
        <v>42519</v>
      </c>
      <c r="B156" s="24">
        <f>IF(SUM(Data!$B156:$M156)="",0,SUM(Data!$B156:$M156))</f>
        <v>189.32249999999999</v>
      </c>
      <c r="C156" s="32"/>
    </row>
    <row r="157" spans="1:3" x14ac:dyDescent="0.15">
      <c r="A157" s="7">
        <f>IF([1]Data!$A157="","",[1]Data!$A157)</f>
        <v>42520</v>
      </c>
      <c r="B157" s="24">
        <f>IF(SUM(Data!$B157:$M157)="",0,SUM(Data!$B157:$M157))</f>
        <v>0</v>
      </c>
      <c r="C157" s="32"/>
    </row>
    <row r="158" spans="1:3" x14ac:dyDescent="0.15">
      <c r="A158" s="7">
        <f>IF([1]Data!$A158="","",[1]Data!$A158)</f>
        <v>42521</v>
      </c>
      <c r="B158" s="24">
        <f>IF(SUM(Data!$B158:$M158)="",0,SUM(Data!$B158:$M158))</f>
        <v>0</v>
      </c>
      <c r="C158" s="32"/>
    </row>
    <row r="159" spans="1:3" x14ac:dyDescent="0.15">
      <c r="A159" s="7">
        <f>IF([1]Data!$A159="","",[1]Data!$A159)</f>
        <v>42522</v>
      </c>
      <c r="B159" s="24">
        <f>IF(SUM(Data!$B159:$M159)="",0,SUM(Data!$B159:$M159))</f>
        <v>0</v>
      </c>
      <c r="C159" s="32"/>
    </row>
    <row r="160" spans="1:3" x14ac:dyDescent="0.15">
      <c r="A160" s="7">
        <f>IF([1]Data!$A160="","",[1]Data!$A160)</f>
        <v>42523</v>
      </c>
      <c r="B160" s="24">
        <f>IF(SUM(Data!$B160:$M160)="",0,SUM(Data!$B160:$M160))</f>
        <v>0</v>
      </c>
      <c r="C160" s="32"/>
    </row>
    <row r="161" spans="1:3" x14ac:dyDescent="0.15">
      <c r="A161" s="7">
        <f>IF([1]Data!$A161="","",[1]Data!$A161)</f>
        <v>42524</v>
      </c>
      <c r="B161" s="24">
        <f>IF(SUM(Data!$B161:$M161)="",0,SUM(Data!$B161:$M161))</f>
        <v>0</v>
      </c>
      <c r="C161" s="32"/>
    </row>
    <row r="162" spans="1:3" x14ac:dyDescent="0.15">
      <c r="A162" s="7">
        <f>IF([1]Data!$A162="","",[1]Data!$A162)</f>
        <v>42525</v>
      </c>
      <c r="B162" s="24">
        <f>IF(SUM(Data!$B162:$M162)="",0,SUM(Data!$B162:$M162))</f>
        <v>0</v>
      </c>
      <c r="C162" s="32"/>
    </row>
    <row r="163" spans="1:3" x14ac:dyDescent="0.15">
      <c r="A163" s="7">
        <f>IF([1]Data!$A163="","",[1]Data!$A163)</f>
        <v>42526</v>
      </c>
      <c r="B163" s="24">
        <f>IF(SUM(Data!$B163:$M163)="",0,SUM(Data!$B163:$M163))</f>
        <v>0</v>
      </c>
      <c r="C163" s="32"/>
    </row>
    <row r="164" spans="1:3" x14ac:dyDescent="0.15">
      <c r="A164" s="7">
        <f>IF([1]Data!$A164="","",[1]Data!$A164)</f>
        <v>42527</v>
      </c>
      <c r="B164" s="24">
        <f>IF(SUM(Data!$B164:$M164)="",0,SUM(Data!$B164:$M164))</f>
        <v>0</v>
      </c>
      <c r="C164" s="32"/>
    </row>
    <row r="165" spans="1:3" x14ac:dyDescent="0.15">
      <c r="A165" s="7">
        <f>IF([1]Data!$A165="","",[1]Data!$A165)</f>
        <v>42528</v>
      </c>
      <c r="B165" s="24">
        <f>IF(SUM(Data!$B165:$M165)="",0,SUM(Data!$B165:$M165))</f>
        <v>0</v>
      </c>
      <c r="C165" s="32"/>
    </row>
    <row r="166" spans="1:3" x14ac:dyDescent="0.15">
      <c r="A166" s="7">
        <f>IF([1]Data!$A166="","",[1]Data!$A166)</f>
        <v>42529</v>
      </c>
      <c r="B166" s="24">
        <f>IF(SUM(Data!$B166:$M166)="",0,SUM(Data!$B166:$M166))</f>
        <v>0</v>
      </c>
      <c r="C166" s="32"/>
    </row>
    <row r="167" spans="1:3" x14ac:dyDescent="0.15">
      <c r="A167" s="7">
        <f>IF([1]Data!$A167="","",[1]Data!$A167)</f>
        <v>42530</v>
      </c>
      <c r="B167" s="24">
        <f>IF(SUM(Data!$B167:$M167)="",0,SUM(Data!$B167:$M167))</f>
        <v>0</v>
      </c>
      <c r="C167" s="32"/>
    </row>
    <row r="168" spans="1:3" x14ac:dyDescent="0.15">
      <c r="A168" s="7">
        <f>IF([1]Data!$A168="","",[1]Data!$A168)</f>
        <v>42531</v>
      </c>
      <c r="B168" s="24">
        <f>IF(SUM(Data!$B168:$M168)="",0,SUM(Data!$B168:$M168))</f>
        <v>0</v>
      </c>
      <c r="C168" s="32"/>
    </row>
    <row r="169" spans="1:3" x14ac:dyDescent="0.15">
      <c r="A169" s="7">
        <f>IF([1]Data!$A169="","",[1]Data!$A169)</f>
        <v>42532</v>
      </c>
      <c r="B169" s="24">
        <f>IF(SUM(Data!$B169:$M169)="",0,SUM(Data!$B169:$M169))</f>
        <v>0</v>
      </c>
      <c r="C169" s="32"/>
    </row>
    <row r="170" spans="1:3" x14ac:dyDescent="0.15">
      <c r="A170" s="7">
        <f>IF([1]Data!$A170="","",[1]Data!$A170)</f>
        <v>42533</v>
      </c>
      <c r="B170" s="24">
        <f>IF(SUM(Data!$B170:$M170)="",0,SUM(Data!$B170:$M170))</f>
        <v>0</v>
      </c>
      <c r="C170" s="32"/>
    </row>
    <row r="171" spans="1:3" x14ac:dyDescent="0.15">
      <c r="A171" s="7">
        <f>IF([1]Data!$A171="","",[1]Data!$A171)</f>
        <v>42534</v>
      </c>
      <c r="B171" s="24">
        <f>IF(SUM(Data!$B171:$M171)="",0,SUM(Data!$B171:$M171))</f>
        <v>0</v>
      </c>
      <c r="C171" s="32"/>
    </row>
    <row r="172" spans="1:3" x14ac:dyDescent="0.15">
      <c r="A172" s="7">
        <f>IF([1]Data!$A172="","",[1]Data!$A172)</f>
        <v>42535</v>
      </c>
      <c r="B172" s="24">
        <f>IF(SUM(Data!$B172:$M172)="",0,SUM(Data!$B172:$M172))</f>
        <v>0</v>
      </c>
      <c r="C172" s="32"/>
    </row>
    <row r="173" spans="1:3" x14ac:dyDescent="0.15">
      <c r="A173" s="7">
        <f>IF([1]Data!$A173="","",[1]Data!$A173)</f>
        <v>42536</v>
      </c>
      <c r="B173" s="24">
        <f>IF(SUM(Data!$B173:$M173)="",0,SUM(Data!$B173:$M173))</f>
        <v>0</v>
      </c>
      <c r="C173" s="32"/>
    </row>
    <row r="174" spans="1:3" x14ac:dyDescent="0.15">
      <c r="A174" s="7">
        <f>IF([1]Data!$A174="","",[1]Data!$A174)</f>
        <v>42537</v>
      </c>
      <c r="B174" s="24">
        <f>IF(SUM(Data!$B174:$M174)="",0,SUM(Data!$B174:$M174))</f>
        <v>0</v>
      </c>
      <c r="C174" s="32"/>
    </row>
    <row r="175" spans="1:3" x14ac:dyDescent="0.15">
      <c r="A175" s="7">
        <f>IF([1]Data!$A175="","",[1]Data!$A175)</f>
        <v>42538</v>
      </c>
      <c r="B175" s="24">
        <f>IF(SUM(Data!$B175:$M175)="",0,SUM(Data!$B175:$M175))</f>
        <v>0</v>
      </c>
      <c r="C175" s="32"/>
    </row>
    <row r="176" spans="1:3" x14ac:dyDescent="0.15">
      <c r="A176" s="7">
        <f>IF([1]Data!$A176="","",[1]Data!$A176)</f>
        <v>42539</v>
      </c>
      <c r="B176" s="24">
        <f>IF(SUM(Data!$B176:$M176)="",0,SUM(Data!$B176:$M176))</f>
        <v>0</v>
      </c>
      <c r="C176" s="32"/>
    </row>
    <row r="177" spans="1:3" x14ac:dyDescent="0.15">
      <c r="A177" s="7">
        <f>IF([1]Data!$A177="","",[1]Data!$A177)</f>
        <v>42540</v>
      </c>
      <c r="B177" s="24">
        <f>IF(SUM(Data!$B177:$M177)="",0,SUM(Data!$B177:$M177))</f>
        <v>0</v>
      </c>
      <c r="C177" s="32"/>
    </row>
    <row r="178" spans="1:3" x14ac:dyDescent="0.15">
      <c r="A178" s="7">
        <f>IF([1]Data!$A178="","",[1]Data!$A178)</f>
        <v>42541</v>
      </c>
      <c r="B178" s="24">
        <f>IF(SUM(Data!$B178:$M178)="",0,SUM(Data!$B178:$M178))</f>
        <v>0</v>
      </c>
      <c r="C178" s="32"/>
    </row>
    <row r="179" spans="1:3" x14ac:dyDescent="0.15">
      <c r="A179" s="7">
        <f>IF([1]Data!$A179="","",[1]Data!$A179)</f>
        <v>42542</v>
      </c>
      <c r="B179" s="24">
        <f>IF(SUM(Data!$B179:$M179)="",0,SUM(Data!$B179:$M179))</f>
        <v>0</v>
      </c>
      <c r="C179" s="32"/>
    </row>
    <row r="180" spans="1:3" x14ac:dyDescent="0.15">
      <c r="A180" s="7">
        <f>IF([1]Data!$A180="","",[1]Data!$A180)</f>
        <v>42543</v>
      </c>
      <c r="B180" s="24">
        <f>IF(SUM(Data!$B180:$M180)="",0,SUM(Data!$B180:$M180))</f>
        <v>0</v>
      </c>
      <c r="C180" s="32"/>
    </row>
    <row r="181" spans="1:3" x14ac:dyDescent="0.15">
      <c r="A181" s="7">
        <f>IF([1]Data!$A181="","",[1]Data!$A181)</f>
        <v>42544</v>
      </c>
      <c r="B181" s="24">
        <f>IF(SUM(Data!$B181:$M181)="",0,SUM(Data!$B181:$M181))</f>
        <v>0</v>
      </c>
      <c r="C181" s="32"/>
    </row>
    <row r="182" spans="1:3" x14ac:dyDescent="0.15">
      <c r="A182" s="7">
        <f>IF([1]Data!$A182="","",[1]Data!$A182)</f>
        <v>42545</v>
      </c>
      <c r="B182" s="24">
        <f>IF(SUM(Data!$B182:$M182)="",0,SUM(Data!$B182:$M182))</f>
        <v>0</v>
      </c>
      <c r="C182" s="32"/>
    </row>
    <row r="183" spans="1:3" x14ac:dyDescent="0.15">
      <c r="A183" s="7">
        <f>IF([1]Data!$A183="","",[1]Data!$A183)</f>
        <v>42546</v>
      </c>
      <c r="B183" s="24">
        <f>IF(SUM(Data!$B183:$M183)="",0,SUM(Data!$B183:$M183))</f>
        <v>0</v>
      </c>
      <c r="C183" s="32"/>
    </row>
    <row r="184" spans="1:3" x14ac:dyDescent="0.15">
      <c r="A184" s="7">
        <f>IF([1]Data!$A184="","",[1]Data!$A184)</f>
        <v>42547</v>
      </c>
      <c r="B184" s="24">
        <f>IF(SUM(Data!$B184:$M184)="",0,SUM(Data!$B184:$M184))</f>
        <v>0</v>
      </c>
      <c r="C184" s="32"/>
    </row>
    <row r="185" spans="1:3" x14ac:dyDescent="0.15">
      <c r="A185" s="7">
        <f>IF([1]Data!$A185="","",[1]Data!$A185)</f>
        <v>42548</v>
      </c>
      <c r="B185" s="24">
        <f>IF(SUM(Data!$B185:$M185)="",0,SUM(Data!$B185:$M185))</f>
        <v>0</v>
      </c>
      <c r="C185" s="32"/>
    </row>
    <row r="186" spans="1:3" x14ac:dyDescent="0.15">
      <c r="A186" s="7">
        <f>IF([1]Data!$A186="","",[1]Data!$A186)</f>
        <v>42549</v>
      </c>
      <c r="B186" s="24">
        <f>IF(SUM(Data!$B186:$M186)="",0,SUM(Data!$B186:$M186))</f>
        <v>0</v>
      </c>
      <c r="C186" s="32"/>
    </row>
    <row r="187" spans="1:3" x14ac:dyDescent="0.15">
      <c r="A187" s="7">
        <f>IF([1]Data!$A187="","",[1]Data!$A187)</f>
        <v>42550</v>
      </c>
      <c r="B187" s="24">
        <f>IF(SUM(Data!$B187:$M187)="",0,SUM(Data!$B187:$M187))</f>
        <v>0</v>
      </c>
      <c r="C187" s="32"/>
    </row>
    <row r="188" spans="1:3" x14ac:dyDescent="0.15">
      <c r="A188" s="7">
        <f>IF([1]Data!$A188="","",[1]Data!$A188)</f>
        <v>42551</v>
      </c>
      <c r="B188" s="24">
        <f>IF(SUM(Data!$B188:$M188)="",0,SUM(Data!$B188:$M188))</f>
        <v>0</v>
      </c>
      <c r="C188" s="32"/>
    </row>
    <row r="189" spans="1:3" x14ac:dyDescent="0.15">
      <c r="A189" s="7">
        <f>IF([1]Data!$A189="","",[1]Data!$A189)</f>
        <v>42552</v>
      </c>
      <c r="B189" s="24">
        <f>IF(SUM(Data!$B189:$M189)="",0,SUM(Data!$B189:$M189))</f>
        <v>0</v>
      </c>
      <c r="C189" s="32"/>
    </row>
    <row r="190" spans="1:3" x14ac:dyDescent="0.15">
      <c r="A190" s="7">
        <f>IF([1]Data!$A190="","",[1]Data!$A190)</f>
        <v>42553</v>
      </c>
      <c r="B190" s="24">
        <f>IF(SUM(Data!$B190:$M190)="",0,SUM(Data!$B190:$M190))</f>
        <v>0</v>
      </c>
      <c r="C190" s="32"/>
    </row>
    <row r="191" spans="1:3" x14ac:dyDescent="0.15">
      <c r="A191" s="7">
        <f>IF([1]Data!$A191="","",[1]Data!$A191)</f>
        <v>42554</v>
      </c>
      <c r="B191" s="24">
        <f>IF(SUM(Data!$B191:$M191)="",0,SUM(Data!$B191:$M191))</f>
        <v>0</v>
      </c>
      <c r="C191" s="32"/>
    </row>
    <row r="192" spans="1:3" x14ac:dyDescent="0.15">
      <c r="A192" s="7">
        <f>IF([1]Data!$A192="","",[1]Data!$A192)</f>
        <v>42555</v>
      </c>
      <c r="B192" s="24">
        <f>IF(SUM(Data!$B192:$M192)="",0,SUM(Data!$B192:$M192))</f>
        <v>0</v>
      </c>
      <c r="C192" s="32"/>
    </row>
    <row r="193" spans="1:3" x14ac:dyDescent="0.15">
      <c r="A193" s="7">
        <f>IF([1]Data!$A193="","",[1]Data!$A193)</f>
        <v>42556</v>
      </c>
      <c r="B193" s="24">
        <f>IF(SUM(Data!$B193:$M193)="",0,SUM(Data!$B193:$M193))</f>
        <v>0</v>
      </c>
      <c r="C193" s="32"/>
    </row>
    <row r="194" spans="1:3" x14ac:dyDescent="0.15">
      <c r="A194" s="7">
        <f>IF([1]Data!$A194="","",[1]Data!$A194)</f>
        <v>42557</v>
      </c>
      <c r="B194" s="24">
        <f>IF(SUM(Data!$B194:$M194)="",0,SUM(Data!$B194:$M194))</f>
        <v>0</v>
      </c>
      <c r="C194" s="32"/>
    </row>
    <row r="195" spans="1:3" x14ac:dyDescent="0.15">
      <c r="A195" s="7">
        <f>IF([1]Data!$A195="","",[1]Data!$A195)</f>
        <v>42558</v>
      </c>
      <c r="B195" s="24">
        <f>IF(SUM(Data!$B195:$M195)="",0,SUM(Data!$B195:$M195))</f>
        <v>0</v>
      </c>
      <c r="C195" s="32"/>
    </row>
    <row r="196" spans="1:3" x14ac:dyDescent="0.15">
      <c r="A196" s="7">
        <f>IF([1]Data!$A196="","",[1]Data!$A196)</f>
        <v>42559</v>
      </c>
      <c r="B196" s="24">
        <f>IF(SUM(Data!$B196:$M196)="",0,SUM(Data!$B196:$M196))</f>
        <v>0</v>
      </c>
      <c r="C196" s="32"/>
    </row>
    <row r="197" spans="1:3" x14ac:dyDescent="0.15">
      <c r="A197" s="7">
        <f>IF([1]Data!$A197="","",[1]Data!$A197)</f>
        <v>42560</v>
      </c>
      <c r="B197" s="24">
        <f>IF(SUM(Data!$B197:$M197)="",0,SUM(Data!$B197:$M197))</f>
        <v>0</v>
      </c>
      <c r="C197" s="32"/>
    </row>
    <row r="198" spans="1:3" x14ac:dyDescent="0.15">
      <c r="A198" s="7">
        <f>IF([1]Data!$A198="","",[1]Data!$A198)</f>
        <v>42561</v>
      </c>
      <c r="B198" s="24">
        <f>IF(SUM(Data!$B198:$M198)="",0,SUM(Data!$B198:$M198))</f>
        <v>0</v>
      </c>
      <c r="C198" s="32"/>
    </row>
    <row r="199" spans="1:3" x14ac:dyDescent="0.15">
      <c r="A199" s="7">
        <f>IF([1]Data!$A199="","",[1]Data!$A199)</f>
        <v>42562</v>
      </c>
      <c r="B199" s="24">
        <f>IF(SUM(Data!$B199:$M199)="",0,SUM(Data!$B199:$M199))</f>
        <v>0</v>
      </c>
      <c r="C199" s="32"/>
    </row>
    <row r="200" spans="1:3" x14ac:dyDescent="0.15">
      <c r="A200" s="7">
        <f>IF([1]Data!$A200="","",[1]Data!$A200)</f>
        <v>42563</v>
      </c>
      <c r="B200" s="24">
        <f>IF(SUM(Data!$B200:$M200)="",0,SUM(Data!$B200:$M200))</f>
        <v>0</v>
      </c>
      <c r="C200" s="32"/>
    </row>
    <row r="201" spans="1:3" x14ac:dyDescent="0.15">
      <c r="A201" s="7">
        <f>IF([1]Data!$A201="","",[1]Data!$A201)</f>
        <v>42564</v>
      </c>
      <c r="B201" s="24">
        <f>IF(SUM(Data!$B201:$M201)="",0,SUM(Data!$B201:$M201))</f>
        <v>0</v>
      </c>
      <c r="C201" s="32"/>
    </row>
    <row r="202" spans="1:3" x14ac:dyDescent="0.15">
      <c r="A202" s="7">
        <f>IF([1]Data!$A202="","",[1]Data!$A202)</f>
        <v>42565</v>
      </c>
      <c r="B202" s="24">
        <f>IF(SUM(Data!$B202:$M202)="",0,SUM(Data!$B202:$M202))</f>
        <v>0</v>
      </c>
      <c r="C202" s="32"/>
    </row>
    <row r="203" spans="1:3" x14ac:dyDescent="0.15">
      <c r="A203" s="7">
        <f>IF([1]Data!$A203="","",[1]Data!$A203)</f>
        <v>42566</v>
      </c>
      <c r="B203" s="24">
        <f>IF(SUM(Data!$B203:$M203)="",0,SUM(Data!$B203:$M203))</f>
        <v>0</v>
      </c>
      <c r="C203" s="32"/>
    </row>
    <row r="204" spans="1:3" x14ac:dyDescent="0.15">
      <c r="A204" s="7">
        <f>IF([1]Data!$A204="","",[1]Data!$A204)</f>
        <v>42567</v>
      </c>
      <c r="B204" s="24">
        <f>IF(SUM(Data!$B204:$M204)="",0,SUM(Data!$B204:$M204))</f>
        <v>0</v>
      </c>
      <c r="C204" s="32"/>
    </row>
    <row r="205" spans="1:3" x14ac:dyDescent="0.15">
      <c r="A205" s="7">
        <f>IF([1]Data!$A205="","",[1]Data!$A205)</f>
        <v>42568</v>
      </c>
      <c r="B205" s="24">
        <f>IF(SUM(Data!$B205:$M205)="",0,SUM(Data!$B205:$M205))</f>
        <v>0</v>
      </c>
      <c r="C205" s="32"/>
    </row>
    <row r="206" spans="1:3" x14ac:dyDescent="0.15">
      <c r="A206" s="7">
        <f>IF([1]Data!$A206="","",[1]Data!$A206)</f>
        <v>42569</v>
      </c>
      <c r="B206" s="24">
        <f>IF(SUM(Data!$B206:$M206)="",0,SUM(Data!$B206:$M206))</f>
        <v>0</v>
      </c>
      <c r="C206" s="32"/>
    </row>
    <row r="207" spans="1:3" x14ac:dyDescent="0.15">
      <c r="A207" s="7">
        <f>IF([1]Data!$A207="","",[1]Data!$A207)</f>
        <v>42570</v>
      </c>
      <c r="B207" s="24">
        <f>IF(SUM(Data!$B207:$M207)="",0,SUM(Data!$B207:$M207))</f>
        <v>0</v>
      </c>
      <c r="C207" s="32"/>
    </row>
    <row r="208" spans="1:3" x14ac:dyDescent="0.15">
      <c r="A208" s="7">
        <f>IF([1]Data!$A208="","",[1]Data!$A208)</f>
        <v>42571</v>
      </c>
      <c r="B208" s="24">
        <f>IF(SUM(Data!$B208:$M208)="",0,SUM(Data!$B208:$M208))</f>
        <v>0</v>
      </c>
      <c r="C208" s="32"/>
    </row>
    <row r="209" spans="1:3" x14ac:dyDescent="0.15">
      <c r="A209" s="7">
        <f>IF([1]Data!$A209="","",[1]Data!$A209)</f>
        <v>42572</v>
      </c>
      <c r="B209" s="24">
        <f>IF(SUM(Data!$B209:$M209)="",0,SUM(Data!$B209:$M209))</f>
        <v>0</v>
      </c>
      <c r="C209" s="32"/>
    </row>
    <row r="210" spans="1:3" x14ac:dyDescent="0.15">
      <c r="A210" s="7">
        <f>IF([1]Data!$A210="","",[1]Data!$A210)</f>
        <v>42573</v>
      </c>
      <c r="B210" s="24">
        <f>IF(SUM(Data!$B210:$M210)="",0,SUM(Data!$B210:$M210))</f>
        <v>0</v>
      </c>
      <c r="C210" s="32"/>
    </row>
    <row r="211" spans="1:3" x14ac:dyDescent="0.15">
      <c r="A211" s="7">
        <f>IF([1]Data!$A211="","",[1]Data!$A211)</f>
        <v>42574</v>
      </c>
      <c r="B211" s="24">
        <f>IF(SUM(Data!$B211:$M211)="",0,SUM(Data!$B211:$M211))</f>
        <v>0</v>
      </c>
      <c r="C211" s="32"/>
    </row>
    <row r="212" spans="1:3" x14ac:dyDescent="0.15">
      <c r="A212" s="7">
        <f>IF([1]Data!$A212="","",[1]Data!$A212)</f>
        <v>42575</v>
      </c>
      <c r="B212" s="24">
        <f>IF(SUM(Data!$B212:$M212)="",0,SUM(Data!$B212:$M212))</f>
        <v>0</v>
      </c>
      <c r="C212" s="32"/>
    </row>
    <row r="213" spans="1:3" x14ac:dyDescent="0.15">
      <c r="A213" s="7">
        <f>IF([1]Data!$A213="","",[1]Data!$A213)</f>
        <v>42576</v>
      </c>
      <c r="B213" s="24">
        <f>IF(SUM(Data!$B213:$M213)="",0,SUM(Data!$B213:$M213))</f>
        <v>0</v>
      </c>
      <c r="C213" s="32"/>
    </row>
    <row r="214" spans="1:3" x14ac:dyDescent="0.15">
      <c r="A214" s="7">
        <f>IF([1]Data!$A214="","",[1]Data!$A214)</f>
        <v>42577</v>
      </c>
      <c r="B214" s="24">
        <f>IF(SUM(Data!$B214:$M214)="",0,SUM(Data!$B214:$M214))</f>
        <v>0</v>
      </c>
      <c r="C214" s="32"/>
    </row>
    <row r="215" spans="1:3" x14ac:dyDescent="0.15">
      <c r="A215" s="7">
        <f>IF([1]Data!$A215="","",[1]Data!$A215)</f>
        <v>42578</v>
      </c>
      <c r="B215" s="24">
        <f>IF(SUM(Data!$B215:$M215)="",0,SUM(Data!$B215:$M215))</f>
        <v>0</v>
      </c>
      <c r="C215" s="32"/>
    </row>
    <row r="216" spans="1:3" x14ac:dyDescent="0.15">
      <c r="A216" s="7">
        <f>IF([1]Data!$A216="","",[1]Data!$A216)</f>
        <v>42579</v>
      </c>
      <c r="B216" s="24">
        <f>IF(SUM(Data!$B216:$M216)="",0,SUM(Data!$B216:$M216))</f>
        <v>0</v>
      </c>
      <c r="C216" s="32"/>
    </row>
    <row r="217" spans="1:3" x14ac:dyDescent="0.15">
      <c r="A217" s="7">
        <f>IF([1]Data!$A217="","",[1]Data!$A217)</f>
        <v>42580</v>
      </c>
      <c r="B217" s="24">
        <f>IF(SUM(Data!$B217:$M217)="",0,SUM(Data!$B217:$M217))</f>
        <v>0</v>
      </c>
      <c r="C217" s="32"/>
    </row>
    <row r="218" spans="1:3" x14ac:dyDescent="0.15">
      <c r="A218" s="7">
        <f>IF([1]Data!$A218="","",[1]Data!$A218)</f>
        <v>42581</v>
      </c>
      <c r="B218" s="24">
        <f>IF(SUM(Data!$B218:$M218)="",0,SUM(Data!$B218:$M218))</f>
        <v>0</v>
      </c>
      <c r="C218" s="32"/>
    </row>
    <row r="219" spans="1:3" x14ac:dyDescent="0.15">
      <c r="A219" s="7">
        <f>IF([1]Data!$A219="","",[1]Data!$A219)</f>
        <v>42582</v>
      </c>
      <c r="B219" s="24">
        <f>IF(SUM(Data!$B219:$M219)="",0,SUM(Data!$B219:$M219))</f>
        <v>0</v>
      </c>
      <c r="C219" s="32"/>
    </row>
    <row r="220" spans="1:3" x14ac:dyDescent="0.15">
      <c r="A220" s="7">
        <f>IF([1]Data!$A220="","",[1]Data!$A220)</f>
        <v>42583</v>
      </c>
      <c r="B220" s="24">
        <f>IF(SUM(Data!$B220:$M220)="",0,SUM(Data!$B220:$M220))</f>
        <v>0</v>
      </c>
      <c r="C220" s="32"/>
    </row>
    <row r="221" spans="1:3" x14ac:dyDescent="0.15">
      <c r="A221" s="7">
        <f>IF([1]Data!$A221="","",[1]Data!$A221)</f>
        <v>42584</v>
      </c>
      <c r="B221" s="24">
        <f>IF(SUM(Data!$B221:$M221)="",0,SUM(Data!$B221:$M221))</f>
        <v>0</v>
      </c>
      <c r="C221" s="32"/>
    </row>
    <row r="222" spans="1:3" x14ac:dyDescent="0.15">
      <c r="A222" s="7">
        <f>IF([1]Data!$A222="","",[1]Data!$A222)</f>
        <v>42585</v>
      </c>
      <c r="B222" s="24">
        <f>IF(SUM(Data!$B222:$M222)="",0,SUM(Data!$B222:$M222))</f>
        <v>0</v>
      </c>
      <c r="C222" s="32"/>
    </row>
    <row r="223" spans="1:3" x14ac:dyDescent="0.15">
      <c r="A223" s="7">
        <f>IF([1]Data!$A223="","",[1]Data!$A223)</f>
        <v>42586</v>
      </c>
      <c r="B223" s="24">
        <f>IF(SUM(Data!$B223:$M223)="",0,SUM(Data!$B223:$M223))</f>
        <v>0</v>
      </c>
      <c r="C223" s="32"/>
    </row>
    <row r="224" spans="1:3" x14ac:dyDescent="0.15">
      <c r="A224" s="7">
        <f>IF([1]Data!$A224="","",[1]Data!$A224)</f>
        <v>42587</v>
      </c>
      <c r="B224" s="24">
        <f>IF(SUM(Data!$B224:$M224)="",0,SUM(Data!$B224:$M224))</f>
        <v>0</v>
      </c>
      <c r="C224" s="32"/>
    </row>
    <row r="225" spans="1:3" x14ac:dyDescent="0.15">
      <c r="A225" s="7">
        <f>IF([1]Data!$A225="","",[1]Data!$A225)</f>
        <v>42588</v>
      </c>
      <c r="B225" s="24">
        <f>IF(SUM(Data!$B225:$M225)="",0,SUM(Data!$B225:$M225))</f>
        <v>0</v>
      </c>
      <c r="C225" s="32"/>
    </row>
    <row r="226" spans="1:3" x14ac:dyDescent="0.15">
      <c r="A226" s="7">
        <f>IF([1]Data!$A226="","",[1]Data!$A226)</f>
        <v>42589</v>
      </c>
      <c r="B226" s="24">
        <f>IF(SUM(Data!$B226:$M226)="",0,SUM(Data!$B226:$M226))</f>
        <v>0</v>
      </c>
      <c r="C226" s="32"/>
    </row>
    <row r="227" spans="1:3" x14ac:dyDescent="0.15">
      <c r="A227" s="7">
        <f>IF([1]Data!$A227="","",[1]Data!$A227)</f>
        <v>42590</v>
      </c>
      <c r="B227" s="24">
        <f>IF(SUM(Data!$B227:$M227)="",0,SUM(Data!$B227:$M227))</f>
        <v>0</v>
      </c>
      <c r="C227" s="32"/>
    </row>
    <row r="228" spans="1:3" x14ac:dyDescent="0.15">
      <c r="A228" s="7">
        <f>IF([1]Data!$A228="","",[1]Data!$A228)</f>
        <v>42591</v>
      </c>
      <c r="B228" s="24">
        <f>IF(SUM(Data!$B228:$M228)="",0,SUM(Data!$B228:$M228))</f>
        <v>0</v>
      </c>
      <c r="C228" s="32"/>
    </row>
    <row r="229" spans="1:3" x14ac:dyDescent="0.15">
      <c r="A229" s="7">
        <f>IF([1]Data!$A229="","",[1]Data!$A229)</f>
        <v>42592</v>
      </c>
      <c r="B229" s="24">
        <f>IF(SUM(Data!$B229:$M229)="",0,SUM(Data!$B229:$M229))</f>
        <v>0</v>
      </c>
      <c r="C229" s="32"/>
    </row>
    <row r="230" spans="1:3" x14ac:dyDescent="0.15">
      <c r="A230" s="7">
        <f>IF([1]Data!$A230="","",[1]Data!$A230)</f>
        <v>42593</v>
      </c>
      <c r="B230" s="24">
        <f>IF(SUM(Data!$B230:$M230)="",0,SUM(Data!$B230:$M230))</f>
        <v>0</v>
      </c>
      <c r="C230" s="32"/>
    </row>
    <row r="231" spans="1:3" x14ac:dyDescent="0.15">
      <c r="A231" s="7">
        <f>IF([1]Data!$A231="","",[1]Data!$A231)</f>
        <v>42594</v>
      </c>
      <c r="B231" s="24">
        <f>IF(SUM(Data!$B231:$M231)="",0,SUM(Data!$B231:$M231))</f>
        <v>0</v>
      </c>
      <c r="C231" s="32"/>
    </row>
    <row r="232" spans="1:3" x14ac:dyDescent="0.15">
      <c r="A232" s="7">
        <f>IF([1]Data!$A232="","",[1]Data!$A232)</f>
        <v>42595</v>
      </c>
      <c r="B232" s="24">
        <f>IF(SUM(Data!$B232:$M232)="",0,SUM(Data!$B232:$M232))</f>
        <v>0</v>
      </c>
      <c r="C232" s="32"/>
    </row>
    <row r="233" spans="1:3" x14ac:dyDescent="0.15">
      <c r="A233" s="7">
        <f>IF([1]Data!$A233="","",[1]Data!$A233)</f>
        <v>42596</v>
      </c>
      <c r="B233" s="24">
        <f>IF(SUM(Data!$B233:$M233)="",0,SUM(Data!$B233:$M233))</f>
        <v>0</v>
      </c>
      <c r="C233" s="32"/>
    </row>
    <row r="234" spans="1:3" x14ac:dyDescent="0.15">
      <c r="A234" s="7">
        <f>IF([1]Data!$A234="","",[1]Data!$A234)</f>
        <v>42597</v>
      </c>
      <c r="B234" s="24">
        <f>IF(SUM(Data!$B234:$M234)="",0,SUM(Data!$B234:$M234))</f>
        <v>0</v>
      </c>
      <c r="C234" s="32"/>
    </row>
    <row r="235" spans="1:3" x14ac:dyDescent="0.15">
      <c r="A235" s="7">
        <f>IF([1]Data!$A235="","",[1]Data!$A235)</f>
        <v>42598</v>
      </c>
      <c r="B235" s="24">
        <f>IF(SUM(Data!$B235:$M235)="",0,SUM(Data!$B235:$M235))</f>
        <v>0</v>
      </c>
      <c r="C235" s="32"/>
    </row>
    <row r="236" spans="1:3" x14ac:dyDescent="0.15">
      <c r="A236" s="7">
        <f>IF([1]Data!$A236="","",[1]Data!$A236)</f>
        <v>42599</v>
      </c>
      <c r="B236" s="24">
        <f>IF(SUM(Data!$B236:$M236)="",0,SUM(Data!$B236:$M236))</f>
        <v>0</v>
      </c>
      <c r="C236" s="32"/>
    </row>
    <row r="237" spans="1:3" x14ac:dyDescent="0.15">
      <c r="A237" s="7">
        <f>IF([1]Data!$A237="","",[1]Data!$A237)</f>
        <v>42600</v>
      </c>
      <c r="B237" s="24">
        <f>IF(SUM(Data!$B237:$M237)="",0,SUM(Data!$B237:$M237))</f>
        <v>0</v>
      </c>
      <c r="C237" s="32"/>
    </row>
    <row r="238" spans="1:3" x14ac:dyDescent="0.15">
      <c r="A238" s="7">
        <f>IF([1]Data!$A238="","",[1]Data!$A238)</f>
        <v>42601</v>
      </c>
      <c r="B238" s="24">
        <f>IF(SUM(Data!$B238:$M238)="",0,SUM(Data!$B238:$M238))</f>
        <v>0</v>
      </c>
      <c r="C238" s="32"/>
    </row>
    <row r="239" spans="1:3" x14ac:dyDescent="0.15">
      <c r="A239" s="7">
        <f>IF([1]Data!$A239="","",[1]Data!$A239)</f>
        <v>42602</v>
      </c>
      <c r="B239" s="24">
        <f>IF(SUM(Data!$B239:$M239)="",0,SUM(Data!$B239:$M239))</f>
        <v>0</v>
      </c>
      <c r="C239" s="32"/>
    </row>
    <row r="240" spans="1:3" x14ac:dyDescent="0.15">
      <c r="A240" s="7">
        <f>IF([1]Data!$A240="","",[1]Data!$A240)</f>
        <v>42603</v>
      </c>
      <c r="B240" s="24">
        <f>IF(SUM(Data!$B240:$M240)="",0,SUM(Data!$B240:$M240))</f>
        <v>0</v>
      </c>
      <c r="C240" s="32"/>
    </row>
    <row r="241" spans="1:3" x14ac:dyDescent="0.15">
      <c r="A241" s="7">
        <f>IF([1]Data!$A241="","",[1]Data!$A241)</f>
        <v>42604</v>
      </c>
      <c r="B241" s="24">
        <f>IF(SUM(Data!$B241:$M241)="",0,SUM(Data!$B241:$M241))</f>
        <v>0</v>
      </c>
      <c r="C241" s="32"/>
    </row>
    <row r="242" spans="1:3" x14ac:dyDescent="0.15">
      <c r="A242" s="7">
        <f>IF([1]Data!$A242="","",[1]Data!$A242)</f>
        <v>42605</v>
      </c>
      <c r="B242" s="24">
        <f>IF(SUM(Data!$B242:$M242)="",0,SUM(Data!$B242:$M242))</f>
        <v>0</v>
      </c>
      <c r="C242" s="32"/>
    </row>
    <row r="243" spans="1:3" x14ac:dyDescent="0.15">
      <c r="A243" s="7">
        <f>IF([1]Data!$A243="","",[1]Data!$A243)</f>
        <v>42606</v>
      </c>
      <c r="B243" s="24">
        <f>IF(SUM(Data!$B243:$M243)="",0,SUM(Data!$B243:$M243))</f>
        <v>0</v>
      </c>
      <c r="C243" s="32"/>
    </row>
    <row r="244" spans="1:3" x14ac:dyDescent="0.15">
      <c r="A244" s="7">
        <f>IF([1]Data!$A244="","",[1]Data!$A244)</f>
        <v>42607</v>
      </c>
      <c r="B244" s="24">
        <f>IF(SUM(Data!$B244:$M244)="",0,SUM(Data!$B244:$M244))</f>
        <v>0</v>
      </c>
      <c r="C244" s="32"/>
    </row>
    <row r="245" spans="1:3" x14ac:dyDescent="0.15">
      <c r="A245" s="7">
        <f>IF([1]Data!$A245="","",[1]Data!$A245)</f>
        <v>42608</v>
      </c>
      <c r="B245" s="24">
        <f>IF(SUM(Data!$B245:$M245)="",0,SUM(Data!$B245:$M245))</f>
        <v>0</v>
      </c>
      <c r="C245" s="32"/>
    </row>
    <row r="246" spans="1:3" x14ac:dyDescent="0.15">
      <c r="A246" s="7">
        <f>IF([1]Data!$A246="","",[1]Data!$A246)</f>
        <v>42609</v>
      </c>
      <c r="B246" s="24">
        <f>IF(SUM(Data!$B246:$M246)="",0,SUM(Data!$B246:$M246))</f>
        <v>0</v>
      </c>
      <c r="C246" s="32"/>
    </row>
    <row r="247" spans="1:3" x14ac:dyDescent="0.15">
      <c r="A247" s="7">
        <f>IF([1]Data!$A247="","",[1]Data!$A247)</f>
        <v>42610</v>
      </c>
      <c r="B247" s="24">
        <f>IF(SUM(Data!$B247:$M247)="",0,SUM(Data!$B247:$M247))</f>
        <v>0</v>
      </c>
      <c r="C247" s="32"/>
    </row>
    <row r="248" spans="1:3" x14ac:dyDescent="0.15">
      <c r="A248" s="7">
        <f>IF([1]Data!$A248="","",[1]Data!$A248)</f>
        <v>42611</v>
      </c>
      <c r="B248" s="24">
        <f>IF(SUM(Data!$B248:$M248)="",0,SUM(Data!$B248:$M248))</f>
        <v>0</v>
      </c>
      <c r="C248" s="32"/>
    </row>
    <row r="249" spans="1:3" x14ac:dyDescent="0.15">
      <c r="A249" s="7">
        <f>IF([1]Data!$A249="","",[1]Data!$A249)</f>
        <v>42612</v>
      </c>
      <c r="B249" s="24">
        <f>IF(SUM(Data!$B249:$M249)="",0,SUM(Data!$B249:$M249))</f>
        <v>0</v>
      </c>
      <c r="C249" s="32"/>
    </row>
    <row r="250" spans="1:3" x14ac:dyDescent="0.15">
      <c r="A250" s="7">
        <f>IF([1]Data!$A250="","",[1]Data!$A250)</f>
        <v>42613</v>
      </c>
      <c r="B250" s="24">
        <f>IF(SUM(Data!$B250:$M250)="",0,SUM(Data!$B250:$M250))</f>
        <v>0</v>
      </c>
      <c r="C250" s="32"/>
    </row>
    <row r="251" spans="1:3" x14ac:dyDescent="0.15">
      <c r="A251" s="7">
        <f>IF([1]Data!$A251="","",[1]Data!$A251)</f>
        <v>42614</v>
      </c>
      <c r="B251" s="24">
        <f>IF(SUM(Data!$B251:$M251)="",0,SUM(Data!$B251:$M251))</f>
        <v>0</v>
      </c>
      <c r="C251" s="32"/>
    </row>
    <row r="252" spans="1:3" x14ac:dyDescent="0.15">
      <c r="A252" s="7">
        <f>IF([1]Data!$A252="","",[1]Data!$A252)</f>
        <v>42615</v>
      </c>
      <c r="B252" s="24">
        <f>IF(SUM(Data!$B252:$M252)="",0,SUM(Data!$B252:$M252))</f>
        <v>0</v>
      </c>
      <c r="C252" s="32"/>
    </row>
    <row r="253" spans="1:3" x14ac:dyDescent="0.15">
      <c r="A253" s="7">
        <f>IF([1]Data!$A253="","",[1]Data!$A253)</f>
        <v>42616</v>
      </c>
      <c r="B253" s="24">
        <f>IF(SUM(Data!$B253:$M253)="",0,SUM(Data!$B253:$M253))</f>
        <v>0</v>
      </c>
      <c r="C253" s="32"/>
    </row>
    <row r="254" spans="1:3" x14ac:dyDescent="0.15">
      <c r="A254" s="7">
        <f>IF([1]Data!$A254="","",[1]Data!$A254)</f>
        <v>42617</v>
      </c>
      <c r="B254" s="24">
        <f>IF(SUM(Data!$B254:$M254)="",0,SUM(Data!$B254:$M254))</f>
        <v>0</v>
      </c>
      <c r="C254" s="32"/>
    </row>
    <row r="255" spans="1:3" x14ac:dyDescent="0.15">
      <c r="A255" s="7">
        <f>IF([1]Data!$A255="","",[1]Data!$A255)</f>
        <v>42618</v>
      </c>
      <c r="B255" s="24">
        <f>IF(SUM(Data!$B255:$M255)="",0,SUM(Data!$B255:$M255))</f>
        <v>0</v>
      </c>
      <c r="C255" s="32"/>
    </row>
    <row r="256" spans="1:3" x14ac:dyDescent="0.15">
      <c r="A256" s="7">
        <f>IF([1]Data!$A256="","",[1]Data!$A256)</f>
        <v>42619</v>
      </c>
      <c r="B256" s="24">
        <f>IF(SUM(Data!$B256:$M256)="",0,SUM(Data!$B256:$M256))</f>
        <v>0</v>
      </c>
      <c r="C256" s="32"/>
    </row>
    <row r="257" spans="1:3" x14ac:dyDescent="0.15">
      <c r="A257" s="7">
        <f>IF([1]Data!$A257="","",[1]Data!$A257)</f>
        <v>42620</v>
      </c>
      <c r="B257" s="24">
        <f>IF(SUM(Data!$B257:$M257)="",0,SUM(Data!$B257:$M257))</f>
        <v>0</v>
      </c>
      <c r="C257" s="32"/>
    </row>
    <row r="258" spans="1:3" x14ac:dyDescent="0.15">
      <c r="A258" s="7">
        <f>IF([1]Data!$A258="","",[1]Data!$A258)</f>
        <v>42621</v>
      </c>
      <c r="B258" s="24">
        <f>IF(SUM(Data!$B258:$M258)="",0,SUM(Data!$B258:$M258))</f>
        <v>0</v>
      </c>
      <c r="C258" s="32"/>
    </row>
    <row r="259" spans="1:3" x14ac:dyDescent="0.15">
      <c r="A259" s="7">
        <f>IF([1]Data!$A259="","",[1]Data!$A259)</f>
        <v>42622</v>
      </c>
      <c r="B259" s="24">
        <f>IF(SUM(Data!$B259:$M259)="",0,SUM(Data!$B259:$M259))</f>
        <v>0</v>
      </c>
      <c r="C259" s="32"/>
    </row>
    <row r="260" spans="1:3" x14ac:dyDescent="0.15">
      <c r="A260" s="7">
        <f>IF([1]Data!$A260="","",[1]Data!$A260)</f>
        <v>42623</v>
      </c>
      <c r="B260" s="24">
        <f>IF(SUM(Data!$B260:$M260)="",0,SUM(Data!$B260:$M260))</f>
        <v>0</v>
      </c>
      <c r="C260" s="32"/>
    </row>
    <row r="261" spans="1:3" x14ac:dyDescent="0.15">
      <c r="A261" s="7">
        <f>IF([1]Data!$A261="","",[1]Data!$A261)</f>
        <v>42624</v>
      </c>
      <c r="B261" s="24">
        <f>IF(SUM(Data!$B261:$M261)="",0,SUM(Data!$B261:$M261))</f>
        <v>0</v>
      </c>
      <c r="C261" s="32"/>
    </row>
    <row r="262" spans="1:3" x14ac:dyDescent="0.15">
      <c r="A262" s="7">
        <f>IF([1]Data!$A262="","",[1]Data!$A262)</f>
        <v>42625</v>
      </c>
      <c r="B262" s="24">
        <f>IF(SUM(Data!$B262:$M262)="",0,SUM(Data!$B262:$M262))</f>
        <v>0</v>
      </c>
      <c r="C262" s="32"/>
    </row>
    <row r="263" spans="1:3" x14ac:dyDescent="0.15">
      <c r="A263" s="7">
        <f>IF([1]Data!$A263="","",[1]Data!$A263)</f>
        <v>42626</v>
      </c>
      <c r="B263" s="24">
        <f>IF(SUM(Data!$B263:$M263)="",0,SUM(Data!$B263:$M263))</f>
        <v>0</v>
      </c>
      <c r="C263" s="32"/>
    </row>
    <row r="264" spans="1:3" x14ac:dyDescent="0.15">
      <c r="A264" s="7">
        <f>IF([1]Data!$A264="","",[1]Data!$A264)</f>
        <v>42627</v>
      </c>
      <c r="B264" s="24">
        <f>IF(SUM(Data!$B264:$M264)="",0,SUM(Data!$B264:$M264))</f>
        <v>0</v>
      </c>
      <c r="C264" s="32"/>
    </row>
    <row r="265" spans="1:3" x14ac:dyDescent="0.15">
      <c r="A265" s="7">
        <f>IF([1]Data!$A265="","",[1]Data!$A265)</f>
        <v>42628</v>
      </c>
      <c r="B265" s="24">
        <f>IF(SUM(Data!$B265:$M265)="",0,SUM(Data!$B265:$M265))</f>
        <v>5730.8505000000005</v>
      </c>
      <c r="C265" s="32"/>
    </row>
    <row r="266" spans="1:3" x14ac:dyDescent="0.15">
      <c r="A266" s="7">
        <f>IF([1]Data!$A266="","",[1]Data!$A266)</f>
        <v>42629</v>
      </c>
      <c r="B266" s="24">
        <f>IF(SUM(Data!$B266:$M266)="",0,SUM(Data!$B266:$M266))</f>
        <v>0</v>
      </c>
      <c r="C266" s="32"/>
    </row>
    <row r="267" spans="1:3" x14ac:dyDescent="0.15">
      <c r="A267" s="7">
        <f>IF([1]Data!$A267="","",[1]Data!$A267)</f>
        <v>42630</v>
      </c>
      <c r="B267" s="24">
        <f>IF(SUM(Data!$B267:$M267)="",0,SUM(Data!$B267:$M267))</f>
        <v>0</v>
      </c>
      <c r="C267" s="32"/>
    </row>
    <row r="268" spans="1:3" x14ac:dyDescent="0.15">
      <c r="A268" s="7">
        <f>IF([1]Data!$A268="","",[1]Data!$A268)</f>
        <v>42631</v>
      </c>
      <c r="B268" s="24">
        <f>IF(SUM(Data!$B268:$M268)="",0,SUM(Data!$B268:$M268))</f>
        <v>0</v>
      </c>
      <c r="C268" s="32"/>
    </row>
    <row r="269" spans="1:3" x14ac:dyDescent="0.15">
      <c r="A269" s="7">
        <f>IF([1]Data!$A269="","",[1]Data!$A269)</f>
        <v>42632</v>
      </c>
      <c r="B269" s="24">
        <f>IF(SUM(Data!$B269:$M269)="",0,SUM(Data!$B269:$M269))</f>
        <v>0</v>
      </c>
      <c r="C269" s="32"/>
    </row>
    <row r="270" spans="1:3" x14ac:dyDescent="0.15">
      <c r="A270" s="7">
        <f>IF([1]Data!$A270="","",[1]Data!$A270)</f>
        <v>42633</v>
      </c>
      <c r="B270" s="24">
        <f>IF(SUM(Data!$B270:$M270)="",0,SUM(Data!$B270:$M270))</f>
        <v>0</v>
      </c>
      <c r="C270" s="32"/>
    </row>
    <row r="271" spans="1:3" x14ac:dyDescent="0.15">
      <c r="A271" s="7">
        <f>IF([1]Data!$A271="","",[1]Data!$A271)</f>
        <v>42634</v>
      </c>
      <c r="B271" s="24">
        <f>IF(SUM(Data!$B271:$M271)="",0,SUM(Data!$B271:$M271))</f>
        <v>0</v>
      </c>
      <c r="C271" s="32"/>
    </row>
    <row r="272" spans="1:3" x14ac:dyDescent="0.15">
      <c r="A272" s="7">
        <f>IF([1]Data!$A272="","",[1]Data!$A272)</f>
        <v>42635</v>
      </c>
      <c r="B272" s="24">
        <f>IF(SUM(Data!$B272:$M272)="",0,SUM(Data!$B272:$M272))</f>
        <v>0</v>
      </c>
      <c r="C272" s="32"/>
    </row>
    <row r="273" spans="1:3" x14ac:dyDescent="0.15">
      <c r="A273" s="7">
        <f>IF([1]Data!$A273="","",[1]Data!$A273)</f>
        <v>42636</v>
      </c>
      <c r="B273" s="24">
        <f>IF(SUM(Data!$B273:$M273)="",0,SUM(Data!$B273:$M273))</f>
        <v>0</v>
      </c>
      <c r="C273" s="32"/>
    </row>
    <row r="274" spans="1:3" x14ac:dyDescent="0.15">
      <c r="A274" s="7">
        <f>IF([1]Data!$A274="","",[1]Data!$A274)</f>
        <v>42637</v>
      </c>
      <c r="B274" s="24">
        <f>IF(SUM(Data!$B274:$M274)="",0,SUM(Data!$B274:$M274))</f>
        <v>0</v>
      </c>
      <c r="C274" s="32"/>
    </row>
    <row r="275" spans="1:3" x14ac:dyDescent="0.15">
      <c r="A275" s="7">
        <f>IF([1]Data!$A275="","",[1]Data!$A275)</f>
        <v>42638</v>
      </c>
      <c r="B275" s="24">
        <f>IF(SUM(Data!$B275:$M275)="",0,SUM(Data!$B275:$M275))</f>
        <v>0</v>
      </c>
      <c r="C275" s="32"/>
    </row>
    <row r="276" spans="1:3" x14ac:dyDescent="0.15">
      <c r="A276" s="7">
        <f>IF([1]Data!$A276="","",[1]Data!$A276)</f>
        <v>42639</v>
      </c>
      <c r="B276" s="24">
        <f>IF(SUM(Data!$B276:$M276)="",0,SUM(Data!$B276:$M276))</f>
        <v>0</v>
      </c>
      <c r="C276" s="32"/>
    </row>
    <row r="277" spans="1:3" x14ac:dyDescent="0.15">
      <c r="A277" s="7">
        <f>IF([1]Data!$A277="","",[1]Data!$A277)</f>
        <v>42640</v>
      </c>
      <c r="B277" s="24">
        <f>IF(SUM(Data!$B277:$M277)="",0,SUM(Data!$B277:$M277))</f>
        <v>0</v>
      </c>
      <c r="C277" s="32"/>
    </row>
    <row r="278" spans="1:3" x14ac:dyDescent="0.15">
      <c r="A278" s="7">
        <f>IF([1]Data!$A278="","",[1]Data!$A278)</f>
        <v>42641</v>
      </c>
      <c r="B278" s="24">
        <f>IF(SUM(Data!$B278:$M278)="",0,SUM(Data!$B278:$M278))</f>
        <v>0</v>
      </c>
      <c r="C278" s="32"/>
    </row>
    <row r="279" spans="1:3" x14ac:dyDescent="0.15">
      <c r="A279" s="7">
        <f>IF([1]Data!$A279="","",[1]Data!$A279)</f>
        <v>42642</v>
      </c>
      <c r="B279" s="24">
        <f>IF(SUM(Data!$B279:$M279)="",0,SUM(Data!$B279:$M279))</f>
        <v>0</v>
      </c>
      <c r="C279" s="32"/>
    </row>
    <row r="280" spans="1:3" x14ac:dyDescent="0.15">
      <c r="A280" s="7">
        <f>IF([1]Data!$A280="","",[1]Data!$A280)</f>
        <v>42643</v>
      </c>
      <c r="B280" s="24">
        <f>IF(SUM(Data!$B280:$M280)="",0,SUM(Data!$B280:$M280))</f>
        <v>0</v>
      </c>
      <c r="C280" s="32"/>
    </row>
    <row r="281" spans="1:3" x14ac:dyDescent="0.15">
      <c r="A281" s="7">
        <f>IF([1]Data!$A281="","",[1]Data!$A281)</f>
        <v>42644</v>
      </c>
      <c r="B281" s="24">
        <f>IF(SUM(Data!$B281:$M281)="",0,SUM(Data!$B281:$M281))</f>
        <v>0</v>
      </c>
      <c r="C281" s="32"/>
    </row>
    <row r="282" spans="1:3" x14ac:dyDescent="0.15">
      <c r="A282" s="7">
        <f>IF([1]Data!$A282="","",[1]Data!$A282)</f>
        <v>42645</v>
      </c>
      <c r="B282" s="24">
        <f>IF(SUM(Data!$B282:$M282)="",0,SUM(Data!$B282:$M282))</f>
        <v>0</v>
      </c>
      <c r="C282" s="32"/>
    </row>
    <row r="283" spans="1:3" x14ac:dyDescent="0.15">
      <c r="A283" s="7">
        <f>IF([1]Data!$A283="","",[1]Data!$A283)</f>
        <v>42646</v>
      </c>
      <c r="B283" s="24">
        <f>IF(SUM(Data!$B283:$M283)="",0,SUM(Data!$B283:$M283))</f>
        <v>0</v>
      </c>
      <c r="C283" s="32"/>
    </row>
    <row r="284" spans="1:3" x14ac:dyDescent="0.15">
      <c r="A284" s="7">
        <f>IF([1]Data!$A284="","",[1]Data!$A284)</f>
        <v>42647</v>
      </c>
      <c r="B284" s="24">
        <f>IF(SUM(Data!$B284:$M284)="",0,SUM(Data!$B284:$M284))</f>
        <v>0</v>
      </c>
      <c r="C284" s="32"/>
    </row>
    <row r="285" spans="1:3" x14ac:dyDescent="0.15">
      <c r="A285" s="7">
        <f>IF([1]Data!$A285="","",[1]Data!$A285)</f>
        <v>42648</v>
      </c>
      <c r="B285" s="24">
        <f>IF(SUM(Data!$B285:$M285)="",0,SUM(Data!$B285:$M285))</f>
        <v>0</v>
      </c>
      <c r="C285" s="32"/>
    </row>
    <row r="286" spans="1:3" x14ac:dyDescent="0.15">
      <c r="A286" s="7">
        <f>IF([1]Data!$A286="","",[1]Data!$A286)</f>
        <v>42649</v>
      </c>
      <c r="B286" s="24">
        <f>IF(SUM(Data!$B286:$M286)="",0,SUM(Data!$B286:$M286))</f>
        <v>0</v>
      </c>
      <c r="C286" s="32"/>
    </row>
    <row r="287" spans="1:3" x14ac:dyDescent="0.15">
      <c r="A287" s="7">
        <f>IF([1]Data!$A287="","",[1]Data!$A287)</f>
        <v>42650</v>
      </c>
      <c r="B287" s="24">
        <f>IF(SUM(Data!$B287:$M287)="",0,SUM(Data!$B287:$M287))</f>
        <v>0</v>
      </c>
      <c r="C287" s="32"/>
    </row>
    <row r="288" spans="1:3" x14ac:dyDescent="0.15">
      <c r="A288" s="7">
        <f>IF([1]Data!$A288="","",[1]Data!$A288)</f>
        <v>42651</v>
      </c>
      <c r="B288" s="24">
        <f>IF(SUM(Data!$B288:$M288)="",0,SUM(Data!$B288:$M288))</f>
        <v>0</v>
      </c>
      <c r="C288" s="32"/>
    </row>
    <row r="289" spans="1:3" x14ac:dyDescent="0.15">
      <c r="A289" s="7">
        <f>IF([1]Data!$A289="","",[1]Data!$A289)</f>
        <v>42652</v>
      </c>
      <c r="B289" s="24">
        <f>IF(SUM(Data!$B289:$M289)="",0,SUM(Data!$B289:$M289))</f>
        <v>0</v>
      </c>
      <c r="C289" s="32"/>
    </row>
    <row r="290" spans="1:3" x14ac:dyDescent="0.15">
      <c r="A290" s="7">
        <f>IF([1]Data!$A290="","",[1]Data!$A290)</f>
        <v>42653</v>
      </c>
      <c r="B290" s="24">
        <f>IF(SUM(Data!$B290:$M290)="",0,SUM(Data!$B290:$M290))</f>
        <v>0</v>
      </c>
      <c r="C290" s="32"/>
    </row>
    <row r="291" spans="1:3" x14ac:dyDescent="0.15">
      <c r="A291" s="7">
        <f>IF([1]Data!$A291="","",[1]Data!$A291)</f>
        <v>42654</v>
      </c>
      <c r="B291" s="24">
        <f>IF(SUM(Data!$B291:$M291)="",0,SUM(Data!$B291:$M291))</f>
        <v>0</v>
      </c>
      <c r="C291" s="32"/>
    </row>
    <row r="292" spans="1:3" x14ac:dyDescent="0.15">
      <c r="A292" s="7">
        <f>IF([1]Data!$A292="","",[1]Data!$A292)</f>
        <v>42655</v>
      </c>
      <c r="B292" s="24">
        <f>IF(SUM(Data!$B292:$M292)="",0,SUM(Data!$B292:$M292))</f>
        <v>0</v>
      </c>
      <c r="C292" s="32"/>
    </row>
    <row r="293" spans="1:3" x14ac:dyDescent="0.15">
      <c r="A293" s="7">
        <f>IF([1]Data!$A293="","",[1]Data!$A293)</f>
        <v>42656</v>
      </c>
      <c r="B293" s="24">
        <f>IF(SUM(Data!$B293:$M293)="",0,SUM(Data!$B293:$M293))</f>
        <v>0</v>
      </c>
      <c r="C293" s="32"/>
    </row>
    <row r="294" spans="1:3" x14ac:dyDescent="0.15">
      <c r="A294" s="7">
        <f>IF([1]Data!$A294="","",[1]Data!$A294)</f>
        <v>42657</v>
      </c>
      <c r="B294" s="24">
        <f>IF(SUM(Data!$B294:$M294)="",0,SUM(Data!$B294:$M294))</f>
        <v>0</v>
      </c>
      <c r="C294" s="32"/>
    </row>
    <row r="295" spans="1:3" x14ac:dyDescent="0.15">
      <c r="A295" s="7">
        <f>IF([1]Data!$A295="","",[1]Data!$A295)</f>
        <v>42658</v>
      </c>
      <c r="B295" s="24">
        <f>IF(SUM(Data!$B295:$M295)="",0,SUM(Data!$B295:$M295))</f>
        <v>0</v>
      </c>
      <c r="C295" s="32"/>
    </row>
    <row r="296" spans="1:3" x14ac:dyDescent="0.15">
      <c r="A296" s="7">
        <f>IF([1]Data!$A296="","",[1]Data!$A296)</f>
        <v>42659</v>
      </c>
      <c r="B296" s="24">
        <f>IF(SUM(Data!$B296:$M296)="",0,SUM(Data!$B296:$M296))</f>
        <v>0</v>
      </c>
      <c r="C296" s="32"/>
    </row>
    <row r="297" spans="1:3" x14ac:dyDescent="0.15">
      <c r="A297" s="7">
        <f>IF([1]Data!$A297="","",[1]Data!$A297)</f>
        <v>42660</v>
      </c>
      <c r="B297" s="24">
        <f>IF(SUM(Data!$B297:$M297)="",0,SUM(Data!$B297:$M297))</f>
        <v>0</v>
      </c>
      <c r="C297" s="32"/>
    </row>
    <row r="298" spans="1:3" x14ac:dyDescent="0.15">
      <c r="A298" s="7">
        <f>IF([1]Data!$A298="","",[1]Data!$A298)</f>
        <v>42661</v>
      </c>
      <c r="B298" s="24">
        <f>IF(SUM(Data!$B298:$M298)="",0,SUM(Data!$B298:$M298))</f>
        <v>0</v>
      </c>
      <c r="C298" s="32"/>
    </row>
    <row r="299" spans="1:3" x14ac:dyDescent="0.15">
      <c r="A299" s="7">
        <f>IF([1]Data!$A299="","",[1]Data!$A299)</f>
        <v>42662</v>
      </c>
      <c r="B299" s="24">
        <f>IF(SUM(Data!$B299:$M299)="",0,SUM(Data!$B299:$M299))</f>
        <v>0</v>
      </c>
      <c r="C299" s="32"/>
    </row>
    <row r="300" spans="1:3" x14ac:dyDescent="0.15">
      <c r="A300" s="7">
        <f>IF([1]Data!$A300="","",[1]Data!$A300)</f>
        <v>42663</v>
      </c>
      <c r="B300" s="24">
        <f>IF(SUM(Data!$B300:$M300)="",0,SUM(Data!$B300:$M300))</f>
        <v>0</v>
      </c>
      <c r="C300" s="32"/>
    </row>
    <row r="301" spans="1:3" x14ac:dyDescent="0.15">
      <c r="A301" s="7">
        <f>IF([1]Data!$A301="","",[1]Data!$A301)</f>
        <v>42664</v>
      </c>
      <c r="B301" s="24">
        <f>IF(SUM(Data!$B301:$M301)="",0,SUM(Data!$B301:$M301))</f>
        <v>0</v>
      </c>
      <c r="C301" s="32"/>
    </row>
    <row r="302" spans="1:3" x14ac:dyDescent="0.15">
      <c r="A302" s="7">
        <f>IF([1]Data!$A302="","",[1]Data!$A302)</f>
        <v>42665</v>
      </c>
      <c r="B302" s="24">
        <f>IF(SUM(Data!$B302:$M302)="",0,SUM(Data!$B302:$M302))</f>
        <v>0</v>
      </c>
      <c r="C302" s="32"/>
    </row>
    <row r="303" spans="1:3" x14ac:dyDescent="0.15">
      <c r="A303" s="7">
        <f>IF([1]Data!$A303="","",[1]Data!$A303)</f>
        <v>42666</v>
      </c>
      <c r="B303" s="24">
        <f>IF(SUM(Data!$B303:$M303)="",0,SUM(Data!$B303:$M303))</f>
        <v>0</v>
      </c>
      <c r="C303" s="32"/>
    </row>
    <row r="304" spans="1:3" x14ac:dyDescent="0.15">
      <c r="A304" s="7">
        <f>IF([1]Data!$A304="","",[1]Data!$A304)</f>
        <v>42667</v>
      </c>
      <c r="B304" s="24">
        <f>IF(SUM(Data!$B304:$M304)="",0,SUM(Data!$B304:$M304))</f>
        <v>0</v>
      </c>
      <c r="C304" s="32"/>
    </row>
    <row r="305" spans="1:3" x14ac:dyDescent="0.15">
      <c r="A305" s="7">
        <f>IF([1]Data!$A305="","",[1]Data!$A305)</f>
        <v>42668</v>
      </c>
      <c r="B305" s="24">
        <f>IF(SUM(Data!$B305:$M305)="",0,SUM(Data!$B305:$M305))</f>
        <v>0</v>
      </c>
      <c r="C305" s="32"/>
    </row>
    <row r="306" spans="1:3" x14ac:dyDescent="0.15">
      <c r="A306" s="7">
        <f>IF([1]Data!$A306="","",[1]Data!$A306)</f>
        <v>42669</v>
      </c>
      <c r="B306" s="24">
        <f>IF(SUM(Data!$B306:$M306)="",0,SUM(Data!$B306:$M306))</f>
        <v>0</v>
      </c>
      <c r="C306" s="32"/>
    </row>
    <row r="307" spans="1:3" x14ac:dyDescent="0.15">
      <c r="A307" s="7">
        <f>IF([1]Data!$A307="","",[1]Data!$A307)</f>
        <v>42670</v>
      </c>
      <c r="B307" s="24">
        <f>IF(SUM(Data!$B307:$M307)="",0,SUM(Data!$B307:$M307))</f>
        <v>0</v>
      </c>
      <c r="C307" s="32"/>
    </row>
    <row r="308" spans="1:3" x14ac:dyDescent="0.15">
      <c r="A308" s="7">
        <f>IF([1]Data!$A308="","",[1]Data!$A308)</f>
        <v>42671</v>
      </c>
      <c r="B308" s="24">
        <f>IF(SUM(Data!$B308:$M308)="",0,SUM(Data!$B308:$M308))</f>
        <v>0</v>
      </c>
      <c r="C308" s="32"/>
    </row>
    <row r="309" spans="1:3" x14ac:dyDescent="0.15">
      <c r="A309" s="7">
        <f>IF([1]Data!$A309="","",[1]Data!$A309)</f>
        <v>42672</v>
      </c>
      <c r="B309" s="24">
        <f>IF(SUM(Data!$B309:$M309)="",0,SUM(Data!$B309:$M309))</f>
        <v>0</v>
      </c>
      <c r="C309" s="32"/>
    </row>
    <row r="310" spans="1:3" x14ac:dyDescent="0.15">
      <c r="A310" s="7">
        <f>IF([1]Data!$A310="","",[1]Data!$A310)</f>
        <v>42673</v>
      </c>
      <c r="B310" s="24">
        <f>IF(SUM(Data!$B310:$M310)="",0,SUM(Data!$B310:$M310))</f>
        <v>0</v>
      </c>
      <c r="C310" s="32"/>
    </row>
    <row r="311" spans="1:3" x14ac:dyDescent="0.15">
      <c r="A311" s="7">
        <f>IF([1]Data!$A311="","",[1]Data!$A311)</f>
        <v>42674</v>
      </c>
      <c r="B311" s="24">
        <f>IF(SUM(Data!$B311:$M311)="",0,SUM(Data!$B311:$M311))</f>
        <v>0</v>
      </c>
      <c r="C311" s="32"/>
    </row>
    <row r="312" spans="1:3" x14ac:dyDescent="0.15">
      <c r="A312" s="7" t="e">
        <f>IF([1]Data!$A312="","",[1]Data!$A312)</f>
        <v>#REF!</v>
      </c>
      <c r="B312" s="24">
        <f>IF(SUM(Data!$B312:$M312)="",0,SUM(Data!$B312:$M312))</f>
        <v>0</v>
      </c>
      <c r="C312" s="32"/>
    </row>
    <row r="313" spans="1:3" x14ac:dyDescent="0.15">
      <c r="A313" s="7" t="e">
        <f>IF([1]Data!$A313="","",[1]Data!$A313)</f>
        <v>#REF!</v>
      </c>
      <c r="B313" s="24">
        <f>IF(SUM(Data!$B313:$M313)="",0,SUM(Data!$B313:$M313))</f>
        <v>0</v>
      </c>
      <c r="C313" s="32"/>
    </row>
    <row r="314" spans="1:3" x14ac:dyDescent="0.15">
      <c r="A314" s="7" t="e">
        <f>IF([1]Data!$A314="","",[1]Data!$A314)</f>
        <v>#REF!</v>
      </c>
      <c r="B314" s="24">
        <f>IF(SUM(Data!$B314:$M314)="",0,SUM(Data!$B314:$M314))</f>
        <v>0</v>
      </c>
      <c r="C314" s="32"/>
    </row>
    <row r="315" spans="1:3" x14ac:dyDescent="0.15">
      <c r="A315" s="7" t="e">
        <f>IF([1]Data!$A315="","",[1]Data!$A315)</f>
        <v>#REF!</v>
      </c>
      <c r="B315" s="24">
        <f>IF(SUM(Data!$B315:$M315)="",0,SUM(Data!$B315:$M315))</f>
        <v>0</v>
      </c>
      <c r="C315" s="32"/>
    </row>
    <row r="316" spans="1:3" x14ac:dyDescent="0.15">
      <c r="A316" s="7" t="e">
        <f>IF([1]Data!$A316="","",[1]Data!$A316)</f>
        <v>#REF!</v>
      </c>
      <c r="B316" s="24">
        <f>IF(SUM(Data!$B316:$M316)="",0,SUM(Data!$B316:$M316))</f>
        <v>0</v>
      </c>
      <c r="C316" s="32"/>
    </row>
    <row r="317" spans="1:3" x14ac:dyDescent="0.15">
      <c r="A317" s="7" t="e">
        <f>IF([1]Data!$A317="","",[1]Data!$A317)</f>
        <v>#REF!</v>
      </c>
      <c r="B317" s="24">
        <f>IF(SUM(Data!$B317:$M317)="",0,SUM(Data!$B317:$M317))</f>
        <v>0</v>
      </c>
      <c r="C317" s="32"/>
    </row>
    <row r="318" spans="1:3" x14ac:dyDescent="0.15">
      <c r="A318" s="7" t="e">
        <f>IF([1]Data!$A318="","",[1]Data!$A318)</f>
        <v>#REF!</v>
      </c>
      <c r="B318" s="24">
        <f>IF(SUM(Data!$B318:$M318)="",0,SUM(Data!$B318:$M318))</f>
        <v>0</v>
      </c>
      <c r="C318" s="32"/>
    </row>
    <row r="319" spans="1:3" x14ac:dyDescent="0.15">
      <c r="A319" s="7" t="e">
        <f>IF([1]Data!$A319="","",[1]Data!$A319)</f>
        <v>#REF!</v>
      </c>
      <c r="B319" s="24">
        <f>IF(SUM(Data!$B319:$M319)="",0,SUM(Data!$B319:$M319))</f>
        <v>0</v>
      </c>
      <c r="C319" s="32"/>
    </row>
    <row r="320" spans="1:3" x14ac:dyDescent="0.15">
      <c r="A320" s="7" t="e">
        <f>IF([1]Data!$A320="","",[1]Data!$A320)</f>
        <v>#REF!</v>
      </c>
      <c r="B320" s="24">
        <f>IF(SUM(Data!$B320:$M320)="",0,SUM(Data!$B320:$M320))</f>
        <v>0</v>
      </c>
      <c r="C320" s="32"/>
    </row>
    <row r="321" spans="1:3" x14ac:dyDescent="0.15">
      <c r="A321" s="7" t="e">
        <f>IF([1]Data!$A321="","",[1]Data!$A321)</f>
        <v>#REF!</v>
      </c>
      <c r="B321" s="24">
        <f>IF(SUM(Data!$B321:$M321)="",0,SUM(Data!$B321:$M321))</f>
        <v>0</v>
      </c>
      <c r="C321" s="32"/>
    </row>
    <row r="322" spans="1:3" x14ac:dyDescent="0.15">
      <c r="A322" s="7" t="e">
        <f>IF([1]Data!$A322="","",[1]Data!$A322)</f>
        <v>#REF!</v>
      </c>
      <c r="B322" s="24">
        <f>IF(SUM(Data!$B322:$M322)="",0,SUM(Data!$B322:$M322))</f>
        <v>0</v>
      </c>
      <c r="C322" s="32"/>
    </row>
    <row r="323" spans="1:3" x14ac:dyDescent="0.15">
      <c r="A323" s="7" t="e">
        <f>IF([1]Data!$A323="","",[1]Data!$A323)</f>
        <v>#REF!</v>
      </c>
      <c r="B323" s="24">
        <f>IF(SUM(Data!$B323:$M323)="",0,SUM(Data!$B323:$M323))</f>
        <v>0</v>
      </c>
      <c r="C323" s="32"/>
    </row>
    <row r="324" spans="1:3" x14ac:dyDescent="0.15">
      <c r="A324" s="7" t="e">
        <f>IF([1]Data!$A324="","",[1]Data!$A324)</f>
        <v>#REF!</v>
      </c>
      <c r="B324" s="24">
        <f>IF(SUM(Data!$B324:$M324)="",0,SUM(Data!$B324:$M324))</f>
        <v>0</v>
      </c>
      <c r="C324" s="32"/>
    </row>
    <row r="325" spans="1:3" x14ac:dyDescent="0.15">
      <c r="A325" s="7" t="e">
        <f>IF([1]Data!$A325="","",[1]Data!$A325)</f>
        <v>#REF!</v>
      </c>
      <c r="B325" s="24">
        <f>IF(SUM(Data!$B325:$M325)="",0,SUM(Data!$B325:$M325))</f>
        <v>0</v>
      </c>
      <c r="C325" s="32"/>
    </row>
    <row r="326" spans="1:3" x14ac:dyDescent="0.15">
      <c r="A326" s="7" t="e">
        <f>IF([1]Data!$A326="","",[1]Data!$A326)</f>
        <v>#REF!</v>
      </c>
      <c r="B326" s="24">
        <f>IF(SUM(Data!$B326:$M326)="",0,SUM(Data!$B326:$M326))</f>
        <v>0</v>
      </c>
      <c r="C326" s="32"/>
    </row>
    <row r="327" spans="1:3" x14ac:dyDescent="0.15">
      <c r="A327" s="7" t="e">
        <f>IF([1]Data!$A327="","",[1]Data!$A327)</f>
        <v>#REF!</v>
      </c>
      <c r="B327" s="24">
        <f>IF(SUM(Data!$B327:$M327)="",0,SUM(Data!$B327:$M327))</f>
        <v>0</v>
      </c>
      <c r="C327" s="32"/>
    </row>
    <row r="328" spans="1:3" x14ac:dyDescent="0.15">
      <c r="A328" s="7" t="e">
        <f>IF([1]Data!$A328="","",[1]Data!$A328)</f>
        <v>#REF!</v>
      </c>
      <c r="B328" s="24">
        <f>IF(SUM(Data!$B328:$M328)="",0,SUM(Data!$B328:$M328))</f>
        <v>0</v>
      </c>
      <c r="C328" s="32"/>
    </row>
    <row r="329" spans="1:3" x14ac:dyDescent="0.15">
      <c r="A329" s="7" t="e">
        <f>IF([1]Data!$A329="","",[1]Data!$A329)</f>
        <v>#REF!</v>
      </c>
      <c r="B329" s="24">
        <f>IF(SUM(Data!$B329:$M329)="",0,SUM(Data!$B329:$M329))</f>
        <v>0</v>
      </c>
      <c r="C329" s="32"/>
    </row>
    <row r="330" spans="1:3" x14ac:dyDescent="0.15">
      <c r="A330" s="7" t="e">
        <f>IF([1]Data!$A330="","",[1]Data!$A330)</f>
        <v>#REF!</v>
      </c>
      <c r="B330" s="24">
        <f>IF(SUM(Data!$B330:$M330)="",0,SUM(Data!$B330:$M330))</f>
        <v>0</v>
      </c>
      <c r="C330" s="32"/>
    </row>
    <row r="331" spans="1:3" x14ac:dyDescent="0.15">
      <c r="A331" s="7" t="e">
        <f>IF([1]Data!$A331="","",[1]Data!$A331)</f>
        <v>#REF!</v>
      </c>
      <c r="B331" s="24">
        <f>IF(SUM(Data!$B331:$M331)="",0,SUM(Data!$B331:$M331))</f>
        <v>0</v>
      </c>
      <c r="C331" s="32"/>
    </row>
    <row r="332" spans="1:3" x14ac:dyDescent="0.15">
      <c r="A332" s="7" t="e">
        <f>IF([1]Data!$A332="","",[1]Data!$A332)</f>
        <v>#REF!</v>
      </c>
      <c r="B332" s="24">
        <f>IF(SUM(Data!$B332:$M332)="",0,SUM(Data!$B332:$M332))</f>
        <v>0</v>
      </c>
      <c r="C332" s="32"/>
    </row>
    <row r="333" spans="1:3" x14ac:dyDescent="0.15">
      <c r="A333" s="7" t="e">
        <f>IF([1]Data!$A333="","",[1]Data!$A333)</f>
        <v>#REF!</v>
      </c>
      <c r="B333" s="24">
        <f>IF(SUM(Data!$B333:$M333)="",0,SUM(Data!$B333:$M333))</f>
        <v>0</v>
      </c>
      <c r="C333" s="32"/>
    </row>
    <row r="334" spans="1:3" x14ac:dyDescent="0.15">
      <c r="A334" s="7" t="e">
        <f>IF([1]Data!$A334="","",[1]Data!$A334)</f>
        <v>#REF!</v>
      </c>
      <c r="B334" s="24">
        <f>IF(SUM(Data!$B334:$M334)="",0,SUM(Data!$B334:$M334))</f>
        <v>0</v>
      </c>
      <c r="C334" s="32"/>
    </row>
    <row r="335" spans="1:3" x14ac:dyDescent="0.15">
      <c r="A335" s="7" t="e">
        <f>IF([1]Data!$A335="","",[1]Data!$A335)</f>
        <v>#REF!</v>
      </c>
      <c r="B335" s="24">
        <f>IF(SUM(Data!$B335:$M335)="",0,SUM(Data!$B335:$M335))</f>
        <v>0</v>
      </c>
      <c r="C335" s="32"/>
    </row>
    <row r="336" spans="1:3" x14ac:dyDescent="0.15">
      <c r="A336" s="7" t="e">
        <f>IF([1]Data!$A336="","",[1]Data!$A336)</f>
        <v>#REF!</v>
      </c>
      <c r="B336" s="24">
        <f>IF(SUM(Data!$B336:$M336)="",0,SUM(Data!$B336:$M336))</f>
        <v>0</v>
      </c>
      <c r="C336" s="32"/>
    </row>
    <row r="337" spans="1:3" x14ac:dyDescent="0.15">
      <c r="A337" s="7" t="e">
        <f>IF([1]Data!$A337="","",[1]Data!$A337)</f>
        <v>#REF!</v>
      </c>
      <c r="B337" s="24">
        <f>IF(SUM(Data!$B337:$M337)="",0,SUM(Data!$B337:$M337))</f>
        <v>0</v>
      </c>
      <c r="C337" s="32"/>
    </row>
    <row r="338" spans="1:3" x14ac:dyDescent="0.15">
      <c r="A338" s="7" t="e">
        <f>IF([1]Data!$A338="","",[1]Data!$A338)</f>
        <v>#REF!</v>
      </c>
      <c r="B338" s="24">
        <f>IF(SUM(Data!$B338:$M338)="",0,SUM(Data!$B338:$M338))</f>
        <v>0</v>
      </c>
      <c r="C338" s="32"/>
    </row>
    <row r="339" spans="1:3" x14ac:dyDescent="0.15">
      <c r="A339" s="7" t="e">
        <f>IF([1]Data!$A339="","",[1]Data!$A339)</f>
        <v>#REF!</v>
      </c>
      <c r="B339" s="24">
        <f>IF(SUM(Data!$B339:$M339)="",0,SUM(Data!$B339:$M339))</f>
        <v>0</v>
      </c>
      <c r="C339" s="32"/>
    </row>
    <row r="340" spans="1:3" x14ac:dyDescent="0.15">
      <c r="A340" s="7" t="e">
        <f>IF([1]Data!$A340="","",[1]Data!$A340)</f>
        <v>#REF!</v>
      </c>
      <c r="B340" s="24">
        <f>IF(SUM(Data!$B340:$M340)="",0,SUM(Data!$B340:$M340))</f>
        <v>0</v>
      </c>
      <c r="C340" s="32"/>
    </row>
    <row r="341" spans="1:3" x14ac:dyDescent="0.15">
      <c r="A341" s="7" t="e">
        <f>IF([1]Data!$A341="","",[1]Data!$A341)</f>
        <v>#REF!</v>
      </c>
      <c r="B341" s="24">
        <f>IF(SUM(Data!$B341:$M341)="",0,SUM(Data!$B341:$M341))</f>
        <v>0</v>
      </c>
      <c r="C341" s="32"/>
    </row>
    <row r="342" spans="1:3" x14ac:dyDescent="0.15">
      <c r="A342" s="7" t="e">
        <f>IF([1]Data!$A342="","",[1]Data!$A342)</f>
        <v>#REF!</v>
      </c>
      <c r="B342" s="24">
        <f>IF(SUM(Data!$B342:$M342)="",0,SUM(Data!$B342:$M342))</f>
        <v>0</v>
      </c>
      <c r="C342" s="32"/>
    </row>
    <row r="343" spans="1:3" x14ac:dyDescent="0.15">
      <c r="A343" s="7" t="e">
        <f>IF([1]Data!$A343="","",[1]Data!$A343)</f>
        <v>#REF!</v>
      </c>
      <c r="B343" s="24">
        <f>IF(SUM(Data!$B343:$M343)="",0,SUM(Data!$B343:$M343))</f>
        <v>0</v>
      </c>
      <c r="C343" s="32"/>
    </row>
    <row r="344" spans="1:3" x14ac:dyDescent="0.15">
      <c r="A344" s="7" t="e">
        <f>IF([1]Data!$A344="","",[1]Data!$A344)</f>
        <v>#REF!</v>
      </c>
      <c r="B344" s="24">
        <f>IF(SUM(Data!$B344:$M344)="",0,SUM(Data!$B344:$M344))</f>
        <v>0</v>
      </c>
      <c r="C344" s="32"/>
    </row>
    <row r="345" spans="1:3" x14ac:dyDescent="0.15">
      <c r="A345" s="7" t="e">
        <f>IF([1]Data!$A345="","",[1]Data!$A345)</f>
        <v>#REF!</v>
      </c>
      <c r="B345" s="24">
        <f>IF(SUM(Data!$B345:$M345)="",0,SUM(Data!$B345:$M345))</f>
        <v>0</v>
      </c>
      <c r="C345" s="32"/>
    </row>
    <row r="346" spans="1:3" x14ac:dyDescent="0.15">
      <c r="A346" s="7" t="e">
        <f>IF([1]Data!$A346="","",[1]Data!$A346)</f>
        <v>#REF!</v>
      </c>
      <c r="B346" s="24">
        <f>IF(SUM(Data!$B346:$M346)="",0,SUM(Data!$B346:$M346))</f>
        <v>0</v>
      </c>
      <c r="C346" s="32"/>
    </row>
    <row r="347" spans="1:3" x14ac:dyDescent="0.15">
      <c r="A347" s="7" t="e">
        <f>IF([1]Data!$A347="","",[1]Data!$A347)</f>
        <v>#REF!</v>
      </c>
      <c r="B347" s="24">
        <f>IF(SUM(Data!$B347:$M347)="",0,SUM(Data!$B347:$M347))</f>
        <v>0</v>
      </c>
      <c r="C347" s="32"/>
    </row>
    <row r="348" spans="1:3" x14ac:dyDescent="0.15">
      <c r="A348" s="7" t="e">
        <f>IF([1]Data!$A348="","",[1]Data!$A348)</f>
        <v>#REF!</v>
      </c>
      <c r="B348" s="24">
        <f>IF(SUM(Data!$B348:$M348)="",0,SUM(Data!$B348:$M348))</f>
        <v>0</v>
      </c>
      <c r="C348" s="32"/>
    </row>
    <row r="349" spans="1:3" x14ac:dyDescent="0.15">
      <c r="A349" s="7" t="e">
        <f>IF([1]Data!$A349="","",[1]Data!$A349)</f>
        <v>#REF!</v>
      </c>
      <c r="B349" s="24">
        <f>IF(SUM(Data!$B349:$M349)="",0,SUM(Data!$B349:$M349))</f>
        <v>0</v>
      </c>
      <c r="C349" s="32"/>
    </row>
    <row r="350" spans="1:3" x14ac:dyDescent="0.15">
      <c r="A350" s="7" t="e">
        <f>IF([1]Data!$A350="","",[1]Data!$A350)</f>
        <v>#REF!</v>
      </c>
      <c r="B350" s="24">
        <f>IF(SUM(Data!$B350:$M350)="",0,SUM(Data!$B350:$M350))</f>
        <v>0</v>
      </c>
      <c r="C350" s="32"/>
    </row>
    <row r="351" spans="1:3" x14ac:dyDescent="0.15">
      <c r="A351" s="7" t="e">
        <f>IF([1]Data!$A351="","",[1]Data!$A351)</f>
        <v>#REF!</v>
      </c>
      <c r="B351" s="24">
        <f>IF(SUM(Data!$B351:$M351)="",0,SUM(Data!$B351:$M351))</f>
        <v>0</v>
      </c>
      <c r="C351" s="32"/>
    </row>
    <row r="352" spans="1:3" x14ac:dyDescent="0.15">
      <c r="A352" s="7" t="e">
        <f>IF([1]Data!$A352="","",[1]Data!$A352)</f>
        <v>#REF!</v>
      </c>
      <c r="B352" s="24">
        <f>IF(SUM(Data!$B352:$M352)="",0,SUM(Data!$B352:$M352))</f>
        <v>0</v>
      </c>
      <c r="C352" s="32"/>
    </row>
    <row r="353" spans="1:3" x14ac:dyDescent="0.15">
      <c r="A353" s="7" t="e">
        <f>IF([1]Data!$A353="","",[1]Data!$A353)</f>
        <v>#REF!</v>
      </c>
      <c r="B353" s="24">
        <f>IF(SUM(Data!$B353:$M353)="",0,SUM(Data!$B353:$M353))</f>
        <v>0</v>
      </c>
      <c r="C353" s="32"/>
    </row>
    <row r="354" spans="1:3" x14ac:dyDescent="0.15">
      <c r="A354" s="7" t="e">
        <f>IF([1]Data!$A354="","",[1]Data!$A354)</f>
        <v>#REF!</v>
      </c>
      <c r="B354" s="24">
        <f>IF(SUM(Data!$B354:$M354)="",0,SUM(Data!$B354:$M354))</f>
        <v>0</v>
      </c>
      <c r="C354" s="32"/>
    </row>
    <row r="355" spans="1:3" x14ac:dyDescent="0.15">
      <c r="A355" s="7" t="e">
        <f>IF([1]Data!$A355="","",[1]Data!$A355)</f>
        <v>#REF!</v>
      </c>
      <c r="B355" s="24">
        <f>IF(SUM(Data!$B355:$M355)="",0,SUM(Data!$B355:$M355))</f>
        <v>0</v>
      </c>
      <c r="C355" s="32"/>
    </row>
    <row r="356" spans="1:3" x14ac:dyDescent="0.15">
      <c r="A356" s="7" t="e">
        <f>IF([1]Data!$A356="","",[1]Data!$A356)</f>
        <v>#REF!</v>
      </c>
      <c r="B356" s="24">
        <f>IF(SUM(Data!$B356:$M356)="",0,SUM(Data!$B356:$M356))</f>
        <v>0</v>
      </c>
      <c r="C356" s="32"/>
    </row>
    <row r="357" spans="1:3" x14ac:dyDescent="0.15">
      <c r="A357" s="7" t="e">
        <f>IF([1]Data!$A357="","",[1]Data!$A357)</f>
        <v>#REF!</v>
      </c>
      <c r="B357" s="24">
        <f>IF(SUM(Data!$B357:$M357)="",0,SUM(Data!$B357:$M357))</f>
        <v>0</v>
      </c>
      <c r="C357" s="32"/>
    </row>
    <row r="358" spans="1:3" x14ac:dyDescent="0.15">
      <c r="A358" s="7" t="e">
        <f>IF([1]Data!$A358="","",[1]Data!$A358)</f>
        <v>#REF!</v>
      </c>
      <c r="B358" s="24">
        <f>IF(SUM(Data!$B358:$M358)="",0,SUM(Data!$B358:$M358))</f>
        <v>0</v>
      </c>
      <c r="C358" s="32"/>
    </row>
    <row r="359" spans="1:3" x14ac:dyDescent="0.15">
      <c r="A359" s="7" t="e">
        <f>IF([1]Data!$A359="","",[1]Data!$A359)</f>
        <v>#REF!</v>
      </c>
      <c r="B359" s="24">
        <f>IF(SUM(Data!$B359:$M359)="",0,SUM(Data!$B359:$M359))</f>
        <v>0</v>
      </c>
      <c r="C359" s="32"/>
    </row>
    <row r="360" spans="1:3" x14ac:dyDescent="0.15">
      <c r="A360" s="7" t="e">
        <f>IF([1]Data!$A360="","",[1]Data!$A360)</f>
        <v>#REF!</v>
      </c>
      <c r="B360" s="24">
        <f>IF(SUM(Data!$B360:$M360)="",0,SUM(Data!$B360:$M360))</f>
        <v>0</v>
      </c>
      <c r="C360" s="32"/>
    </row>
    <row r="361" spans="1:3" x14ac:dyDescent="0.15">
      <c r="A361" s="7" t="e">
        <f>IF([1]Data!$A361="","",[1]Data!$A361)</f>
        <v>#REF!</v>
      </c>
      <c r="B361" s="24">
        <f>IF(SUM(Data!$B361:$M361)="",0,SUM(Data!$B361:$M361))</f>
        <v>0</v>
      </c>
      <c r="C361" s="32"/>
    </row>
    <row r="362" spans="1:3" x14ac:dyDescent="0.15">
      <c r="A362" s="7" t="e">
        <f>IF([1]Data!$A362="","",[1]Data!$A362)</f>
        <v>#REF!</v>
      </c>
      <c r="B362" s="24">
        <f>IF(SUM(Data!$B362:$M362)="",0,SUM(Data!$B362:$M362))</f>
        <v>0</v>
      </c>
      <c r="C362" s="32"/>
    </row>
    <row r="363" spans="1:3" x14ac:dyDescent="0.15">
      <c r="A363" s="7" t="e">
        <f>IF([1]Data!$A363="","",[1]Data!$A363)</f>
        <v>#REF!</v>
      </c>
      <c r="B363" s="24">
        <f>IF(SUM(Data!$B363:$M363)="",0,SUM(Data!$B363:$M363))</f>
        <v>0</v>
      </c>
      <c r="C363" s="32"/>
    </row>
    <row r="364" spans="1:3" x14ac:dyDescent="0.15">
      <c r="A364" s="7" t="e">
        <f>IF([1]Data!$A364="","",[1]Data!$A364)</f>
        <v>#REF!</v>
      </c>
      <c r="B364" s="24">
        <f>IF(SUM(Data!$B364:$M364)="",0,SUM(Data!$B364:$M364))</f>
        <v>0</v>
      </c>
      <c r="C364" s="32"/>
    </row>
    <row r="365" spans="1:3" x14ac:dyDescent="0.15">
      <c r="A365" s="7" t="e">
        <f>IF([1]Data!$A365="","",[1]Data!$A365)</f>
        <v>#REF!</v>
      </c>
      <c r="B365" s="24">
        <f>IF(SUM(Data!$B365:$M365)="",0,SUM(Data!$B365:$M365))</f>
        <v>0</v>
      </c>
      <c r="C365" s="32"/>
    </row>
    <row r="366" spans="1:3" x14ac:dyDescent="0.15">
      <c r="A366" s="7" t="e">
        <f>IF([1]Data!$A366="","",[1]Data!$A366)</f>
        <v>#REF!</v>
      </c>
      <c r="B366" s="24">
        <f>IF(SUM(Data!$B366:$M366)="",0,SUM(Data!$B366:$M366))</f>
        <v>0</v>
      </c>
      <c r="C366" s="32"/>
    </row>
    <row r="367" spans="1:3" x14ac:dyDescent="0.15">
      <c r="A367" s="7" t="e">
        <f>IF([1]Data!$A367="","",[1]Data!$A367)</f>
        <v>#REF!</v>
      </c>
      <c r="B367" s="24">
        <f>IF(SUM(Data!$B367:$M367)="",0,SUM(Data!$B367:$M367))</f>
        <v>0</v>
      </c>
      <c r="C367" s="32"/>
    </row>
    <row r="368" spans="1:3" x14ac:dyDescent="0.15">
      <c r="A368" s="7" t="e">
        <f>IF([1]Data!$A368="","",[1]Data!$A368)</f>
        <v>#REF!</v>
      </c>
      <c r="B368" s="24">
        <f>IF(SUM(Data!$B368:$M368)="",0,SUM(Data!$B368:$M368))</f>
        <v>0</v>
      </c>
      <c r="C368" s="32"/>
    </row>
    <row r="369" spans="1:3" x14ac:dyDescent="0.15">
      <c r="A369" s="7" t="e">
        <f>IF([1]Data!$A369="","",[1]Data!$A369)</f>
        <v>#REF!</v>
      </c>
      <c r="B369" s="24">
        <f>IF(SUM(Data!$B369:$M369)="",0,SUM(Data!$B369:$M369))</f>
        <v>0</v>
      </c>
      <c r="C369" s="32"/>
    </row>
    <row r="370" spans="1:3" x14ac:dyDescent="0.15">
      <c r="A370" s="7" t="e">
        <f>IF([1]Data!$A370="","",[1]Data!$A370)</f>
        <v>#REF!</v>
      </c>
      <c r="B370" s="24">
        <f>IF(SUM(Data!$B370:$M370)="",0,SUM(Data!$B370:$M370))</f>
        <v>0</v>
      </c>
      <c r="C370" s="32"/>
    </row>
    <row r="371" spans="1:3" x14ac:dyDescent="0.15">
      <c r="A371" s="7" t="e">
        <f>IF([1]Data!$A371="","",[1]Data!$A371)</f>
        <v>#REF!</v>
      </c>
      <c r="B371" s="24">
        <f>IF(SUM(Data!$B371:$M371)="",0,SUM(Data!$B371:$M371))</f>
        <v>0</v>
      </c>
      <c r="C371" s="32"/>
    </row>
    <row r="372" spans="1:3" ht="11.25" thickBot="1" x14ac:dyDescent="0.2">
      <c r="A372" s="7" t="e">
        <f>IF([1]Data!$A372="","",[1]Data!$A372)</f>
        <v>#REF!</v>
      </c>
      <c r="B372" s="25">
        <f>IF(SUM(Data!$B372:$M372)="",0,SUM(Data!$B372:$M372))</f>
        <v>0</v>
      </c>
      <c r="C372" s="33"/>
    </row>
    <row r="373" spans="1:3" x14ac:dyDescent="0.15">
      <c r="A373" s="8" t="s">
        <v>29</v>
      </c>
      <c r="B373" s="23">
        <f>IF(SUM(Data!$B374:$M374)="",0,SUM(Data!$B374:$M374))</f>
        <v>0</v>
      </c>
      <c r="C373" s="34"/>
    </row>
    <row r="374" spans="1:3" x14ac:dyDescent="0.15">
      <c r="A374" s="9" t="s">
        <v>30</v>
      </c>
      <c r="B374" s="24">
        <f>IF(SUM(Data!$B375:$M375)="",0,SUM(Data!$B375:$M375))</f>
        <v>0</v>
      </c>
      <c r="C374" s="32"/>
    </row>
    <row r="375" spans="1:3" x14ac:dyDescent="0.15">
      <c r="A375" s="9" t="s">
        <v>31</v>
      </c>
      <c r="B375" s="24">
        <f>IF(SUM(Data!$B376:$M376)="",0,SUM(Data!$B376:$M376))</f>
        <v>0</v>
      </c>
      <c r="C375" s="32"/>
    </row>
    <row r="376" spans="1:3" ht="11.25" thickBot="1" x14ac:dyDescent="0.2">
      <c r="A376" s="10" t="s">
        <v>32</v>
      </c>
      <c r="B376" s="25">
        <f>IF(SUM(Data!$B377:$M377)="",0,SUM(Data!$B377:$M377))</f>
        <v>0</v>
      </c>
      <c r="C376" s="33"/>
    </row>
    <row r="377" spans="1:3" x14ac:dyDescent="0.15">
      <c r="A377" s="8" t="s">
        <v>33</v>
      </c>
      <c r="B377" s="23">
        <f>IF(SUM(Data!$B378:$M378)="",0,SUM(Data!$B378:$M378))</f>
        <v>0</v>
      </c>
      <c r="C377" s="34"/>
    </row>
    <row r="378" spans="1:3" ht="11.25" thickBot="1" x14ac:dyDescent="0.2">
      <c r="A378" s="11" t="s">
        <v>34</v>
      </c>
      <c r="B378" s="27">
        <f>IF(SUM(Data!$B379:$M379)="",0,SUM(Data!$B379:$M379))</f>
        <v>0</v>
      </c>
      <c r="C378" s="35"/>
    </row>
    <row r="379" spans="1:3" ht="11.25" thickTop="1" x14ac:dyDescent="0.15"/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Mois du Data</vt:lpstr>
      <vt:lpstr>Conformité réglementaire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Yannou, Sandy</dc:creator>
  <cp:lastModifiedBy>gmb</cp:lastModifiedBy>
  <dcterms:created xsi:type="dcterms:W3CDTF">2016-11-17T15:38:22Z</dcterms:created>
  <dcterms:modified xsi:type="dcterms:W3CDTF">2016-11-17T19:09:55Z</dcterms:modified>
</cp:coreProperties>
</file>