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50" windowHeight="7740"/>
  </bookViews>
  <sheets>
    <sheet name="Feuille de temps annuelle" sheetId="1" r:id="rId1"/>
  </sheets>
  <definedNames>
    <definedName name="_xlnm.Print_Titles" localSheetId="0">'Feuille de temps annuelle'!$1:$5</definedName>
    <definedName name="_xlnm.Print_Area" localSheetId="0">'Feuille de temps annuelle'!$B$1:$Q$59</definedName>
  </definedNames>
  <calcPr calcId="152511" concurrentCalc="0"/>
</workbook>
</file>

<file path=xl/calcChain.xml><?xml version="1.0" encoding="utf-8"?>
<calcChain xmlns="http://schemas.openxmlformats.org/spreadsheetml/2006/main">
  <c r="E15" i="1" l="1"/>
  <c r="F17" i="1"/>
  <c r="F18" i="1"/>
  <c r="D19" i="1"/>
  <c r="D17" i="1"/>
  <c r="H15" i="1"/>
  <c r="D148" i="1"/>
  <c r="J135" i="1"/>
  <c r="J166" i="1"/>
  <c r="F163" i="1"/>
  <c r="I163" i="1"/>
  <c r="L163" i="1"/>
  <c r="O163" i="1"/>
  <c r="R163" i="1"/>
  <c r="M164" i="1"/>
  <c r="M166" i="1"/>
  <c r="P166" i="1"/>
  <c r="F176" i="1"/>
  <c r="I176" i="1"/>
  <c r="L176" i="1"/>
  <c r="O176" i="1"/>
  <c r="R176" i="1"/>
  <c r="M177" i="1"/>
  <c r="P177" i="1"/>
  <c r="F147" i="1"/>
  <c r="I147" i="1"/>
  <c r="L147" i="1"/>
  <c r="O147" i="1"/>
  <c r="R147" i="1"/>
  <c r="M148" i="1"/>
  <c r="M152" i="1"/>
  <c r="J152" i="1"/>
  <c r="F132" i="1"/>
  <c r="I132" i="1"/>
  <c r="L132" i="1"/>
  <c r="O132" i="1"/>
  <c r="R132" i="1"/>
  <c r="M133" i="1"/>
  <c r="M135" i="1"/>
  <c r="P135" i="1"/>
  <c r="P148" i="1"/>
  <c r="Q147" i="1"/>
  <c r="N147" i="1"/>
  <c r="K147" i="1"/>
  <c r="H147" i="1"/>
  <c r="E147" i="1"/>
  <c r="F116" i="1"/>
  <c r="I116" i="1"/>
  <c r="L116" i="1"/>
  <c r="O116" i="1"/>
  <c r="R116" i="1"/>
  <c r="M117" i="1"/>
  <c r="M121" i="1"/>
  <c r="J121" i="1"/>
  <c r="J106" i="1"/>
  <c r="F103" i="1"/>
  <c r="I103" i="1"/>
  <c r="L103" i="1"/>
  <c r="O103" i="1"/>
  <c r="R103" i="1"/>
  <c r="M104" i="1"/>
  <c r="M106" i="1"/>
  <c r="P106" i="1"/>
  <c r="P117" i="1"/>
  <c r="J91" i="1"/>
  <c r="F86" i="1"/>
  <c r="I86" i="1"/>
  <c r="L86" i="1"/>
  <c r="O86" i="1"/>
  <c r="R86" i="1"/>
  <c r="M87" i="1"/>
  <c r="M91" i="1"/>
  <c r="P91" i="1"/>
  <c r="P104" i="1"/>
  <c r="Q103" i="1"/>
  <c r="N103" i="1"/>
  <c r="K103" i="1"/>
  <c r="H103" i="1"/>
  <c r="E103" i="1"/>
  <c r="J76" i="1"/>
  <c r="F73" i="1"/>
  <c r="I73" i="1"/>
  <c r="L73" i="1"/>
  <c r="O73" i="1"/>
  <c r="R73" i="1"/>
  <c r="M74" i="1"/>
  <c r="M76" i="1"/>
  <c r="P76" i="1"/>
  <c r="P87" i="1"/>
  <c r="Q73" i="1"/>
  <c r="F57" i="1"/>
  <c r="I57" i="1"/>
  <c r="L57" i="1"/>
  <c r="O57" i="1"/>
  <c r="R57" i="1"/>
  <c r="M58" i="1"/>
  <c r="M62" i="1"/>
  <c r="J62" i="1"/>
  <c r="J47" i="1"/>
  <c r="F44" i="1"/>
  <c r="I44" i="1"/>
  <c r="L44" i="1"/>
  <c r="O44" i="1"/>
  <c r="R44" i="1"/>
  <c r="M45" i="1"/>
  <c r="M47" i="1"/>
  <c r="P47" i="1"/>
  <c r="P58" i="1"/>
  <c r="E57" i="1"/>
  <c r="Q44" i="1"/>
  <c r="H44" i="1"/>
  <c r="E44" i="1"/>
  <c r="F15" i="1"/>
  <c r="I15" i="1"/>
  <c r="L15" i="1"/>
  <c r="O15" i="1"/>
  <c r="R15" i="1"/>
  <c r="P16" i="1"/>
  <c r="P18" i="1"/>
  <c r="F28" i="1"/>
  <c r="I28" i="1"/>
  <c r="L28" i="1"/>
  <c r="O28" i="1"/>
  <c r="R28" i="1"/>
  <c r="M29" i="1"/>
  <c r="P29" i="1"/>
  <c r="P33" i="1"/>
  <c r="M33" i="1"/>
  <c r="J33" i="1"/>
  <c r="H28" i="1"/>
  <c r="E28" i="1"/>
  <c r="Q15" i="1"/>
  <c r="Q176" i="1"/>
  <c r="N176" i="1"/>
  <c r="K176" i="1"/>
  <c r="H176" i="1"/>
  <c r="E176" i="1"/>
  <c r="D177" i="1"/>
  <c r="P152" i="1"/>
  <c r="P164" i="1"/>
  <c r="Q163" i="1"/>
  <c r="N163" i="1"/>
  <c r="K163" i="1"/>
  <c r="H163" i="1"/>
  <c r="E163" i="1"/>
  <c r="D164" i="1"/>
  <c r="E132" i="1"/>
  <c r="H132" i="1"/>
  <c r="K132" i="1"/>
  <c r="N132" i="1"/>
  <c r="Q132" i="1"/>
  <c r="D133" i="1"/>
  <c r="P121" i="1"/>
  <c r="P133" i="1"/>
  <c r="Q116" i="1"/>
  <c r="N116" i="1"/>
  <c r="K116" i="1"/>
  <c r="H116" i="1"/>
  <c r="E116" i="1"/>
  <c r="D117" i="1"/>
  <c r="D104" i="1"/>
  <c r="Q86" i="1"/>
  <c r="N86" i="1"/>
  <c r="K86" i="1"/>
  <c r="H86" i="1"/>
  <c r="E86" i="1"/>
  <c r="D87" i="1"/>
  <c r="E73" i="1"/>
  <c r="H73" i="1"/>
  <c r="K73" i="1"/>
  <c r="N73" i="1"/>
  <c r="D74" i="1"/>
  <c r="P62" i="1"/>
  <c r="P74" i="1"/>
  <c r="P45" i="1"/>
  <c r="Q57" i="1"/>
  <c r="N57" i="1"/>
  <c r="K57" i="1"/>
  <c r="H57" i="1"/>
  <c r="D58" i="1"/>
  <c r="M18" i="1"/>
  <c r="J18" i="1"/>
  <c r="K44" i="1"/>
  <c r="N44" i="1"/>
  <c r="D45" i="1"/>
  <c r="K28" i="1"/>
  <c r="N28" i="1"/>
  <c r="Q28" i="1"/>
  <c r="D29" i="1"/>
  <c r="N15" i="1"/>
  <c r="K15" i="1"/>
</calcChain>
</file>

<file path=xl/sharedStrings.xml><?xml version="1.0" encoding="utf-8"?>
<sst xmlns="http://schemas.openxmlformats.org/spreadsheetml/2006/main" count="330" uniqueCount="99">
  <si>
    <t>Nom de l'employé :</t>
  </si>
  <si>
    <t>Adresse électronique :</t>
  </si>
  <si>
    <t>Responsable :</t>
  </si>
  <si>
    <t>Téléphone :</t>
  </si>
  <si>
    <t>Lundi</t>
  </si>
  <si>
    <t>Mardi</t>
  </si>
  <si>
    <t>Mercredi</t>
  </si>
  <si>
    <t>Jeudi</t>
  </si>
  <si>
    <t>Vendredi</t>
  </si>
  <si>
    <t>Samedi</t>
  </si>
  <si>
    <t>Dimanche</t>
  </si>
  <si>
    <r>
      <t xml:space="preserve">Mars, avril </t>
    </r>
    <r>
      <rPr>
        <sz val="11"/>
        <color indexed="9"/>
        <rFont val="Century Gothic"/>
        <family val="2"/>
      </rPr>
      <t>Feuille bimensuelle d'heures supplémentaires ou de récupération</t>
    </r>
  </si>
  <si>
    <t>Heures sup</t>
  </si>
  <si>
    <t>Heures réc</t>
  </si>
  <si>
    <t>Mars : total heures sup</t>
  </si>
  <si>
    <t>Mars : total heures réc</t>
  </si>
  <si>
    <t>Mars : total heures sup 25%</t>
  </si>
  <si>
    <t>Mars : total heures sup 50%</t>
  </si>
  <si>
    <t>Avril : total heures sup</t>
  </si>
  <si>
    <t>Avril : total heures sup 25%</t>
  </si>
  <si>
    <t>Avril : total heures sup 50%</t>
  </si>
  <si>
    <t>Avril : total heures réc</t>
  </si>
  <si>
    <t>Feuille d'enregistrement heures supplémentaires - heures de récupération</t>
  </si>
  <si>
    <r>
      <t xml:space="preserve">Janvier, février </t>
    </r>
    <r>
      <rPr>
        <sz val="11"/>
        <color indexed="9"/>
        <rFont val="Century Gothic"/>
        <family val="2"/>
      </rPr>
      <t>Feuille bimensuelle d'heures supplémentaires ou de récupération</t>
    </r>
  </si>
  <si>
    <t>Janvier : total heures sup</t>
  </si>
  <si>
    <t>Janvier : total heures sup 25%</t>
  </si>
  <si>
    <t>Janvier : total heures sup 50%</t>
  </si>
  <si>
    <t>Janvier : total heures réc</t>
  </si>
  <si>
    <t>Solde Période M-1:</t>
  </si>
  <si>
    <t>Janvier : solde période</t>
  </si>
  <si>
    <t>Février : total heures sup</t>
  </si>
  <si>
    <t>Février : total heures sup 25%</t>
  </si>
  <si>
    <t>Février : total heures sup 50%</t>
  </si>
  <si>
    <t>Février : total heures réc</t>
  </si>
  <si>
    <t>Février : solde période</t>
  </si>
  <si>
    <t>Mars : solde période</t>
  </si>
  <si>
    <t>Avril : solde période</t>
  </si>
  <si>
    <r>
      <t xml:space="preserve">Mai, Juin </t>
    </r>
    <r>
      <rPr>
        <sz val="11"/>
        <color indexed="9"/>
        <rFont val="Century Gothic"/>
        <family val="2"/>
      </rPr>
      <t>Feuille bimensuelle d'heures supplémentaires ou de récupération</t>
    </r>
  </si>
  <si>
    <t>Mai : total heures sup</t>
  </si>
  <si>
    <t>Mai : total heures sup 25%</t>
  </si>
  <si>
    <t>Mai : total heures sup 50%</t>
  </si>
  <si>
    <t>Mai : total heures réc</t>
  </si>
  <si>
    <t>Mai : solde période</t>
  </si>
  <si>
    <t>Juin : total heures sup</t>
  </si>
  <si>
    <t>Juin : total heures sup 25%</t>
  </si>
  <si>
    <t>Juin : total heures sup 50%</t>
  </si>
  <si>
    <t>Juin : total heures réc</t>
  </si>
  <si>
    <t>Juin : solde période</t>
  </si>
  <si>
    <r>
      <t xml:space="preserve">Juillet, Aout </t>
    </r>
    <r>
      <rPr>
        <sz val="11"/>
        <color indexed="9"/>
        <rFont val="Century Gothic"/>
        <family val="2"/>
      </rPr>
      <t>Feuille bimensuelle d'heures supplémentaires ou de récupération</t>
    </r>
  </si>
  <si>
    <t>Juillet : total heures sup</t>
  </si>
  <si>
    <t>Juillet : total heures sup 25%</t>
  </si>
  <si>
    <t>Juillet : total heures sup 50%</t>
  </si>
  <si>
    <t>Juillet : total heures réc</t>
  </si>
  <si>
    <t>Juillet : solde période</t>
  </si>
  <si>
    <t>Aout : total heures sup</t>
  </si>
  <si>
    <t>Aout : total heures sup 25%</t>
  </si>
  <si>
    <t>Aout : total heures sup 50%</t>
  </si>
  <si>
    <t>Aout : total heures réc</t>
  </si>
  <si>
    <t>Aout : solde période</t>
  </si>
  <si>
    <r>
      <t xml:space="preserve">Septembre, Octobre </t>
    </r>
    <r>
      <rPr>
        <sz val="11"/>
        <color indexed="9"/>
        <rFont val="Century Gothic"/>
        <family val="2"/>
      </rPr>
      <t>Feuille bimensuelle d'heures supplémentaires ou de récupération</t>
    </r>
  </si>
  <si>
    <t>Septembre : total heures sup</t>
  </si>
  <si>
    <t>Septembre : total heures sup 25%</t>
  </si>
  <si>
    <t>Septembre : total heures sup 50%</t>
  </si>
  <si>
    <t>Septembre : total heures réc</t>
  </si>
  <si>
    <t>Septembre : solde période</t>
  </si>
  <si>
    <t>Octobre : total heures sup</t>
  </si>
  <si>
    <t>Octobre : total heures sup 25%</t>
  </si>
  <si>
    <t>Octobre : total heures sup 50%</t>
  </si>
  <si>
    <t>Octobre : total heures réc</t>
  </si>
  <si>
    <t>Octobre : solde période</t>
  </si>
  <si>
    <r>
      <t>Novembre, Décembre</t>
    </r>
    <r>
      <rPr>
        <sz val="11"/>
        <color indexed="9"/>
        <rFont val="Century Gothic"/>
        <family val="2"/>
      </rPr>
      <t>Feuille bimensuelle d'heures supplémentaires ou de récupération</t>
    </r>
  </si>
  <si>
    <t>Novembre : total heures sup</t>
  </si>
  <si>
    <t>Novembre : total heures sup 25%</t>
  </si>
  <si>
    <t>Novembre : total heures sup 50%</t>
  </si>
  <si>
    <t>Novembre : total heures réc</t>
  </si>
  <si>
    <t>Novembre : solde période</t>
  </si>
  <si>
    <t>Décembre : total heures sup</t>
  </si>
  <si>
    <t>Décembre : total heures sup 25%</t>
  </si>
  <si>
    <t>Décembre : total heures sup 50%</t>
  </si>
  <si>
    <t>Décembre : total heures réc</t>
  </si>
  <si>
    <t>Décembre : solde période</t>
  </si>
  <si>
    <t>Heures supplémentaires M-1:</t>
  </si>
  <si>
    <t>Heures de récupérations M-1:</t>
  </si>
  <si>
    <t>Décembre 2017</t>
  </si>
  <si>
    <t>Novembre 2017</t>
  </si>
  <si>
    <t>Octobre 2017</t>
  </si>
  <si>
    <t>Septembre 2017</t>
  </si>
  <si>
    <t>Aout 2017</t>
  </si>
  <si>
    <t>Juillet 2017</t>
  </si>
  <si>
    <t>Juin 2017</t>
  </si>
  <si>
    <t>Mai 2017</t>
  </si>
  <si>
    <t>Avril 2017</t>
  </si>
  <si>
    <t>Mars 2017</t>
  </si>
  <si>
    <t>Février 2017</t>
  </si>
  <si>
    <t>Janvier 2017</t>
  </si>
  <si>
    <t>Heures sup réelles :</t>
  </si>
  <si>
    <t>Nbre h en deça de 8h :</t>
  </si>
  <si>
    <t>Nbre h au delà de 8h :</t>
  </si>
  <si>
    <t xml:space="preserve">Heures sup avec majoration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</si>
</sst>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u/>
      <sz val="10"/>
      <color indexed="12"/>
      <name val="Arial"/>
      <family val="2"/>
    </font>
    <font>
      <sz val="9"/>
      <name val="Century Gothic"/>
      <family val="2"/>
    </font>
    <font>
      <sz val="26"/>
      <name val="Century Gothic"/>
      <family val="2"/>
    </font>
    <font>
      <b/>
      <sz val="9"/>
      <name val="Century Gothic"/>
      <family val="2"/>
    </font>
    <font>
      <sz val="14"/>
      <color indexed="9"/>
      <name val="Century Gothic"/>
      <family val="2"/>
    </font>
    <font>
      <b/>
      <sz val="14"/>
      <color indexed="9"/>
      <name val="Century Gothic"/>
      <family val="2"/>
    </font>
    <font>
      <sz val="11"/>
      <color indexed="9"/>
      <name val="Century Gothic"/>
      <family val="2"/>
    </font>
    <font>
      <b/>
      <sz val="11"/>
      <name val="Century Gothic"/>
      <family val="2"/>
    </font>
    <font>
      <b/>
      <sz val="9"/>
      <color indexed="9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20"/>
      </bottom>
      <diagonal/>
    </border>
    <border>
      <left style="thin">
        <color indexed="20"/>
      </left>
      <right/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55"/>
      </left>
      <right/>
      <top style="thin">
        <color indexed="20"/>
      </top>
      <bottom style="thin">
        <color indexed="55"/>
      </bottom>
      <diagonal/>
    </border>
    <border>
      <left/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20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20"/>
      </bottom>
      <diagonal/>
    </border>
    <border>
      <left/>
      <right style="thin">
        <color indexed="20"/>
      </right>
      <top style="thin">
        <color indexed="55"/>
      </top>
      <bottom style="thin">
        <color indexed="20"/>
      </bottom>
      <diagonal/>
    </border>
    <border diagonalUp="1" diagonalDown="1">
      <left style="thin">
        <color indexed="20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 style="thin">
        <color indexed="20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 style="thin">
        <color indexed="55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 style="thin">
        <color indexed="20"/>
      </right>
      <top style="thin">
        <color indexed="55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/>
      <bottom style="thin">
        <color indexed="20"/>
      </bottom>
      <diagonal style="thin">
        <color indexed="55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20"/>
      </bottom>
      <diagonal style="thin">
        <color indexed="55"/>
      </diagonal>
    </border>
    <border diagonalUp="1" diagonalDown="1">
      <left style="thin">
        <color indexed="20"/>
      </left>
      <right/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/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20"/>
      </left>
      <right/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/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/>
      <bottom style="thin">
        <color indexed="55"/>
      </bottom>
      <diagonal style="thin">
        <color indexed="20"/>
      </diagonal>
    </border>
    <border>
      <left/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/>
      <top/>
      <bottom/>
      <diagonal/>
    </border>
    <border>
      <left style="thin">
        <color indexed="20"/>
      </left>
      <right/>
      <top style="thin">
        <color indexed="20"/>
      </top>
      <bottom/>
      <diagonal/>
    </border>
    <border diagonalUp="1" diagonalDown="1"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 style="thin">
        <color indexed="20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 style="thin">
        <color indexed="20"/>
      </diagonal>
    </border>
    <border diagonalUp="1" diagonalDown="1">
      <left style="thin">
        <color indexed="20"/>
      </left>
      <right style="thin">
        <color indexed="20"/>
      </right>
      <top/>
      <bottom style="thin">
        <color indexed="20"/>
      </bottom>
      <diagonal style="thin">
        <color indexed="20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20"/>
      </bottom>
      <diagonal style="thin">
        <color indexed="20"/>
      </diagonal>
    </border>
    <border diagonalUp="1" diagonalDown="1">
      <left style="thin">
        <color indexed="20"/>
      </left>
      <right style="thin">
        <color indexed="55"/>
      </right>
      <top/>
      <bottom/>
      <diagonal style="thin">
        <color indexed="20"/>
      </diagonal>
    </border>
    <border diagonalUp="1" diagonalDown="1">
      <left style="thin">
        <color indexed="55"/>
      </left>
      <right/>
      <top/>
      <bottom/>
      <diagonal style="thin">
        <color indexed="55"/>
      </diagonal>
    </border>
    <border diagonalUp="1" diagonalDown="1">
      <left style="thin">
        <color indexed="55"/>
      </left>
      <right style="thin">
        <color indexed="55"/>
      </right>
      <top/>
      <bottom/>
      <diagonal style="thin">
        <color indexed="55"/>
      </diagonal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/>
      <right/>
      <top/>
      <bottom style="thin">
        <color indexed="20"/>
      </bottom>
      <diagonal/>
    </border>
    <border>
      <left/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55"/>
      </bottom>
      <diagonal/>
    </border>
    <border>
      <left style="thin">
        <color indexed="20"/>
      </left>
      <right/>
      <top style="thin">
        <color indexed="55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 style="thin">
        <color indexed="55"/>
      </top>
      <bottom style="thin">
        <color indexed="20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20"/>
      </bottom>
      <diagonal/>
    </border>
    <border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/>
      <bottom style="thin">
        <color indexed="55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left"/>
    </xf>
    <xf numFmtId="2" fontId="4" fillId="3" borderId="2" xfId="0" applyNumberFormat="1" applyFont="1" applyFill="1" applyBorder="1" applyAlignment="1">
      <alignment horizontal="left"/>
    </xf>
    <xf numFmtId="2" fontId="4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left" inden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wrapText="1" indent="1"/>
    </xf>
    <xf numFmtId="0" fontId="3" fillId="2" borderId="0" xfId="0" applyFont="1" applyFill="1" applyAlignment="1">
      <alignment vertical="center"/>
    </xf>
    <xf numFmtId="0" fontId="1" fillId="2" borderId="1" xfId="1" applyFill="1" applyBorder="1" applyAlignment="1" applyProtection="1">
      <alignment horizontal="left"/>
    </xf>
    <xf numFmtId="2" fontId="2" fillId="8" borderId="18" xfId="0" applyNumberFormat="1" applyFont="1" applyFill="1" applyBorder="1" applyAlignment="1">
      <alignment horizontal="left"/>
    </xf>
    <xf numFmtId="0" fontId="4" fillId="5" borderId="5" xfId="0" applyFont="1" applyFill="1" applyBorder="1" applyAlignment="1">
      <alignment horizontal="center" vertical="center" wrapText="1"/>
    </xf>
    <xf numFmtId="2" fontId="2" fillId="4" borderId="20" xfId="0" applyNumberFormat="1" applyFont="1" applyFill="1" applyBorder="1" applyAlignment="1">
      <alignment horizontal="left"/>
    </xf>
    <xf numFmtId="2" fontId="2" fillId="4" borderId="19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6" fillId="6" borderId="0" xfId="0" applyFont="1" applyFill="1" applyBorder="1" applyAlignment="1">
      <alignment horizontal="left" vertical="center"/>
    </xf>
    <xf numFmtId="2" fontId="4" fillId="8" borderId="0" xfId="0" applyNumberFormat="1" applyFont="1" applyFill="1" applyBorder="1" applyAlignment="1">
      <alignment horizontal="left"/>
    </xf>
    <xf numFmtId="2" fontId="2" fillId="2" borderId="21" xfId="0" applyNumberFormat="1" applyFont="1" applyFill="1" applyBorder="1" applyAlignment="1">
      <alignment horizontal="left"/>
    </xf>
    <xf numFmtId="2" fontId="2" fillId="4" borderId="22" xfId="0" applyNumberFormat="1" applyFont="1" applyFill="1" applyBorder="1" applyAlignment="1">
      <alignment horizontal="left"/>
    </xf>
    <xf numFmtId="2" fontId="2" fillId="2" borderId="23" xfId="0" applyNumberFormat="1" applyFont="1" applyFill="1" applyBorder="1" applyAlignment="1">
      <alignment horizontal="left"/>
    </xf>
    <xf numFmtId="2" fontId="2" fillId="4" borderId="24" xfId="0" applyNumberFormat="1" applyFont="1" applyFill="1" applyBorder="1" applyAlignment="1">
      <alignment horizontal="left"/>
    </xf>
    <xf numFmtId="2" fontId="2" fillId="2" borderId="25" xfId="0" applyNumberFormat="1" applyFont="1" applyFill="1" applyBorder="1" applyAlignment="1">
      <alignment horizontal="left"/>
    </xf>
    <xf numFmtId="2" fontId="2" fillId="4" borderId="26" xfId="0" applyNumberFormat="1" applyFont="1" applyFill="1" applyBorder="1" applyAlignment="1">
      <alignment horizontal="left"/>
    </xf>
    <xf numFmtId="2" fontId="2" fillId="4" borderId="27" xfId="0" applyNumberFormat="1" applyFont="1" applyFill="1" applyBorder="1" applyAlignment="1">
      <alignment horizontal="left"/>
    </xf>
    <xf numFmtId="2" fontId="2" fillId="2" borderId="28" xfId="0" applyNumberFormat="1" applyFont="1" applyFill="1" applyBorder="1" applyAlignment="1">
      <alignment horizontal="left"/>
    </xf>
    <xf numFmtId="2" fontId="2" fillId="4" borderId="29" xfId="0" applyNumberFormat="1" applyFont="1" applyFill="1" applyBorder="1" applyAlignment="1">
      <alignment horizontal="left"/>
    </xf>
    <xf numFmtId="2" fontId="2" fillId="4" borderId="30" xfId="0" applyNumberFormat="1" applyFont="1" applyFill="1" applyBorder="1" applyAlignment="1">
      <alignment horizontal="left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indent="1"/>
    </xf>
    <xf numFmtId="1" fontId="2" fillId="8" borderId="7" xfId="0" applyNumberFormat="1" applyFont="1" applyFill="1" applyBorder="1" applyAlignment="1">
      <alignment horizontal="center" vertical="center"/>
    </xf>
    <xf numFmtId="1" fontId="2" fillId="8" borderId="34" xfId="0" applyNumberFormat="1" applyFont="1" applyFill="1" applyBorder="1" applyAlignment="1">
      <alignment horizontal="center" vertical="center"/>
    </xf>
    <xf numFmtId="2" fontId="2" fillId="4" borderId="35" xfId="0" applyNumberFormat="1" applyFont="1" applyFill="1" applyBorder="1" applyAlignment="1">
      <alignment horizontal="left"/>
    </xf>
    <xf numFmtId="2" fontId="2" fillId="4" borderId="36" xfId="0" applyNumberFormat="1" applyFont="1" applyFill="1" applyBorder="1" applyAlignment="1">
      <alignment horizontal="left"/>
    </xf>
    <xf numFmtId="2" fontId="2" fillId="2" borderId="7" xfId="0" applyNumberFormat="1" applyFont="1" applyFill="1" applyBorder="1" applyAlignment="1">
      <alignment horizontal="left"/>
    </xf>
    <xf numFmtId="0" fontId="2" fillId="10" borderId="0" xfId="0" applyFont="1" applyFill="1"/>
    <xf numFmtId="0" fontId="2" fillId="10" borderId="0" xfId="0" applyFont="1" applyFill="1" applyAlignment="1">
      <alignment horizontal="left"/>
    </xf>
    <xf numFmtId="0" fontId="2" fillId="8" borderId="0" xfId="0" applyFont="1" applyFill="1"/>
    <xf numFmtId="0" fontId="2" fillId="8" borderId="0" xfId="0" applyFont="1" applyFill="1" applyAlignment="1">
      <alignment horizontal="left"/>
    </xf>
    <xf numFmtId="2" fontId="2" fillId="2" borderId="34" xfId="0" applyNumberFormat="1" applyFont="1" applyFill="1" applyBorder="1" applyAlignment="1">
      <alignment horizontal="left"/>
    </xf>
    <xf numFmtId="2" fontId="2" fillId="4" borderId="34" xfId="0" applyNumberFormat="1" applyFont="1" applyFill="1" applyBorder="1" applyAlignment="1">
      <alignment horizontal="left"/>
    </xf>
    <xf numFmtId="2" fontId="2" fillId="4" borderId="38" xfId="0" applyNumberFormat="1" applyFont="1" applyFill="1" applyBorder="1" applyAlignment="1">
      <alignment horizontal="left"/>
    </xf>
    <xf numFmtId="2" fontId="2" fillId="8" borderId="39" xfId="0" applyNumberFormat="1" applyFont="1" applyFill="1" applyBorder="1" applyAlignment="1">
      <alignment horizontal="left"/>
    </xf>
    <xf numFmtId="2" fontId="2" fillId="4" borderId="40" xfId="0" applyNumberFormat="1" applyFont="1" applyFill="1" applyBorder="1" applyAlignment="1">
      <alignment horizontal="left"/>
    </xf>
    <xf numFmtId="2" fontId="2" fillId="4" borderId="41" xfId="0" applyNumberFormat="1" applyFont="1" applyFill="1" applyBorder="1" applyAlignment="1">
      <alignment horizontal="left"/>
    </xf>
    <xf numFmtId="2" fontId="4" fillId="8" borderId="5" xfId="0" applyNumberFormat="1" applyFont="1" applyFill="1" applyBorder="1" applyAlignment="1">
      <alignment horizontal="left"/>
    </xf>
    <xf numFmtId="1" fontId="2" fillId="8" borderId="42" xfId="0" applyNumberFormat="1" applyFont="1" applyFill="1" applyBorder="1" applyAlignment="1">
      <alignment horizontal="center" vertical="center"/>
    </xf>
    <xf numFmtId="0" fontId="2" fillId="9" borderId="44" xfId="0" applyFont="1" applyFill="1" applyBorder="1" applyAlignment="1">
      <alignment horizontal="left"/>
    </xf>
    <xf numFmtId="1" fontId="2" fillId="9" borderId="5" xfId="0" applyNumberFormat="1" applyFont="1" applyFill="1" applyBorder="1" applyAlignment="1">
      <alignment horizontal="center" vertical="center"/>
    </xf>
    <xf numFmtId="2" fontId="2" fillId="9" borderId="43" xfId="0" applyNumberFormat="1" applyFont="1" applyFill="1" applyBorder="1" applyAlignment="1">
      <alignment horizontal="left"/>
    </xf>
    <xf numFmtId="0" fontId="2" fillId="7" borderId="12" xfId="0" applyFont="1" applyFill="1" applyBorder="1" applyAlignment="1">
      <alignment horizontal="center" vertical="center"/>
    </xf>
    <xf numFmtId="2" fontId="2" fillId="8" borderId="34" xfId="0" applyNumberFormat="1" applyFont="1" applyFill="1" applyBorder="1" applyAlignment="1">
      <alignment horizontal="left"/>
    </xf>
    <xf numFmtId="0" fontId="2" fillId="9" borderId="8" xfId="0" applyFont="1" applyFill="1" applyBorder="1" applyAlignment="1">
      <alignment horizontal="left"/>
    </xf>
    <xf numFmtId="0" fontId="2" fillId="9" borderId="5" xfId="0" applyFont="1" applyFill="1" applyBorder="1" applyAlignment="1">
      <alignment horizontal="left"/>
    </xf>
    <xf numFmtId="2" fontId="2" fillId="9" borderId="11" xfId="0" applyNumberFormat="1" applyFont="1" applyFill="1" applyBorder="1" applyAlignment="1">
      <alignment horizontal="left"/>
    </xf>
    <xf numFmtId="2" fontId="2" fillId="9" borderId="44" xfId="0" applyNumberFormat="1" applyFont="1" applyFill="1" applyBorder="1" applyAlignment="1">
      <alignment horizontal="left"/>
    </xf>
    <xf numFmtId="0" fontId="2" fillId="7" borderId="45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8" borderId="47" xfId="0" applyFont="1" applyFill="1" applyBorder="1" applyAlignment="1">
      <alignment horizontal="center" vertical="center"/>
    </xf>
    <xf numFmtId="0" fontId="2" fillId="8" borderId="48" xfId="0" applyFont="1" applyFill="1" applyBorder="1" applyAlignment="1">
      <alignment horizontal="center" vertical="center"/>
    </xf>
    <xf numFmtId="1" fontId="2" fillId="8" borderId="37" xfId="0" applyNumberFormat="1" applyFont="1" applyFill="1" applyBorder="1" applyAlignment="1">
      <alignment horizontal="center" vertical="center"/>
    </xf>
    <xf numFmtId="20" fontId="4" fillId="3" borderId="5" xfId="0" applyNumberFormat="1" applyFont="1" applyFill="1" applyBorder="1" applyAlignment="1">
      <alignment horizontal="center" vertical="center"/>
    </xf>
    <xf numFmtId="20" fontId="2" fillId="4" borderId="7" xfId="0" applyNumberFormat="1" applyFont="1" applyFill="1" applyBorder="1" applyAlignment="1">
      <alignment horizontal="center" vertical="center"/>
    </xf>
    <xf numFmtId="20" fontId="2" fillId="4" borderId="3" xfId="0" applyNumberFormat="1" applyFont="1" applyFill="1" applyBorder="1" applyAlignment="1">
      <alignment horizontal="center" vertical="center"/>
    </xf>
    <xf numFmtId="20" fontId="2" fillId="4" borderId="4" xfId="0" applyNumberFormat="1" applyFont="1" applyFill="1" applyBorder="1" applyAlignment="1">
      <alignment horizontal="center" vertical="center"/>
    </xf>
    <xf numFmtId="20" fontId="4" fillId="3" borderId="32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20" fontId="4" fillId="3" borderId="7" xfId="0" applyNumberFormat="1" applyFont="1" applyFill="1" applyBorder="1" applyAlignment="1">
      <alignment horizontal="center" vertical="center"/>
    </xf>
    <xf numFmtId="20" fontId="2" fillId="4" borderId="42" xfId="0" applyNumberFormat="1" applyFont="1" applyFill="1" applyBorder="1" applyAlignment="1">
      <alignment horizontal="center" vertical="center"/>
    </xf>
    <xf numFmtId="20" fontId="2" fillId="4" borderId="2" xfId="0" applyNumberFormat="1" applyFont="1" applyFill="1" applyBorder="1" applyAlignment="1">
      <alignment horizontal="center" vertical="center"/>
    </xf>
    <xf numFmtId="20" fontId="2" fillId="4" borderId="49" xfId="0" applyNumberFormat="1" applyFont="1" applyFill="1" applyBorder="1" applyAlignment="1">
      <alignment horizontal="center" vertical="center"/>
    </xf>
    <xf numFmtId="20" fontId="2" fillId="4" borderId="50" xfId="0" applyNumberFormat="1" applyFont="1" applyFill="1" applyBorder="1" applyAlignment="1">
      <alignment horizontal="center" vertical="center"/>
    </xf>
    <xf numFmtId="20" fontId="2" fillId="4" borderId="51" xfId="0" applyNumberFormat="1" applyFont="1" applyFill="1" applyBorder="1" applyAlignment="1">
      <alignment horizontal="center" vertical="center"/>
    </xf>
    <xf numFmtId="20" fontId="2" fillId="4" borderId="8" xfId="0" applyNumberFormat="1" applyFont="1" applyFill="1" applyBorder="1" applyAlignment="1">
      <alignment horizontal="center" vertical="center"/>
    </xf>
    <xf numFmtId="20" fontId="2" fillId="4" borderId="52" xfId="0" applyNumberFormat="1" applyFont="1" applyFill="1" applyBorder="1" applyAlignment="1">
      <alignment horizontal="center" vertical="center"/>
    </xf>
    <xf numFmtId="20" fontId="2" fillId="4" borderId="6" xfId="0" applyNumberFormat="1" applyFont="1" applyFill="1" applyBorder="1" applyAlignment="1">
      <alignment horizontal="center" vertical="center"/>
    </xf>
    <xf numFmtId="20" fontId="4" fillId="3" borderId="6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2" fontId="4" fillId="8" borderId="0" xfId="0" applyNumberFormat="1" applyFont="1" applyFill="1" applyBorder="1" applyAlignment="1">
      <alignment horizontal="left" vertical="center"/>
    </xf>
    <xf numFmtId="0" fontId="2" fillId="12" borderId="0" xfId="0" applyFont="1" applyFill="1" applyAlignment="1">
      <alignment horizontal="left" vertical="center"/>
    </xf>
    <xf numFmtId="20" fontId="4" fillId="12" borderId="5" xfId="0" applyNumberFormat="1" applyFont="1" applyFill="1" applyBorder="1" applyAlignment="1">
      <alignment horizontal="center" vertical="center"/>
    </xf>
    <xf numFmtId="0" fontId="2" fillId="11" borderId="0" xfId="0" applyFont="1" applyFill="1" applyAlignment="1">
      <alignment horizontal="left"/>
    </xf>
    <xf numFmtId="20" fontId="4" fillId="11" borderId="0" xfId="0" applyNumberFormat="1" applyFont="1" applyFill="1" applyAlignment="1">
      <alignment horizontal="center" vertical="center"/>
    </xf>
    <xf numFmtId="0" fontId="4" fillId="11" borderId="0" xfId="0" applyFont="1" applyFill="1" applyAlignment="1">
      <alignment horizontal="right" vertical="center"/>
    </xf>
    <xf numFmtId="0" fontId="9" fillId="6" borderId="8" xfId="0" applyFont="1" applyFill="1" applyBorder="1" applyAlignment="1">
      <alignment horizontal="left"/>
    </xf>
    <xf numFmtId="0" fontId="9" fillId="6" borderId="11" xfId="0" applyFont="1" applyFill="1" applyBorder="1" applyAlignment="1">
      <alignment horizontal="left"/>
    </xf>
    <xf numFmtId="0" fontId="9" fillId="6" borderId="8" xfId="0" applyFont="1" applyFill="1" applyBorder="1" applyAlignment="1">
      <alignment horizontal="left" vertical="center"/>
    </xf>
    <xf numFmtId="0" fontId="9" fillId="6" borderId="10" xfId="0" applyFont="1" applyFill="1" applyBorder="1" applyAlignment="1">
      <alignment horizontal="left" vertical="center"/>
    </xf>
    <xf numFmtId="0" fontId="9" fillId="6" borderId="10" xfId="0" applyFont="1" applyFill="1" applyBorder="1" applyAlignment="1">
      <alignment horizontal="left"/>
    </xf>
    <xf numFmtId="0" fontId="2" fillId="7" borderId="14" xfId="0" applyFont="1" applyFill="1" applyBorder="1" applyAlignment="1">
      <alignment horizontal="left"/>
    </xf>
    <xf numFmtId="0" fontId="2" fillId="7" borderId="15" xfId="0" applyFont="1" applyFill="1" applyBorder="1" applyAlignment="1">
      <alignment horizontal="left"/>
    </xf>
    <xf numFmtId="0" fontId="2" fillId="7" borderId="16" xfId="0" applyFont="1" applyFill="1" applyBorder="1" applyAlignment="1">
      <alignment horizontal="left"/>
    </xf>
    <xf numFmtId="0" fontId="2" fillId="7" borderId="17" xfId="0" applyFont="1" applyFill="1" applyBorder="1" applyAlignment="1">
      <alignment horizontal="left"/>
    </xf>
    <xf numFmtId="0" fontId="4" fillId="7" borderId="8" xfId="0" applyFont="1" applyFill="1" applyBorder="1" applyAlignment="1">
      <alignment horizontal="left"/>
    </xf>
    <xf numFmtId="0" fontId="4" fillId="7" borderId="11" xfId="0" applyFont="1" applyFill="1" applyBorder="1" applyAlignment="1">
      <alignment horizontal="left"/>
    </xf>
    <xf numFmtId="49" fontId="8" fillId="5" borderId="8" xfId="0" applyNumberFormat="1" applyFont="1" applyFill="1" applyBorder="1" applyAlignment="1">
      <alignment horizontal="left"/>
    </xf>
    <xf numFmtId="49" fontId="8" fillId="5" borderId="11" xfId="0" applyNumberFormat="1" applyFont="1" applyFill="1" applyBorder="1" applyAlignment="1">
      <alignment horizontal="left"/>
    </xf>
    <xf numFmtId="0" fontId="2" fillId="7" borderId="12" xfId="0" applyFont="1" applyFill="1" applyBorder="1" applyAlignment="1">
      <alignment horizontal="left"/>
    </xf>
    <xf numFmtId="0" fontId="2" fillId="7" borderId="13" xfId="0" applyFont="1" applyFill="1" applyBorder="1" applyAlignment="1">
      <alignment horizontal="left"/>
    </xf>
    <xf numFmtId="0" fontId="9" fillId="6" borderId="33" xfId="0" applyFont="1" applyFill="1" applyBorder="1" applyAlignment="1">
      <alignment horizontal="left"/>
    </xf>
    <xf numFmtId="0" fontId="9" fillId="6" borderId="31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6" fillId="6" borderId="8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left" vertical="center"/>
    </xf>
    <xf numFmtId="0" fontId="6" fillId="6" borderId="11" xfId="0" applyFont="1" applyFill="1" applyBorder="1" applyAlignment="1">
      <alignment horizontal="left" vertical="center"/>
    </xf>
    <xf numFmtId="0" fontId="3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748EA8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23"/>
  </sheetPr>
  <dimension ref="A1:R177"/>
  <sheetViews>
    <sheetView tabSelected="1" topLeftCell="A7" zoomScale="75" workbookViewId="0">
      <selection activeCell="H17" sqref="H17"/>
    </sheetView>
  </sheetViews>
  <sheetFormatPr baseColWidth="10" defaultColWidth="9.140625" defaultRowHeight="14.25" x14ac:dyDescent="0.3"/>
  <cols>
    <col min="1" max="1" width="3.42578125" style="1" customWidth="1"/>
    <col min="2" max="2" width="16.140625" style="2" customWidth="1"/>
    <col min="3" max="3" width="16.42578125" style="2" customWidth="1"/>
    <col min="4" max="4" width="7.7109375" style="2" customWidth="1"/>
    <col min="5" max="6" width="16.7109375" style="2" customWidth="1"/>
    <col min="7" max="7" width="14" style="2" customWidth="1"/>
    <col min="8" max="9" width="18.7109375" style="2" customWidth="1"/>
    <col min="10" max="10" width="7.7109375" style="2" customWidth="1"/>
    <col min="11" max="12" width="16.85546875" style="2" customWidth="1"/>
    <col min="13" max="13" width="7.7109375" style="2" customWidth="1"/>
    <col min="14" max="15" width="17.140625" style="2" customWidth="1"/>
    <col min="16" max="16" width="9.85546875" style="2" customWidth="1"/>
    <col min="17" max="18" width="17.5703125" style="2" customWidth="1"/>
    <col min="19" max="16384" width="9.140625" style="1"/>
  </cols>
  <sheetData>
    <row r="1" spans="2:18" ht="15.95" customHeight="1" x14ac:dyDescent="0.3">
      <c r="B1" s="109" t="s">
        <v>22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"/>
    </row>
    <row r="2" spans="2:18" ht="23.25" customHeight="1" x14ac:dyDescent="0.3"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"/>
    </row>
    <row r="3" spans="2:18" ht="25.5" customHeight="1" x14ac:dyDescent="0.3">
      <c r="B3" s="2" t="s">
        <v>0</v>
      </c>
      <c r="C3" s="110"/>
      <c r="D3" s="110"/>
      <c r="E3" s="9" t="s">
        <v>1</v>
      </c>
      <c r="F3" s="11"/>
      <c r="J3" s="112"/>
      <c r="K3" s="113"/>
      <c r="L3" s="113"/>
      <c r="M3" s="114"/>
    </row>
    <row r="4" spans="2:18" ht="30.75" customHeight="1" x14ac:dyDescent="0.3">
      <c r="B4" s="2" t="s">
        <v>2</v>
      </c>
      <c r="C4" s="111"/>
      <c r="D4" s="111"/>
      <c r="E4" s="7" t="s">
        <v>3</v>
      </c>
      <c r="F4" s="3"/>
      <c r="I4" s="8" t="s">
        <v>81</v>
      </c>
      <c r="J4" s="4"/>
      <c r="L4" s="8" t="s">
        <v>82</v>
      </c>
      <c r="M4" s="4"/>
      <c r="O4" s="29" t="s">
        <v>28</v>
      </c>
      <c r="P4" s="4"/>
      <c r="Q4" s="18"/>
      <c r="R4" s="18"/>
    </row>
    <row r="5" spans="2:18" ht="6" customHeight="1" x14ac:dyDescent="0.3">
      <c r="Q5" s="5"/>
      <c r="R5" s="5"/>
    </row>
    <row r="6" spans="2:18" s="6" customFormat="1" ht="24.95" customHeight="1" x14ac:dyDescent="0.2">
      <c r="B6" s="106" t="s">
        <v>23</v>
      </c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8"/>
      <c r="R6" s="17"/>
    </row>
    <row r="7" spans="2:18" ht="30.75" customHeight="1" x14ac:dyDescent="0.3">
      <c r="B7" s="99" t="s">
        <v>94</v>
      </c>
      <c r="C7" s="100"/>
      <c r="D7" s="13">
        <v>1</v>
      </c>
      <c r="E7" s="13" t="s">
        <v>12</v>
      </c>
      <c r="F7" s="13" t="s">
        <v>13</v>
      </c>
      <c r="G7" s="13">
        <v>2</v>
      </c>
      <c r="H7" s="13" t="s">
        <v>12</v>
      </c>
      <c r="I7" s="13" t="s">
        <v>13</v>
      </c>
      <c r="J7" s="13">
        <v>3</v>
      </c>
      <c r="K7" s="13" t="s">
        <v>12</v>
      </c>
      <c r="L7" s="13" t="s">
        <v>13</v>
      </c>
      <c r="M7" s="13">
        <v>4</v>
      </c>
      <c r="N7" s="13" t="s">
        <v>12</v>
      </c>
      <c r="O7" s="13" t="s">
        <v>13</v>
      </c>
      <c r="P7" s="13">
        <v>5</v>
      </c>
      <c r="Q7" s="13" t="s">
        <v>12</v>
      </c>
      <c r="R7" s="13" t="s">
        <v>13</v>
      </c>
    </row>
    <row r="8" spans="2:18" ht="15" customHeight="1" x14ac:dyDescent="0.3">
      <c r="B8" s="101" t="s">
        <v>4</v>
      </c>
      <c r="C8" s="102"/>
      <c r="D8" s="32">
        <v>2</v>
      </c>
      <c r="E8" s="64"/>
      <c r="F8" s="64"/>
      <c r="G8" s="32">
        <v>9</v>
      </c>
      <c r="H8" s="64"/>
      <c r="I8" s="64"/>
      <c r="J8" s="32">
        <v>16</v>
      </c>
      <c r="K8" s="64"/>
      <c r="L8" s="64"/>
      <c r="M8" s="32">
        <v>23</v>
      </c>
      <c r="N8" s="64"/>
      <c r="O8" s="64"/>
      <c r="P8" s="32">
        <v>30</v>
      </c>
      <c r="Q8" s="64"/>
      <c r="R8" s="64"/>
    </row>
    <row r="9" spans="2:18" ht="15" customHeight="1" x14ac:dyDescent="0.3">
      <c r="B9" s="93" t="s">
        <v>5</v>
      </c>
      <c r="C9" s="94"/>
      <c r="D9" s="32">
        <v>3</v>
      </c>
      <c r="E9" s="64"/>
      <c r="F9" s="64"/>
      <c r="G9" s="32">
        <v>10</v>
      </c>
      <c r="H9" s="64"/>
      <c r="I9" s="64"/>
      <c r="J9" s="32">
        <v>17</v>
      </c>
      <c r="K9" s="64"/>
      <c r="L9" s="64"/>
      <c r="M9" s="32">
        <v>24</v>
      </c>
      <c r="N9" s="64"/>
      <c r="O9" s="64"/>
      <c r="P9" s="32">
        <v>31</v>
      </c>
      <c r="Q9" s="64"/>
      <c r="R9" s="64"/>
    </row>
    <row r="10" spans="2:18" ht="15" customHeight="1" x14ac:dyDescent="0.3">
      <c r="B10" s="93" t="s">
        <v>6</v>
      </c>
      <c r="C10" s="94"/>
      <c r="D10" s="32">
        <v>4</v>
      </c>
      <c r="E10" s="64">
        <v>8.3333333333333329E-2</v>
      </c>
      <c r="F10" s="64"/>
      <c r="G10" s="32">
        <v>11</v>
      </c>
      <c r="H10" s="64"/>
      <c r="I10" s="64"/>
      <c r="J10" s="32">
        <v>18</v>
      </c>
      <c r="K10" s="64"/>
      <c r="L10" s="64"/>
      <c r="M10" s="32">
        <v>25</v>
      </c>
      <c r="N10" s="64"/>
      <c r="O10" s="64"/>
      <c r="P10" s="33"/>
      <c r="Q10" s="34"/>
      <c r="R10" s="34"/>
    </row>
    <row r="11" spans="2:18" ht="15" customHeight="1" x14ac:dyDescent="0.3">
      <c r="B11" s="93" t="s">
        <v>7</v>
      </c>
      <c r="C11" s="94"/>
      <c r="D11" s="32">
        <v>5</v>
      </c>
      <c r="E11" s="64">
        <v>0.16666666666666666</v>
      </c>
      <c r="F11" s="64"/>
      <c r="G11" s="32">
        <v>12</v>
      </c>
      <c r="H11" s="64">
        <v>0.25</v>
      </c>
      <c r="I11" s="64"/>
      <c r="J11" s="32">
        <v>19</v>
      </c>
      <c r="K11" s="64"/>
      <c r="L11" s="64"/>
      <c r="M11" s="32">
        <v>26</v>
      </c>
      <c r="N11" s="64"/>
      <c r="O11" s="64"/>
      <c r="P11" s="33"/>
      <c r="Q11" s="34"/>
      <c r="R11" s="34"/>
    </row>
    <row r="12" spans="2:18" ht="15" customHeight="1" x14ac:dyDescent="0.3">
      <c r="B12" s="93" t="s">
        <v>8</v>
      </c>
      <c r="C12" s="94"/>
      <c r="D12" s="32">
        <v>6</v>
      </c>
      <c r="E12" s="64">
        <v>0.16666666666666666</v>
      </c>
      <c r="F12" s="65"/>
      <c r="G12" s="32">
        <v>13</v>
      </c>
      <c r="H12" s="65">
        <v>8.3333333333333329E-2</v>
      </c>
      <c r="I12" s="65"/>
      <c r="J12" s="32">
        <v>20</v>
      </c>
      <c r="K12" s="65"/>
      <c r="L12" s="65"/>
      <c r="M12" s="32">
        <v>27</v>
      </c>
      <c r="N12" s="65"/>
      <c r="O12" s="65"/>
      <c r="P12" s="33"/>
      <c r="Q12" s="34"/>
      <c r="R12" s="34"/>
    </row>
    <row r="13" spans="2:18" ht="15" customHeight="1" x14ac:dyDescent="0.3">
      <c r="B13" s="93" t="s">
        <v>9</v>
      </c>
      <c r="C13" s="94"/>
      <c r="D13" s="32">
        <v>7</v>
      </c>
      <c r="E13" s="64"/>
      <c r="F13" s="65"/>
      <c r="G13" s="32">
        <v>14</v>
      </c>
      <c r="H13" s="65"/>
      <c r="I13" s="65"/>
      <c r="J13" s="32">
        <v>21</v>
      </c>
      <c r="K13" s="65"/>
      <c r="L13" s="65"/>
      <c r="M13" s="32">
        <v>28</v>
      </c>
      <c r="N13" s="65"/>
      <c r="O13" s="65"/>
      <c r="P13" s="33"/>
      <c r="Q13" s="35"/>
      <c r="R13" s="35"/>
    </row>
    <row r="14" spans="2:18" ht="15" customHeight="1" x14ac:dyDescent="0.3">
      <c r="B14" s="95" t="s">
        <v>10</v>
      </c>
      <c r="C14" s="96"/>
      <c r="D14" s="32">
        <v>8</v>
      </c>
      <c r="E14" s="66"/>
      <c r="F14" s="66"/>
      <c r="G14" s="32">
        <v>15</v>
      </c>
      <c r="H14" s="66"/>
      <c r="I14" s="66"/>
      <c r="J14" s="32">
        <v>22</v>
      </c>
      <c r="K14" s="66"/>
      <c r="L14" s="66"/>
      <c r="M14" s="32">
        <v>29</v>
      </c>
      <c r="N14" s="66"/>
      <c r="O14" s="66"/>
      <c r="P14" s="33"/>
      <c r="Q14" s="35"/>
      <c r="R14" s="35"/>
    </row>
    <row r="15" spans="2:18" ht="15" customHeight="1" x14ac:dyDescent="0.3">
      <c r="B15" s="97"/>
      <c r="C15" s="98"/>
      <c r="D15" s="47"/>
      <c r="E15" s="63">
        <f t="shared" ref="E15:O15" si="0">SUM(E8:E14)</f>
        <v>0.41666666666666663</v>
      </c>
      <c r="F15" s="63">
        <f t="shared" si="0"/>
        <v>0</v>
      </c>
      <c r="G15" s="47"/>
      <c r="H15" s="63">
        <f>SUM(H8:H14)</f>
        <v>0.33333333333333331</v>
      </c>
      <c r="I15" s="63">
        <f t="shared" si="0"/>
        <v>0</v>
      </c>
      <c r="J15" s="47"/>
      <c r="K15" s="63">
        <f t="shared" si="0"/>
        <v>0</v>
      </c>
      <c r="L15" s="63">
        <f t="shared" si="0"/>
        <v>0</v>
      </c>
      <c r="M15" s="47"/>
      <c r="N15" s="63">
        <f t="shared" si="0"/>
        <v>0</v>
      </c>
      <c r="O15" s="63">
        <f t="shared" si="0"/>
        <v>0</v>
      </c>
      <c r="P15" s="47"/>
      <c r="Q15" s="63">
        <f>SUM(Q8:Q9)</f>
        <v>0</v>
      </c>
      <c r="R15" s="63">
        <f>SUM(R8:R9)</f>
        <v>0</v>
      </c>
    </row>
    <row r="16" spans="2:18" ht="15" customHeight="1" x14ac:dyDescent="0.3">
      <c r="B16" s="88" t="s">
        <v>24</v>
      </c>
      <c r="C16" s="104"/>
      <c r="D16" s="63"/>
      <c r="E16" s="103" t="s">
        <v>25</v>
      </c>
      <c r="F16" s="104"/>
      <c r="G16" s="63"/>
      <c r="H16" s="88" t="s">
        <v>26</v>
      </c>
      <c r="I16" s="89"/>
      <c r="J16" s="63"/>
      <c r="K16" s="88" t="s">
        <v>27</v>
      </c>
      <c r="L16" s="92"/>
      <c r="M16" s="63"/>
      <c r="N16" s="88" t="s">
        <v>29</v>
      </c>
      <c r="O16" s="92"/>
      <c r="P16" s="70">
        <f>P4+G16+J16-M16</f>
        <v>0</v>
      </c>
      <c r="Q16" s="68"/>
    </row>
    <row r="17" spans="1:18" ht="31.5" customHeight="1" x14ac:dyDescent="0.3">
      <c r="B17" s="85"/>
      <c r="C17" s="87" t="s">
        <v>95</v>
      </c>
      <c r="D17" s="86">
        <f>E15+H15+K15+N15+Q15</f>
        <v>0.75</v>
      </c>
      <c r="E17" s="83" t="s">
        <v>96</v>
      </c>
      <c r="F17" s="84">
        <f>MIN(8/24,E15)+MIN(8/24,H15)+MIN(8/24,K15)+MIN(8/24,N15)</f>
        <v>0.66666666666666663</v>
      </c>
    </row>
    <row r="18" spans="1:18" s="80" customFormat="1" ht="30.75" customHeight="1" x14ac:dyDescent="0.2">
      <c r="E18" s="83" t="s">
        <v>97</v>
      </c>
      <c r="F18" s="84">
        <f>(MAX(0,E15-8/24)+MAX(0,H15-8/24)*MAX(0,K15-8/24)+MAX(0,N15-8/24))</f>
        <v>8.3333333333333315E-2</v>
      </c>
      <c r="G18" s="81"/>
      <c r="H18" s="81"/>
      <c r="I18" s="29" t="s">
        <v>81</v>
      </c>
      <c r="J18" s="69">
        <f>G16+J16</f>
        <v>0</v>
      </c>
      <c r="K18" s="81"/>
      <c r="L18" s="29" t="s">
        <v>82</v>
      </c>
      <c r="M18" s="69">
        <f>M16</f>
        <v>0</v>
      </c>
      <c r="N18" s="81"/>
      <c r="O18" s="29" t="s">
        <v>28</v>
      </c>
      <c r="P18" s="69">
        <f>P16</f>
        <v>0</v>
      </c>
      <c r="Q18" s="82"/>
      <c r="R18" s="82"/>
    </row>
    <row r="19" spans="1:18" ht="26.25" customHeight="1" x14ac:dyDescent="0.3">
      <c r="B19" s="85"/>
      <c r="C19" s="87" t="s">
        <v>98</v>
      </c>
      <c r="D19" s="86">
        <f>F17*1.25+F18*1.5</f>
        <v>0.95833333333333326</v>
      </c>
      <c r="E19" s="81"/>
      <c r="F19" s="81"/>
    </row>
    <row r="20" spans="1:18" ht="30.75" customHeight="1" x14ac:dyDescent="0.3">
      <c r="B20" s="99" t="s">
        <v>93</v>
      </c>
      <c r="C20" s="100"/>
      <c r="D20" s="13">
        <v>1</v>
      </c>
      <c r="E20" s="13" t="s">
        <v>12</v>
      </c>
      <c r="F20" s="13" t="s">
        <v>13</v>
      </c>
      <c r="G20" s="13">
        <v>2</v>
      </c>
      <c r="H20" s="13" t="s">
        <v>12</v>
      </c>
      <c r="I20" s="13" t="s">
        <v>13</v>
      </c>
      <c r="J20" s="13">
        <v>3</v>
      </c>
      <c r="K20" s="13" t="s">
        <v>12</v>
      </c>
      <c r="L20" s="13" t="s">
        <v>13</v>
      </c>
      <c r="M20" s="13">
        <v>4</v>
      </c>
      <c r="N20" s="13" t="s">
        <v>12</v>
      </c>
      <c r="O20" s="13" t="s">
        <v>13</v>
      </c>
      <c r="P20" s="13">
        <v>5</v>
      </c>
      <c r="Q20" s="13" t="s">
        <v>12</v>
      </c>
      <c r="R20" s="13" t="s">
        <v>13</v>
      </c>
    </row>
    <row r="21" spans="1:18" ht="15" customHeight="1" x14ac:dyDescent="0.3">
      <c r="B21" s="101" t="s">
        <v>4</v>
      </c>
      <c r="C21" s="102"/>
      <c r="D21" s="41"/>
      <c r="E21" s="42"/>
      <c r="F21" s="42"/>
      <c r="G21" s="32">
        <v>6</v>
      </c>
      <c r="H21" s="64"/>
      <c r="I21" s="64"/>
      <c r="J21" s="32">
        <v>13</v>
      </c>
      <c r="K21" s="64"/>
      <c r="L21" s="64"/>
      <c r="M21" s="32">
        <v>20</v>
      </c>
      <c r="N21" s="64"/>
      <c r="O21" s="64"/>
      <c r="P21" s="32">
        <v>27</v>
      </c>
      <c r="Q21" s="64"/>
      <c r="R21" s="64"/>
    </row>
    <row r="22" spans="1:18" ht="15" customHeight="1" x14ac:dyDescent="0.3">
      <c r="B22" s="93" t="s">
        <v>5</v>
      </c>
      <c r="C22" s="94"/>
      <c r="D22" s="41"/>
      <c r="E22" s="42"/>
      <c r="F22" s="42"/>
      <c r="G22" s="32">
        <v>7</v>
      </c>
      <c r="H22" s="64"/>
      <c r="I22" s="64"/>
      <c r="J22" s="32">
        <v>14</v>
      </c>
      <c r="K22" s="64"/>
      <c r="L22" s="64"/>
      <c r="M22" s="32">
        <v>21</v>
      </c>
      <c r="N22" s="64"/>
      <c r="O22" s="64"/>
      <c r="P22" s="32">
        <v>28</v>
      </c>
      <c r="Q22" s="64"/>
      <c r="R22" s="64"/>
    </row>
    <row r="23" spans="1:18" ht="15" customHeight="1" x14ac:dyDescent="0.3">
      <c r="B23" s="93" t="s">
        <v>6</v>
      </c>
      <c r="C23" s="94"/>
      <c r="D23" s="32">
        <v>1</v>
      </c>
      <c r="E23" s="64"/>
      <c r="F23" s="64"/>
      <c r="G23" s="32">
        <v>8</v>
      </c>
      <c r="H23" s="64"/>
      <c r="I23" s="64"/>
      <c r="J23" s="32">
        <v>15</v>
      </c>
      <c r="K23" s="64"/>
      <c r="L23" s="64"/>
      <c r="M23" s="32">
        <v>22</v>
      </c>
      <c r="N23" s="64"/>
      <c r="O23" s="64"/>
      <c r="P23" s="33"/>
      <c r="Q23" s="34"/>
      <c r="R23" s="34"/>
    </row>
    <row r="24" spans="1:18" ht="15" customHeight="1" x14ac:dyDescent="0.3">
      <c r="B24" s="93" t="s">
        <v>7</v>
      </c>
      <c r="C24" s="94"/>
      <c r="D24" s="32">
        <v>2</v>
      </c>
      <c r="E24" s="64"/>
      <c r="F24" s="64"/>
      <c r="G24" s="32">
        <v>9</v>
      </c>
      <c r="H24" s="64"/>
      <c r="I24" s="64"/>
      <c r="J24" s="32">
        <v>16</v>
      </c>
      <c r="K24" s="64"/>
      <c r="L24" s="64"/>
      <c r="M24" s="32">
        <v>23</v>
      </c>
      <c r="N24" s="64"/>
      <c r="O24" s="64"/>
      <c r="P24" s="33"/>
      <c r="Q24" s="34"/>
      <c r="R24" s="34"/>
    </row>
    <row r="25" spans="1:18" ht="15" customHeight="1" x14ac:dyDescent="0.3">
      <c r="B25" s="93" t="s">
        <v>8</v>
      </c>
      <c r="C25" s="94"/>
      <c r="D25" s="32">
        <v>3</v>
      </c>
      <c r="E25" s="65"/>
      <c r="F25" s="65"/>
      <c r="G25" s="32">
        <v>10</v>
      </c>
      <c r="H25" s="65"/>
      <c r="I25" s="65"/>
      <c r="J25" s="32">
        <v>17</v>
      </c>
      <c r="K25" s="65"/>
      <c r="L25" s="65"/>
      <c r="M25" s="32">
        <v>24</v>
      </c>
      <c r="N25" s="65"/>
      <c r="O25" s="65"/>
      <c r="P25" s="33"/>
      <c r="Q25" s="34"/>
      <c r="R25" s="34"/>
    </row>
    <row r="26" spans="1:18" ht="15" customHeight="1" x14ac:dyDescent="0.3">
      <c r="B26" s="93" t="s">
        <v>9</v>
      </c>
      <c r="C26" s="94"/>
      <c r="D26" s="32">
        <v>4</v>
      </c>
      <c r="E26" s="65"/>
      <c r="F26" s="65"/>
      <c r="G26" s="32">
        <v>11</v>
      </c>
      <c r="H26" s="65"/>
      <c r="I26" s="65"/>
      <c r="J26" s="32">
        <v>18</v>
      </c>
      <c r="K26" s="65"/>
      <c r="L26" s="65"/>
      <c r="M26" s="32">
        <v>25</v>
      </c>
      <c r="N26" s="65"/>
      <c r="O26" s="65"/>
      <c r="P26" s="33"/>
      <c r="Q26" s="34"/>
      <c r="R26" s="34"/>
    </row>
    <row r="27" spans="1:18" ht="15" customHeight="1" x14ac:dyDescent="0.3">
      <c r="B27" s="95" t="s">
        <v>10</v>
      </c>
      <c r="C27" s="96"/>
      <c r="D27" s="32">
        <v>5</v>
      </c>
      <c r="E27" s="66"/>
      <c r="F27" s="66"/>
      <c r="G27" s="32">
        <v>12</v>
      </c>
      <c r="H27" s="66"/>
      <c r="I27" s="66"/>
      <c r="J27" s="32">
        <v>19</v>
      </c>
      <c r="K27" s="66"/>
      <c r="L27" s="66"/>
      <c r="M27" s="32">
        <v>26</v>
      </c>
      <c r="N27" s="66"/>
      <c r="O27" s="66"/>
      <c r="P27" s="33"/>
      <c r="Q27" s="43"/>
      <c r="R27" s="43"/>
    </row>
    <row r="28" spans="1:18" ht="15" customHeight="1" x14ac:dyDescent="0.3">
      <c r="B28" s="97"/>
      <c r="C28" s="98"/>
      <c r="D28" s="47"/>
      <c r="E28" s="63">
        <f>SUM(E23:E27)</f>
        <v>0</v>
      </c>
      <c r="F28" s="63">
        <f>SUM(F23:F27)</f>
        <v>0</v>
      </c>
      <c r="G28" s="47"/>
      <c r="H28" s="63">
        <f>SUM(H21:H27)</f>
        <v>0</v>
      </c>
      <c r="I28" s="63">
        <f t="shared" ref="I28" si="1">SUM(I21:I27)</f>
        <v>0</v>
      </c>
      <c r="J28" s="47"/>
      <c r="K28" s="63">
        <f t="shared" ref="K28:L28" si="2">SUM(K21:K27)</f>
        <v>0</v>
      </c>
      <c r="L28" s="63">
        <f t="shared" si="2"/>
        <v>0</v>
      </c>
      <c r="M28" s="47"/>
      <c r="N28" s="63">
        <f t="shared" ref="N28:R28" si="3">SUM(N21:N27)</f>
        <v>0</v>
      </c>
      <c r="O28" s="63">
        <f t="shared" si="3"/>
        <v>0</v>
      </c>
      <c r="P28" s="47"/>
      <c r="Q28" s="63">
        <f t="shared" si="3"/>
        <v>0</v>
      </c>
      <c r="R28" s="63">
        <f t="shared" si="3"/>
        <v>0</v>
      </c>
    </row>
    <row r="29" spans="1:18" ht="15" customHeight="1" x14ac:dyDescent="0.3">
      <c r="B29" s="88" t="s">
        <v>30</v>
      </c>
      <c r="C29" s="89"/>
      <c r="D29" s="67">
        <f>SUM(E28+H28+K28+N28+Q28)</f>
        <v>0</v>
      </c>
      <c r="E29" s="88" t="s">
        <v>31</v>
      </c>
      <c r="F29" s="89"/>
      <c r="G29" s="63"/>
      <c r="H29" s="88" t="s">
        <v>32</v>
      </c>
      <c r="I29" s="89"/>
      <c r="J29" s="63"/>
      <c r="K29" s="88" t="s">
        <v>33</v>
      </c>
      <c r="L29" s="92"/>
      <c r="M29" s="63">
        <f>SUM(F28+I28+L28+O28+R28)</f>
        <v>0</v>
      </c>
      <c r="N29" s="88" t="s">
        <v>34</v>
      </c>
      <c r="O29" s="92"/>
      <c r="P29" s="70">
        <f>P18+G29+J29-M29</f>
        <v>0</v>
      </c>
    </row>
    <row r="30" spans="1:18" ht="9" customHeight="1" x14ac:dyDescent="0.3"/>
    <row r="31" spans="1:18" ht="9" customHeight="1" x14ac:dyDescent="0.3">
      <c r="A31" s="37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</row>
    <row r="32" spans="1:18" s="39" customFormat="1" ht="9" customHeight="1" x14ac:dyDescent="0.3"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</row>
    <row r="33" spans="2:18" ht="30.75" customHeight="1" x14ac:dyDescent="0.3">
      <c r="C33" s="105"/>
      <c r="D33" s="105"/>
      <c r="E33" s="31"/>
      <c r="F33" s="30"/>
      <c r="I33" s="8" t="s">
        <v>81</v>
      </c>
      <c r="J33" s="69">
        <f>G29+J29</f>
        <v>0</v>
      </c>
      <c r="L33" s="8" t="s">
        <v>82</v>
      </c>
      <c r="M33" s="69">
        <f>M29</f>
        <v>0</v>
      </c>
      <c r="O33" s="29" t="s">
        <v>28</v>
      </c>
      <c r="P33" s="69">
        <f>P29</f>
        <v>0</v>
      </c>
      <c r="Q33" s="18"/>
      <c r="R33" s="18"/>
    </row>
    <row r="34" spans="2:18" ht="9" customHeight="1" x14ac:dyDescent="0.3"/>
    <row r="35" spans="2:18" s="6" customFormat="1" ht="24.95" customHeight="1" x14ac:dyDescent="0.2">
      <c r="B35" s="106" t="s">
        <v>11</v>
      </c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8"/>
      <c r="R35" s="17"/>
    </row>
    <row r="36" spans="2:18" ht="30.75" customHeight="1" x14ac:dyDescent="0.3">
      <c r="B36" s="99" t="s">
        <v>92</v>
      </c>
      <c r="C36" s="100"/>
      <c r="D36" s="13">
        <v>1</v>
      </c>
      <c r="E36" s="13" t="s">
        <v>12</v>
      </c>
      <c r="F36" s="13" t="s">
        <v>13</v>
      </c>
      <c r="G36" s="13">
        <v>2</v>
      </c>
      <c r="H36" s="13" t="s">
        <v>12</v>
      </c>
      <c r="I36" s="13" t="s">
        <v>13</v>
      </c>
      <c r="J36" s="13">
        <v>3</v>
      </c>
      <c r="K36" s="13" t="s">
        <v>12</v>
      </c>
      <c r="L36" s="13" t="s">
        <v>13</v>
      </c>
      <c r="M36" s="13">
        <v>4</v>
      </c>
      <c r="N36" s="13" t="s">
        <v>12</v>
      </c>
      <c r="O36" s="13" t="s">
        <v>13</v>
      </c>
      <c r="P36" s="13">
        <v>5</v>
      </c>
      <c r="Q36" s="13" t="s">
        <v>12</v>
      </c>
      <c r="R36" s="13" t="s">
        <v>13</v>
      </c>
    </row>
    <row r="37" spans="2:18" ht="15" customHeight="1" x14ac:dyDescent="0.3">
      <c r="B37" s="101" t="s">
        <v>4</v>
      </c>
      <c r="C37" s="102"/>
      <c r="D37" s="12"/>
      <c r="E37" s="14"/>
      <c r="F37" s="15"/>
      <c r="G37" s="32">
        <v>6</v>
      </c>
      <c r="H37" s="64"/>
      <c r="I37" s="64"/>
      <c r="J37" s="32">
        <v>13</v>
      </c>
      <c r="K37" s="64"/>
      <c r="L37" s="64"/>
      <c r="M37" s="32">
        <v>20</v>
      </c>
      <c r="N37" s="64"/>
      <c r="O37" s="64"/>
      <c r="P37" s="32">
        <v>27</v>
      </c>
      <c r="Q37" s="64"/>
      <c r="R37" s="64"/>
    </row>
    <row r="38" spans="2:18" ht="15" customHeight="1" x14ac:dyDescent="0.3">
      <c r="B38" s="93" t="s">
        <v>5</v>
      </c>
      <c r="C38" s="94"/>
      <c r="D38" s="44"/>
      <c r="E38" s="45"/>
      <c r="F38" s="46"/>
      <c r="G38" s="32">
        <v>7</v>
      </c>
      <c r="H38" s="64"/>
      <c r="I38" s="64"/>
      <c r="J38" s="32">
        <v>14</v>
      </c>
      <c r="K38" s="64"/>
      <c r="L38" s="64"/>
      <c r="M38" s="32">
        <v>21</v>
      </c>
      <c r="N38" s="64"/>
      <c r="O38" s="64"/>
      <c r="P38" s="32">
        <v>28</v>
      </c>
      <c r="Q38" s="64"/>
      <c r="R38" s="64"/>
    </row>
    <row r="39" spans="2:18" ht="15" customHeight="1" x14ac:dyDescent="0.3">
      <c r="B39" s="93" t="s">
        <v>6</v>
      </c>
      <c r="C39" s="94"/>
      <c r="D39" s="32">
        <v>1</v>
      </c>
      <c r="E39" s="64"/>
      <c r="F39" s="64"/>
      <c r="G39" s="32">
        <v>8</v>
      </c>
      <c r="H39" s="64"/>
      <c r="I39" s="64"/>
      <c r="J39" s="32">
        <v>15</v>
      </c>
      <c r="K39" s="64"/>
      <c r="L39" s="64"/>
      <c r="M39" s="32">
        <v>22</v>
      </c>
      <c r="N39" s="64"/>
      <c r="O39" s="64"/>
      <c r="P39" s="32">
        <v>29</v>
      </c>
      <c r="Q39" s="64"/>
      <c r="R39" s="64"/>
    </row>
    <row r="40" spans="2:18" ht="15" customHeight="1" x14ac:dyDescent="0.3">
      <c r="B40" s="93" t="s">
        <v>7</v>
      </c>
      <c r="C40" s="94"/>
      <c r="D40" s="32">
        <v>2</v>
      </c>
      <c r="E40" s="64"/>
      <c r="F40" s="64"/>
      <c r="G40" s="32">
        <v>9</v>
      </c>
      <c r="H40" s="64"/>
      <c r="I40" s="64"/>
      <c r="J40" s="32">
        <v>16</v>
      </c>
      <c r="K40" s="64"/>
      <c r="L40" s="64"/>
      <c r="M40" s="32">
        <v>23</v>
      </c>
      <c r="N40" s="64"/>
      <c r="O40" s="64"/>
      <c r="P40" s="32">
        <v>30</v>
      </c>
      <c r="Q40" s="64"/>
      <c r="R40" s="64"/>
    </row>
    <row r="41" spans="2:18" ht="15" customHeight="1" x14ac:dyDescent="0.3">
      <c r="B41" s="93" t="s">
        <v>8</v>
      </c>
      <c r="C41" s="94"/>
      <c r="D41" s="32">
        <v>3</v>
      </c>
      <c r="E41" s="65"/>
      <c r="F41" s="65"/>
      <c r="G41" s="32">
        <v>10</v>
      </c>
      <c r="H41" s="65"/>
      <c r="I41" s="65"/>
      <c r="J41" s="32">
        <v>17</v>
      </c>
      <c r="K41" s="65"/>
      <c r="L41" s="65"/>
      <c r="M41" s="32">
        <v>24</v>
      </c>
      <c r="N41" s="65"/>
      <c r="O41" s="65"/>
      <c r="P41" s="32">
        <v>31</v>
      </c>
      <c r="Q41" s="65"/>
      <c r="R41" s="65"/>
    </row>
    <row r="42" spans="2:18" ht="15" customHeight="1" x14ac:dyDescent="0.3">
      <c r="B42" s="93" t="s">
        <v>9</v>
      </c>
      <c r="C42" s="94"/>
      <c r="D42" s="32">
        <v>4</v>
      </c>
      <c r="E42" s="65"/>
      <c r="F42" s="65"/>
      <c r="G42" s="32">
        <v>11</v>
      </c>
      <c r="H42" s="65"/>
      <c r="I42" s="65"/>
      <c r="J42" s="32">
        <v>18</v>
      </c>
      <c r="K42" s="65"/>
      <c r="L42" s="65"/>
      <c r="M42" s="32">
        <v>25</v>
      </c>
      <c r="N42" s="65"/>
      <c r="O42" s="65"/>
      <c r="P42" s="19"/>
      <c r="Q42" s="20"/>
      <c r="R42" s="20"/>
    </row>
    <row r="43" spans="2:18" ht="15" customHeight="1" x14ac:dyDescent="0.3">
      <c r="B43" s="95" t="s">
        <v>10</v>
      </c>
      <c r="C43" s="96"/>
      <c r="D43" s="32">
        <v>5</v>
      </c>
      <c r="E43" s="66"/>
      <c r="F43" s="66"/>
      <c r="G43" s="32">
        <v>12</v>
      </c>
      <c r="H43" s="66"/>
      <c r="I43" s="66"/>
      <c r="J43" s="32">
        <v>19</v>
      </c>
      <c r="K43" s="66"/>
      <c r="L43" s="66"/>
      <c r="M43" s="32">
        <v>26</v>
      </c>
      <c r="N43" s="66"/>
      <c r="O43" s="66"/>
      <c r="P43" s="21"/>
      <c r="Q43" s="22"/>
      <c r="R43" s="22"/>
    </row>
    <row r="44" spans="2:18" ht="15" customHeight="1" x14ac:dyDescent="0.3">
      <c r="B44" s="97"/>
      <c r="C44" s="98"/>
      <c r="D44" s="47"/>
      <c r="E44" s="63">
        <f>SUM(E39:E43)</f>
        <v>0</v>
      </c>
      <c r="F44" s="63">
        <f t="shared" ref="F44" si="4">SUM(F37:F43)</f>
        <v>0</v>
      </c>
      <c r="G44" s="47"/>
      <c r="H44" s="63">
        <f>SUM(H37:H43)</f>
        <v>0</v>
      </c>
      <c r="I44" s="63">
        <f t="shared" ref="I44" si="5">SUM(I37:I43)</f>
        <v>0</v>
      </c>
      <c r="J44" s="47"/>
      <c r="K44" s="63">
        <f t="shared" ref="K44:L44" si="6">SUM(K37:K43)</f>
        <v>0</v>
      </c>
      <c r="L44" s="63">
        <f t="shared" si="6"/>
        <v>0</v>
      </c>
      <c r="M44" s="47"/>
      <c r="N44" s="63">
        <f t="shared" ref="N44:O44" si="7">SUM(N37:N43)</f>
        <v>0</v>
      </c>
      <c r="O44" s="63">
        <f t="shared" si="7"/>
        <v>0</v>
      </c>
      <c r="P44" s="47"/>
      <c r="Q44" s="63">
        <f>SUM(Q37:Q41)</f>
        <v>0</v>
      </c>
      <c r="R44" s="63">
        <f>SUM(R37:R41)</f>
        <v>0</v>
      </c>
    </row>
    <row r="45" spans="2:18" ht="15" customHeight="1" x14ac:dyDescent="0.3">
      <c r="B45" s="88" t="s">
        <v>14</v>
      </c>
      <c r="C45" s="104"/>
      <c r="D45" s="67">
        <f>SUM(E44+H44+K44+N44+Q44)</f>
        <v>0</v>
      </c>
      <c r="E45" s="103" t="s">
        <v>16</v>
      </c>
      <c r="F45" s="104"/>
      <c r="G45" s="63"/>
      <c r="H45" s="88" t="s">
        <v>17</v>
      </c>
      <c r="I45" s="89"/>
      <c r="J45" s="63"/>
      <c r="K45" s="90" t="s">
        <v>15</v>
      </c>
      <c r="L45" s="91"/>
      <c r="M45" s="63">
        <f>SUM(F44+I44+L44+O44+R44)</f>
        <v>0</v>
      </c>
      <c r="N45" s="88" t="s">
        <v>35</v>
      </c>
      <c r="O45" s="92"/>
      <c r="P45" s="70">
        <f>P33+G45+J45-M45</f>
        <v>0</v>
      </c>
    </row>
    <row r="47" spans="2:18" ht="30.75" customHeight="1" x14ac:dyDescent="0.3">
      <c r="C47" s="105"/>
      <c r="D47" s="105"/>
      <c r="E47" s="31"/>
      <c r="F47" s="16"/>
      <c r="I47" s="8" t="s">
        <v>81</v>
      </c>
      <c r="J47" s="69">
        <f>G45+J45</f>
        <v>0</v>
      </c>
      <c r="L47" s="8" t="s">
        <v>82</v>
      </c>
      <c r="M47" s="69">
        <f>M45</f>
        <v>0</v>
      </c>
      <c r="O47" s="29" t="s">
        <v>28</v>
      </c>
      <c r="P47" s="69">
        <f>J47-M47</f>
        <v>0</v>
      </c>
      <c r="Q47" s="18"/>
      <c r="R47" s="18"/>
    </row>
    <row r="48" spans="2:18" ht="9" customHeight="1" x14ac:dyDescent="0.3"/>
    <row r="49" spans="1:18" ht="30.75" customHeight="1" x14ac:dyDescent="0.3">
      <c r="B49" s="99" t="s">
        <v>91</v>
      </c>
      <c r="C49" s="100"/>
      <c r="D49" s="13">
        <v>1</v>
      </c>
      <c r="E49" s="13" t="s">
        <v>12</v>
      </c>
      <c r="F49" s="13" t="s">
        <v>13</v>
      </c>
      <c r="G49" s="13">
        <v>2</v>
      </c>
      <c r="H49" s="13" t="s">
        <v>12</v>
      </c>
      <c r="I49" s="13" t="s">
        <v>13</v>
      </c>
      <c r="J49" s="13">
        <v>3</v>
      </c>
      <c r="K49" s="13" t="s">
        <v>12</v>
      </c>
      <c r="L49" s="13" t="s">
        <v>13</v>
      </c>
      <c r="M49" s="13">
        <v>4</v>
      </c>
      <c r="N49" s="13" t="s">
        <v>12</v>
      </c>
      <c r="O49" s="13" t="s">
        <v>13</v>
      </c>
      <c r="P49" s="13">
        <v>5</v>
      </c>
      <c r="Q49" s="13" t="s">
        <v>12</v>
      </c>
      <c r="R49" s="13" t="s">
        <v>13</v>
      </c>
    </row>
    <row r="50" spans="1:18" ht="15" customHeight="1" x14ac:dyDescent="0.3">
      <c r="B50" s="101" t="s">
        <v>4</v>
      </c>
      <c r="C50" s="102"/>
      <c r="D50" s="23"/>
      <c r="E50" s="24"/>
      <c r="F50" s="25"/>
      <c r="G50" s="32">
        <v>3</v>
      </c>
      <c r="H50" s="64"/>
      <c r="I50" s="64"/>
      <c r="J50" s="32">
        <v>10</v>
      </c>
      <c r="K50" s="64"/>
      <c r="L50" s="64"/>
      <c r="M50" s="32">
        <v>17</v>
      </c>
      <c r="N50" s="64"/>
      <c r="O50" s="64"/>
      <c r="P50" s="32">
        <v>24</v>
      </c>
      <c r="Q50" s="64"/>
      <c r="R50" s="64"/>
    </row>
    <row r="51" spans="1:18" ht="15" customHeight="1" x14ac:dyDescent="0.3">
      <c r="B51" s="93" t="s">
        <v>5</v>
      </c>
      <c r="C51" s="94"/>
      <c r="D51" s="26"/>
      <c r="E51" s="27"/>
      <c r="F51" s="28"/>
      <c r="G51" s="32">
        <v>4</v>
      </c>
      <c r="H51" s="64"/>
      <c r="I51" s="64"/>
      <c r="J51" s="32">
        <v>11</v>
      </c>
      <c r="K51" s="64"/>
      <c r="L51" s="64"/>
      <c r="M51" s="32">
        <v>18</v>
      </c>
      <c r="N51" s="64"/>
      <c r="O51" s="64"/>
      <c r="P51" s="32">
        <v>25</v>
      </c>
      <c r="Q51" s="64"/>
      <c r="R51" s="64"/>
    </row>
    <row r="52" spans="1:18" ht="15" customHeight="1" x14ac:dyDescent="0.3">
      <c r="B52" s="93" t="s">
        <v>6</v>
      </c>
      <c r="C52" s="94"/>
      <c r="D52" s="26"/>
      <c r="E52" s="27"/>
      <c r="F52" s="28"/>
      <c r="G52" s="32">
        <v>5</v>
      </c>
      <c r="H52" s="64"/>
      <c r="I52" s="64"/>
      <c r="J52" s="32">
        <v>12</v>
      </c>
      <c r="K52" s="64"/>
      <c r="L52" s="64"/>
      <c r="M52" s="32">
        <v>19</v>
      </c>
      <c r="N52" s="64"/>
      <c r="O52" s="64"/>
      <c r="P52" s="32">
        <v>26</v>
      </c>
      <c r="Q52" s="64"/>
      <c r="R52" s="64"/>
    </row>
    <row r="53" spans="1:18" ht="15" customHeight="1" x14ac:dyDescent="0.3">
      <c r="B53" s="93" t="s">
        <v>7</v>
      </c>
      <c r="C53" s="94"/>
      <c r="D53" s="26"/>
      <c r="E53" s="27"/>
      <c r="F53" s="28"/>
      <c r="G53" s="32">
        <v>6</v>
      </c>
      <c r="H53" s="64"/>
      <c r="I53" s="64"/>
      <c r="J53" s="32">
        <v>13</v>
      </c>
      <c r="K53" s="64"/>
      <c r="L53" s="64"/>
      <c r="M53" s="32">
        <v>20</v>
      </c>
      <c r="N53" s="64"/>
      <c r="O53" s="64"/>
      <c r="P53" s="32">
        <v>27</v>
      </c>
      <c r="Q53" s="64"/>
      <c r="R53" s="64"/>
    </row>
    <row r="54" spans="1:18" ht="15" customHeight="1" x14ac:dyDescent="0.3">
      <c r="B54" s="93" t="s">
        <v>8</v>
      </c>
      <c r="C54" s="94"/>
      <c r="D54" s="26"/>
      <c r="E54" s="27"/>
      <c r="F54" s="28"/>
      <c r="G54" s="32">
        <v>7</v>
      </c>
      <c r="H54" s="65"/>
      <c r="I54" s="65"/>
      <c r="J54" s="32">
        <v>14</v>
      </c>
      <c r="K54" s="65"/>
      <c r="L54" s="65"/>
      <c r="M54" s="32">
        <v>21</v>
      </c>
      <c r="N54" s="65"/>
      <c r="O54" s="65"/>
      <c r="P54" s="32">
        <v>28</v>
      </c>
      <c r="Q54" s="65"/>
      <c r="R54" s="65"/>
    </row>
    <row r="55" spans="1:18" ht="15" customHeight="1" x14ac:dyDescent="0.3">
      <c r="B55" s="93" t="s">
        <v>9</v>
      </c>
      <c r="C55" s="94"/>
      <c r="D55" s="32">
        <v>1</v>
      </c>
      <c r="E55" s="65"/>
      <c r="F55" s="65"/>
      <c r="G55" s="32">
        <v>8</v>
      </c>
      <c r="H55" s="65"/>
      <c r="I55" s="65"/>
      <c r="J55" s="32">
        <v>15</v>
      </c>
      <c r="K55" s="65"/>
      <c r="L55" s="65"/>
      <c r="M55" s="32">
        <v>22</v>
      </c>
      <c r="N55" s="65"/>
      <c r="O55" s="65"/>
      <c r="P55" s="32">
        <v>29</v>
      </c>
      <c r="Q55" s="65"/>
      <c r="R55" s="65"/>
    </row>
    <row r="56" spans="1:18" ht="15" customHeight="1" x14ac:dyDescent="0.3">
      <c r="B56" s="95" t="s">
        <v>10</v>
      </c>
      <c r="C56" s="96"/>
      <c r="D56" s="32">
        <v>2</v>
      </c>
      <c r="E56" s="66"/>
      <c r="F56" s="66"/>
      <c r="G56" s="32">
        <v>9</v>
      </c>
      <c r="H56" s="66"/>
      <c r="I56" s="66"/>
      <c r="J56" s="32">
        <v>16</v>
      </c>
      <c r="K56" s="66"/>
      <c r="L56" s="66"/>
      <c r="M56" s="32">
        <v>23</v>
      </c>
      <c r="N56" s="66"/>
      <c r="O56" s="66"/>
      <c r="P56" s="32">
        <v>30</v>
      </c>
      <c r="Q56" s="66"/>
      <c r="R56" s="66"/>
    </row>
    <row r="57" spans="1:18" ht="15" customHeight="1" x14ac:dyDescent="0.3">
      <c r="B57" s="97"/>
      <c r="C57" s="98"/>
      <c r="D57" s="47"/>
      <c r="E57" s="63">
        <f>SUM(E55:E56)</f>
        <v>0</v>
      </c>
      <c r="F57" s="63">
        <f t="shared" ref="F57" si="8">SUM(F50:F56)</f>
        <v>0</v>
      </c>
      <c r="G57" s="47"/>
      <c r="H57" s="63">
        <f t="shared" ref="H57:I57" si="9">SUM(H50:H56)</f>
        <v>0</v>
      </c>
      <c r="I57" s="63">
        <f t="shared" si="9"/>
        <v>0</v>
      </c>
      <c r="J57" s="47"/>
      <c r="K57" s="63">
        <f t="shared" ref="K57:L57" si="10">SUM(K50:K56)</f>
        <v>0</v>
      </c>
      <c r="L57" s="63">
        <f t="shared" si="10"/>
        <v>0</v>
      </c>
      <c r="M57" s="47"/>
      <c r="N57" s="63">
        <f t="shared" ref="N57:O57" si="11">SUM(N50:N56)</f>
        <v>0</v>
      </c>
      <c r="O57" s="63">
        <f t="shared" si="11"/>
        <v>0</v>
      </c>
      <c r="P57" s="47"/>
      <c r="Q57" s="63">
        <f t="shared" ref="Q57:R57" si="12">SUM(Q50:Q56)</f>
        <v>0</v>
      </c>
      <c r="R57" s="63">
        <f t="shared" si="12"/>
        <v>0</v>
      </c>
    </row>
    <row r="58" spans="1:18" ht="15" customHeight="1" x14ac:dyDescent="0.3">
      <c r="B58" s="88" t="s">
        <v>18</v>
      </c>
      <c r="C58" s="89"/>
      <c r="D58" s="67">
        <f>SUM(E57+H57+K57+N57+Q57)</f>
        <v>0</v>
      </c>
      <c r="E58" s="88" t="s">
        <v>19</v>
      </c>
      <c r="F58" s="89"/>
      <c r="G58" s="63"/>
      <c r="H58" s="88" t="s">
        <v>20</v>
      </c>
      <c r="I58" s="89"/>
      <c r="J58" s="63"/>
      <c r="K58" s="90" t="s">
        <v>21</v>
      </c>
      <c r="L58" s="91"/>
      <c r="M58" s="63">
        <f>SUM(F57+I57+L57+O57+R57)</f>
        <v>0</v>
      </c>
      <c r="N58" s="88" t="s">
        <v>36</v>
      </c>
      <c r="O58" s="92"/>
      <c r="P58" s="70">
        <f>P47+G58+J58-M58</f>
        <v>0</v>
      </c>
    </row>
    <row r="59" spans="1:18" ht="9" customHeight="1" x14ac:dyDescent="0.3"/>
    <row r="60" spans="1:18" ht="9" customHeight="1" x14ac:dyDescent="0.3">
      <c r="A60" s="37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</row>
    <row r="61" spans="1:18" s="39" customFormat="1" ht="9" customHeight="1" x14ac:dyDescent="0.3"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</row>
    <row r="62" spans="1:18" ht="30.75" customHeight="1" x14ac:dyDescent="0.3">
      <c r="C62" s="105"/>
      <c r="D62" s="105"/>
      <c r="E62" s="31"/>
      <c r="F62" s="30"/>
      <c r="I62" s="8" t="s">
        <v>81</v>
      </c>
      <c r="J62" s="69">
        <f>G58+J58</f>
        <v>0</v>
      </c>
      <c r="L62" s="8" t="s">
        <v>82</v>
      </c>
      <c r="M62" s="69">
        <f>M58</f>
        <v>0</v>
      </c>
      <c r="O62" s="29" t="s">
        <v>28</v>
      </c>
      <c r="P62" s="69">
        <f>J62-M62</f>
        <v>0</v>
      </c>
      <c r="Q62" s="18"/>
      <c r="R62" s="18"/>
    </row>
    <row r="63" spans="1:18" ht="9" customHeight="1" x14ac:dyDescent="0.3"/>
    <row r="64" spans="1:18" s="6" customFormat="1" ht="24.95" customHeight="1" x14ac:dyDescent="0.2">
      <c r="B64" s="106" t="s">
        <v>37</v>
      </c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8"/>
      <c r="R64" s="17"/>
    </row>
    <row r="65" spans="2:18" ht="30.75" customHeight="1" x14ac:dyDescent="0.3">
      <c r="B65" s="99" t="s">
        <v>90</v>
      </c>
      <c r="C65" s="100"/>
      <c r="D65" s="13">
        <v>1</v>
      </c>
      <c r="E65" s="13" t="s">
        <v>12</v>
      </c>
      <c r="F65" s="13" t="s">
        <v>13</v>
      </c>
      <c r="G65" s="13">
        <v>2</v>
      </c>
      <c r="H65" s="13" t="s">
        <v>12</v>
      </c>
      <c r="I65" s="13" t="s">
        <v>13</v>
      </c>
      <c r="J65" s="13">
        <v>3</v>
      </c>
      <c r="K65" s="13" t="s">
        <v>12</v>
      </c>
      <c r="L65" s="13" t="s">
        <v>13</v>
      </c>
      <c r="M65" s="13">
        <v>4</v>
      </c>
      <c r="N65" s="13" t="s">
        <v>12</v>
      </c>
      <c r="O65" s="13" t="s">
        <v>13</v>
      </c>
      <c r="P65" s="13">
        <v>5</v>
      </c>
      <c r="Q65" s="13" t="s">
        <v>12</v>
      </c>
      <c r="R65" s="13" t="s">
        <v>13</v>
      </c>
    </row>
    <row r="66" spans="2:18" ht="15" customHeight="1" x14ac:dyDescent="0.3">
      <c r="B66" s="101" t="s">
        <v>4</v>
      </c>
      <c r="C66" s="102"/>
      <c r="D66" s="32">
        <v>1</v>
      </c>
      <c r="E66" s="64"/>
      <c r="F66" s="64"/>
      <c r="G66" s="32">
        <v>8</v>
      </c>
      <c r="H66" s="64"/>
      <c r="I66" s="64"/>
      <c r="J66" s="32">
        <v>15</v>
      </c>
      <c r="K66" s="64"/>
      <c r="L66" s="64"/>
      <c r="M66" s="32">
        <v>22</v>
      </c>
      <c r="N66" s="64"/>
      <c r="O66" s="64"/>
      <c r="P66" s="32">
        <v>29</v>
      </c>
      <c r="Q66" s="64"/>
      <c r="R66" s="64"/>
    </row>
    <row r="67" spans="2:18" ht="15" customHeight="1" x14ac:dyDescent="0.3">
      <c r="B67" s="93" t="s">
        <v>5</v>
      </c>
      <c r="C67" s="94"/>
      <c r="D67" s="32">
        <v>2</v>
      </c>
      <c r="E67" s="64"/>
      <c r="F67" s="64"/>
      <c r="G67" s="32">
        <v>9</v>
      </c>
      <c r="H67" s="64"/>
      <c r="I67" s="64"/>
      <c r="J67" s="32">
        <v>16</v>
      </c>
      <c r="K67" s="64"/>
      <c r="L67" s="64"/>
      <c r="M67" s="32">
        <v>23</v>
      </c>
      <c r="N67" s="64"/>
      <c r="O67" s="64"/>
      <c r="P67" s="32">
        <v>30</v>
      </c>
      <c r="Q67" s="64"/>
      <c r="R67" s="64"/>
    </row>
    <row r="68" spans="2:18" ht="15" customHeight="1" x14ac:dyDescent="0.3">
      <c r="B68" s="93" t="s">
        <v>6</v>
      </c>
      <c r="C68" s="94"/>
      <c r="D68" s="32">
        <v>3</v>
      </c>
      <c r="E68" s="64"/>
      <c r="F68" s="64"/>
      <c r="G68" s="32">
        <v>10</v>
      </c>
      <c r="H68" s="64"/>
      <c r="I68" s="64"/>
      <c r="J68" s="32">
        <v>17</v>
      </c>
      <c r="K68" s="64"/>
      <c r="L68" s="64"/>
      <c r="M68" s="32">
        <v>24</v>
      </c>
      <c r="N68" s="64"/>
      <c r="O68" s="64"/>
      <c r="P68" s="32">
        <v>31</v>
      </c>
      <c r="Q68" s="64"/>
      <c r="R68" s="64"/>
    </row>
    <row r="69" spans="2:18" ht="15" customHeight="1" x14ac:dyDescent="0.3">
      <c r="B69" s="93" t="s">
        <v>7</v>
      </c>
      <c r="C69" s="94"/>
      <c r="D69" s="32">
        <v>4</v>
      </c>
      <c r="E69" s="64"/>
      <c r="F69" s="64"/>
      <c r="G69" s="32">
        <v>11</v>
      </c>
      <c r="H69" s="64"/>
      <c r="I69" s="64"/>
      <c r="J69" s="32">
        <v>18</v>
      </c>
      <c r="K69" s="64"/>
      <c r="L69" s="64"/>
      <c r="M69" s="32">
        <v>25</v>
      </c>
      <c r="N69" s="64"/>
      <c r="O69" s="64"/>
      <c r="P69" s="33"/>
      <c r="Q69" s="34"/>
      <c r="R69" s="34"/>
    </row>
    <row r="70" spans="2:18" ht="15" customHeight="1" x14ac:dyDescent="0.3">
      <c r="B70" s="93" t="s">
        <v>8</v>
      </c>
      <c r="C70" s="94"/>
      <c r="D70" s="32">
        <v>5</v>
      </c>
      <c r="E70" s="65"/>
      <c r="F70" s="65"/>
      <c r="G70" s="32">
        <v>12</v>
      </c>
      <c r="H70" s="65"/>
      <c r="I70" s="65"/>
      <c r="J70" s="32">
        <v>19</v>
      </c>
      <c r="K70" s="65"/>
      <c r="L70" s="65"/>
      <c r="M70" s="32">
        <v>26</v>
      </c>
      <c r="N70" s="65"/>
      <c r="O70" s="65"/>
      <c r="P70" s="33"/>
      <c r="Q70" s="34"/>
      <c r="R70" s="34"/>
    </row>
    <row r="71" spans="2:18" ht="15" customHeight="1" x14ac:dyDescent="0.3">
      <c r="B71" s="93" t="s">
        <v>9</v>
      </c>
      <c r="C71" s="94"/>
      <c r="D71" s="32">
        <v>6</v>
      </c>
      <c r="E71" s="65"/>
      <c r="F71" s="65"/>
      <c r="G71" s="32">
        <v>13</v>
      </c>
      <c r="H71" s="65"/>
      <c r="I71" s="65"/>
      <c r="J71" s="32">
        <v>20</v>
      </c>
      <c r="K71" s="65"/>
      <c r="L71" s="65"/>
      <c r="M71" s="32">
        <v>27</v>
      </c>
      <c r="N71" s="65"/>
      <c r="O71" s="65"/>
      <c r="P71" s="19"/>
      <c r="Q71" s="20"/>
      <c r="R71" s="20"/>
    </row>
    <row r="72" spans="2:18" ht="15" customHeight="1" x14ac:dyDescent="0.3">
      <c r="B72" s="95" t="s">
        <v>10</v>
      </c>
      <c r="C72" s="96"/>
      <c r="D72" s="32">
        <v>7</v>
      </c>
      <c r="E72" s="66"/>
      <c r="F72" s="66"/>
      <c r="G72" s="32">
        <v>14</v>
      </c>
      <c r="H72" s="66"/>
      <c r="I72" s="66"/>
      <c r="J72" s="32">
        <v>21</v>
      </c>
      <c r="K72" s="66"/>
      <c r="L72" s="66"/>
      <c r="M72" s="32">
        <v>28</v>
      </c>
      <c r="N72" s="66"/>
      <c r="O72" s="66"/>
      <c r="P72" s="21"/>
      <c r="Q72" s="22"/>
      <c r="R72" s="22"/>
    </row>
    <row r="73" spans="2:18" ht="15" customHeight="1" x14ac:dyDescent="0.3">
      <c r="B73" s="97"/>
      <c r="C73" s="98"/>
      <c r="D73" s="47"/>
      <c r="E73" s="63">
        <f t="shared" ref="E73:F73" si="13">SUM(E66:E72)</f>
        <v>0</v>
      </c>
      <c r="F73" s="63">
        <f t="shared" si="13"/>
        <v>0</v>
      </c>
      <c r="G73" s="47"/>
      <c r="H73" s="63">
        <f t="shared" ref="H73:I73" si="14">SUM(H66:H72)</f>
        <v>0</v>
      </c>
      <c r="I73" s="63">
        <f t="shared" si="14"/>
        <v>0</v>
      </c>
      <c r="J73" s="47"/>
      <c r="K73" s="63">
        <f t="shared" ref="K73:L73" si="15">SUM(K66:K72)</f>
        <v>0</v>
      </c>
      <c r="L73" s="63">
        <f t="shared" si="15"/>
        <v>0</v>
      </c>
      <c r="M73" s="47"/>
      <c r="N73" s="63">
        <f t="shared" ref="N73:R73" si="16">SUM(N66:N72)</f>
        <v>0</v>
      </c>
      <c r="O73" s="63">
        <f t="shared" si="16"/>
        <v>0</v>
      </c>
      <c r="P73" s="47"/>
      <c r="Q73" s="63">
        <f>SUM(Q66:Q72)</f>
        <v>0</v>
      </c>
      <c r="R73" s="63">
        <f t="shared" si="16"/>
        <v>0</v>
      </c>
    </row>
    <row r="74" spans="2:18" ht="15" customHeight="1" x14ac:dyDescent="0.3">
      <c r="B74" s="88" t="s">
        <v>38</v>
      </c>
      <c r="C74" s="104"/>
      <c r="D74" s="67">
        <f>SUM(E73+H73+K73+N73+Q73)</f>
        <v>0</v>
      </c>
      <c r="E74" s="103" t="s">
        <v>39</v>
      </c>
      <c r="F74" s="104"/>
      <c r="G74" s="63"/>
      <c r="H74" s="88" t="s">
        <v>40</v>
      </c>
      <c r="I74" s="89"/>
      <c r="J74" s="63"/>
      <c r="K74" s="90" t="s">
        <v>41</v>
      </c>
      <c r="L74" s="91"/>
      <c r="M74" s="63">
        <f>SUM(F73+I73+L73+O73+R73)</f>
        <v>0</v>
      </c>
      <c r="N74" s="88" t="s">
        <v>42</v>
      </c>
      <c r="O74" s="92"/>
      <c r="P74" s="70">
        <f>P62+G74+J74-M74</f>
        <v>0</v>
      </c>
    </row>
    <row r="76" spans="2:18" ht="30.75" customHeight="1" x14ac:dyDescent="0.3">
      <c r="C76" s="105"/>
      <c r="D76" s="105"/>
      <c r="E76" s="31"/>
      <c r="F76" s="30"/>
      <c r="I76" s="8" t="s">
        <v>81</v>
      </c>
      <c r="J76" s="69">
        <f>G74+J74</f>
        <v>0</v>
      </c>
      <c r="L76" s="8" t="s">
        <v>82</v>
      </c>
      <c r="M76" s="69">
        <f>M74</f>
        <v>0</v>
      </c>
      <c r="O76" s="29" t="s">
        <v>28</v>
      </c>
      <c r="P76" s="69">
        <f>J76-M76</f>
        <v>0</v>
      </c>
      <c r="Q76" s="18"/>
      <c r="R76" s="18"/>
    </row>
    <row r="77" spans="2:18" ht="9" customHeight="1" x14ac:dyDescent="0.3"/>
    <row r="78" spans="2:18" ht="30.75" customHeight="1" x14ac:dyDescent="0.3">
      <c r="B78" s="99" t="s">
        <v>89</v>
      </c>
      <c r="C78" s="100"/>
      <c r="D78" s="13">
        <v>1</v>
      </c>
      <c r="E78" s="13" t="s">
        <v>12</v>
      </c>
      <c r="F78" s="13" t="s">
        <v>13</v>
      </c>
      <c r="G78" s="13">
        <v>2</v>
      </c>
      <c r="H78" s="13" t="s">
        <v>12</v>
      </c>
      <c r="I78" s="13" t="s">
        <v>13</v>
      </c>
      <c r="J78" s="13">
        <v>3</v>
      </c>
      <c r="K78" s="13" t="s">
        <v>12</v>
      </c>
      <c r="L78" s="13" t="s">
        <v>13</v>
      </c>
      <c r="M78" s="13">
        <v>4</v>
      </c>
      <c r="N78" s="13" t="s">
        <v>12</v>
      </c>
      <c r="O78" s="13" t="s">
        <v>13</v>
      </c>
      <c r="P78" s="13">
        <v>5</v>
      </c>
      <c r="Q78" s="13" t="s">
        <v>12</v>
      </c>
      <c r="R78" s="13" t="s">
        <v>13</v>
      </c>
    </row>
    <row r="79" spans="2:18" ht="15" customHeight="1" x14ac:dyDescent="0.3">
      <c r="B79" s="101" t="s">
        <v>4</v>
      </c>
      <c r="C79" s="102"/>
      <c r="D79" s="41"/>
      <c r="E79" s="42"/>
      <c r="F79" s="42"/>
      <c r="G79" s="32">
        <v>5</v>
      </c>
      <c r="H79" s="64"/>
      <c r="I79" s="64"/>
      <c r="J79" s="32">
        <v>12</v>
      </c>
      <c r="K79" s="64"/>
      <c r="L79" s="64"/>
      <c r="M79" s="32">
        <v>19</v>
      </c>
      <c r="N79" s="64"/>
      <c r="O79" s="64"/>
      <c r="P79" s="32">
        <v>26</v>
      </c>
      <c r="Q79" s="64"/>
      <c r="R79" s="64"/>
    </row>
    <row r="80" spans="2:18" ht="15" customHeight="1" x14ac:dyDescent="0.3">
      <c r="B80" s="93" t="s">
        <v>5</v>
      </c>
      <c r="C80" s="94"/>
      <c r="D80" s="41"/>
      <c r="E80" s="42"/>
      <c r="F80" s="42"/>
      <c r="G80" s="32">
        <v>6</v>
      </c>
      <c r="H80" s="64"/>
      <c r="I80" s="64"/>
      <c r="J80" s="32">
        <v>13</v>
      </c>
      <c r="K80" s="64"/>
      <c r="L80" s="64"/>
      <c r="M80" s="32">
        <v>20</v>
      </c>
      <c r="N80" s="64"/>
      <c r="O80" s="64"/>
      <c r="P80" s="32">
        <v>27</v>
      </c>
      <c r="Q80" s="64"/>
      <c r="R80" s="64"/>
    </row>
    <row r="81" spans="1:18" ht="15" customHeight="1" x14ac:dyDescent="0.3">
      <c r="B81" s="93" t="s">
        <v>6</v>
      </c>
      <c r="C81" s="94"/>
      <c r="D81" s="41"/>
      <c r="E81" s="42"/>
      <c r="F81" s="42"/>
      <c r="G81" s="32">
        <v>7</v>
      </c>
      <c r="H81" s="64"/>
      <c r="I81" s="64"/>
      <c r="J81" s="32">
        <v>14</v>
      </c>
      <c r="K81" s="64"/>
      <c r="L81" s="64"/>
      <c r="M81" s="32">
        <v>21</v>
      </c>
      <c r="N81" s="64"/>
      <c r="O81" s="64"/>
      <c r="P81" s="32">
        <v>28</v>
      </c>
      <c r="Q81" s="64"/>
      <c r="R81" s="64"/>
    </row>
    <row r="82" spans="1:18" ht="15" customHeight="1" x14ac:dyDescent="0.3">
      <c r="B82" s="93" t="s">
        <v>7</v>
      </c>
      <c r="C82" s="94"/>
      <c r="D82" s="32">
        <v>1</v>
      </c>
      <c r="E82" s="64"/>
      <c r="F82" s="64"/>
      <c r="G82" s="32">
        <v>8</v>
      </c>
      <c r="H82" s="64"/>
      <c r="I82" s="64"/>
      <c r="J82" s="32">
        <v>15</v>
      </c>
      <c r="K82" s="64"/>
      <c r="L82" s="64"/>
      <c r="M82" s="32">
        <v>22</v>
      </c>
      <c r="N82" s="64"/>
      <c r="O82" s="64"/>
      <c r="P82" s="32">
        <v>29</v>
      </c>
      <c r="Q82" s="64"/>
      <c r="R82" s="64"/>
    </row>
    <row r="83" spans="1:18" ht="15" customHeight="1" x14ac:dyDescent="0.3">
      <c r="B83" s="93" t="s">
        <v>8</v>
      </c>
      <c r="C83" s="94"/>
      <c r="D83" s="32">
        <v>2</v>
      </c>
      <c r="E83" s="65"/>
      <c r="F83" s="65"/>
      <c r="G83" s="32">
        <v>9</v>
      </c>
      <c r="H83" s="65"/>
      <c r="I83" s="65"/>
      <c r="J83" s="32">
        <v>16</v>
      </c>
      <c r="K83" s="65"/>
      <c r="L83" s="65"/>
      <c r="M83" s="32">
        <v>23</v>
      </c>
      <c r="N83" s="65"/>
      <c r="O83" s="65"/>
      <c r="P83" s="32">
        <v>30</v>
      </c>
      <c r="Q83" s="64"/>
      <c r="R83" s="64"/>
    </row>
    <row r="84" spans="1:18" ht="15" customHeight="1" x14ac:dyDescent="0.3">
      <c r="B84" s="93" t="s">
        <v>9</v>
      </c>
      <c r="C84" s="94"/>
      <c r="D84" s="32">
        <v>3</v>
      </c>
      <c r="E84" s="65"/>
      <c r="F84" s="65"/>
      <c r="G84" s="32">
        <v>10</v>
      </c>
      <c r="H84" s="65"/>
      <c r="I84" s="65"/>
      <c r="J84" s="32">
        <v>17</v>
      </c>
      <c r="K84" s="65"/>
      <c r="L84" s="65"/>
      <c r="M84" s="32">
        <v>24</v>
      </c>
      <c r="N84" s="65"/>
      <c r="O84" s="65"/>
      <c r="P84" s="33"/>
      <c r="Q84" s="34"/>
      <c r="R84" s="34"/>
    </row>
    <row r="85" spans="1:18" ht="15" customHeight="1" x14ac:dyDescent="0.3">
      <c r="B85" s="95" t="s">
        <v>10</v>
      </c>
      <c r="C85" s="96"/>
      <c r="D85" s="32">
        <v>4</v>
      </c>
      <c r="E85" s="66"/>
      <c r="F85" s="66"/>
      <c r="G85" s="32">
        <v>11</v>
      </c>
      <c r="H85" s="66"/>
      <c r="I85" s="66"/>
      <c r="J85" s="32">
        <v>18</v>
      </c>
      <c r="K85" s="66"/>
      <c r="L85" s="66"/>
      <c r="M85" s="32">
        <v>25</v>
      </c>
      <c r="N85" s="66"/>
      <c r="O85" s="66"/>
      <c r="P85" s="33"/>
      <c r="Q85" s="43"/>
      <c r="R85" s="43"/>
    </row>
    <row r="86" spans="1:18" ht="15" customHeight="1" x14ac:dyDescent="0.3">
      <c r="B86" s="97"/>
      <c r="C86" s="98"/>
      <c r="D86" s="47"/>
      <c r="E86" s="63">
        <f t="shared" ref="E86:F86" si="17">SUM(E79:E85)</f>
        <v>0</v>
      </c>
      <c r="F86" s="63">
        <f t="shared" si="17"/>
        <v>0</v>
      </c>
      <c r="G86" s="47"/>
      <c r="H86" s="63">
        <f t="shared" ref="H86:I86" si="18">SUM(H79:H85)</f>
        <v>0</v>
      </c>
      <c r="I86" s="63">
        <f t="shared" si="18"/>
        <v>0</v>
      </c>
      <c r="J86" s="47"/>
      <c r="K86" s="63">
        <f t="shared" ref="K86:L86" si="19">SUM(K79:K85)</f>
        <v>0</v>
      </c>
      <c r="L86" s="63">
        <f t="shared" si="19"/>
        <v>0</v>
      </c>
      <c r="M86" s="47"/>
      <c r="N86" s="63">
        <f t="shared" ref="N86:R86" si="20">SUM(N79:N85)</f>
        <v>0</v>
      </c>
      <c r="O86" s="63">
        <f t="shared" si="20"/>
        <v>0</v>
      </c>
      <c r="P86" s="47"/>
      <c r="Q86" s="63">
        <f t="shared" si="20"/>
        <v>0</v>
      </c>
      <c r="R86" s="63">
        <f t="shared" si="20"/>
        <v>0</v>
      </c>
    </row>
    <row r="87" spans="1:18" ht="15" customHeight="1" x14ac:dyDescent="0.3">
      <c r="B87" s="88" t="s">
        <v>43</v>
      </c>
      <c r="C87" s="89"/>
      <c r="D87" s="67">
        <f>SUM(E86+H86+K86+N86+Q86)</f>
        <v>0</v>
      </c>
      <c r="E87" s="88" t="s">
        <v>44</v>
      </c>
      <c r="F87" s="89"/>
      <c r="G87" s="63"/>
      <c r="H87" s="88" t="s">
        <v>45</v>
      </c>
      <c r="I87" s="89"/>
      <c r="J87" s="63"/>
      <c r="K87" s="90" t="s">
        <v>46</v>
      </c>
      <c r="L87" s="91"/>
      <c r="M87" s="63">
        <f>SUM(F86+I86+L86+O86+R86)</f>
        <v>0</v>
      </c>
      <c r="N87" s="88" t="s">
        <v>47</v>
      </c>
      <c r="O87" s="92"/>
      <c r="P87" s="70">
        <f>P76+G87+J87-M87</f>
        <v>0</v>
      </c>
    </row>
    <row r="89" spans="1:18" ht="9" customHeight="1" x14ac:dyDescent="0.3">
      <c r="A89" s="37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</row>
    <row r="90" spans="1:18" s="39" customFormat="1" ht="9" customHeight="1" x14ac:dyDescent="0.3"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</row>
    <row r="91" spans="1:18" ht="30.75" customHeight="1" x14ac:dyDescent="0.3">
      <c r="C91" s="105"/>
      <c r="D91" s="105"/>
      <c r="E91" s="31"/>
      <c r="F91" s="30"/>
      <c r="I91" s="8" t="s">
        <v>81</v>
      </c>
      <c r="J91" s="69">
        <f>G87+J87</f>
        <v>0</v>
      </c>
      <c r="L91" s="8" t="s">
        <v>82</v>
      </c>
      <c r="M91" s="69">
        <f>M87</f>
        <v>0</v>
      </c>
      <c r="O91" s="29" t="s">
        <v>28</v>
      </c>
      <c r="P91" s="69">
        <f>J91-M91</f>
        <v>0</v>
      </c>
      <c r="Q91" s="18"/>
      <c r="R91" s="18"/>
    </row>
    <row r="92" spans="1:18" ht="9" customHeight="1" x14ac:dyDescent="0.3"/>
    <row r="93" spans="1:18" s="6" customFormat="1" ht="24.95" customHeight="1" x14ac:dyDescent="0.2">
      <c r="B93" s="106" t="s">
        <v>48</v>
      </c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7"/>
      <c r="Q93" s="108"/>
      <c r="R93" s="17"/>
    </row>
    <row r="94" spans="1:18" ht="30.75" customHeight="1" x14ac:dyDescent="0.3">
      <c r="B94" s="99" t="s">
        <v>88</v>
      </c>
      <c r="C94" s="100"/>
      <c r="D94" s="13">
        <v>1</v>
      </c>
      <c r="E94" s="13" t="s">
        <v>12</v>
      </c>
      <c r="F94" s="13" t="s">
        <v>13</v>
      </c>
      <c r="G94" s="13">
        <v>2</v>
      </c>
      <c r="H94" s="13" t="s">
        <v>12</v>
      </c>
      <c r="I94" s="13" t="s">
        <v>13</v>
      </c>
      <c r="J94" s="13">
        <v>3</v>
      </c>
      <c r="K94" s="13" t="s">
        <v>12</v>
      </c>
      <c r="L94" s="13" t="s">
        <v>13</v>
      </c>
      <c r="M94" s="13">
        <v>4</v>
      </c>
      <c r="N94" s="13" t="s">
        <v>12</v>
      </c>
      <c r="O94" s="13" t="s">
        <v>13</v>
      </c>
      <c r="P94" s="13">
        <v>5</v>
      </c>
      <c r="Q94" s="13" t="s">
        <v>12</v>
      </c>
      <c r="R94" s="13" t="s">
        <v>13</v>
      </c>
    </row>
    <row r="95" spans="1:18" ht="15" customHeight="1" x14ac:dyDescent="0.3">
      <c r="B95" s="101" t="s">
        <v>4</v>
      </c>
      <c r="C95" s="102"/>
      <c r="D95" s="33"/>
      <c r="E95" s="42"/>
      <c r="F95" s="42"/>
      <c r="G95" s="32">
        <v>3</v>
      </c>
      <c r="H95" s="64"/>
      <c r="I95" s="64"/>
      <c r="J95" s="32">
        <v>10</v>
      </c>
      <c r="K95" s="64"/>
      <c r="L95" s="64"/>
      <c r="M95" s="32">
        <v>17</v>
      </c>
      <c r="N95" s="64"/>
      <c r="O95" s="64"/>
      <c r="P95" s="32">
        <v>24</v>
      </c>
      <c r="Q95" s="64"/>
      <c r="R95" s="64"/>
    </row>
    <row r="96" spans="1:18" ht="15" customHeight="1" x14ac:dyDescent="0.3">
      <c r="B96" s="93" t="s">
        <v>5</v>
      </c>
      <c r="C96" s="94"/>
      <c r="D96" s="33"/>
      <c r="E96" s="42"/>
      <c r="F96" s="42"/>
      <c r="G96" s="32">
        <v>4</v>
      </c>
      <c r="H96" s="64"/>
      <c r="I96" s="64"/>
      <c r="J96" s="32">
        <v>11</v>
      </c>
      <c r="K96" s="64"/>
      <c r="L96" s="64"/>
      <c r="M96" s="32">
        <v>18</v>
      </c>
      <c r="N96" s="64"/>
      <c r="O96" s="64"/>
      <c r="P96" s="32">
        <v>25</v>
      </c>
      <c r="Q96" s="64"/>
      <c r="R96" s="64"/>
    </row>
    <row r="97" spans="2:18" ht="15" customHeight="1" x14ac:dyDescent="0.3">
      <c r="B97" s="93" t="s">
        <v>6</v>
      </c>
      <c r="C97" s="94"/>
      <c r="D97" s="33"/>
      <c r="E97" s="42"/>
      <c r="F97" s="42"/>
      <c r="G97" s="32">
        <v>5</v>
      </c>
      <c r="H97" s="64"/>
      <c r="I97" s="64"/>
      <c r="J97" s="32">
        <v>12</v>
      </c>
      <c r="K97" s="64"/>
      <c r="L97" s="64"/>
      <c r="M97" s="32">
        <v>19</v>
      </c>
      <c r="N97" s="64"/>
      <c r="O97" s="64"/>
      <c r="P97" s="48">
        <v>26</v>
      </c>
      <c r="Q97" s="64"/>
      <c r="R97" s="64"/>
    </row>
    <row r="98" spans="2:18" ht="15" customHeight="1" x14ac:dyDescent="0.3">
      <c r="B98" s="93" t="s">
        <v>7</v>
      </c>
      <c r="C98" s="94"/>
      <c r="D98" s="33"/>
      <c r="E98" s="42"/>
      <c r="F98" s="42"/>
      <c r="G98" s="32">
        <v>6</v>
      </c>
      <c r="H98" s="64"/>
      <c r="I98" s="64"/>
      <c r="J98" s="32">
        <v>13</v>
      </c>
      <c r="K98" s="64"/>
      <c r="L98" s="64"/>
      <c r="M98" s="32">
        <v>20</v>
      </c>
      <c r="N98" s="64"/>
      <c r="O98" s="64"/>
      <c r="P98" s="32">
        <v>27</v>
      </c>
      <c r="Q98" s="64"/>
      <c r="R98" s="64"/>
    </row>
    <row r="99" spans="2:18" ht="15" customHeight="1" x14ac:dyDescent="0.3">
      <c r="B99" s="93" t="s">
        <v>8</v>
      </c>
      <c r="C99" s="94"/>
      <c r="D99" s="33"/>
      <c r="E99" s="27"/>
      <c r="F99" s="34"/>
      <c r="G99" s="32">
        <v>7</v>
      </c>
      <c r="H99" s="65"/>
      <c r="I99" s="65"/>
      <c r="J99" s="32">
        <v>14</v>
      </c>
      <c r="K99" s="65"/>
      <c r="L99" s="65"/>
      <c r="M99" s="32">
        <v>21</v>
      </c>
      <c r="N99" s="65"/>
      <c r="O99" s="65"/>
      <c r="P99" s="32">
        <v>28</v>
      </c>
      <c r="Q99" s="65"/>
      <c r="R99" s="65"/>
    </row>
    <row r="100" spans="2:18" ht="15" customHeight="1" x14ac:dyDescent="0.3">
      <c r="B100" s="93" t="s">
        <v>9</v>
      </c>
      <c r="C100" s="94"/>
      <c r="D100" s="32">
        <v>1</v>
      </c>
      <c r="E100" s="65"/>
      <c r="F100" s="65"/>
      <c r="G100" s="32">
        <v>8</v>
      </c>
      <c r="H100" s="65"/>
      <c r="I100" s="65"/>
      <c r="J100" s="32">
        <v>15</v>
      </c>
      <c r="K100" s="65"/>
      <c r="L100" s="65"/>
      <c r="M100" s="32">
        <v>22</v>
      </c>
      <c r="N100" s="65"/>
      <c r="O100" s="65"/>
      <c r="P100" s="32">
        <v>29</v>
      </c>
      <c r="Q100" s="65"/>
      <c r="R100" s="65"/>
    </row>
    <row r="101" spans="2:18" ht="15" customHeight="1" x14ac:dyDescent="0.3">
      <c r="B101" s="95" t="s">
        <v>10</v>
      </c>
      <c r="C101" s="96"/>
      <c r="D101" s="32">
        <v>2</v>
      </c>
      <c r="E101" s="66"/>
      <c r="F101" s="66"/>
      <c r="G101" s="32">
        <v>9</v>
      </c>
      <c r="H101" s="66"/>
      <c r="I101" s="66"/>
      <c r="J101" s="32">
        <v>16</v>
      </c>
      <c r="K101" s="66"/>
      <c r="L101" s="66"/>
      <c r="M101" s="32">
        <v>23</v>
      </c>
      <c r="N101" s="66"/>
      <c r="O101" s="66"/>
      <c r="P101" s="32">
        <v>30</v>
      </c>
      <c r="Q101" s="66"/>
      <c r="R101" s="66"/>
    </row>
    <row r="102" spans="2:18" ht="15" customHeight="1" x14ac:dyDescent="0.3">
      <c r="B102" s="54"/>
      <c r="C102" s="49"/>
      <c r="D102" s="50"/>
      <c r="E102" s="51"/>
      <c r="F102" s="51"/>
      <c r="G102" s="50"/>
      <c r="H102" s="51"/>
      <c r="I102" s="51"/>
      <c r="J102" s="50"/>
      <c r="K102" s="51"/>
      <c r="L102" s="51"/>
      <c r="M102" s="50"/>
      <c r="N102" s="51"/>
      <c r="O102" s="52" t="s">
        <v>4</v>
      </c>
      <c r="P102" s="32">
        <v>31</v>
      </c>
      <c r="Q102" s="66"/>
      <c r="R102" s="66"/>
    </row>
    <row r="103" spans="2:18" ht="15" customHeight="1" x14ac:dyDescent="0.3">
      <c r="B103" s="97"/>
      <c r="C103" s="98"/>
      <c r="D103" s="47"/>
      <c r="E103" s="63">
        <f>SUM(E100:E101)</f>
        <v>0</v>
      </c>
      <c r="F103" s="63">
        <f>SUM(F100:F101)</f>
        <v>0</v>
      </c>
      <c r="G103" s="47"/>
      <c r="H103" s="63">
        <f>SUM(H95:I101)</f>
        <v>0</v>
      </c>
      <c r="I103" s="63">
        <f>SUM(I95:J101)</f>
        <v>91</v>
      </c>
      <c r="J103" s="47"/>
      <c r="K103" s="63">
        <f>SUM(K95:K101)</f>
        <v>0</v>
      </c>
      <c r="L103" s="63">
        <f>SUM(L95:L101)</f>
        <v>0</v>
      </c>
      <c r="M103" s="47"/>
      <c r="N103" s="63">
        <f>SUM(N95:N101)</f>
        <v>0</v>
      </c>
      <c r="O103" s="63">
        <f>SUM(O95:O101)</f>
        <v>0</v>
      </c>
      <c r="P103" s="47"/>
      <c r="Q103" s="63">
        <f>SUM(Q95:Q102)</f>
        <v>0</v>
      </c>
      <c r="R103" s="63">
        <f>SUM(R95:R102)</f>
        <v>0</v>
      </c>
    </row>
    <row r="104" spans="2:18" ht="15" customHeight="1" x14ac:dyDescent="0.3">
      <c r="B104" s="88" t="s">
        <v>49</v>
      </c>
      <c r="C104" s="104"/>
      <c r="D104" s="67">
        <f>SUM(E103+H103+K103+N103+Q103)</f>
        <v>0</v>
      </c>
      <c r="E104" s="103" t="s">
        <v>50</v>
      </c>
      <c r="F104" s="104"/>
      <c r="G104" s="63"/>
      <c r="H104" s="88" t="s">
        <v>51</v>
      </c>
      <c r="I104" s="89"/>
      <c r="J104" s="63"/>
      <c r="K104" s="90" t="s">
        <v>52</v>
      </c>
      <c r="L104" s="91"/>
      <c r="M104" s="63">
        <f>SUM(F103+I103+L103+O103+R103)</f>
        <v>91</v>
      </c>
      <c r="N104" s="88" t="s">
        <v>53</v>
      </c>
      <c r="O104" s="92"/>
      <c r="P104" s="70">
        <f>P91+G104+J104-M104</f>
        <v>-91</v>
      </c>
    </row>
    <row r="106" spans="2:18" ht="30.75" customHeight="1" x14ac:dyDescent="0.3">
      <c r="C106" s="105"/>
      <c r="D106" s="105"/>
      <c r="E106" s="31"/>
      <c r="F106" s="30"/>
      <c r="I106" s="8" t="s">
        <v>81</v>
      </c>
      <c r="J106" s="69">
        <f>G104+J104</f>
        <v>0</v>
      </c>
      <c r="L106" s="8" t="s">
        <v>82</v>
      </c>
      <c r="M106" s="69">
        <f>M104</f>
        <v>91</v>
      </c>
      <c r="O106" s="29" t="s">
        <v>28</v>
      </c>
      <c r="P106" s="69">
        <f>J106-M106</f>
        <v>-91</v>
      </c>
      <c r="Q106" s="18"/>
      <c r="R106" s="18"/>
    </row>
    <row r="107" spans="2:18" ht="9" customHeight="1" x14ac:dyDescent="0.3"/>
    <row r="108" spans="2:18" ht="30.75" customHeight="1" x14ac:dyDescent="0.3">
      <c r="B108" s="99" t="s">
        <v>87</v>
      </c>
      <c r="C108" s="100"/>
      <c r="D108" s="13">
        <v>1</v>
      </c>
      <c r="E108" s="13" t="s">
        <v>12</v>
      </c>
      <c r="F108" s="13" t="s">
        <v>13</v>
      </c>
      <c r="G108" s="13">
        <v>2</v>
      </c>
      <c r="H108" s="13" t="s">
        <v>12</v>
      </c>
      <c r="I108" s="13" t="s">
        <v>13</v>
      </c>
      <c r="J108" s="13">
        <v>3</v>
      </c>
      <c r="K108" s="13" t="s">
        <v>12</v>
      </c>
      <c r="L108" s="13" t="s">
        <v>13</v>
      </c>
      <c r="M108" s="13">
        <v>4</v>
      </c>
      <c r="N108" s="13" t="s">
        <v>12</v>
      </c>
      <c r="O108" s="13" t="s">
        <v>13</v>
      </c>
      <c r="P108" s="13">
        <v>5</v>
      </c>
      <c r="Q108" s="13" t="s">
        <v>12</v>
      </c>
      <c r="R108" s="13" t="s">
        <v>13</v>
      </c>
    </row>
    <row r="109" spans="2:18" ht="15" customHeight="1" x14ac:dyDescent="0.3">
      <c r="B109" s="101" t="s">
        <v>4</v>
      </c>
      <c r="C109" s="102"/>
      <c r="D109" s="41"/>
      <c r="E109" s="42"/>
      <c r="F109" s="42"/>
      <c r="G109" s="32">
        <v>7</v>
      </c>
      <c r="H109" s="64"/>
      <c r="I109" s="64"/>
      <c r="J109" s="32">
        <v>14</v>
      </c>
      <c r="K109" s="64"/>
      <c r="L109" s="64"/>
      <c r="M109" s="32">
        <v>21</v>
      </c>
      <c r="N109" s="64"/>
      <c r="O109" s="64"/>
      <c r="P109" s="32">
        <v>28</v>
      </c>
      <c r="Q109" s="64"/>
      <c r="R109" s="64"/>
    </row>
    <row r="110" spans="2:18" ht="15" customHeight="1" x14ac:dyDescent="0.3">
      <c r="B110" s="93" t="s">
        <v>5</v>
      </c>
      <c r="C110" s="94"/>
      <c r="D110" s="32">
        <v>1</v>
      </c>
      <c r="E110" s="64"/>
      <c r="F110" s="64"/>
      <c r="G110" s="32">
        <v>8</v>
      </c>
      <c r="H110" s="64"/>
      <c r="I110" s="64"/>
      <c r="J110" s="32">
        <v>15</v>
      </c>
      <c r="K110" s="64"/>
      <c r="L110" s="64"/>
      <c r="M110" s="32">
        <v>22</v>
      </c>
      <c r="N110" s="64"/>
      <c r="O110" s="64"/>
      <c r="P110" s="32">
        <v>29</v>
      </c>
      <c r="Q110" s="64"/>
      <c r="R110" s="64"/>
    </row>
    <row r="111" spans="2:18" ht="15" customHeight="1" x14ac:dyDescent="0.3">
      <c r="B111" s="93" t="s">
        <v>6</v>
      </c>
      <c r="C111" s="94"/>
      <c r="D111" s="32">
        <v>2</v>
      </c>
      <c r="E111" s="65"/>
      <c r="F111" s="65"/>
      <c r="G111" s="32">
        <v>9</v>
      </c>
      <c r="H111" s="64"/>
      <c r="I111" s="64"/>
      <c r="J111" s="32">
        <v>16</v>
      </c>
      <c r="K111" s="64"/>
      <c r="L111" s="64"/>
      <c r="M111" s="32">
        <v>23</v>
      </c>
      <c r="N111" s="64"/>
      <c r="O111" s="64"/>
      <c r="P111" s="32">
        <v>30</v>
      </c>
      <c r="Q111" s="64"/>
      <c r="R111" s="64"/>
    </row>
    <row r="112" spans="2:18" ht="15" customHeight="1" x14ac:dyDescent="0.3">
      <c r="B112" s="93" t="s">
        <v>7</v>
      </c>
      <c r="C112" s="94"/>
      <c r="D112" s="32">
        <v>3</v>
      </c>
      <c r="E112" s="64"/>
      <c r="F112" s="64"/>
      <c r="G112" s="32">
        <v>10</v>
      </c>
      <c r="H112" s="64"/>
      <c r="I112" s="64"/>
      <c r="J112" s="32">
        <v>17</v>
      </c>
      <c r="K112" s="64"/>
      <c r="L112" s="64"/>
      <c r="M112" s="32">
        <v>24</v>
      </c>
      <c r="N112" s="64"/>
      <c r="O112" s="64"/>
      <c r="P112" s="32">
        <v>31</v>
      </c>
      <c r="Q112" s="64"/>
      <c r="R112" s="64"/>
    </row>
    <row r="113" spans="1:18" ht="15" customHeight="1" x14ac:dyDescent="0.3">
      <c r="B113" s="93" t="s">
        <v>8</v>
      </c>
      <c r="C113" s="94"/>
      <c r="D113" s="32">
        <v>4</v>
      </c>
      <c r="E113" s="65"/>
      <c r="F113" s="65"/>
      <c r="G113" s="32">
        <v>11</v>
      </c>
      <c r="H113" s="65"/>
      <c r="I113" s="65"/>
      <c r="J113" s="32">
        <v>18</v>
      </c>
      <c r="K113" s="65"/>
      <c r="L113" s="65"/>
      <c r="M113" s="32">
        <v>25</v>
      </c>
      <c r="N113" s="65"/>
      <c r="O113" s="65"/>
      <c r="P113" s="33"/>
      <c r="Q113" s="34"/>
      <c r="R113" s="34"/>
    </row>
    <row r="114" spans="1:18" ht="15" customHeight="1" x14ac:dyDescent="0.3">
      <c r="B114" s="93" t="s">
        <v>9</v>
      </c>
      <c r="C114" s="94"/>
      <c r="D114" s="32">
        <v>5</v>
      </c>
      <c r="E114" s="65"/>
      <c r="F114" s="65"/>
      <c r="G114" s="32">
        <v>12</v>
      </c>
      <c r="H114" s="65"/>
      <c r="I114" s="65"/>
      <c r="J114" s="32">
        <v>19</v>
      </c>
      <c r="K114" s="65"/>
      <c r="L114" s="65"/>
      <c r="M114" s="32">
        <v>26</v>
      </c>
      <c r="N114" s="65"/>
      <c r="O114" s="65"/>
      <c r="P114" s="33"/>
      <c r="Q114" s="34"/>
      <c r="R114" s="34"/>
    </row>
    <row r="115" spans="1:18" ht="15" customHeight="1" x14ac:dyDescent="0.3">
      <c r="B115" s="95" t="s">
        <v>10</v>
      </c>
      <c r="C115" s="96"/>
      <c r="D115" s="32">
        <v>6</v>
      </c>
      <c r="E115" s="66"/>
      <c r="F115" s="66"/>
      <c r="G115" s="32">
        <v>13</v>
      </c>
      <c r="H115" s="66"/>
      <c r="I115" s="66"/>
      <c r="J115" s="32">
        <v>20</v>
      </c>
      <c r="K115" s="66"/>
      <c r="L115" s="66"/>
      <c r="M115" s="32">
        <v>27</v>
      </c>
      <c r="N115" s="66"/>
      <c r="O115" s="66"/>
      <c r="P115" s="33"/>
      <c r="Q115" s="43"/>
      <c r="R115" s="43"/>
    </row>
    <row r="116" spans="1:18" ht="15" customHeight="1" x14ac:dyDescent="0.3">
      <c r="B116" s="97"/>
      <c r="C116" s="98"/>
      <c r="D116" s="47"/>
      <c r="E116" s="63">
        <f t="shared" ref="E116:F116" si="21">SUM(E109:E115)</f>
        <v>0</v>
      </c>
      <c r="F116" s="63">
        <f t="shared" si="21"/>
        <v>0</v>
      </c>
      <c r="G116" s="47"/>
      <c r="H116" s="63">
        <f t="shared" ref="H116:I116" si="22">SUM(H109:H115)</f>
        <v>0</v>
      </c>
      <c r="I116" s="63">
        <f t="shared" si="22"/>
        <v>0</v>
      </c>
      <c r="J116" s="47"/>
      <c r="K116" s="63">
        <f t="shared" ref="K116:L116" si="23">SUM(K109:K115)</f>
        <v>0</v>
      </c>
      <c r="L116" s="63">
        <f t="shared" si="23"/>
        <v>0</v>
      </c>
      <c r="M116" s="47"/>
      <c r="N116" s="63">
        <f t="shared" ref="N116:R116" si="24">SUM(N109:N115)</f>
        <v>0</v>
      </c>
      <c r="O116" s="63">
        <f t="shared" si="24"/>
        <v>0</v>
      </c>
      <c r="P116" s="47"/>
      <c r="Q116" s="63">
        <f t="shared" si="24"/>
        <v>0</v>
      </c>
      <c r="R116" s="63">
        <f t="shared" si="24"/>
        <v>0</v>
      </c>
    </row>
    <row r="117" spans="1:18" ht="15" customHeight="1" x14ac:dyDescent="0.3">
      <c r="B117" s="88" t="s">
        <v>54</v>
      </c>
      <c r="C117" s="89"/>
      <c r="D117" s="67">
        <f>SUM(E116+H116+K116+N116+Q116)</f>
        <v>0</v>
      </c>
      <c r="E117" s="88" t="s">
        <v>55</v>
      </c>
      <c r="F117" s="89"/>
      <c r="G117" s="63"/>
      <c r="H117" s="88" t="s">
        <v>56</v>
      </c>
      <c r="I117" s="89"/>
      <c r="J117" s="63"/>
      <c r="K117" s="90" t="s">
        <v>57</v>
      </c>
      <c r="L117" s="91"/>
      <c r="M117" s="63">
        <f>SUM(F116+I116+L116+O116+R116)</f>
        <v>0</v>
      </c>
      <c r="N117" s="88" t="s">
        <v>58</v>
      </c>
      <c r="O117" s="92"/>
      <c r="P117" s="70">
        <f>P106+G117+J117-M117</f>
        <v>-91</v>
      </c>
    </row>
    <row r="119" spans="1:18" ht="9" customHeight="1" x14ac:dyDescent="0.3">
      <c r="A119" s="37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</row>
    <row r="120" spans="1:18" s="39" customFormat="1" ht="9" customHeight="1" x14ac:dyDescent="0.3"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</row>
    <row r="121" spans="1:18" ht="30.75" customHeight="1" x14ac:dyDescent="0.3">
      <c r="C121" s="105"/>
      <c r="D121" s="105"/>
      <c r="E121" s="31"/>
      <c r="F121" s="30"/>
      <c r="I121" s="8" t="s">
        <v>81</v>
      </c>
      <c r="J121" s="69">
        <f>G117+J117</f>
        <v>0</v>
      </c>
      <c r="L121" s="8" t="s">
        <v>82</v>
      </c>
      <c r="M121" s="69">
        <f>M117</f>
        <v>0</v>
      </c>
      <c r="O121" s="29" t="s">
        <v>28</v>
      </c>
      <c r="P121" s="69">
        <f>J121-M121</f>
        <v>0</v>
      </c>
      <c r="Q121" s="18"/>
      <c r="R121" s="18"/>
    </row>
    <row r="122" spans="1:18" ht="9" customHeight="1" x14ac:dyDescent="0.3"/>
    <row r="123" spans="1:18" s="6" customFormat="1" ht="24.95" customHeight="1" x14ac:dyDescent="0.2">
      <c r="B123" s="106" t="s">
        <v>59</v>
      </c>
      <c r="C123" s="107"/>
      <c r="D123" s="10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8"/>
      <c r="R123" s="17"/>
    </row>
    <row r="124" spans="1:18" ht="30.75" customHeight="1" x14ac:dyDescent="0.3">
      <c r="B124" s="99" t="s">
        <v>86</v>
      </c>
      <c r="C124" s="100"/>
      <c r="D124" s="13">
        <v>1</v>
      </c>
      <c r="E124" s="13" t="s">
        <v>12</v>
      </c>
      <c r="F124" s="13" t="s">
        <v>13</v>
      </c>
      <c r="G124" s="13">
        <v>2</v>
      </c>
      <c r="H124" s="13" t="s">
        <v>12</v>
      </c>
      <c r="I124" s="13" t="s">
        <v>13</v>
      </c>
      <c r="J124" s="13">
        <v>3</v>
      </c>
      <c r="K124" s="13" t="s">
        <v>12</v>
      </c>
      <c r="L124" s="13" t="s">
        <v>13</v>
      </c>
      <c r="M124" s="13">
        <v>4</v>
      </c>
      <c r="N124" s="13" t="s">
        <v>12</v>
      </c>
      <c r="O124" s="13" t="s">
        <v>13</v>
      </c>
      <c r="P124" s="13">
        <v>5</v>
      </c>
      <c r="Q124" s="13" t="s">
        <v>12</v>
      </c>
      <c r="R124" s="13" t="s">
        <v>13</v>
      </c>
    </row>
    <row r="125" spans="1:18" ht="15" customHeight="1" x14ac:dyDescent="0.3">
      <c r="B125" s="101" t="s">
        <v>4</v>
      </c>
      <c r="C125" s="102"/>
      <c r="D125" s="53"/>
      <c r="E125" s="42"/>
      <c r="F125" s="42"/>
      <c r="G125" s="32">
        <v>4</v>
      </c>
      <c r="H125" s="64"/>
      <c r="I125" s="64"/>
      <c r="J125" s="32">
        <v>11</v>
      </c>
      <c r="K125" s="64"/>
      <c r="L125" s="64"/>
      <c r="M125" s="32">
        <v>18</v>
      </c>
      <c r="N125" s="64"/>
      <c r="O125" s="64"/>
      <c r="P125" s="32">
        <v>25</v>
      </c>
      <c r="Q125" s="64"/>
      <c r="R125" s="64"/>
    </row>
    <row r="126" spans="1:18" ht="15" customHeight="1" x14ac:dyDescent="0.3">
      <c r="B126" s="93" t="s">
        <v>5</v>
      </c>
      <c r="C126" s="94"/>
      <c r="D126" s="53"/>
      <c r="E126" s="42"/>
      <c r="F126" s="42"/>
      <c r="G126" s="32">
        <v>5</v>
      </c>
      <c r="H126" s="64"/>
      <c r="I126" s="64"/>
      <c r="J126" s="32">
        <v>12</v>
      </c>
      <c r="K126" s="64"/>
      <c r="L126" s="64"/>
      <c r="M126" s="32">
        <v>19</v>
      </c>
      <c r="N126" s="64"/>
      <c r="O126" s="64"/>
      <c r="P126" s="32">
        <v>26</v>
      </c>
      <c r="Q126" s="64"/>
      <c r="R126" s="64"/>
    </row>
    <row r="127" spans="1:18" ht="15" customHeight="1" x14ac:dyDescent="0.3">
      <c r="B127" s="93" t="s">
        <v>6</v>
      </c>
      <c r="C127" s="94"/>
      <c r="D127" s="33"/>
      <c r="E127" s="42"/>
      <c r="F127" s="42"/>
      <c r="G127" s="32">
        <v>6</v>
      </c>
      <c r="H127" s="64"/>
      <c r="I127" s="64"/>
      <c r="J127" s="32">
        <v>13</v>
      </c>
      <c r="K127" s="64"/>
      <c r="L127" s="64"/>
      <c r="M127" s="32">
        <v>20</v>
      </c>
      <c r="N127" s="64"/>
      <c r="O127" s="64"/>
      <c r="P127" s="32">
        <v>27</v>
      </c>
      <c r="Q127" s="64"/>
      <c r="R127" s="64"/>
    </row>
    <row r="128" spans="1:18" ht="15" customHeight="1" x14ac:dyDescent="0.3">
      <c r="B128" s="93" t="s">
        <v>7</v>
      </c>
      <c r="C128" s="94"/>
      <c r="D128" s="33"/>
      <c r="E128" s="42"/>
      <c r="F128" s="42"/>
      <c r="G128" s="32">
        <v>7</v>
      </c>
      <c r="H128" s="64"/>
      <c r="I128" s="64"/>
      <c r="J128" s="32">
        <v>14</v>
      </c>
      <c r="K128" s="64"/>
      <c r="L128" s="64"/>
      <c r="M128" s="32">
        <v>21</v>
      </c>
      <c r="N128" s="64"/>
      <c r="O128" s="64"/>
      <c r="P128" s="32">
        <v>28</v>
      </c>
      <c r="Q128" s="64"/>
      <c r="R128" s="64"/>
    </row>
    <row r="129" spans="2:18" ht="15" customHeight="1" x14ac:dyDescent="0.3">
      <c r="B129" s="93" t="s">
        <v>8</v>
      </c>
      <c r="C129" s="94"/>
      <c r="D129" s="32">
        <v>1</v>
      </c>
      <c r="E129" s="65"/>
      <c r="F129" s="65"/>
      <c r="G129" s="32">
        <v>8</v>
      </c>
      <c r="H129" s="65"/>
      <c r="I129" s="65"/>
      <c r="J129" s="32">
        <v>15</v>
      </c>
      <c r="K129" s="65"/>
      <c r="L129" s="65"/>
      <c r="M129" s="32">
        <v>22</v>
      </c>
      <c r="N129" s="65"/>
      <c r="O129" s="65"/>
      <c r="P129" s="48">
        <v>29</v>
      </c>
      <c r="Q129" s="65"/>
      <c r="R129" s="75"/>
    </row>
    <row r="130" spans="2:18" ht="15" customHeight="1" x14ac:dyDescent="0.3">
      <c r="B130" s="93" t="s">
        <v>9</v>
      </c>
      <c r="C130" s="94"/>
      <c r="D130" s="32">
        <v>2</v>
      </c>
      <c r="E130" s="65"/>
      <c r="F130" s="65"/>
      <c r="G130" s="32">
        <v>9</v>
      </c>
      <c r="H130" s="65"/>
      <c r="I130" s="65"/>
      <c r="J130" s="32">
        <v>16</v>
      </c>
      <c r="K130" s="65"/>
      <c r="L130" s="65"/>
      <c r="M130" s="32">
        <v>23</v>
      </c>
      <c r="N130" s="65"/>
      <c r="O130" s="65"/>
      <c r="P130" s="32">
        <v>30</v>
      </c>
      <c r="Q130" s="65"/>
      <c r="R130" s="73"/>
    </row>
    <row r="131" spans="2:18" ht="15" customHeight="1" x14ac:dyDescent="0.3">
      <c r="B131" s="95" t="s">
        <v>10</v>
      </c>
      <c r="C131" s="96"/>
      <c r="D131" s="32">
        <v>3</v>
      </c>
      <c r="E131" s="66"/>
      <c r="F131" s="66"/>
      <c r="G131" s="32">
        <v>10</v>
      </c>
      <c r="H131" s="66"/>
      <c r="I131" s="66"/>
      <c r="J131" s="32">
        <v>17</v>
      </c>
      <c r="K131" s="66"/>
      <c r="L131" s="66"/>
      <c r="M131" s="32">
        <v>24</v>
      </c>
      <c r="N131" s="66"/>
      <c r="O131" s="66"/>
      <c r="P131" s="36"/>
      <c r="Q131" s="66"/>
      <c r="R131" s="74"/>
    </row>
    <row r="132" spans="2:18" ht="15" customHeight="1" x14ac:dyDescent="0.3">
      <c r="B132" s="97"/>
      <c r="C132" s="98"/>
      <c r="D132" s="47"/>
      <c r="E132" s="63">
        <f t="shared" ref="E132:F132" si="25">SUM(E125:E131)</f>
        <v>0</v>
      </c>
      <c r="F132" s="63">
        <f t="shared" si="25"/>
        <v>0</v>
      </c>
      <c r="G132" s="47"/>
      <c r="H132" s="63">
        <f t="shared" ref="H132:I132" si="26">SUM(H125:H131)</f>
        <v>0</v>
      </c>
      <c r="I132" s="63">
        <f t="shared" si="26"/>
        <v>0</v>
      </c>
      <c r="J132" s="47"/>
      <c r="K132" s="63">
        <f t="shared" ref="K132:L132" si="27">SUM(K125:K131)</f>
        <v>0</v>
      </c>
      <c r="L132" s="63">
        <f t="shared" si="27"/>
        <v>0</v>
      </c>
      <c r="M132" s="47"/>
      <c r="N132" s="63">
        <f t="shared" ref="N132:O132" si="28">SUM(N125:N131)</f>
        <v>0</v>
      </c>
      <c r="O132" s="63">
        <f t="shared" si="28"/>
        <v>0</v>
      </c>
      <c r="P132" s="47"/>
      <c r="Q132" s="63">
        <f t="shared" ref="Q132:R132" si="29">SUM(Q125:Q131)</f>
        <v>0</v>
      </c>
      <c r="R132" s="63">
        <f t="shared" si="29"/>
        <v>0</v>
      </c>
    </row>
    <row r="133" spans="2:18" ht="15" customHeight="1" x14ac:dyDescent="0.3">
      <c r="B133" s="88" t="s">
        <v>60</v>
      </c>
      <c r="C133" s="104"/>
      <c r="D133" s="67">
        <f>SUM(E132+H132+K132+N132+Q132)</f>
        <v>0</v>
      </c>
      <c r="E133" s="103" t="s">
        <v>61</v>
      </c>
      <c r="F133" s="104"/>
      <c r="G133" s="63"/>
      <c r="H133" s="88" t="s">
        <v>62</v>
      </c>
      <c r="I133" s="89"/>
      <c r="J133" s="63"/>
      <c r="K133" s="90" t="s">
        <v>63</v>
      </c>
      <c r="L133" s="91"/>
      <c r="M133" s="63">
        <f>SUM(F132+I132+L132+O132+R132)</f>
        <v>0</v>
      </c>
      <c r="N133" s="88" t="s">
        <v>64</v>
      </c>
      <c r="O133" s="92"/>
      <c r="P133" s="70">
        <f>P121+G133+J133-M133</f>
        <v>0</v>
      </c>
    </row>
    <row r="135" spans="2:18" ht="30.75" customHeight="1" x14ac:dyDescent="0.3">
      <c r="C135" s="105"/>
      <c r="D135" s="105"/>
      <c r="E135" s="31"/>
      <c r="F135" s="30"/>
      <c r="I135" s="8" t="s">
        <v>81</v>
      </c>
      <c r="J135" s="69">
        <f>G133+J133</f>
        <v>0</v>
      </c>
      <c r="L135" s="8" t="s">
        <v>82</v>
      </c>
      <c r="M135" s="69">
        <f>M133</f>
        <v>0</v>
      </c>
      <c r="O135" s="29" t="s">
        <v>28</v>
      </c>
      <c r="P135" s="69">
        <f>J135-M135</f>
        <v>0</v>
      </c>
      <c r="Q135" s="18"/>
      <c r="R135" s="18"/>
    </row>
    <row r="136" spans="2:18" ht="9" customHeight="1" x14ac:dyDescent="0.3"/>
    <row r="137" spans="2:18" ht="30.75" customHeight="1" x14ac:dyDescent="0.3">
      <c r="B137" s="99" t="s">
        <v>85</v>
      </c>
      <c r="C137" s="100"/>
      <c r="D137" s="13">
        <v>1</v>
      </c>
      <c r="E137" s="13" t="s">
        <v>12</v>
      </c>
      <c r="F137" s="13" t="s">
        <v>13</v>
      </c>
      <c r="G137" s="13">
        <v>2</v>
      </c>
      <c r="H137" s="13" t="s">
        <v>12</v>
      </c>
      <c r="I137" s="13" t="s">
        <v>13</v>
      </c>
      <c r="J137" s="13">
        <v>3</v>
      </c>
      <c r="K137" s="13" t="s">
        <v>12</v>
      </c>
      <c r="L137" s="13" t="s">
        <v>13</v>
      </c>
      <c r="M137" s="13">
        <v>4</v>
      </c>
      <c r="N137" s="13" t="s">
        <v>12</v>
      </c>
      <c r="O137" s="13" t="s">
        <v>13</v>
      </c>
      <c r="P137" s="13">
        <v>5</v>
      </c>
      <c r="Q137" s="13" t="s">
        <v>12</v>
      </c>
      <c r="R137" s="13" t="s">
        <v>13</v>
      </c>
    </row>
    <row r="138" spans="2:18" ht="15" customHeight="1" x14ac:dyDescent="0.3">
      <c r="B138" s="101" t="s">
        <v>4</v>
      </c>
      <c r="C138" s="102"/>
      <c r="D138" s="23"/>
      <c r="E138" s="24"/>
      <c r="F138" s="25"/>
      <c r="G138" s="32">
        <v>2</v>
      </c>
      <c r="H138" s="64"/>
      <c r="I138" s="64"/>
      <c r="J138" s="32">
        <v>9</v>
      </c>
      <c r="K138" s="64"/>
      <c r="L138" s="64"/>
      <c r="M138" s="32">
        <v>16</v>
      </c>
      <c r="N138" s="64"/>
      <c r="O138" s="64"/>
      <c r="P138" s="32">
        <v>23</v>
      </c>
      <c r="Q138" s="64"/>
      <c r="R138" s="64"/>
    </row>
    <row r="139" spans="2:18" ht="15" customHeight="1" x14ac:dyDescent="0.3">
      <c r="B139" s="93" t="s">
        <v>5</v>
      </c>
      <c r="C139" s="94"/>
      <c r="D139" s="26"/>
      <c r="E139" s="27"/>
      <c r="F139" s="28"/>
      <c r="G139" s="32">
        <v>3</v>
      </c>
      <c r="H139" s="64"/>
      <c r="I139" s="64"/>
      <c r="J139" s="32">
        <v>10</v>
      </c>
      <c r="K139" s="64"/>
      <c r="L139" s="64"/>
      <c r="M139" s="32">
        <v>17</v>
      </c>
      <c r="N139" s="64"/>
      <c r="O139" s="64"/>
      <c r="P139" s="32">
        <v>24</v>
      </c>
      <c r="Q139" s="64"/>
      <c r="R139" s="64"/>
    </row>
    <row r="140" spans="2:18" ht="15" customHeight="1" x14ac:dyDescent="0.3">
      <c r="B140" s="93" t="s">
        <v>6</v>
      </c>
      <c r="C140" s="94"/>
      <c r="D140" s="26"/>
      <c r="E140" s="27"/>
      <c r="F140" s="28"/>
      <c r="G140" s="32">
        <v>4</v>
      </c>
      <c r="H140" s="64"/>
      <c r="I140" s="64"/>
      <c r="J140" s="32">
        <v>11</v>
      </c>
      <c r="K140" s="64"/>
      <c r="L140" s="64"/>
      <c r="M140" s="32">
        <v>18</v>
      </c>
      <c r="N140" s="64"/>
      <c r="O140" s="64"/>
      <c r="P140" s="32">
        <v>25</v>
      </c>
      <c r="Q140" s="64"/>
      <c r="R140" s="64"/>
    </row>
    <row r="141" spans="2:18" ht="15" customHeight="1" x14ac:dyDescent="0.3">
      <c r="B141" s="93" t="s">
        <v>7</v>
      </c>
      <c r="C141" s="94"/>
      <c r="D141" s="26"/>
      <c r="E141" s="27"/>
      <c r="F141" s="28"/>
      <c r="G141" s="32">
        <v>5</v>
      </c>
      <c r="H141" s="64"/>
      <c r="I141" s="64"/>
      <c r="J141" s="32">
        <v>12</v>
      </c>
      <c r="K141" s="64"/>
      <c r="L141" s="64"/>
      <c r="M141" s="32">
        <v>19</v>
      </c>
      <c r="N141" s="64"/>
      <c r="O141" s="64"/>
      <c r="P141" s="32">
        <v>26</v>
      </c>
      <c r="Q141" s="64"/>
      <c r="R141" s="71"/>
    </row>
    <row r="142" spans="2:18" ht="15" customHeight="1" x14ac:dyDescent="0.3">
      <c r="B142" s="93" t="s">
        <v>8</v>
      </c>
      <c r="C142" s="94"/>
      <c r="D142" s="26"/>
      <c r="E142" s="27"/>
      <c r="F142" s="28"/>
      <c r="G142" s="32">
        <v>6</v>
      </c>
      <c r="H142" s="65"/>
      <c r="I142" s="65"/>
      <c r="J142" s="32">
        <v>13</v>
      </c>
      <c r="K142" s="65"/>
      <c r="L142" s="65"/>
      <c r="M142" s="32">
        <v>20</v>
      </c>
      <c r="N142" s="65"/>
      <c r="O142" s="65"/>
      <c r="P142" s="32">
        <v>27</v>
      </c>
      <c r="Q142" s="65"/>
      <c r="R142" s="72"/>
    </row>
    <row r="143" spans="2:18" ht="15" customHeight="1" x14ac:dyDescent="0.3">
      <c r="B143" s="93" t="s">
        <v>9</v>
      </c>
      <c r="C143" s="94"/>
      <c r="D143" s="33"/>
      <c r="E143" s="27"/>
      <c r="F143" s="34"/>
      <c r="G143" s="32">
        <v>7</v>
      </c>
      <c r="H143" s="65"/>
      <c r="I143" s="65"/>
      <c r="J143" s="32">
        <v>14</v>
      </c>
      <c r="K143" s="65"/>
      <c r="L143" s="65"/>
      <c r="M143" s="32">
        <v>21</v>
      </c>
      <c r="N143" s="65"/>
      <c r="O143" s="65"/>
      <c r="P143" s="32">
        <v>28</v>
      </c>
      <c r="Q143" s="65"/>
      <c r="R143" s="73"/>
    </row>
    <row r="144" spans="2:18" ht="15" customHeight="1" x14ac:dyDescent="0.3">
      <c r="B144" s="95" t="s">
        <v>10</v>
      </c>
      <c r="C144" s="96"/>
      <c r="D144" s="32">
        <v>1</v>
      </c>
      <c r="E144" s="66"/>
      <c r="F144" s="66"/>
      <c r="G144" s="32">
        <v>8</v>
      </c>
      <c r="H144" s="66"/>
      <c r="I144" s="66"/>
      <c r="J144" s="32">
        <v>15</v>
      </c>
      <c r="K144" s="66"/>
      <c r="L144" s="66"/>
      <c r="M144" s="32">
        <v>22</v>
      </c>
      <c r="N144" s="66"/>
      <c r="O144" s="66"/>
      <c r="P144" s="32">
        <v>29</v>
      </c>
      <c r="Q144" s="66"/>
      <c r="R144" s="74"/>
    </row>
    <row r="145" spans="1:18" ht="15" customHeight="1" x14ac:dyDescent="0.3">
      <c r="B145" s="54"/>
      <c r="C145" s="49"/>
      <c r="D145" s="50"/>
      <c r="E145" s="51"/>
      <c r="F145" s="51"/>
      <c r="G145" s="50"/>
      <c r="H145" s="51"/>
      <c r="I145" s="51"/>
      <c r="J145" s="50"/>
      <c r="K145" s="51"/>
      <c r="L145" s="51"/>
      <c r="M145" s="50"/>
      <c r="N145" s="56"/>
      <c r="O145" s="58" t="s">
        <v>4</v>
      </c>
      <c r="P145" s="60">
        <v>30</v>
      </c>
      <c r="Q145" s="65"/>
      <c r="R145" s="73"/>
    </row>
    <row r="146" spans="1:18" ht="15" customHeight="1" x14ac:dyDescent="0.3">
      <c r="B146" s="55"/>
      <c r="C146" s="49"/>
      <c r="D146" s="50"/>
      <c r="E146" s="51"/>
      <c r="F146" s="51"/>
      <c r="G146" s="50"/>
      <c r="H146" s="51"/>
      <c r="I146" s="51"/>
      <c r="J146" s="50"/>
      <c r="K146" s="51"/>
      <c r="L146" s="51"/>
      <c r="M146" s="50"/>
      <c r="N146" s="57"/>
      <c r="O146" s="59" t="s">
        <v>5</v>
      </c>
      <c r="P146" s="61">
        <v>31</v>
      </c>
      <c r="Q146" s="66"/>
      <c r="R146" s="73"/>
    </row>
    <row r="147" spans="1:18" ht="15" customHeight="1" x14ac:dyDescent="0.3">
      <c r="B147" s="97"/>
      <c r="C147" s="98"/>
      <c r="D147" s="47"/>
      <c r="E147" s="63">
        <f>SUM(E144)</f>
        <v>0</v>
      </c>
      <c r="F147" s="63">
        <f>SUM(F144)</f>
        <v>0</v>
      </c>
      <c r="G147" s="47"/>
      <c r="H147" s="63">
        <f>SUM(H138:H144)</f>
        <v>0</v>
      </c>
      <c r="I147" s="63">
        <f>SUM(I138:I144)</f>
        <v>0</v>
      </c>
      <c r="J147" s="47"/>
      <c r="K147" s="63">
        <f>SUM(K138:K144)</f>
        <v>0</v>
      </c>
      <c r="L147" s="63">
        <f>SUM(L138:L144)</f>
        <v>0</v>
      </c>
      <c r="M147" s="47"/>
      <c r="N147" s="63">
        <f>SUM(N138:N144)</f>
        <v>0</v>
      </c>
      <c r="O147" s="63">
        <f>SUM(O138:O144)</f>
        <v>0</v>
      </c>
      <c r="P147" s="47"/>
      <c r="Q147" s="63">
        <f>SUM(Q138:Q146)</f>
        <v>0</v>
      </c>
      <c r="R147" s="63">
        <f>SUM(R138:R146)</f>
        <v>0</v>
      </c>
    </row>
    <row r="148" spans="1:18" ht="15" customHeight="1" x14ac:dyDescent="0.3">
      <c r="B148" s="88" t="s">
        <v>65</v>
      </c>
      <c r="C148" s="89"/>
      <c r="D148" s="67">
        <f>SUM(E147+H147+K147+N147+Q147)</f>
        <v>0</v>
      </c>
      <c r="E148" s="88" t="s">
        <v>66</v>
      </c>
      <c r="F148" s="89"/>
      <c r="G148" s="63"/>
      <c r="H148" s="88" t="s">
        <v>67</v>
      </c>
      <c r="I148" s="89"/>
      <c r="J148" s="63"/>
      <c r="K148" s="90" t="s">
        <v>68</v>
      </c>
      <c r="L148" s="91"/>
      <c r="M148" s="63">
        <f>SUM(F147+I147+L147+O147+R147)</f>
        <v>0</v>
      </c>
      <c r="N148" s="88" t="s">
        <v>69</v>
      </c>
      <c r="O148" s="92"/>
      <c r="P148" s="70">
        <f>P135+G148+J148-M148</f>
        <v>0</v>
      </c>
    </row>
    <row r="150" spans="1:18" ht="9" customHeight="1" x14ac:dyDescent="0.3">
      <c r="A150" s="37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</row>
    <row r="151" spans="1:18" s="39" customFormat="1" ht="9" customHeight="1" x14ac:dyDescent="0.3"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</row>
    <row r="152" spans="1:18" ht="30.75" customHeight="1" x14ac:dyDescent="0.3">
      <c r="C152" s="105"/>
      <c r="D152" s="105"/>
      <c r="E152" s="31"/>
      <c r="F152" s="30"/>
      <c r="I152" s="8" t="s">
        <v>81</v>
      </c>
      <c r="J152" s="69">
        <f>G148+J148</f>
        <v>0</v>
      </c>
      <c r="L152" s="8" t="s">
        <v>82</v>
      </c>
      <c r="M152" s="69">
        <f>M148</f>
        <v>0</v>
      </c>
      <c r="O152" s="29" t="s">
        <v>28</v>
      </c>
      <c r="P152" s="69">
        <f>J152-M152</f>
        <v>0</v>
      </c>
      <c r="Q152" s="18"/>
      <c r="R152" s="18"/>
    </row>
    <row r="153" spans="1:18" ht="9" customHeight="1" x14ac:dyDescent="0.3"/>
    <row r="154" spans="1:18" s="6" customFormat="1" ht="24.95" customHeight="1" x14ac:dyDescent="0.2">
      <c r="B154" s="106" t="s">
        <v>70</v>
      </c>
      <c r="C154" s="107"/>
      <c r="D154" s="107"/>
      <c r="E154" s="107"/>
      <c r="F154" s="107"/>
      <c r="G154" s="107"/>
      <c r="H154" s="107"/>
      <c r="I154" s="107"/>
      <c r="J154" s="107"/>
      <c r="K154" s="107"/>
      <c r="L154" s="107"/>
      <c r="M154" s="107"/>
      <c r="N154" s="107"/>
      <c r="O154" s="107"/>
      <c r="P154" s="107"/>
      <c r="Q154" s="108"/>
      <c r="R154" s="17"/>
    </row>
    <row r="155" spans="1:18" ht="30.75" customHeight="1" x14ac:dyDescent="0.3">
      <c r="B155" s="99" t="s">
        <v>84</v>
      </c>
      <c r="C155" s="100"/>
      <c r="D155" s="13">
        <v>1</v>
      </c>
      <c r="E155" s="13" t="s">
        <v>12</v>
      </c>
      <c r="F155" s="13" t="s">
        <v>13</v>
      </c>
      <c r="G155" s="13">
        <v>2</v>
      </c>
      <c r="H155" s="13" t="s">
        <v>12</v>
      </c>
      <c r="I155" s="13" t="s">
        <v>13</v>
      </c>
      <c r="J155" s="13">
        <v>3</v>
      </c>
      <c r="K155" s="13" t="s">
        <v>12</v>
      </c>
      <c r="L155" s="13" t="s">
        <v>13</v>
      </c>
      <c r="M155" s="13">
        <v>4</v>
      </c>
      <c r="N155" s="13" t="s">
        <v>12</v>
      </c>
      <c r="O155" s="13" t="s">
        <v>13</v>
      </c>
      <c r="P155" s="13">
        <v>5</v>
      </c>
      <c r="Q155" s="13" t="s">
        <v>12</v>
      </c>
      <c r="R155" s="13" t="s">
        <v>13</v>
      </c>
    </row>
    <row r="156" spans="1:18" ht="15" customHeight="1" x14ac:dyDescent="0.3">
      <c r="B156" s="101" t="s">
        <v>4</v>
      </c>
      <c r="C156" s="102"/>
      <c r="D156" s="33"/>
      <c r="E156" s="42"/>
      <c r="F156" s="42"/>
      <c r="G156" s="32">
        <v>6</v>
      </c>
      <c r="H156" s="64"/>
      <c r="I156" s="64"/>
      <c r="J156" s="32">
        <v>13</v>
      </c>
      <c r="K156" s="64"/>
      <c r="L156" s="64"/>
      <c r="M156" s="32">
        <v>20</v>
      </c>
      <c r="N156" s="64"/>
      <c r="O156" s="64"/>
      <c r="P156" s="32">
        <v>27</v>
      </c>
      <c r="Q156" s="64"/>
      <c r="R156" s="64"/>
    </row>
    <row r="157" spans="1:18" ht="15" customHeight="1" x14ac:dyDescent="0.3">
      <c r="B157" s="93" t="s">
        <v>5</v>
      </c>
      <c r="C157" s="94"/>
      <c r="D157" s="33"/>
      <c r="E157" s="42"/>
      <c r="F157" s="42"/>
      <c r="G157" s="32">
        <v>7</v>
      </c>
      <c r="H157" s="64"/>
      <c r="I157" s="64"/>
      <c r="J157" s="32">
        <v>14</v>
      </c>
      <c r="K157" s="64"/>
      <c r="L157" s="64"/>
      <c r="M157" s="32">
        <v>21</v>
      </c>
      <c r="N157" s="64"/>
      <c r="O157" s="64"/>
      <c r="P157" s="32">
        <v>28</v>
      </c>
      <c r="Q157" s="64"/>
      <c r="R157" s="64"/>
    </row>
    <row r="158" spans="1:18" ht="15" customHeight="1" x14ac:dyDescent="0.3">
      <c r="B158" s="93" t="s">
        <v>6</v>
      </c>
      <c r="C158" s="94"/>
      <c r="D158" s="32">
        <v>1</v>
      </c>
      <c r="E158" s="64"/>
      <c r="F158" s="64"/>
      <c r="G158" s="32">
        <v>8</v>
      </c>
      <c r="H158" s="64"/>
      <c r="I158" s="64"/>
      <c r="J158" s="32">
        <v>15</v>
      </c>
      <c r="K158" s="64"/>
      <c r="L158" s="64"/>
      <c r="M158" s="32">
        <v>22</v>
      </c>
      <c r="N158" s="64"/>
      <c r="O158" s="64"/>
      <c r="P158" s="48">
        <v>29</v>
      </c>
      <c r="Q158" s="64"/>
      <c r="R158" s="64"/>
    </row>
    <row r="159" spans="1:18" ht="15" customHeight="1" x14ac:dyDescent="0.3">
      <c r="B159" s="93" t="s">
        <v>7</v>
      </c>
      <c r="C159" s="94"/>
      <c r="D159" s="32">
        <v>2</v>
      </c>
      <c r="E159" s="64"/>
      <c r="F159" s="64"/>
      <c r="G159" s="32">
        <v>9</v>
      </c>
      <c r="H159" s="64"/>
      <c r="I159" s="64"/>
      <c r="J159" s="32">
        <v>16</v>
      </c>
      <c r="K159" s="64"/>
      <c r="L159" s="64"/>
      <c r="M159" s="32">
        <v>23</v>
      </c>
      <c r="N159" s="64"/>
      <c r="O159" s="64"/>
      <c r="P159" s="32">
        <v>30</v>
      </c>
      <c r="Q159" s="64"/>
      <c r="R159" s="64"/>
    </row>
    <row r="160" spans="1:18" ht="15" customHeight="1" x14ac:dyDescent="0.3">
      <c r="B160" s="93" t="s">
        <v>8</v>
      </c>
      <c r="C160" s="94"/>
      <c r="D160" s="32">
        <v>3</v>
      </c>
      <c r="E160" s="65"/>
      <c r="F160" s="65"/>
      <c r="G160" s="32">
        <v>10</v>
      </c>
      <c r="H160" s="65"/>
      <c r="I160" s="65"/>
      <c r="J160" s="32">
        <v>17</v>
      </c>
      <c r="K160" s="65"/>
      <c r="L160" s="65"/>
      <c r="M160" s="32">
        <v>24</v>
      </c>
      <c r="N160" s="65"/>
      <c r="O160" s="65"/>
      <c r="P160" s="62"/>
      <c r="Q160" s="34"/>
      <c r="R160" s="34"/>
    </row>
    <row r="161" spans="2:18" ht="15" customHeight="1" x14ac:dyDescent="0.3">
      <c r="B161" s="93" t="s">
        <v>9</v>
      </c>
      <c r="C161" s="94"/>
      <c r="D161" s="32">
        <v>4</v>
      </c>
      <c r="E161" s="65"/>
      <c r="F161" s="65"/>
      <c r="G161" s="32">
        <v>11</v>
      </c>
      <c r="H161" s="65"/>
      <c r="I161" s="65"/>
      <c r="J161" s="32">
        <v>18</v>
      </c>
      <c r="K161" s="65"/>
      <c r="L161" s="65"/>
      <c r="M161" s="32">
        <v>25</v>
      </c>
      <c r="N161" s="65"/>
      <c r="O161" s="65"/>
      <c r="P161" s="19"/>
      <c r="Q161" s="20"/>
      <c r="R161" s="20"/>
    </row>
    <row r="162" spans="2:18" ht="15" customHeight="1" x14ac:dyDescent="0.3">
      <c r="B162" s="95" t="s">
        <v>10</v>
      </c>
      <c r="C162" s="96"/>
      <c r="D162" s="32">
        <v>5</v>
      </c>
      <c r="E162" s="66"/>
      <c r="F162" s="66"/>
      <c r="G162" s="32">
        <v>12</v>
      </c>
      <c r="H162" s="66"/>
      <c r="I162" s="66"/>
      <c r="J162" s="32">
        <v>19</v>
      </c>
      <c r="K162" s="66"/>
      <c r="L162" s="66"/>
      <c r="M162" s="32">
        <v>26</v>
      </c>
      <c r="N162" s="66"/>
      <c r="O162" s="66"/>
      <c r="P162" s="21"/>
      <c r="Q162" s="22"/>
      <c r="R162" s="22"/>
    </row>
    <row r="163" spans="2:18" ht="15" customHeight="1" x14ac:dyDescent="0.3">
      <c r="B163" s="97"/>
      <c r="C163" s="98"/>
      <c r="D163" s="47"/>
      <c r="E163" s="63">
        <f t="shared" ref="E163:F163" si="30">SUM(E156:E162)</f>
        <v>0</v>
      </c>
      <c r="F163" s="63">
        <f t="shared" si="30"/>
        <v>0</v>
      </c>
      <c r="G163" s="47"/>
      <c r="H163" s="63">
        <f t="shared" ref="H163:I163" si="31">SUM(H156:H162)</f>
        <v>0</v>
      </c>
      <c r="I163" s="63">
        <f t="shared" si="31"/>
        <v>0</v>
      </c>
      <c r="J163" s="47"/>
      <c r="K163" s="63">
        <f t="shared" ref="K163:L163" si="32">SUM(K156:K162)</f>
        <v>0</v>
      </c>
      <c r="L163" s="63">
        <f t="shared" si="32"/>
        <v>0</v>
      </c>
      <c r="M163" s="47"/>
      <c r="N163" s="63">
        <f t="shared" ref="N163:O163" si="33">SUM(N156:N162)</f>
        <v>0</v>
      </c>
      <c r="O163" s="63">
        <f t="shared" si="33"/>
        <v>0</v>
      </c>
      <c r="P163" s="47"/>
      <c r="Q163" s="63">
        <f t="shared" ref="Q163:R163" si="34">SUM(Q156:Q162)</f>
        <v>0</v>
      </c>
      <c r="R163" s="63">
        <f t="shared" si="34"/>
        <v>0</v>
      </c>
    </row>
    <row r="164" spans="2:18" ht="15" customHeight="1" x14ac:dyDescent="0.3">
      <c r="B164" s="88" t="s">
        <v>71</v>
      </c>
      <c r="C164" s="104"/>
      <c r="D164" s="67">
        <f>SUM(E163+H163+K163+N163+Q163)</f>
        <v>0</v>
      </c>
      <c r="E164" s="103" t="s">
        <v>72</v>
      </c>
      <c r="F164" s="104"/>
      <c r="G164" s="63"/>
      <c r="H164" s="88" t="s">
        <v>73</v>
      </c>
      <c r="I164" s="89"/>
      <c r="J164" s="63"/>
      <c r="K164" s="90" t="s">
        <v>74</v>
      </c>
      <c r="L164" s="91"/>
      <c r="M164" s="63">
        <f>SUM(F163+I163+L163+O163+R163)</f>
        <v>0</v>
      </c>
      <c r="N164" s="88" t="s">
        <v>75</v>
      </c>
      <c r="O164" s="92"/>
      <c r="P164" s="70">
        <f>P152+G164+J164-M164</f>
        <v>0</v>
      </c>
    </row>
    <row r="166" spans="2:18" ht="30.75" customHeight="1" x14ac:dyDescent="0.3">
      <c r="C166" s="105"/>
      <c r="D166" s="105"/>
      <c r="E166" s="31"/>
      <c r="F166" s="30"/>
      <c r="I166" s="8" t="s">
        <v>81</v>
      </c>
      <c r="J166" s="69">
        <f>G164+J164</f>
        <v>0</v>
      </c>
      <c r="L166" s="8" t="s">
        <v>82</v>
      </c>
      <c r="M166" s="69">
        <f>M164</f>
        <v>0</v>
      </c>
      <c r="O166" s="29" t="s">
        <v>28</v>
      </c>
      <c r="P166" s="69">
        <f>J166-M166</f>
        <v>0</v>
      </c>
      <c r="Q166" s="18"/>
      <c r="R166" s="18"/>
    </row>
    <row r="167" spans="2:18" ht="9" customHeight="1" x14ac:dyDescent="0.3"/>
    <row r="168" spans="2:18" ht="30.75" customHeight="1" x14ac:dyDescent="0.3">
      <c r="B168" s="99" t="s">
        <v>83</v>
      </c>
      <c r="C168" s="100"/>
      <c r="D168" s="13">
        <v>1</v>
      </c>
      <c r="E168" s="13" t="s">
        <v>12</v>
      </c>
      <c r="F168" s="13" t="s">
        <v>13</v>
      </c>
      <c r="G168" s="13">
        <v>2</v>
      </c>
      <c r="H168" s="13" t="s">
        <v>12</v>
      </c>
      <c r="I168" s="13" t="s">
        <v>13</v>
      </c>
      <c r="J168" s="13">
        <v>3</v>
      </c>
      <c r="K168" s="13" t="s">
        <v>12</v>
      </c>
      <c r="L168" s="13" t="s">
        <v>13</v>
      </c>
      <c r="M168" s="13">
        <v>4</v>
      </c>
      <c r="N168" s="13" t="s">
        <v>12</v>
      </c>
      <c r="O168" s="13" t="s">
        <v>13</v>
      </c>
      <c r="P168" s="13">
        <v>5</v>
      </c>
      <c r="Q168" s="13" t="s">
        <v>12</v>
      </c>
      <c r="R168" s="13" t="s">
        <v>13</v>
      </c>
    </row>
    <row r="169" spans="2:18" ht="15" customHeight="1" x14ac:dyDescent="0.3">
      <c r="B169" s="101" t="s">
        <v>4</v>
      </c>
      <c r="C169" s="102"/>
      <c r="D169" s="41"/>
      <c r="E169" s="42"/>
      <c r="F169" s="42"/>
      <c r="G169" s="32">
        <v>4</v>
      </c>
      <c r="H169" s="64"/>
      <c r="I169" s="64"/>
      <c r="J169" s="32">
        <v>11</v>
      </c>
      <c r="K169" s="64"/>
      <c r="L169" s="64"/>
      <c r="M169" s="32">
        <v>18</v>
      </c>
      <c r="N169" s="64"/>
      <c r="O169" s="64"/>
      <c r="P169" s="32">
        <v>25</v>
      </c>
      <c r="Q169" s="76"/>
      <c r="R169" s="64"/>
    </row>
    <row r="170" spans="2:18" ht="15" customHeight="1" x14ac:dyDescent="0.3">
      <c r="B170" s="93" t="s">
        <v>5</v>
      </c>
      <c r="C170" s="94"/>
      <c r="D170" s="41"/>
      <c r="E170" s="42"/>
      <c r="F170" s="42"/>
      <c r="G170" s="32">
        <v>5</v>
      </c>
      <c r="H170" s="64"/>
      <c r="I170" s="64"/>
      <c r="J170" s="32">
        <v>12</v>
      </c>
      <c r="K170" s="64"/>
      <c r="L170" s="64"/>
      <c r="M170" s="32">
        <v>19</v>
      </c>
      <c r="N170" s="64"/>
      <c r="O170" s="64"/>
      <c r="P170" s="32">
        <v>26</v>
      </c>
      <c r="Q170" s="76"/>
      <c r="R170" s="64"/>
    </row>
    <row r="171" spans="2:18" ht="15" customHeight="1" x14ac:dyDescent="0.3">
      <c r="B171" s="93" t="s">
        <v>6</v>
      </c>
      <c r="C171" s="94"/>
      <c r="D171" s="41"/>
      <c r="E171" s="42"/>
      <c r="F171" s="42"/>
      <c r="G171" s="32">
        <v>6</v>
      </c>
      <c r="H171" s="64"/>
      <c r="I171" s="64"/>
      <c r="J171" s="32">
        <v>13</v>
      </c>
      <c r="K171" s="64"/>
      <c r="L171" s="64"/>
      <c r="M171" s="32">
        <v>20</v>
      </c>
      <c r="N171" s="64"/>
      <c r="O171" s="64"/>
      <c r="P171" s="32">
        <v>27</v>
      </c>
      <c r="Q171" s="76"/>
      <c r="R171" s="64"/>
    </row>
    <row r="172" spans="2:18" ht="15" customHeight="1" x14ac:dyDescent="0.3">
      <c r="B172" s="93" t="s">
        <v>7</v>
      </c>
      <c r="C172" s="94"/>
      <c r="D172" s="33"/>
      <c r="E172" s="42"/>
      <c r="F172" s="42"/>
      <c r="G172" s="32">
        <v>7</v>
      </c>
      <c r="H172" s="64"/>
      <c r="I172" s="64"/>
      <c r="J172" s="32">
        <v>14</v>
      </c>
      <c r="K172" s="64"/>
      <c r="L172" s="64"/>
      <c r="M172" s="32">
        <v>21</v>
      </c>
      <c r="N172" s="64"/>
      <c r="O172" s="64"/>
      <c r="P172" s="32">
        <v>28</v>
      </c>
      <c r="Q172" s="76"/>
      <c r="R172" s="64"/>
    </row>
    <row r="173" spans="2:18" ht="15" customHeight="1" x14ac:dyDescent="0.3">
      <c r="B173" s="93" t="s">
        <v>8</v>
      </c>
      <c r="C173" s="94"/>
      <c r="D173" s="32">
        <v>1</v>
      </c>
      <c r="E173" s="65"/>
      <c r="F173" s="65"/>
      <c r="G173" s="32">
        <v>8</v>
      </c>
      <c r="H173" s="65"/>
      <c r="I173" s="65"/>
      <c r="J173" s="32">
        <v>15</v>
      </c>
      <c r="K173" s="65"/>
      <c r="L173" s="65"/>
      <c r="M173" s="32">
        <v>22</v>
      </c>
      <c r="N173" s="65"/>
      <c r="O173" s="65"/>
      <c r="P173" s="32">
        <v>29</v>
      </c>
      <c r="Q173" s="65"/>
      <c r="R173" s="77"/>
    </row>
    <row r="174" spans="2:18" ht="15" customHeight="1" x14ac:dyDescent="0.3">
      <c r="B174" s="93" t="s">
        <v>9</v>
      </c>
      <c r="C174" s="94"/>
      <c r="D174" s="32">
        <v>2</v>
      </c>
      <c r="E174" s="65"/>
      <c r="F174" s="65"/>
      <c r="G174" s="32">
        <v>9</v>
      </c>
      <c r="H174" s="65"/>
      <c r="I174" s="65"/>
      <c r="J174" s="32">
        <v>16</v>
      </c>
      <c r="K174" s="65"/>
      <c r="L174" s="65"/>
      <c r="M174" s="32">
        <v>23</v>
      </c>
      <c r="N174" s="65"/>
      <c r="O174" s="65"/>
      <c r="P174" s="32">
        <v>30</v>
      </c>
      <c r="Q174" s="65"/>
      <c r="R174" s="77"/>
    </row>
    <row r="175" spans="2:18" ht="15" customHeight="1" x14ac:dyDescent="0.3">
      <c r="B175" s="95" t="s">
        <v>10</v>
      </c>
      <c r="C175" s="96"/>
      <c r="D175" s="32">
        <v>3</v>
      </c>
      <c r="E175" s="66"/>
      <c r="F175" s="66"/>
      <c r="G175" s="32">
        <v>10</v>
      </c>
      <c r="H175" s="66"/>
      <c r="I175" s="66"/>
      <c r="J175" s="32">
        <v>17</v>
      </c>
      <c r="K175" s="66"/>
      <c r="L175" s="66"/>
      <c r="M175" s="32">
        <v>24</v>
      </c>
      <c r="N175" s="66"/>
      <c r="O175" s="66"/>
      <c r="P175" s="32">
        <v>31</v>
      </c>
      <c r="Q175" s="66"/>
      <c r="R175" s="78"/>
    </row>
    <row r="176" spans="2:18" ht="15" customHeight="1" x14ac:dyDescent="0.3">
      <c r="B176" s="97"/>
      <c r="C176" s="98"/>
      <c r="D176" s="47"/>
      <c r="E176" s="63">
        <f t="shared" ref="E176:F176" si="35">SUM(E169:E175)</f>
        <v>0</v>
      </c>
      <c r="F176" s="63">
        <f t="shared" si="35"/>
        <v>0</v>
      </c>
      <c r="G176" s="47"/>
      <c r="H176" s="63">
        <f t="shared" ref="H176:I176" si="36">SUM(H169:H175)</f>
        <v>0</v>
      </c>
      <c r="I176" s="63">
        <f t="shared" si="36"/>
        <v>0</v>
      </c>
      <c r="J176" s="47"/>
      <c r="K176" s="63">
        <f t="shared" ref="K176:L176" si="37">SUM(K169:K175)</f>
        <v>0</v>
      </c>
      <c r="L176" s="63">
        <f t="shared" si="37"/>
        <v>0</v>
      </c>
      <c r="M176" s="47"/>
      <c r="N176" s="63">
        <f t="shared" ref="N176:O176" si="38">SUM(N169:N175)</f>
        <v>0</v>
      </c>
      <c r="O176" s="63">
        <f t="shared" si="38"/>
        <v>0</v>
      </c>
      <c r="P176" s="47"/>
      <c r="Q176" s="63">
        <f t="shared" ref="Q176:R176" si="39">SUM(Q169:Q175)</f>
        <v>0</v>
      </c>
      <c r="R176" s="79">
        <f t="shared" si="39"/>
        <v>0</v>
      </c>
    </row>
    <row r="177" spans="2:16" ht="15" customHeight="1" x14ac:dyDescent="0.3">
      <c r="B177" s="88" t="s">
        <v>76</v>
      </c>
      <c r="C177" s="89"/>
      <c r="D177" s="67">
        <f>SUM(E176+H176+K176+N176+Q176)</f>
        <v>0</v>
      </c>
      <c r="E177" s="88" t="s">
        <v>77</v>
      </c>
      <c r="F177" s="89"/>
      <c r="G177" s="63"/>
      <c r="H177" s="88" t="s">
        <v>78</v>
      </c>
      <c r="I177" s="89"/>
      <c r="J177" s="63"/>
      <c r="K177" s="90" t="s">
        <v>79</v>
      </c>
      <c r="L177" s="91"/>
      <c r="M177" s="63">
        <f>SUM(F176+I176+L176+O176+R176)</f>
        <v>0</v>
      </c>
      <c r="N177" s="88" t="s">
        <v>80</v>
      </c>
      <c r="O177" s="92"/>
      <c r="P177" s="70">
        <f>P166+G177+J177-M177</f>
        <v>0</v>
      </c>
    </row>
  </sheetData>
  <mergeCells count="188">
    <mergeCell ref="B49:C49"/>
    <mergeCell ref="E58:F58"/>
    <mergeCell ref="H58:I58"/>
    <mergeCell ref="C47:D47"/>
    <mergeCell ref="B54:C54"/>
    <mergeCell ref="B55:C55"/>
    <mergeCell ref="B56:C56"/>
    <mergeCell ref="B57:C57"/>
    <mergeCell ref="B50:C50"/>
    <mergeCell ref="B51:C51"/>
    <mergeCell ref="B52:C52"/>
    <mergeCell ref="B53:C53"/>
    <mergeCell ref="B58:C58"/>
    <mergeCell ref="B1:Q2"/>
    <mergeCell ref="C3:D3"/>
    <mergeCell ref="C4:D4"/>
    <mergeCell ref="B35:Q35"/>
    <mergeCell ref="J3:M3"/>
    <mergeCell ref="B6:Q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E16:F16"/>
    <mergeCell ref="C33:D33"/>
    <mergeCell ref="B40:C40"/>
    <mergeCell ref="B41:C41"/>
    <mergeCell ref="B42:C42"/>
    <mergeCell ref="B43:C43"/>
    <mergeCell ref="E45:F45"/>
    <mergeCell ref="B36:C36"/>
    <mergeCell ref="B37:C37"/>
    <mergeCell ref="B38:C38"/>
    <mergeCell ref="B39:C39"/>
    <mergeCell ref="K45:L45"/>
    <mergeCell ref="N45:O45"/>
    <mergeCell ref="K58:L58"/>
    <mergeCell ref="N58:O58"/>
    <mergeCell ref="K16:L16"/>
    <mergeCell ref="N16:O16"/>
    <mergeCell ref="K29:L29"/>
    <mergeCell ref="N29:O29"/>
    <mergeCell ref="B27:C27"/>
    <mergeCell ref="B28:C28"/>
    <mergeCell ref="B29:C29"/>
    <mergeCell ref="E29:F29"/>
    <mergeCell ref="H29:I29"/>
    <mergeCell ref="B22:C22"/>
    <mergeCell ref="B23:C23"/>
    <mergeCell ref="B24:C24"/>
    <mergeCell ref="B25:C25"/>
    <mergeCell ref="B26:C26"/>
    <mergeCell ref="H16:I16"/>
    <mergeCell ref="B20:C20"/>
    <mergeCell ref="B21:C21"/>
    <mergeCell ref="H45:I45"/>
    <mergeCell ref="B44:C44"/>
    <mergeCell ref="B45:C45"/>
    <mergeCell ref="B68:C68"/>
    <mergeCell ref="B69:C69"/>
    <mergeCell ref="B70:C70"/>
    <mergeCell ref="B71:C71"/>
    <mergeCell ref="B72:C72"/>
    <mergeCell ref="C62:D62"/>
    <mergeCell ref="B64:Q64"/>
    <mergeCell ref="B65:C65"/>
    <mergeCell ref="B66:C66"/>
    <mergeCell ref="B67:C67"/>
    <mergeCell ref="N74:O74"/>
    <mergeCell ref="C76:D76"/>
    <mergeCell ref="B78:C78"/>
    <mergeCell ref="B79:C79"/>
    <mergeCell ref="B80:C80"/>
    <mergeCell ref="B73:C73"/>
    <mergeCell ref="B74:C74"/>
    <mergeCell ref="E74:F74"/>
    <mergeCell ref="H74:I74"/>
    <mergeCell ref="K74:L74"/>
    <mergeCell ref="B86:C86"/>
    <mergeCell ref="B87:C87"/>
    <mergeCell ref="E87:F87"/>
    <mergeCell ref="H87:I87"/>
    <mergeCell ref="K87:L87"/>
    <mergeCell ref="B81:C81"/>
    <mergeCell ref="B82:C82"/>
    <mergeCell ref="B83:C83"/>
    <mergeCell ref="B84:C84"/>
    <mergeCell ref="B85:C85"/>
    <mergeCell ref="B96:C96"/>
    <mergeCell ref="B97:C97"/>
    <mergeCell ref="B98:C98"/>
    <mergeCell ref="B99:C99"/>
    <mergeCell ref="B100:C100"/>
    <mergeCell ref="N87:O87"/>
    <mergeCell ref="C91:D91"/>
    <mergeCell ref="B93:Q93"/>
    <mergeCell ref="B94:C94"/>
    <mergeCell ref="B95:C95"/>
    <mergeCell ref="K104:L104"/>
    <mergeCell ref="N104:O104"/>
    <mergeCell ref="C106:D106"/>
    <mergeCell ref="B108:C108"/>
    <mergeCell ref="B109:C109"/>
    <mergeCell ref="B101:C101"/>
    <mergeCell ref="B103:C103"/>
    <mergeCell ref="B104:C104"/>
    <mergeCell ref="E104:F104"/>
    <mergeCell ref="H104:I104"/>
    <mergeCell ref="K117:L117"/>
    <mergeCell ref="N117:O117"/>
    <mergeCell ref="B115:C115"/>
    <mergeCell ref="B116:C116"/>
    <mergeCell ref="B117:C117"/>
    <mergeCell ref="E117:F117"/>
    <mergeCell ref="H117:I117"/>
    <mergeCell ref="B110:C110"/>
    <mergeCell ref="B111:C111"/>
    <mergeCell ref="B112:C112"/>
    <mergeCell ref="B113:C113"/>
    <mergeCell ref="B114:C114"/>
    <mergeCell ref="B129:C129"/>
    <mergeCell ref="B130:C130"/>
    <mergeCell ref="B131:C131"/>
    <mergeCell ref="B133:C133"/>
    <mergeCell ref="B124:C124"/>
    <mergeCell ref="B125:C125"/>
    <mergeCell ref="B126:C126"/>
    <mergeCell ref="B127:C127"/>
    <mergeCell ref="B128:C128"/>
    <mergeCell ref="N148:O148"/>
    <mergeCell ref="C152:D152"/>
    <mergeCell ref="B154:Q154"/>
    <mergeCell ref="C121:D121"/>
    <mergeCell ref="B123:Q123"/>
    <mergeCell ref="B132:C132"/>
    <mergeCell ref="E133:F133"/>
    <mergeCell ref="H133:I133"/>
    <mergeCell ref="K133:L133"/>
    <mergeCell ref="N133:O133"/>
    <mergeCell ref="C135:D135"/>
    <mergeCell ref="B137:C137"/>
    <mergeCell ref="E148:F148"/>
    <mergeCell ref="H148:I148"/>
    <mergeCell ref="K148:L148"/>
    <mergeCell ref="B143:C143"/>
    <mergeCell ref="B144:C144"/>
    <mergeCell ref="B147:C147"/>
    <mergeCell ref="B148:C148"/>
    <mergeCell ref="B138:C138"/>
    <mergeCell ref="B139:C139"/>
    <mergeCell ref="B140:C140"/>
    <mergeCell ref="B141:C141"/>
    <mergeCell ref="B142:C142"/>
    <mergeCell ref="B160:C160"/>
    <mergeCell ref="B161:C161"/>
    <mergeCell ref="B162:C162"/>
    <mergeCell ref="B163:C163"/>
    <mergeCell ref="B164:C164"/>
    <mergeCell ref="B155:C155"/>
    <mergeCell ref="B156:C156"/>
    <mergeCell ref="B157:C157"/>
    <mergeCell ref="B158:C158"/>
    <mergeCell ref="B159:C159"/>
    <mergeCell ref="B168:C168"/>
    <mergeCell ref="B169:C169"/>
    <mergeCell ref="B170:C170"/>
    <mergeCell ref="B171:C171"/>
    <mergeCell ref="B172:C172"/>
    <mergeCell ref="E164:F164"/>
    <mergeCell ref="H164:I164"/>
    <mergeCell ref="K164:L164"/>
    <mergeCell ref="N164:O164"/>
    <mergeCell ref="C166:D166"/>
    <mergeCell ref="E177:F177"/>
    <mergeCell ref="H177:I177"/>
    <mergeCell ref="K177:L177"/>
    <mergeCell ref="N177:O177"/>
    <mergeCell ref="B173:C173"/>
    <mergeCell ref="B174:C174"/>
    <mergeCell ref="B175:C175"/>
    <mergeCell ref="B176:C176"/>
    <mergeCell ref="B177:C177"/>
  </mergeCells>
  <phoneticPr fontId="0" type="noConversion"/>
  <printOptions horizontalCentered="1" verticalCentered="1"/>
  <pageMargins left="0.78740157499999996" right="0.78740157499999996" top="0.984251969" bottom="0.984251969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Feuille de temps annuelle</vt:lpstr>
      <vt:lpstr>'Feuille de temps annuelle'!Impression_des_titres</vt:lpstr>
      <vt:lpstr>'Feuille de temps annuelle'!Zone_d_impression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DUMAS</dc:creator>
  <cp:lastModifiedBy>gmb</cp:lastModifiedBy>
  <cp:lastPrinted>2004-10-22T01:26:49Z</cp:lastPrinted>
  <dcterms:created xsi:type="dcterms:W3CDTF">2001-06-28T22:28:22Z</dcterms:created>
  <dcterms:modified xsi:type="dcterms:W3CDTF">2017-03-05T07:24:08Z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TC062563521036</vt:lpwstr>
  </property>
</Properties>
</file>