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3265" windowHeight="7305" tabRatio="793"/>
  </bookViews>
  <sheets>
    <sheet name="Feuil1" sheetId="1" r:id="rId1"/>
    <sheet name="Feuil2" sheetId="13" r:id="rId2"/>
    <sheet name="Feuil3" sheetId="2" r:id="rId3"/>
    <sheet name="Feuil4" sheetId="1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L9" i="1"/>
  <c r="H9" i="1"/>
  <c r="P8" i="1"/>
  <c r="L8" i="1"/>
  <c r="H8" i="1"/>
  <c r="P7" i="1"/>
  <c r="L7" i="1"/>
  <c r="H7" i="1"/>
  <c r="P6" i="1"/>
  <c r="L6" i="1"/>
  <c r="L4" i="1" s="1"/>
  <c r="H6" i="1"/>
  <c r="P5" i="1"/>
  <c r="L5" i="1"/>
  <c r="H5" i="1"/>
  <c r="P4" i="1"/>
  <c r="H4" i="1"/>
  <c r="R7" i="1" s="1"/>
  <c r="Q4" i="1" s="1"/>
  <c r="S7" i="1" s="1"/>
</calcChain>
</file>

<file path=xl/sharedStrings.xml><?xml version="1.0" encoding="utf-8"?>
<sst xmlns="http://schemas.openxmlformats.org/spreadsheetml/2006/main" count="63" uniqueCount="34">
  <si>
    <t>Type</t>
  </si>
  <si>
    <t>unité</t>
  </si>
  <si>
    <t>qte</t>
  </si>
  <si>
    <t>type</t>
  </si>
  <si>
    <t>Texte 1</t>
  </si>
  <si>
    <t>total</t>
  </si>
  <si>
    <t>Total</t>
  </si>
  <si>
    <t>Ajouter un contenu</t>
  </si>
  <si>
    <t>En tête</t>
  </si>
  <si>
    <t>Groupe 1</t>
  </si>
  <si>
    <t>kg</t>
  </si>
  <si>
    <t>m</t>
  </si>
  <si>
    <t>cm</t>
  </si>
  <si>
    <t>T</t>
  </si>
  <si>
    <t>materiaux 1</t>
  </si>
  <si>
    <t>materiaux 2</t>
  </si>
  <si>
    <t>materiaux 3</t>
  </si>
  <si>
    <t>materiaux 4</t>
  </si>
  <si>
    <t>materiaux 5</t>
  </si>
  <si>
    <t>pce</t>
  </si>
  <si>
    <t>utilisation</t>
  </si>
  <si>
    <t>Nom 1</t>
  </si>
  <si>
    <t>Nom 2</t>
  </si>
  <si>
    <t>Nom 3</t>
  </si>
  <si>
    <t>Nom 4</t>
  </si>
  <si>
    <t>Nom 5</t>
  </si>
  <si>
    <t>Divers 1</t>
  </si>
  <si>
    <t>Divers 3</t>
  </si>
  <si>
    <t>Divers 2</t>
  </si>
  <si>
    <t>Prix vente</t>
  </si>
  <si>
    <t>Unité</t>
  </si>
  <si>
    <t>Quantité calculé</t>
  </si>
  <si>
    <t>Prix revient</t>
  </si>
  <si>
    <t>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</si>
</sst>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0\ &quot;heure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rgb="FFFF0000"/>
      </left>
      <right/>
      <top style="hair">
        <color auto="1"/>
      </top>
      <bottom style="medium">
        <color rgb="FFFF000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/>
      <diagonal/>
    </border>
    <border>
      <left style="hair">
        <color indexed="64"/>
      </left>
      <right style="thin">
        <color indexed="64"/>
      </right>
      <top style="medium">
        <color rgb="FF7030A0"/>
      </top>
      <bottom style="hair">
        <color indexed="64"/>
      </bottom>
      <diagonal/>
    </border>
    <border>
      <left style="hair">
        <color indexed="64"/>
      </left>
      <right/>
      <top style="medium">
        <color rgb="FF7030A0"/>
      </top>
      <bottom style="hair">
        <color indexed="64"/>
      </bottom>
      <diagonal/>
    </border>
    <border>
      <left style="medium">
        <color rgb="FFFF0000"/>
      </left>
      <right/>
      <top style="medium">
        <color rgb="FF7030A0"/>
      </top>
      <bottom style="hair">
        <color auto="1"/>
      </bottom>
      <diagonal/>
    </border>
    <border>
      <left style="medium">
        <color rgb="FFFF0000"/>
      </left>
      <right style="medium">
        <color rgb="FF7030A0"/>
      </right>
      <top style="medium">
        <color rgb="FF7030A0"/>
      </top>
      <bottom style="hair">
        <color auto="1"/>
      </bottom>
      <diagonal/>
    </border>
    <border>
      <left style="medium">
        <color rgb="FF7030A0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7030A0"/>
      </right>
      <top style="hair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7030A0"/>
      </right>
      <top/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7030A0"/>
      </right>
      <top style="thin">
        <color indexed="64"/>
      </top>
      <bottom/>
      <diagonal/>
    </border>
    <border>
      <left style="medium">
        <color rgb="FF7030A0"/>
      </left>
      <right style="thin">
        <color indexed="64"/>
      </right>
      <top/>
      <bottom style="medium">
        <color rgb="FF7030A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rgb="FF7030A0"/>
      </bottom>
      <diagonal/>
    </border>
    <border>
      <left style="thin">
        <color indexed="64"/>
      </left>
      <right/>
      <top style="thin">
        <color indexed="64"/>
      </top>
      <bottom style="medium">
        <color rgb="FF7030A0"/>
      </bottom>
      <diagonal/>
    </border>
    <border>
      <left/>
      <right style="medium">
        <color rgb="FF7030A0"/>
      </right>
      <top style="thin">
        <color indexed="64"/>
      </top>
      <bottom style="medium">
        <color rgb="FF7030A0"/>
      </bottom>
      <diagonal/>
    </border>
    <border>
      <left style="thin">
        <color indexed="64"/>
      </left>
      <right/>
      <top style="medium">
        <color rgb="FF7030A0"/>
      </top>
      <bottom style="hair">
        <color indexed="64"/>
      </bottom>
      <diagonal/>
    </border>
    <border>
      <left/>
      <right/>
      <top style="medium">
        <color rgb="FF7030A0"/>
      </top>
      <bottom style="hair">
        <color indexed="64"/>
      </bottom>
      <diagonal/>
    </border>
    <border>
      <left/>
      <right style="hair">
        <color indexed="64"/>
      </right>
      <top style="medium">
        <color rgb="FF7030A0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0" fillId="2" borderId="0" xfId="0" applyFill="1" applyBorder="1" applyAlignment="1" applyProtection="1">
      <alignment textRotation="90"/>
      <protection hidden="1"/>
    </xf>
    <xf numFmtId="0" fontId="0" fillId="2" borderId="0" xfId="0" applyFill="1"/>
    <xf numFmtId="0" fontId="2" fillId="2" borderId="0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right"/>
      <protection hidden="1"/>
    </xf>
    <xf numFmtId="9" fontId="1" fillId="2" borderId="0" xfId="2" applyFont="1" applyFill="1" applyBorder="1" applyAlignment="1" applyProtection="1">
      <alignment horizontal="left"/>
      <protection hidden="1"/>
    </xf>
    <xf numFmtId="9" fontId="1" fillId="2" borderId="1" xfId="2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1" xfId="0" applyFont="1" applyFill="1" applyBorder="1" applyAlignment="1" applyProtection="1">
      <alignment horizontal="left"/>
      <protection hidden="1"/>
    </xf>
    <xf numFmtId="0" fontId="2" fillId="2" borderId="2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0" fontId="0" fillId="2" borderId="0" xfId="0" applyFill="1" applyBorder="1" applyAlignment="1" applyProtection="1">
      <alignment horizontal="center"/>
      <protection hidden="1"/>
    </xf>
    <xf numFmtId="9" fontId="0" fillId="2" borderId="0" xfId="2" applyFont="1" applyFill="1" applyBorder="1" applyProtection="1">
      <protection hidden="1"/>
    </xf>
    <xf numFmtId="0" fontId="0" fillId="2" borderId="1" xfId="0" applyFill="1" applyBorder="1" applyProtection="1">
      <protection hidden="1"/>
    </xf>
    <xf numFmtId="0" fontId="0" fillId="2" borderId="2" xfId="0" applyFill="1" applyBorder="1" applyProtection="1">
      <protection hidden="1"/>
    </xf>
    <xf numFmtId="2" fontId="0" fillId="2" borderId="1" xfId="0" applyNumberFormat="1" applyFill="1" applyBorder="1" applyProtection="1">
      <protection hidden="1"/>
    </xf>
    <xf numFmtId="0" fontId="3" fillId="2" borderId="6" xfId="0" applyFont="1" applyFill="1" applyBorder="1" applyProtection="1">
      <protection locked="0"/>
    </xf>
    <xf numFmtId="0" fontId="3" fillId="2" borderId="7" xfId="0" applyFont="1" applyFill="1" applyBorder="1" applyProtection="1"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9" fontId="3" fillId="2" borderId="7" xfId="2" applyFont="1" applyFill="1" applyBorder="1" applyProtection="1">
      <protection locked="0"/>
    </xf>
    <xf numFmtId="0" fontId="3" fillId="2" borderId="6" xfId="0" applyFont="1" applyFill="1" applyBorder="1" applyProtection="1">
      <protection locked="0" hidden="1"/>
    </xf>
    <xf numFmtId="0" fontId="3" fillId="2" borderId="7" xfId="0" applyFont="1" applyFill="1" applyBorder="1" applyAlignment="1" applyProtection="1">
      <alignment horizontal="center"/>
      <protection locked="0" hidden="1"/>
    </xf>
    <xf numFmtId="0" fontId="0" fillId="3" borderId="4" xfId="0" applyFill="1" applyBorder="1"/>
    <xf numFmtId="0" fontId="0" fillId="4" borderId="0" xfId="0" applyFill="1"/>
    <xf numFmtId="0" fontId="5" fillId="4" borderId="0" xfId="0" applyFont="1" applyFill="1" applyAlignment="1">
      <alignment horizontal="left" vertical="center"/>
    </xf>
    <xf numFmtId="0" fontId="3" fillId="2" borderId="8" xfId="0" applyFont="1" applyFill="1" applyBorder="1" applyProtection="1">
      <protection locked="0"/>
    </xf>
    <xf numFmtId="0" fontId="3" fillId="2" borderId="9" xfId="0" applyFont="1" applyFill="1" applyBorder="1" applyProtection="1"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9" fontId="3" fillId="2" borderId="9" xfId="2" applyFont="1" applyFill="1" applyBorder="1" applyProtection="1">
      <protection locked="0"/>
    </xf>
    <xf numFmtId="164" fontId="3" fillId="3" borderId="10" xfId="1" applyFont="1" applyFill="1" applyBorder="1" applyAlignment="1" applyProtection="1">
      <alignment horizontal="right"/>
    </xf>
    <xf numFmtId="2" fontId="3" fillId="3" borderId="10" xfId="0" applyNumberFormat="1" applyFont="1" applyFill="1" applyBorder="1" applyProtection="1"/>
    <xf numFmtId="0" fontId="3" fillId="2" borderId="8" xfId="0" applyFont="1" applyFill="1" applyBorder="1" applyProtection="1">
      <protection locked="0" hidden="1"/>
    </xf>
    <xf numFmtId="0" fontId="3" fillId="2" borderId="9" xfId="0" applyFont="1" applyFill="1" applyBorder="1" applyAlignment="1" applyProtection="1">
      <alignment horizontal="center"/>
      <protection locked="0" hidden="1"/>
    </xf>
    <xf numFmtId="2" fontId="3" fillId="3" borderId="11" xfId="0" applyNumberFormat="1" applyFont="1" applyFill="1" applyBorder="1" applyProtection="1"/>
    <xf numFmtId="0" fontId="0" fillId="0" borderId="12" xfId="0" applyFill="1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  <xf numFmtId="2" fontId="4" fillId="0" borderId="16" xfId="0" applyNumberFormat="1" applyFont="1" applyFill="1" applyBorder="1" applyAlignment="1">
      <alignment horizontal="center"/>
    </xf>
    <xf numFmtId="0" fontId="0" fillId="0" borderId="17" xfId="0" applyFill="1" applyBorder="1" applyAlignment="1" applyProtection="1">
      <alignment horizontal="left"/>
      <protection locked="0"/>
    </xf>
    <xf numFmtId="2" fontId="0" fillId="0" borderId="19" xfId="0" applyNumberFormat="1" applyFill="1" applyBorder="1" applyAlignment="1">
      <alignment horizontal="center"/>
    </xf>
    <xf numFmtId="0" fontId="0" fillId="2" borderId="20" xfId="0" applyFill="1" applyBorder="1" applyAlignment="1" applyProtection="1">
      <alignment horizontal="left"/>
      <protection locked="0"/>
    </xf>
    <xf numFmtId="2" fontId="0" fillId="3" borderId="21" xfId="0" applyNumberFormat="1" applyFill="1" applyBorder="1" applyAlignment="1">
      <alignment horizontal="left"/>
    </xf>
    <xf numFmtId="9" fontId="0" fillId="2" borderId="22" xfId="2" applyFont="1" applyFill="1" applyBorder="1" applyAlignment="1" applyProtection="1">
      <alignment horizontal="left"/>
      <protection locked="0"/>
    </xf>
    <xf numFmtId="0" fontId="3" fillId="2" borderId="24" xfId="0" applyFont="1" applyFill="1" applyBorder="1" applyProtection="1">
      <protection locked="0"/>
    </xf>
    <xf numFmtId="0" fontId="3" fillId="2" borderId="25" xfId="0" applyFont="1" applyFill="1" applyBorder="1" applyProtection="1">
      <protection locked="0"/>
    </xf>
    <xf numFmtId="0" fontId="3" fillId="2" borderId="25" xfId="0" applyFont="1" applyFill="1" applyBorder="1" applyAlignment="1" applyProtection="1">
      <alignment horizontal="center"/>
      <protection locked="0"/>
    </xf>
    <xf numFmtId="9" fontId="3" fillId="2" borderId="25" xfId="2" applyFont="1" applyFill="1" applyBorder="1" applyProtection="1">
      <protection locked="0"/>
    </xf>
    <xf numFmtId="2" fontId="3" fillId="3" borderId="26" xfId="0" applyNumberFormat="1" applyFont="1" applyFill="1" applyBorder="1" applyProtection="1"/>
    <xf numFmtId="0" fontId="3" fillId="2" borderId="24" xfId="0" applyFont="1" applyFill="1" applyBorder="1" applyProtection="1">
      <protection locked="0" hidden="1"/>
    </xf>
    <xf numFmtId="0" fontId="3" fillId="2" borderId="25" xfId="0" applyFont="1" applyFill="1" applyBorder="1" applyAlignment="1" applyProtection="1">
      <alignment horizontal="center"/>
      <protection locked="0" hidden="1"/>
    </xf>
    <xf numFmtId="0" fontId="0" fillId="3" borderId="27" xfId="0" applyFill="1" applyBorder="1"/>
    <xf numFmtId="0" fontId="0" fillId="3" borderId="28" xfId="0" applyFill="1" applyBorder="1"/>
    <xf numFmtId="2" fontId="3" fillId="3" borderId="26" xfId="0" applyNumberFormat="1" applyFont="1" applyFill="1" applyBorder="1" applyAlignment="1" applyProtection="1">
      <alignment horizontal="right"/>
    </xf>
    <xf numFmtId="2" fontId="3" fillId="3" borderId="11" xfId="0" applyNumberFormat="1" applyFont="1" applyFill="1" applyBorder="1" applyAlignment="1" applyProtection="1">
      <alignment horizontal="right"/>
    </xf>
    <xf numFmtId="2" fontId="4" fillId="3" borderId="15" xfId="0" applyNumberFormat="1" applyFont="1" applyFill="1" applyBorder="1" applyAlignment="1" applyProtection="1"/>
    <xf numFmtId="2" fontId="4" fillId="3" borderId="14" xfId="0" applyNumberFormat="1" applyFont="1" applyFill="1" applyBorder="1" applyAlignment="1" applyProtection="1"/>
    <xf numFmtId="0" fontId="0" fillId="0" borderId="0" xfId="0" applyBorder="1" applyAlignment="1" applyProtection="1">
      <protection locked="0"/>
    </xf>
    <xf numFmtId="2" fontId="4" fillId="3" borderId="29" xfId="0" applyNumberFormat="1" applyFont="1" applyFill="1" applyBorder="1" applyAlignment="1" applyProtection="1"/>
    <xf numFmtId="2" fontId="4" fillId="3" borderId="30" xfId="0" applyNumberFormat="1" applyFont="1" applyFill="1" applyBorder="1" applyAlignment="1" applyProtection="1"/>
    <xf numFmtId="2" fontId="4" fillId="3" borderId="31" xfId="0" applyNumberFormat="1" applyFont="1" applyFill="1" applyBorder="1" applyAlignment="1" applyProtection="1"/>
    <xf numFmtId="165" fontId="3" fillId="3" borderId="29" xfId="0" applyNumberFormat="1" applyFont="1" applyFill="1" applyBorder="1" applyAlignment="1" applyProtection="1"/>
    <xf numFmtId="165" fontId="3" fillId="3" borderId="30" xfId="0" applyNumberFormat="1" applyFont="1" applyFill="1" applyBorder="1" applyAlignment="1" applyProtection="1"/>
    <xf numFmtId="165" fontId="3" fillId="3" borderId="31" xfId="0" applyNumberFormat="1" applyFont="1" applyFill="1" applyBorder="1" applyAlignment="1" applyProtection="1"/>
    <xf numFmtId="0" fontId="0" fillId="2" borderId="13" xfId="0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Alignment="1" applyProtection="1">
      <alignment horizontal="center" vertical="top" wrapText="1"/>
      <protection locked="0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0</xdr:row>
          <xdr:rowOff>152400</xdr:rowOff>
        </xdr:from>
        <xdr:to>
          <xdr:col>5</xdr:col>
          <xdr:colOff>714375</xdr:colOff>
          <xdr:row>0</xdr:row>
          <xdr:rowOff>466725</xdr:rowOff>
        </xdr:to>
        <xdr:sp macro="" textlink="">
          <xdr:nvSpPr>
            <xdr:cNvPr id="1288" name="CommandButton1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0</xdr:row>
          <xdr:rowOff>95250</xdr:rowOff>
        </xdr:from>
        <xdr:to>
          <xdr:col>8</xdr:col>
          <xdr:colOff>466725</xdr:colOff>
          <xdr:row>0</xdr:row>
          <xdr:rowOff>419100</xdr:rowOff>
        </xdr:to>
        <xdr:sp macro="" textlink="">
          <xdr:nvSpPr>
            <xdr:cNvPr id="1289" name="CommandButton2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57150</xdr:colOff>
      <xdr:row>0</xdr:row>
      <xdr:rowOff>114300</xdr:rowOff>
    </xdr:from>
    <xdr:to>
      <xdr:col>10</xdr:col>
      <xdr:colOff>333375</xdr:colOff>
      <xdr:row>0</xdr:row>
      <xdr:rowOff>390524</xdr:rowOff>
    </xdr:to>
    <xdr:sp macro="[0]!Exporter" textlink="">
      <xdr:nvSpPr>
        <xdr:cNvPr id="4" name="ZoneTexte 3"/>
        <xdr:cNvSpPr txBox="1"/>
      </xdr:nvSpPr>
      <xdr:spPr>
        <a:xfrm>
          <a:off x="7210425" y="1143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9"/>
  <sheetViews>
    <sheetView showGridLines="0" tabSelected="1" zoomScaleNormal="100" workbookViewId="0">
      <pane ySplit="1" topLeftCell="A2" activePane="bottomLeft" state="frozen"/>
      <selection pane="bottomLeft" activeCell="B13" sqref="B13"/>
    </sheetView>
  </sheetViews>
  <sheetFormatPr baseColWidth="10" defaultRowHeight="15" x14ac:dyDescent="0.25"/>
  <cols>
    <col min="2" max="2" width="17.28515625" bestFit="1" customWidth="1"/>
    <col min="3" max="3" width="15.7109375" bestFit="1" customWidth="1"/>
    <col min="4" max="4" width="5.7109375" bestFit="1" customWidth="1"/>
    <col min="17" max="17" width="15.42578125" bestFit="1" customWidth="1"/>
  </cols>
  <sheetData>
    <row r="1" spans="1:19" s="25" customFormat="1" ht="45.75" customHeight="1" x14ac:dyDescent="0.25">
      <c r="B1" s="26" t="s">
        <v>7</v>
      </c>
      <c r="K1" s="26"/>
    </row>
    <row r="2" spans="1:19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1:19" s="2" customFormat="1" ht="15.75" thickBot="1" x14ac:dyDescent="0.3">
      <c r="B3" s="3" t="s">
        <v>4</v>
      </c>
      <c r="C3" s="12" t="s">
        <v>0</v>
      </c>
      <c r="D3" s="12" t="s">
        <v>1</v>
      </c>
      <c r="E3" s="13" t="s">
        <v>2</v>
      </c>
      <c r="F3" s="12"/>
      <c r="G3" s="14" t="s">
        <v>20</v>
      </c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  <row r="4" spans="1:19" x14ac:dyDescent="0.25">
      <c r="A4" s="58"/>
      <c r="B4" s="65" t="s">
        <v>9</v>
      </c>
      <c r="C4" s="59"/>
      <c r="D4" s="60"/>
      <c r="E4" s="60"/>
      <c r="F4" s="60"/>
      <c r="G4" s="61"/>
      <c r="H4" s="57">
        <f>SUM(H5:H9)</f>
        <v>212.09999999999997</v>
      </c>
      <c r="I4" s="62"/>
      <c r="J4" s="63"/>
      <c r="K4" s="64"/>
      <c r="L4" s="57">
        <f>SUM(L5:L9)</f>
        <v>259</v>
      </c>
      <c r="M4" s="59"/>
      <c r="N4" s="60"/>
      <c r="O4" s="61"/>
      <c r="P4" s="56">
        <f>SUM(P5:P9)</f>
        <v>89</v>
      </c>
      <c r="Q4" s="39">
        <f>MROUND(R7+(R7*R8),0.05)</f>
        <v>616.1</v>
      </c>
      <c r="R4" s="40"/>
      <c r="S4" s="40"/>
    </row>
    <row r="5" spans="1:19" ht="15.75" thickBot="1" x14ac:dyDescent="0.3">
      <c r="A5" s="58"/>
      <c r="B5" s="66"/>
      <c r="C5" s="27" t="s">
        <v>14</v>
      </c>
      <c r="D5" s="28" t="s">
        <v>10</v>
      </c>
      <c r="E5" s="29">
        <v>5</v>
      </c>
      <c r="F5" s="28">
        <v>8</v>
      </c>
      <c r="G5" s="30">
        <v>0.1</v>
      </c>
      <c r="H5" s="31">
        <f>IF(E5="","0.00",(E5*F5+G5))</f>
        <v>40.1</v>
      </c>
      <c r="I5" s="27" t="s">
        <v>21</v>
      </c>
      <c r="J5" s="29">
        <v>6</v>
      </c>
      <c r="K5" s="20">
        <v>8</v>
      </c>
      <c r="L5" s="32">
        <f>IF(J5="","0.00",(J5*K5))</f>
        <v>48</v>
      </c>
      <c r="M5" s="33" t="s">
        <v>26</v>
      </c>
      <c r="N5" s="34">
        <v>7</v>
      </c>
      <c r="O5" s="34">
        <v>8</v>
      </c>
      <c r="P5" s="35">
        <f>IF(N5="","0.00",(N5*O5))</f>
        <v>56</v>
      </c>
      <c r="Q5" s="36" t="s">
        <v>29</v>
      </c>
      <c r="R5" s="41" t="s">
        <v>30</v>
      </c>
      <c r="S5" s="41" t="s">
        <v>30</v>
      </c>
    </row>
    <row r="6" spans="1:19" x14ac:dyDescent="0.25">
      <c r="A6" s="58"/>
      <c r="B6" s="66"/>
      <c r="C6" s="18" t="s">
        <v>15</v>
      </c>
      <c r="D6" s="19" t="s">
        <v>11</v>
      </c>
      <c r="E6" s="20">
        <v>3</v>
      </c>
      <c r="F6" s="19">
        <v>5</v>
      </c>
      <c r="G6" s="21">
        <v>0.5</v>
      </c>
      <c r="H6" s="31">
        <f t="shared" ref="H6:H8" si="0">IF(E6="","0.00",(E6*F6+G6))</f>
        <v>15.5</v>
      </c>
      <c r="I6" s="18" t="s">
        <v>22</v>
      </c>
      <c r="J6" s="20">
        <v>8</v>
      </c>
      <c r="K6" s="20">
        <v>7</v>
      </c>
      <c r="L6" s="32">
        <f t="shared" ref="L6:L9" si="1">IF(J6="","0.00",(J6*K6))</f>
        <v>56</v>
      </c>
      <c r="M6" s="22" t="s">
        <v>28</v>
      </c>
      <c r="N6" s="23">
        <v>4</v>
      </c>
      <c r="O6" s="23">
        <v>6</v>
      </c>
      <c r="P6" s="35">
        <f t="shared" ref="P6:P9" si="2">IF(N6="","0.00",(N6*O6))</f>
        <v>24</v>
      </c>
      <c r="Q6" s="37" t="s">
        <v>31</v>
      </c>
      <c r="R6" s="42">
        <v>1</v>
      </c>
      <c r="S6" s="42">
        <v>1</v>
      </c>
    </row>
    <row r="7" spans="1:19" x14ac:dyDescent="0.25">
      <c r="A7" s="58"/>
      <c r="B7" s="66"/>
      <c r="C7" s="18" t="s">
        <v>16</v>
      </c>
      <c r="D7" s="19" t="s">
        <v>12</v>
      </c>
      <c r="E7" s="20">
        <v>9</v>
      </c>
      <c r="F7" s="19">
        <v>9</v>
      </c>
      <c r="G7" s="21">
        <v>0.1</v>
      </c>
      <c r="H7" s="31">
        <f t="shared" si="0"/>
        <v>81.099999999999994</v>
      </c>
      <c r="I7" s="18" t="s">
        <v>23</v>
      </c>
      <c r="J7" s="20">
        <v>9</v>
      </c>
      <c r="K7" s="20">
        <v>8</v>
      </c>
      <c r="L7" s="32">
        <f t="shared" si="1"/>
        <v>72</v>
      </c>
      <c r="M7" s="22" t="s">
        <v>27</v>
      </c>
      <c r="N7" s="23">
        <v>3</v>
      </c>
      <c r="O7" s="23">
        <v>3</v>
      </c>
      <c r="P7" s="35">
        <f t="shared" si="2"/>
        <v>9</v>
      </c>
      <c r="Q7" s="24" t="s">
        <v>32</v>
      </c>
      <c r="R7" s="43">
        <f>SUM(H4,L4,P4)</f>
        <v>560.09999999999991</v>
      </c>
      <c r="S7" s="43">
        <f>SUM(I4,M4,Q4)</f>
        <v>616.1</v>
      </c>
    </row>
    <row r="8" spans="1:19" x14ac:dyDescent="0.25">
      <c r="A8" s="58"/>
      <c r="B8" s="66"/>
      <c r="C8" s="18" t="s">
        <v>17</v>
      </c>
      <c r="D8" s="19" t="s">
        <v>13</v>
      </c>
      <c r="E8" s="20">
        <v>6</v>
      </c>
      <c r="F8" s="19">
        <v>7</v>
      </c>
      <c r="G8" s="21">
        <v>0.6</v>
      </c>
      <c r="H8" s="31">
        <f t="shared" si="0"/>
        <v>42.6</v>
      </c>
      <c r="I8" s="18" t="s">
        <v>24</v>
      </c>
      <c r="J8" s="20">
        <v>7</v>
      </c>
      <c r="K8" s="20">
        <v>9</v>
      </c>
      <c r="L8" s="32">
        <f t="shared" si="1"/>
        <v>63</v>
      </c>
      <c r="M8" s="22"/>
      <c r="N8" s="23"/>
      <c r="O8" s="23"/>
      <c r="P8" s="55" t="str">
        <f>IF(N8="","0.00",(N8*O8))</f>
        <v>0.00</v>
      </c>
      <c r="Q8" s="38" t="s">
        <v>33</v>
      </c>
      <c r="R8" s="44">
        <v>0.1</v>
      </c>
      <c r="S8" s="44">
        <v>0.1</v>
      </c>
    </row>
    <row r="9" spans="1:19" ht="15.75" thickBot="1" x14ac:dyDescent="0.3">
      <c r="A9" s="58"/>
      <c r="B9" s="67"/>
      <c r="C9" s="45" t="s">
        <v>18</v>
      </c>
      <c r="D9" s="46" t="s">
        <v>19</v>
      </c>
      <c r="E9" s="47">
        <v>8</v>
      </c>
      <c r="F9" s="46">
        <v>4</v>
      </c>
      <c r="G9" s="48">
        <v>0.8</v>
      </c>
      <c r="H9" s="49">
        <f>IF(E9="","0.00",(E9*F9+G9))</f>
        <v>32.799999999999997</v>
      </c>
      <c r="I9" s="45" t="s">
        <v>25</v>
      </c>
      <c r="J9" s="47">
        <v>4</v>
      </c>
      <c r="K9" s="47">
        <v>5</v>
      </c>
      <c r="L9" s="49">
        <f t="shared" si="1"/>
        <v>20</v>
      </c>
      <c r="M9" s="50"/>
      <c r="N9" s="51"/>
      <c r="O9" s="51"/>
      <c r="P9" s="54" t="str">
        <f t="shared" si="2"/>
        <v>0.00</v>
      </c>
      <c r="Q9" s="52"/>
      <c r="R9" s="53"/>
      <c r="S9" s="53"/>
    </row>
  </sheetData>
  <sheetProtection selectLockedCells="1"/>
  <mergeCells count="1">
    <mergeCell ref="B4:B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88" r:id="rId4" name="CommandButton1">
          <controlPr defaultSize="0" autoLine="0" r:id="rId5">
            <anchor moveWithCells="1">
              <from>
                <xdr:col>4</xdr:col>
                <xdr:colOff>266700</xdr:colOff>
                <xdr:row>0</xdr:row>
                <xdr:rowOff>152400</xdr:rowOff>
              </from>
              <to>
                <xdr:col>5</xdr:col>
                <xdr:colOff>714375</xdr:colOff>
                <xdr:row>0</xdr:row>
                <xdr:rowOff>466725</xdr:rowOff>
              </to>
            </anchor>
          </controlPr>
        </control>
      </mc:Choice>
      <mc:Fallback>
        <control shapeId="1288" r:id="rId4" name="CommandButton1"/>
      </mc:Fallback>
    </mc:AlternateContent>
    <mc:AlternateContent xmlns:mc="http://schemas.openxmlformats.org/markup-compatibility/2006">
      <mc:Choice Requires="x14">
        <control shapeId="1289" r:id="rId6" name="CommandButton2">
          <controlPr defaultSize="0" autoLine="0" r:id="rId7">
            <anchor moveWithCells="1">
              <from>
                <xdr:col>6</xdr:col>
                <xdr:colOff>752475</xdr:colOff>
                <xdr:row>0</xdr:row>
                <xdr:rowOff>95250</xdr:rowOff>
              </from>
              <to>
                <xdr:col>8</xdr:col>
                <xdr:colOff>466725</xdr:colOff>
                <xdr:row>0</xdr:row>
                <xdr:rowOff>419100</xdr:rowOff>
              </to>
            </anchor>
          </controlPr>
        </control>
      </mc:Choice>
      <mc:Fallback>
        <control shapeId="1289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P3"/>
  <sheetViews>
    <sheetView workbookViewId="0">
      <selection activeCell="C13" sqref="C13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3"/>
  <sheetViews>
    <sheetView workbookViewId="0">
      <selection activeCell="F12" sqref="F12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P3"/>
  <sheetViews>
    <sheetView workbookViewId="0">
      <selection activeCell="F15" sqref="F15"/>
    </sheetView>
  </sheetViews>
  <sheetFormatPr baseColWidth="10" defaultRowHeight="15" x14ac:dyDescent="0.25"/>
  <sheetData>
    <row r="2" spans="2:16" s="2" customFormat="1" x14ac:dyDescent="0.25">
      <c r="B2" s="1"/>
      <c r="C2" s="3"/>
      <c r="D2" s="4"/>
      <c r="E2" s="4"/>
      <c r="F2" s="5"/>
      <c r="G2" s="5"/>
      <c r="H2" s="6"/>
      <c r="I2" s="7"/>
      <c r="J2" s="8"/>
      <c r="K2" s="8"/>
      <c r="L2" s="9"/>
      <c r="M2" s="10"/>
      <c r="N2" s="11"/>
      <c r="O2" s="5"/>
      <c r="P2" s="6"/>
    </row>
    <row r="3" spans="2:16" s="2" customFormat="1" x14ac:dyDescent="0.25">
      <c r="B3" s="3" t="s">
        <v>8</v>
      </c>
      <c r="C3" s="12" t="s">
        <v>0</v>
      </c>
      <c r="D3" s="12" t="s">
        <v>1</v>
      </c>
      <c r="E3" s="13" t="s">
        <v>2</v>
      </c>
      <c r="F3" s="12"/>
      <c r="G3" s="14"/>
      <c r="H3" s="15" t="s">
        <v>6</v>
      </c>
      <c r="I3" s="16" t="s">
        <v>0</v>
      </c>
      <c r="J3" s="13"/>
      <c r="K3" s="13"/>
      <c r="L3" s="15" t="s">
        <v>5</v>
      </c>
      <c r="M3" s="16" t="s">
        <v>3</v>
      </c>
      <c r="N3" s="13"/>
      <c r="O3" s="13"/>
      <c r="P3" s="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gmb</cp:lastModifiedBy>
  <dcterms:created xsi:type="dcterms:W3CDTF">2017-02-13T16:04:57Z</dcterms:created>
  <dcterms:modified xsi:type="dcterms:W3CDTF">2017-02-25T23:50:25Z</dcterms:modified>
</cp:coreProperties>
</file>