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65" windowHeight="8385"/>
  </bookViews>
  <sheets>
    <sheet name="Feuil2" sheetId="2" r:id="rId1"/>
    <sheet name="Feuil1" sheetId="1" r:id="rId2"/>
    <sheet name="Feuil3" sheetId="3" state="hidden" r:id="rId3"/>
  </sheets>
  <externalReferences>
    <externalReference r:id="rId4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2" l="1"/>
  <c r="B8" i="2"/>
  <c r="B2" i="2"/>
  <c r="B9" i="2"/>
  <c r="B10" i="2" l="1"/>
  <c r="B11" i="2"/>
  <c r="B12" i="2"/>
  <c r="M5" i="1"/>
  <c r="M8" i="1"/>
  <c r="M11" i="1"/>
  <c r="M2" i="1"/>
  <c r="A8" i="2"/>
  <c r="A9" i="2"/>
  <c r="A10" i="2"/>
  <c r="A11" i="2"/>
  <c r="A12" i="2"/>
  <c r="A7" i="2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B11" i="1"/>
  <c r="A11" i="1"/>
  <c r="B8" i="1"/>
  <c r="A8" i="1"/>
  <c r="B5" i="1"/>
  <c r="A5" i="1"/>
  <c r="B2" i="1"/>
  <c r="A2" i="1"/>
</calcChain>
</file>

<file path=xl/sharedStrings.xml><?xml version="1.0" encoding="utf-8"?>
<sst xmlns="http://schemas.openxmlformats.org/spreadsheetml/2006/main" count="133" uniqueCount="126">
  <si>
    <t xml:space="preserve">Nom/Prénom Conducteur </t>
  </si>
  <si>
    <t>Matricule</t>
  </si>
  <si>
    <t>HASSANI</t>
  </si>
  <si>
    <t>aboura</t>
  </si>
  <si>
    <t>hassani</t>
  </si>
  <si>
    <t>Nombre de suivi</t>
  </si>
  <si>
    <t>ABABOU Slimane</t>
  </si>
  <si>
    <t>AMT</t>
  </si>
  <si>
    <t>Date</t>
  </si>
  <si>
    <t>Nom/Prénom AMT</t>
  </si>
  <si>
    <t xml:space="preserve">ABOURA Ilyes </t>
  </si>
  <si>
    <t>ABDELLI Mohamed Amine</t>
  </si>
  <si>
    <t>BELHERAZEM Yahia</t>
  </si>
  <si>
    <t>AICHOUR Noredine</t>
  </si>
  <si>
    <t>BELKHIR Mohamed Reda</t>
  </si>
  <si>
    <t>AIRZEM Abdelkim</t>
  </si>
  <si>
    <t>BENSALAH Samir</t>
  </si>
  <si>
    <t>AMARI Habib</t>
  </si>
  <si>
    <t>BENYOUCEF Maamar Sofiane</t>
  </si>
  <si>
    <t>ARIF Mohammed</t>
  </si>
  <si>
    <t>BOULAHIA Hadi</t>
  </si>
  <si>
    <t>ATTAB Meriem Malika</t>
  </si>
  <si>
    <t xml:space="preserve">DJAROUD Mohamed </t>
  </si>
  <si>
    <t>BAZ Mohammed</t>
  </si>
  <si>
    <t>DRAOUI Karim</t>
  </si>
  <si>
    <t>BEKHEDDA Med Amine</t>
  </si>
  <si>
    <t>DRISSI Ratiba</t>
  </si>
  <si>
    <t>BELBACHIR Mohammed Rachid</t>
  </si>
  <si>
    <t>HACHEMI Said</t>
  </si>
  <si>
    <t>BELHABIB Kadda</t>
  </si>
  <si>
    <t xml:space="preserve">HASSANI Mustapha </t>
  </si>
  <si>
    <t>BELHADJ Mohammed</t>
  </si>
  <si>
    <t>KAID OMAR Hassan</t>
  </si>
  <si>
    <t>BELKORCHA Noredine</t>
  </si>
  <si>
    <t>LAOUICI Ali</t>
  </si>
  <si>
    <t>BELKSEIR Zoheir</t>
  </si>
  <si>
    <t xml:space="preserve">MAHMOUDI Badr Eddine </t>
  </si>
  <si>
    <t>BELLOUTI Abdessamad</t>
  </si>
  <si>
    <t>M'BAREK Mokhtar</t>
  </si>
  <si>
    <t>BENABDELAH Med Amine</t>
  </si>
  <si>
    <t>MEDJANE Nour Eddine</t>
  </si>
  <si>
    <t>BENAHMED Lahouari</t>
  </si>
  <si>
    <t>MOURITZ Mohamed Amine</t>
  </si>
  <si>
    <t>BENALLA Toufik</t>
  </si>
  <si>
    <t>OSAMNIA Abdelkrim Mohammed</t>
  </si>
  <si>
    <t>BENARRBIA Djamel-Eddine</t>
  </si>
  <si>
    <t xml:space="preserve">TOUMI Hocine </t>
  </si>
  <si>
    <t>BENDRIRA Mohamed</t>
  </si>
  <si>
    <t xml:space="preserve">ZAOUI Houari </t>
  </si>
  <si>
    <t>BENHADDOU Ahmed Salim</t>
  </si>
  <si>
    <t>BENHADRIA Ahmed Hocine</t>
  </si>
  <si>
    <t>BENICHOU Rachid</t>
  </si>
  <si>
    <t>BENIEDDI Ali</t>
  </si>
  <si>
    <t>BENIEDDI Tahar</t>
  </si>
  <si>
    <t>BENNACEUR Malek</t>
  </si>
  <si>
    <t>BENTALEB Mohamed Amine</t>
  </si>
  <si>
    <t>BERREFAS Mohamed</t>
  </si>
  <si>
    <t>BOUDJEMIL Naser-Eddine</t>
  </si>
  <si>
    <t>BOUHRAOUA Boumedienne</t>
  </si>
  <si>
    <t>BOUKHLIF Omar</t>
  </si>
  <si>
    <t>BOULAHROUZ Idir</t>
  </si>
  <si>
    <t>BOUREGBA Seifeddine</t>
  </si>
  <si>
    <t>BOUREZK DJELLOUL SAYAH Abdelilah</t>
  </si>
  <si>
    <t>BOUSMAHA Youcef</t>
  </si>
  <si>
    <t>BRAHMI Yacine</t>
  </si>
  <si>
    <t>BROURI Bachir</t>
  </si>
  <si>
    <t>CHAOUCH Anes</t>
  </si>
  <si>
    <t>CHITER Khaled</t>
  </si>
  <si>
    <t>DAHO BACHIR Mohammed</t>
  </si>
  <si>
    <t>DAOUR Amir</t>
  </si>
  <si>
    <t>DEKHISSI Mohamed</t>
  </si>
  <si>
    <t>DERRAR Abdelkrim</t>
  </si>
  <si>
    <t>GUELLIL Abdelkrim</t>
  </si>
  <si>
    <t>HADDAD Mokhtar Abdelkader Mohammed</t>
  </si>
  <si>
    <t>HADDOU  Rabie</t>
  </si>
  <si>
    <t>HADNI Hichem</t>
  </si>
  <si>
    <t>HASSAINE Abdelmalek</t>
  </si>
  <si>
    <t>HASSANI Nazime</t>
  </si>
  <si>
    <t>IMAM Belabbes</t>
  </si>
  <si>
    <t>KACEMI Ibrahim</t>
  </si>
  <si>
    <t>KADA BELAHCEN Hichem</t>
  </si>
  <si>
    <t>KADDAR Mohammed Amine</t>
  </si>
  <si>
    <t>KADDOUR CHIKH Hakim</t>
  </si>
  <si>
    <t>KAJOUH Zakaria</t>
  </si>
  <si>
    <t>KASSEM Tewfik</t>
  </si>
  <si>
    <t>KASSOUAR Mohammed Abderrahmane</t>
  </si>
  <si>
    <t>KATEB Yacine</t>
  </si>
  <si>
    <t>KHALED Yasine</t>
  </si>
  <si>
    <t>KHALIFA Mohammed Amine</t>
  </si>
  <si>
    <t>KHELIFA Mehdi</t>
  </si>
  <si>
    <t>KHIATI Tewfik</t>
  </si>
  <si>
    <t>KHORCHEF Nour-Eddine</t>
  </si>
  <si>
    <t>KOUAIDIA Zoheir</t>
  </si>
  <si>
    <t>LABECHE Samir</t>
  </si>
  <si>
    <t>LAHMAR Mohammed Zakaria</t>
  </si>
  <si>
    <t>LOUAHLA Med Amine</t>
  </si>
  <si>
    <t>MAHBOUBI Karim</t>
  </si>
  <si>
    <t>MATOUG Abdelouaheb</t>
  </si>
  <si>
    <t>MATOUG Ouahid</t>
  </si>
  <si>
    <t>MEGHENINE Aek Sofiane</t>
  </si>
  <si>
    <t>MEKKEB Kamel</t>
  </si>
  <si>
    <t>MESBAH Hichem</t>
  </si>
  <si>
    <t>MESSAL Lakhdar</t>
  </si>
  <si>
    <t>MOSTEFAI Nour-Eddine</t>
  </si>
  <si>
    <t>NACEUR Med Amine</t>
  </si>
  <si>
    <t>NEDIR Sidi Mohammed</t>
  </si>
  <si>
    <t>OUCIF Houari</t>
  </si>
  <si>
    <t>OUHAIBI Amine</t>
  </si>
  <si>
    <t>OUHIBI Ahmed</t>
  </si>
  <si>
    <t>OULDKADDOUR Rabah</t>
  </si>
  <si>
    <t>REDJOUH Koussaila</t>
  </si>
  <si>
    <t>SAYAH Tarik</t>
  </si>
  <si>
    <t>SEHANINE Baghdad</t>
  </si>
  <si>
    <t>SERRAT Abdelkader</t>
  </si>
  <si>
    <t>SIGHA Yahia</t>
  </si>
  <si>
    <t>SOLTANI Mohamed Amine</t>
  </si>
  <si>
    <t>TAHAR Abdelkader</t>
  </si>
  <si>
    <t>TAMI Omar</t>
  </si>
  <si>
    <t xml:space="preserve">TIGHENIFI Yassine </t>
  </si>
  <si>
    <t>YOUCEF Mohammed</t>
  </si>
  <si>
    <t>ZAFOUR Sidahmed</t>
  </si>
  <si>
    <t>ZEDDAM  Djamel Eddine</t>
  </si>
  <si>
    <t>ZERROUKI Sofiane</t>
  </si>
  <si>
    <t>ZIDANI Zohir</t>
  </si>
  <si>
    <t>mouritz</t>
  </si>
  <si>
    <t>Toumi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</si>
</sst>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name val="Parisine Office"/>
    </font>
    <font>
      <sz val="1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7030A0"/>
      </patternFill>
    </fill>
    <fill>
      <patternFill patternType="solid">
        <fgColor theme="4" tint="0.79998168889431442"/>
        <bgColor rgb="FF7030A0"/>
      </patternFill>
    </fill>
  </fills>
  <borders count="43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double">
        <color rgb="FFFF0000"/>
      </right>
      <top style="thick">
        <color auto="1"/>
      </top>
      <bottom/>
      <diagonal/>
    </border>
    <border>
      <left style="double">
        <color rgb="FFFF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double">
        <color rgb="FFFF0000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double">
        <color rgb="FFFF0000"/>
      </right>
      <top/>
      <bottom style="thick">
        <color auto="1"/>
      </bottom>
      <diagonal/>
    </border>
    <border>
      <left style="double">
        <color rgb="FFFF0000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double">
        <color rgb="FFFF0000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uble">
        <color rgb="FFFF0000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uble">
        <color rgb="FFFF0000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uble">
        <color rgb="FFFF0000"/>
      </left>
      <right style="hair">
        <color auto="1"/>
      </right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n">
        <color indexed="64"/>
      </bottom>
      <diagonal/>
    </border>
    <border>
      <left style="double">
        <color rgb="FFFF0000"/>
      </left>
      <right style="thick">
        <color auto="1"/>
      </right>
      <top style="thick">
        <color auto="1"/>
      </top>
      <bottom/>
      <diagonal/>
    </border>
    <border>
      <left style="double">
        <color rgb="FFFF0000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double">
        <color rgb="FFFF0000"/>
      </left>
      <right style="thick">
        <color auto="1"/>
      </right>
      <top/>
      <bottom style="thick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6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4" fontId="0" fillId="3" borderId="3" xfId="0" applyNumberFormat="1" applyFill="1" applyBorder="1" applyProtection="1"/>
    <xf numFmtId="14" fontId="0" fillId="3" borderId="1" xfId="0" applyNumberFormat="1" applyFill="1" applyBorder="1" applyProtection="1"/>
    <xf numFmtId="0" fontId="0" fillId="4" borderId="6" xfId="0" applyFill="1" applyBorder="1" applyProtection="1">
      <protection locked="0"/>
    </xf>
    <xf numFmtId="0" fontId="0" fillId="4" borderId="7" xfId="0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11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4" borderId="19" xfId="0" applyFill="1" applyBorder="1" applyProtection="1">
      <protection locked="0"/>
    </xf>
    <xf numFmtId="0" fontId="1" fillId="6" borderId="1" xfId="0" applyNumberFormat="1" applyFont="1" applyFill="1" applyBorder="1" applyAlignment="1" applyProtection="1">
      <alignment horizontal="center" vertical="center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NumberFormat="1"/>
    <xf numFmtId="0" fontId="1" fillId="6" borderId="2" xfId="0" applyNumberFormat="1" applyFont="1" applyFill="1" applyBorder="1" applyAlignment="1" applyProtection="1">
      <alignment horizontal="center" vertical="center"/>
      <protection locked="0"/>
    </xf>
    <xf numFmtId="0" fontId="3" fillId="7" borderId="27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30" xfId="0" applyNumberFormat="1" applyFill="1" applyBorder="1" applyAlignment="1">
      <alignment horizontal="center"/>
    </xf>
    <xf numFmtId="0" fontId="3" fillId="8" borderId="35" xfId="0" applyNumberFormat="1" applyFont="1" applyFill="1" applyBorder="1" applyAlignment="1">
      <alignment horizontal="center" vertical="center" wrapText="1"/>
    </xf>
    <xf numFmtId="0" fontId="6" fillId="0" borderId="36" xfId="1" applyFont="1" applyBorder="1" applyAlignment="1">
      <alignment vertical="center"/>
    </xf>
    <xf numFmtId="0" fontId="6" fillId="0" borderId="37" xfId="1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/>
    </xf>
    <xf numFmtId="0" fontId="6" fillId="0" borderId="38" xfId="1" applyFont="1" applyBorder="1" applyAlignment="1">
      <alignment vertical="center"/>
    </xf>
    <xf numFmtId="0" fontId="6" fillId="0" borderId="39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40" xfId="1" applyFont="1" applyBorder="1" applyAlignment="1">
      <alignment vertical="center"/>
    </xf>
    <xf numFmtId="0" fontId="6" fillId="0" borderId="41" xfId="1" applyFont="1" applyBorder="1" applyAlignment="1">
      <alignment horizontal="center" vertical="center"/>
    </xf>
    <xf numFmtId="0" fontId="6" fillId="0" borderId="34" xfId="1" applyFont="1" applyBorder="1" applyAlignment="1">
      <alignment vertical="center"/>
    </xf>
    <xf numFmtId="0" fontId="6" fillId="0" borderId="34" xfId="1" applyFont="1" applyBorder="1" applyAlignment="1">
      <alignment horizontal="center"/>
    </xf>
    <xf numFmtId="0" fontId="7" fillId="0" borderId="34" xfId="1" applyFont="1" applyBorder="1" applyAlignment="1">
      <alignment vertical="center"/>
    </xf>
    <xf numFmtId="0" fontId="7" fillId="0" borderId="34" xfId="1" applyFont="1" applyBorder="1" applyAlignment="1">
      <alignment horizontal="center"/>
    </xf>
    <xf numFmtId="0" fontId="4" fillId="0" borderId="34" xfId="0" applyNumberFormat="1" applyFont="1" applyFill="1" applyBorder="1" applyAlignment="1">
      <alignment horizontal="center"/>
    </xf>
    <xf numFmtId="14" fontId="0" fillId="0" borderId="31" xfId="0" applyNumberFormat="1" applyBorder="1"/>
    <xf numFmtId="0" fontId="0" fillId="5" borderId="20" xfId="0" applyFill="1" applyBorder="1" applyAlignment="1" applyProtection="1">
      <alignment horizontal="center" vertical="center"/>
    </xf>
    <xf numFmtId="0" fontId="0" fillId="5" borderId="21" xfId="0" applyFill="1" applyBorder="1" applyAlignment="1" applyProtection="1">
      <alignment horizontal="center" vertical="center"/>
    </xf>
    <xf numFmtId="0" fontId="0" fillId="5" borderId="22" xfId="0" applyFill="1" applyBorder="1" applyAlignment="1" applyProtection="1">
      <alignment horizontal="center" vertical="center"/>
    </xf>
    <xf numFmtId="0" fontId="0" fillId="5" borderId="5" xfId="0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0" fillId="5" borderId="10" xfId="0" applyFill="1" applyBorder="1" applyAlignment="1" applyProtection="1">
      <alignment horizontal="center" vertical="center"/>
    </xf>
    <xf numFmtId="0" fontId="0" fillId="0" borderId="42" xfId="0" applyBorder="1" applyAlignment="1">
      <alignment horizontal="center"/>
    </xf>
    <xf numFmtId="0" fontId="0" fillId="4" borderId="4" xfId="0" applyFill="1" applyBorder="1" applyAlignment="1" applyProtection="1">
      <alignment horizontal="center" vertical="center"/>
    </xf>
    <xf numFmtId="0" fontId="0" fillId="4" borderId="0" xfId="0" applyFill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</xf>
    <xf numFmtId="0" fontId="0" fillId="4" borderId="8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5" borderId="20" xfId="0" applyNumberFormat="1" applyFill="1" applyBorder="1" applyAlignment="1" applyProtection="1">
      <alignment horizontal="center" vertical="center"/>
    </xf>
    <xf numFmtId="0" fontId="0" fillId="5" borderId="21" xfId="0" applyNumberFormat="1" applyFill="1" applyBorder="1" applyAlignment="1" applyProtection="1">
      <alignment horizontal="center" vertical="center"/>
    </xf>
    <xf numFmtId="0" fontId="0" fillId="5" borderId="25" xfId="0" applyNumberFormat="1" applyFill="1" applyBorder="1" applyAlignment="1" applyProtection="1">
      <alignment horizontal="center" vertical="center"/>
    </xf>
    <xf numFmtId="0" fontId="0" fillId="5" borderId="23" xfId="0" applyNumberFormat="1" applyFill="1" applyBorder="1" applyAlignment="1" applyProtection="1">
      <alignment horizontal="center" vertical="center"/>
    </xf>
    <xf numFmtId="0" fontId="0" fillId="5" borderId="24" xfId="0" applyNumberFormat="1" applyFill="1" applyBorder="1" applyAlignment="1" applyProtection="1">
      <alignment horizontal="center" vertical="center"/>
    </xf>
    <xf numFmtId="0" fontId="0" fillId="5" borderId="26" xfId="0" applyNumberFormat="1" applyFill="1" applyBorder="1" applyAlignment="1" applyProtection="1">
      <alignment horizontal="center" vertical="center"/>
    </xf>
    <xf numFmtId="0" fontId="1" fillId="6" borderId="2" xfId="0" applyNumberFormat="1" applyFont="1" applyFill="1" applyBorder="1" applyAlignment="1" applyProtection="1">
      <alignment horizontal="center" vertical="center"/>
      <protection locked="0"/>
    </xf>
    <xf numFmtId="0" fontId="1" fillId="6" borderId="28" xfId="0" applyNumberFormat="1" applyFont="1" applyFill="1" applyBorder="1" applyAlignment="1" applyProtection="1">
      <alignment horizontal="center" vertical="center"/>
      <protection locked="0"/>
    </xf>
    <xf numFmtId="0" fontId="1" fillId="6" borderId="29" xfId="0" applyNumberFormat="1" applyFont="1" applyFill="1" applyBorder="1" applyAlignment="1" applyProtection="1">
      <alignment horizontal="center" vertical="center"/>
      <protection locked="0"/>
    </xf>
    <xf numFmtId="14" fontId="0" fillId="0" borderId="32" xfId="0" applyNumberFormat="1" applyBorder="1"/>
    <xf numFmtId="14" fontId="0" fillId="0" borderId="33" xfId="0" applyNumberFormat="1" applyBorder="1"/>
    <xf numFmtId="14" fontId="0" fillId="0" borderId="34" xfId="0" applyNumberFormat="1" applyBorder="1"/>
  </cellXfs>
  <cellStyles count="2">
    <cellStyle name="Normal" xfId="0" builtinId="0"/>
    <cellStyle name="Normal 10" xfId="1"/>
  </cellStyles>
  <dxfs count="7"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rgb="FF006100"/>
      </font>
      <fill>
        <patternFill patternType="solid">
          <fgColor rgb="FFC6EFCE"/>
          <bgColor rgb="FFC6EFCE"/>
        </patternFill>
      </fill>
    </dxf>
    <dxf>
      <font>
        <color auto="1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0</xdr:row>
      <xdr:rowOff>190499</xdr:rowOff>
    </xdr:from>
    <xdr:to>
      <xdr:col>9</xdr:col>
      <xdr:colOff>142875</xdr:colOff>
      <xdr:row>3</xdr:row>
      <xdr:rowOff>171449</xdr:rowOff>
    </xdr:to>
    <xdr:sp macro="" textlink="">
      <xdr:nvSpPr>
        <xdr:cNvPr id="2" name="Rectangle à coins arrondis 1"/>
        <xdr:cNvSpPr/>
      </xdr:nvSpPr>
      <xdr:spPr>
        <a:xfrm>
          <a:off x="4943475" y="190499"/>
          <a:ext cx="3419475" cy="790575"/>
        </a:xfrm>
        <a:prstGeom prst="round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c'est "A2" ABABOU  , afficher la date devant l'AMT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Exemple Aboura :  il fait le 02/02/2017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J’ai besoin d'une formule qui fait sa automatiquement</a:t>
          </a:r>
        </a:p>
      </xdr:txBody>
    </xdr:sp>
    <xdr:clientData/>
  </xdr:twoCellAnchor>
  <xdr:twoCellAnchor>
    <xdr:from>
      <xdr:col>2</xdr:col>
      <xdr:colOff>638175</xdr:colOff>
      <xdr:row>3</xdr:row>
      <xdr:rowOff>66675</xdr:rowOff>
    </xdr:from>
    <xdr:to>
      <xdr:col>4</xdr:col>
      <xdr:colOff>571500</xdr:colOff>
      <xdr:row>6</xdr:row>
      <xdr:rowOff>95250</xdr:rowOff>
    </xdr:to>
    <xdr:cxnSp macro="">
      <xdr:nvCxnSpPr>
        <xdr:cNvPr id="4" name="Connecteur droit avec flèche 3"/>
        <xdr:cNvCxnSpPr/>
      </xdr:nvCxnSpPr>
      <xdr:spPr>
        <a:xfrm flipH="1">
          <a:off x="3524250" y="876300"/>
          <a:ext cx="1457325" cy="857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_Muse\Setram\Suivi%20des%20Conducteurs\Suivi%20des%20Conducteur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de garde"/>
      <sheetName val="Tableau"/>
      <sheetName val="statistique"/>
      <sheetName val="Source"/>
    </sheetNames>
    <sheetDataSet>
      <sheetData sheetId="0"/>
      <sheetData sheetId="1"/>
      <sheetData sheetId="2"/>
      <sheetData sheetId="3">
        <row r="2">
          <cell r="A2" t="str">
            <v>ABABOU Slimane</v>
          </cell>
          <cell r="B2">
            <v>310861</v>
          </cell>
        </row>
        <row r="3">
          <cell r="A3" t="str">
            <v>ABDELLI Mohamed Amine</v>
          </cell>
          <cell r="B3">
            <v>310223</v>
          </cell>
        </row>
        <row r="4">
          <cell r="A4" t="str">
            <v>AICHOUR Noredine</v>
          </cell>
          <cell r="B4">
            <v>310926</v>
          </cell>
        </row>
        <row r="5">
          <cell r="A5" t="str">
            <v>AIRZEM Abdelkim</v>
          </cell>
          <cell r="B5">
            <v>310784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2"/>
  <sheetViews>
    <sheetView tabSelected="1" workbookViewId="0">
      <selection activeCell="A2" sqref="A2:A4"/>
    </sheetView>
  </sheetViews>
  <sheetFormatPr baseColWidth="10" defaultRowHeight="15"/>
  <cols>
    <col min="1" max="1" width="33.28515625" style="19" customWidth="1"/>
    <col min="2" max="2" width="10" style="19" bestFit="1" customWidth="1"/>
    <col min="3" max="16384" width="11.42578125" style="19"/>
  </cols>
  <sheetData>
    <row r="1" spans="1:14" ht="33" thickTop="1" thickBot="1">
      <c r="A1" s="17" t="s">
        <v>0</v>
      </c>
      <c r="B1" s="18" t="s">
        <v>5</v>
      </c>
    </row>
    <row r="2" spans="1:14" ht="15.75" thickTop="1">
      <c r="A2" s="52" t="s">
        <v>6</v>
      </c>
      <c r="B2" s="55">
        <f>IFERROR(VLOOKUP(A2,Feuil1!A1:M13,13)," ")</f>
        <v>5</v>
      </c>
    </row>
    <row r="3" spans="1:14">
      <c r="A3" s="53"/>
      <c r="B3" s="56"/>
    </row>
    <row r="4" spans="1:14" ht="15.75" thickBot="1">
      <c r="A4" s="54"/>
      <c r="B4" s="57"/>
    </row>
    <row r="5" spans="1:14" ht="16.5" thickTop="1" thickBot="1"/>
    <row r="6" spans="1:14" ht="33" thickTop="1" thickBot="1">
      <c r="A6" s="20" t="s">
        <v>7</v>
      </c>
      <c r="B6" s="21" t="s">
        <v>5</v>
      </c>
      <c r="C6" s="58" t="s">
        <v>8</v>
      </c>
      <c r="D6" s="59"/>
      <c r="E6" s="59"/>
      <c r="F6" s="59"/>
      <c r="G6" s="59"/>
      <c r="H6" s="59"/>
      <c r="I6" s="59"/>
      <c r="J6" s="59"/>
      <c r="K6" s="59"/>
      <c r="L6" s="59"/>
      <c r="M6" s="59"/>
      <c r="N6" s="60"/>
    </row>
    <row r="7" spans="1:14" ht="15.75" thickTop="1">
      <c r="A7" t="str">
        <f>LEFT(Feuil3!E2,SEARCH(" ",Feuil3!E2,1)-1)</f>
        <v>ABOURA</v>
      </c>
      <c r="B7" s="22">
        <f t="shared" ref="B7:B13" si="0">COUNTA(C7:N7)</f>
        <v>2</v>
      </c>
      <c r="C7" s="37">
        <v>42768</v>
      </c>
      <c r="D7" s="61">
        <v>42771</v>
      </c>
      <c r="E7" s="61"/>
      <c r="F7" s="61"/>
      <c r="G7" s="61"/>
      <c r="H7" s="61"/>
      <c r="I7" s="61"/>
      <c r="J7" s="61"/>
      <c r="K7" s="61"/>
      <c r="L7" s="61"/>
      <c r="M7" s="61"/>
      <c r="N7" s="61"/>
    </row>
    <row r="8" spans="1:14">
      <c r="A8" t="str">
        <f>LEFT(Feuil3!E12,SEARCH(" ",Feuil3!E12,1)-1)</f>
        <v>HASSANI</v>
      </c>
      <c r="B8" s="22">
        <f t="shared" si="0"/>
        <v>3</v>
      </c>
      <c r="C8" s="62">
        <v>42767</v>
      </c>
      <c r="D8" s="63">
        <v>42771</v>
      </c>
      <c r="E8" s="63">
        <v>42769</v>
      </c>
      <c r="F8" s="63"/>
      <c r="G8" s="63"/>
      <c r="H8" s="63"/>
      <c r="I8" s="63"/>
      <c r="J8" s="63"/>
      <c r="K8" s="63"/>
      <c r="L8" s="63"/>
      <c r="M8" s="63"/>
      <c r="N8" s="63"/>
    </row>
    <row r="9" spans="1:14">
      <c r="A9" t="str">
        <f>LEFT(Feuil3!E18,SEARCH(" ",Feuil3!E18,1)-1)</f>
        <v>MOURITZ</v>
      </c>
      <c r="B9" s="22">
        <f t="shared" si="0"/>
        <v>0</v>
      </c>
      <c r="C9" s="62"/>
      <c r="D9" s="63"/>
      <c r="E9" s="63"/>
      <c r="F9" s="63"/>
      <c r="G9" s="63"/>
      <c r="H9" s="63"/>
      <c r="I9" s="63"/>
      <c r="J9" s="63"/>
      <c r="K9" s="63"/>
      <c r="L9" s="63"/>
      <c r="M9" s="63"/>
      <c r="N9" s="63"/>
    </row>
    <row r="10" spans="1:14">
      <c r="A10" t="str">
        <f>LEFT(Feuil3!E19,SEARCH(" ",Feuil3!E19,1)-1)</f>
        <v>OSAMNIA</v>
      </c>
      <c r="B10" s="22">
        <f t="shared" si="0"/>
        <v>0</v>
      </c>
      <c r="C10" s="62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</row>
    <row r="11" spans="1:14">
      <c r="A11" t="str">
        <f>LEFT(Feuil3!E20,SEARCH(" ",Feuil3!E20,1)-1)</f>
        <v>TOUMI</v>
      </c>
      <c r="B11" s="22">
        <f t="shared" si="0"/>
        <v>0</v>
      </c>
      <c r="C11" s="62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</row>
    <row r="12" spans="1:14">
      <c r="A12" t="str">
        <f>LEFT(Feuil3!E21,SEARCH(" ",Feuil3!E21,1)-1)</f>
        <v>ZAOUI</v>
      </c>
      <c r="B12" s="22">
        <f t="shared" si="0"/>
        <v>0</v>
      </c>
      <c r="C12" s="62"/>
      <c r="D12" s="63"/>
      <c r="E12" s="63"/>
      <c r="F12" s="63"/>
      <c r="G12" s="63"/>
      <c r="H12" s="63"/>
      <c r="I12" s="63"/>
      <c r="J12" s="63"/>
      <c r="K12" s="63"/>
      <c r="L12" s="63"/>
      <c r="M12" s="63"/>
      <c r="N12" s="63"/>
    </row>
  </sheetData>
  <mergeCells count="3">
    <mergeCell ref="A2:A4"/>
    <mergeCell ref="B2:B4"/>
    <mergeCell ref="C6:N6"/>
  </mergeCells>
  <conditionalFormatting sqref="B2:B4">
    <cfRule type="cellIs" dxfId="6" priority="2" operator="lessThan">
      <formula>10</formula>
    </cfRule>
    <cfRule type="cellIs" dxfId="5" priority="3" operator="lessThan">
      <formula>30</formula>
    </cfRule>
    <cfRule type="cellIs" dxfId="4" priority="4" operator="greaterThan">
      <formula>30</formula>
    </cfRule>
  </conditionalFormatting>
  <conditionalFormatting sqref="B7:B12">
    <cfRule type="cellIs" dxfId="3" priority="1" operator="greaterThan">
      <formula>0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Feuil1!$A$2:$A$13</xm:f>
          </x14:formula1>
          <xm:sqref>A2:A4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4"/>
  <sheetViews>
    <sheetView workbookViewId="0">
      <selection activeCell="D2" sqref="D2"/>
    </sheetView>
  </sheetViews>
  <sheetFormatPr baseColWidth="10" defaultRowHeight="15"/>
  <cols>
    <col min="1" max="1" width="40" bestFit="1" customWidth="1"/>
  </cols>
  <sheetData>
    <row r="1" spans="1:13" ht="24.75" thickTop="1" thickBot="1">
      <c r="A1" s="1" t="s">
        <v>0</v>
      </c>
      <c r="B1" s="2" t="s">
        <v>1</v>
      </c>
      <c r="C1" s="3">
        <v>42767</v>
      </c>
      <c r="D1" s="4">
        <v>42768</v>
      </c>
      <c r="E1" s="4">
        <v>42769</v>
      </c>
      <c r="F1" s="4">
        <v>42770</v>
      </c>
      <c r="G1" s="4">
        <v>42771</v>
      </c>
      <c r="H1" s="4">
        <v>42772</v>
      </c>
      <c r="I1" s="4">
        <v>42773</v>
      </c>
      <c r="J1" s="4">
        <v>42774</v>
      </c>
      <c r="K1" s="4">
        <v>42775</v>
      </c>
      <c r="L1" s="4">
        <v>42776</v>
      </c>
    </row>
    <row r="2" spans="1:13" ht="15.75" thickTop="1">
      <c r="A2" s="45" t="str">
        <f>[1]Source!A2</f>
        <v>ABABOU Slimane</v>
      </c>
      <c r="B2" s="47">
        <f>[1]Source!B2</f>
        <v>310861</v>
      </c>
      <c r="C2" s="5" t="s">
        <v>2</v>
      </c>
      <c r="D2" s="6" t="s">
        <v>3</v>
      </c>
      <c r="E2" s="6"/>
      <c r="F2" s="6"/>
      <c r="G2" s="6"/>
      <c r="H2" s="6"/>
      <c r="I2" s="6"/>
      <c r="J2" s="6"/>
      <c r="K2" s="6"/>
      <c r="L2" s="6"/>
      <c r="M2" s="44">
        <f>COUNTA(C2:L4)</f>
        <v>5</v>
      </c>
    </row>
    <row r="3" spans="1:13">
      <c r="A3" s="46"/>
      <c r="B3" s="48"/>
      <c r="C3" s="5"/>
      <c r="D3" s="7"/>
      <c r="E3" s="7"/>
      <c r="F3" s="7"/>
      <c r="G3" s="7" t="s">
        <v>4</v>
      </c>
      <c r="H3" s="7"/>
      <c r="I3" s="7"/>
      <c r="J3" s="7"/>
      <c r="K3" s="7"/>
      <c r="L3" s="7"/>
      <c r="M3" s="44"/>
    </row>
    <row r="4" spans="1:13" ht="15.75" thickBot="1">
      <c r="A4" s="46"/>
      <c r="B4" s="49"/>
      <c r="C4" s="8"/>
      <c r="D4" s="9"/>
      <c r="E4" s="9" t="s">
        <v>4</v>
      </c>
      <c r="F4" s="9"/>
      <c r="G4" s="9" t="s">
        <v>3</v>
      </c>
      <c r="H4" s="9"/>
      <c r="I4" s="9"/>
      <c r="J4" s="9"/>
      <c r="K4" s="9"/>
      <c r="L4" s="9"/>
      <c r="M4" s="44"/>
    </row>
    <row r="5" spans="1:13" ht="15.75" thickTop="1">
      <c r="A5" s="50" t="str">
        <f>[1]Source!A3</f>
        <v>ABDELLI Mohamed Amine</v>
      </c>
      <c r="B5" s="41">
        <f>[1]Source!B3</f>
        <v>310223</v>
      </c>
      <c r="C5" s="10"/>
      <c r="D5" s="11"/>
      <c r="E5" s="11"/>
      <c r="F5" s="11"/>
      <c r="G5" s="11"/>
      <c r="H5" s="11"/>
      <c r="I5" s="11"/>
      <c r="J5" s="11"/>
      <c r="K5" s="11"/>
      <c r="L5" s="11"/>
      <c r="M5" s="44">
        <f t="shared" ref="M5" si="0">COUNTA(C5:L7)</f>
        <v>0</v>
      </c>
    </row>
    <row r="6" spans="1:13">
      <c r="A6" s="51"/>
      <c r="B6" s="42"/>
      <c r="C6" s="12"/>
      <c r="D6" s="13"/>
      <c r="E6" s="13"/>
      <c r="F6" s="13"/>
      <c r="G6" s="13"/>
      <c r="H6" s="13"/>
      <c r="I6" s="13"/>
      <c r="J6" s="13"/>
      <c r="K6" s="13"/>
      <c r="L6" s="13"/>
      <c r="M6" s="44"/>
    </row>
    <row r="7" spans="1:13" ht="15.75" thickBot="1">
      <c r="A7" s="51"/>
      <c r="B7" s="43"/>
      <c r="C7" s="14"/>
      <c r="D7" s="15"/>
      <c r="E7" s="15"/>
      <c r="F7" s="15"/>
      <c r="G7" s="15"/>
      <c r="H7" s="15"/>
      <c r="I7" s="15"/>
      <c r="J7" s="15"/>
      <c r="K7" s="15"/>
      <c r="L7" s="15"/>
      <c r="M7" s="44"/>
    </row>
    <row r="8" spans="1:13" ht="15.75" thickTop="1">
      <c r="A8" s="45" t="str">
        <f>[1]Source!A4</f>
        <v>AICHOUR Noredine</v>
      </c>
      <c r="B8" s="47">
        <f>[1]Source!B4</f>
        <v>310926</v>
      </c>
      <c r="C8" s="16"/>
      <c r="D8" s="6"/>
      <c r="E8" s="6"/>
      <c r="F8" s="6"/>
      <c r="G8" s="6"/>
      <c r="H8" s="6"/>
      <c r="I8" s="6"/>
      <c r="J8" s="6"/>
      <c r="K8" s="6"/>
      <c r="L8" s="6"/>
      <c r="M8" s="44">
        <f t="shared" ref="M8" si="1">COUNTA(C8:L10)</f>
        <v>1</v>
      </c>
    </row>
    <row r="9" spans="1:13">
      <c r="A9" s="46"/>
      <c r="B9" s="48"/>
      <c r="C9" s="5"/>
      <c r="D9" s="7"/>
      <c r="E9" s="7"/>
      <c r="F9" s="7" t="s">
        <v>124</v>
      </c>
      <c r="G9" s="7"/>
      <c r="H9" s="7"/>
      <c r="I9" s="7"/>
      <c r="J9" s="7"/>
      <c r="K9" s="7"/>
      <c r="L9" s="7"/>
      <c r="M9" s="44"/>
    </row>
    <row r="10" spans="1:13" ht="15.75" thickBot="1">
      <c r="A10" s="46"/>
      <c r="B10" s="49"/>
      <c r="C10" s="8"/>
      <c r="D10" s="9"/>
      <c r="E10" s="9"/>
      <c r="F10" s="9"/>
      <c r="G10" s="9"/>
      <c r="H10" s="9"/>
      <c r="I10" s="9"/>
      <c r="J10" s="9"/>
      <c r="K10" s="9"/>
      <c r="L10" s="9"/>
      <c r="M10" s="44"/>
    </row>
    <row r="11" spans="1:13" ht="15.75" thickTop="1">
      <c r="A11" s="38" t="str">
        <f>[1]Source!A5</f>
        <v>AIRZEM Abdelkim</v>
      </c>
      <c r="B11" s="41">
        <f>[1]Source!B5</f>
        <v>310784</v>
      </c>
      <c r="C11" s="10"/>
      <c r="D11" s="11"/>
      <c r="E11" s="11"/>
      <c r="F11" s="11"/>
      <c r="G11" s="11"/>
      <c r="H11" s="11"/>
      <c r="I11" s="11"/>
      <c r="J11" s="11"/>
      <c r="K11" s="11"/>
      <c r="L11" s="11"/>
      <c r="M11" s="44">
        <f t="shared" ref="M11" si="2">COUNTA(C11:L13)</f>
        <v>1</v>
      </c>
    </row>
    <row r="12" spans="1:13">
      <c r="A12" s="39"/>
      <c r="B12" s="42"/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44"/>
    </row>
    <row r="13" spans="1:13" ht="15.75" thickBot="1">
      <c r="A13" s="40"/>
      <c r="B13" s="43"/>
      <c r="C13" s="14"/>
      <c r="D13" s="15"/>
      <c r="E13" s="15"/>
      <c r="F13" s="15"/>
      <c r="G13" s="15"/>
      <c r="H13" s="15" t="s">
        <v>125</v>
      </c>
      <c r="I13" s="15"/>
      <c r="J13" s="15"/>
      <c r="K13" s="15"/>
      <c r="L13" s="15"/>
      <c r="M13" s="44"/>
    </row>
    <row r="14" spans="1:13" ht="15.75" thickTop="1"/>
  </sheetData>
  <mergeCells count="12">
    <mergeCell ref="A11:A13"/>
    <mergeCell ref="B11:B13"/>
    <mergeCell ref="M2:M4"/>
    <mergeCell ref="M5:M7"/>
    <mergeCell ref="M8:M10"/>
    <mergeCell ref="M11:M13"/>
    <mergeCell ref="A2:A4"/>
    <mergeCell ref="B2:B4"/>
    <mergeCell ref="A5:A7"/>
    <mergeCell ref="B5:B7"/>
    <mergeCell ref="A8:A10"/>
    <mergeCell ref="B8:B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51"/>
  <sheetViews>
    <sheetView workbookViewId="0">
      <selection activeCell="F2" sqref="F2"/>
    </sheetView>
  </sheetViews>
  <sheetFormatPr baseColWidth="10" defaultRowHeight="15"/>
  <cols>
    <col min="1" max="1" width="33.85546875" bestFit="1" customWidth="1"/>
    <col min="2" max="2" width="13.5703125" bestFit="1" customWidth="1"/>
    <col min="3" max="3" width="19.140625" style="29" bestFit="1" customWidth="1"/>
    <col min="5" max="5" width="31" bestFit="1" customWidth="1"/>
    <col min="6" max="6" width="12.42578125" bestFit="1" customWidth="1"/>
  </cols>
  <sheetData>
    <row r="1" spans="1:6" ht="16.5" thickBot="1">
      <c r="A1" s="23" t="s">
        <v>0</v>
      </c>
      <c r="B1" s="23" t="s">
        <v>1</v>
      </c>
      <c r="C1"/>
      <c r="E1" s="23" t="s">
        <v>9</v>
      </c>
    </row>
    <row r="2" spans="1:6" ht="15.75" customHeight="1" thickBot="1">
      <c r="A2" s="24" t="s">
        <v>6</v>
      </c>
      <c r="B2" s="25">
        <v>310861</v>
      </c>
      <c r="C2"/>
      <c r="E2" s="26" t="s">
        <v>10</v>
      </c>
      <c r="F2" t="str">
        <f>LEFT(E2,SEARCH(" ",E2,1)-1)</f>
        <v>ABOURA</v>
      </c>
    </row>
    <row r="3" spans="1:6" ht="15.75" thickBot="1">
      <c r="A3" s="27" t="s">
        <v>11</v>
      </c>
      <c r="B3" s="28">
        <v>310223</v>
      </c>
      <c r="C3"/>
      <c r="E3" s="26" t="s">
        <v>12</v>
      </c>
      <c r="F3" t="str">
        <f t="shared" ref="F3:F21" si="0">LEFT(E3,SEARCH(" ",E3,1)-1)</f>
        <v>BELHERAZEM</v>
      </c>
    </row>
    <row r="4" spans="1:6" ht="15.75" thickBot="1">
      <c r="A4" s="27" t="s">
        <v>13</v>
      </c>
      <c r="B4" s="28">
        <v>310926</v>
      </c>
      <c r="E4" s="26" t="s">
        <v>14</v>
      </c>
      <c r="F4" t="str">
        <f t="shared" si="0"/>
        <v>BELKHIR</v>
      </c>
    </row>
    <row r="5" spans="1:6" ht="15.75" thickBot="1">
      <c r="A5" s="27" t="s">
        <v>15</v>
      </c>
      <c r="B5" s="28">
        <v>310784</v>
      </c>
      <c r="E5" s="26" t="s">
        <v>16</v>
      </c>
      <c r="F5" t="str">
        <f t="shared" si="0"/>
        <v>BENSALAH</v>
      </c>
    </row>
    <row r="6" spans="1:6" ht="15.75" thickBot="1">
      <c r="A6" s="27" t="s">
        <v>17</v>
      </c>
      <c r="B6" s="28">
        <v>310866</v>
      </c>
      <c r="E6" s="26" t="s">
        <v>18</v>
      </c>
      <c r="F6" t="str">
        <f t="shared" si="0"/>
        <v>BENYOUCEF</v>
      </c>
    </row>
    <row r="7" spans="1:6" ht="15.75" thickBot="1">
      <c r="A7" s="27" t="s">
        <v>19</v>
      </c>
      <c r="B7" s="28">
        <v>310098</v>
      </c>
      <c r="E7" s="26" t="s">
        <v>20</v>
      </c>
      <c r="F7" t="str">
        <f t="shared" si="0"/>
        <v>BOULAHIA</v>
      </c>
    </row>
    <row r="8" spans="1:6" ht="15.75" thickBot="1">
      <c r="A8" s="27" t="s">
        <v>21</v>
      </c>
      <c r="B8" s="28">
        <v>310120</v>
      </c>
      <c r="E8" s="26" t="s">
        <v>22</v>
      </c>
      <c r="F8" t="str">
        <f t="shared" si="0"/>
        <v>DJAROUD</v>
      </c>
    </row>
    <row r="9" spans="1:6" ht="15.75" thickBot="1">
      <c r="A9" s="27" t="s">
        <v>23</v>
      </c>
      <c r="B9" s="28">
        <v>310334</v>
      </c>
      <c r="E9" s="26" t="s">
        <v>24</v>
      </c>
      <c r="F9" t="str">
        <f t="shared" si="0"/>
        <v>DRAOUI</v>
      </c>
    </row>
    <row r="10" spans="1:6" ht="15.75" thickBot="1">
      <c r="A10" s="27" t="s">
        <v>25</v>
      </c>
      <c r="B10" s="28">
        <v>310673</v>
      </c>
      <c r="E10" s="26" t="s">
        <v>26</v>
      </c>
      <c r="F10" t="str">
        <f t="shared" si="0"/>
        <v>DRISSI</v>
      </c>
    </row>
    <row r="11" spans="1:6" ht="15.75" thickBot="1">
      <c r="A11" s="27" t="s">
        <v>27</v>
      </c>
      <c r="B11" s="28">
        <v>310266</v>
      </c>
      <c r="E11" s="26" t="s">
        <v>28</v>
      </c>
      <c r="F11" t="str">
        <f t="shared" si="0"/>
        <v>HACHEMI</v>
      </c>
    </row>
    <row r="12" spans="1:6" ht="15.75" thickBot="1">
      <c r="A12" s="27" t="s">
        <v>29</v>
      </c>
      <c r="B12" s="28">
        <v>310224</v>
      </c>
      <c r="E12" s="26" t="s">
        <v>30</v>
      </c>
      <c r="F12" t="str">
        <f t="shared" si="0"/>
        <v>HASSANI</v>
      </c>
    </row>
    <row r="13" spans="1:6" ht="15.75" thickBot="1">
      <c r="A13" s="27" t="s">
        <v>31</v>
      </c>
      <c r="B13" s="28">
        <v>310225</v>
      </c>
      <c r="E13" s="26" t="s">
        <v>32</v>
      </c>
      <c r="F13" t="str">
        <f t="shared" si="0"/>
        <v>KAID</v>
      </c>
    </row>
    <row r="14" spans="1:6" ht="15.75" thickBot="1">
      <c r="A14" s="27" t="s">
        <v>33</v>
      </c>
      <c r="B14" s="28">
        <v>310928</v>
      </c>
      <c r="E14" s="26" t="s">
        <v>34</v>
      </c>
      <c r="F14" t="str">
        <f t="shared" si="0"/>
        <v>LAOUICI</v>
      </c>
    </row>
    <row r="15" spans="1:6" ht="15.75" thickBot="1">
      <c r="A15" s="27" t="s">
        <v>35</v>
      </c>
      <c r="B15" s="28">
        <v>310458</v>
      </c>
      <c r="E15" s="26" t="s">
        <v>36</v>
      </c>
      <c r="F15" t="str">
        <f t="shared" si="0"/>
        <v>MAHMOUDI</v>
      </c>
    </row>
    <row r="16" spans="1:6" ht="15.75" thickBot="1">
      <c r="A16" s="27" t="s">
        <v>37</v>
      </c>
      <c r="B16" s="28">
        <v>310093</v>
      </c>
      <c r="E16" s="26" t="s">
        <v>38</v>
      </c>
      <c r="F16" t="str">
        <f t="shared" si="0"/>
        <v>M'BAREK</v>
      </c>
    </row>
    <row r="17" spans="1:6" ht="15.75" thickBot="1">
      <c r="A17" s="27" t="s">
        <v>39</v>
      </c>
      <c r="B17" s="28">
        <v>310576</v>
      </c>
      <c r="E17" s="26" t="s">
        <v>40</v>
      </c>
      <c r="F17" t="str">
        <f t="shared" si="0"/>
        <v>MEDJANE</v>
      </c>
    </row>
    <row r="18" spans="1:6" ht="15.75" thickBot="1">
      <c r="A18" s="27" t="s">
        <v>41</v>
      </c>
      <c r="B18" s="28">
        <v>310111</v>
      </c>
      <c r="E18" s="26" t="s">
        <v>42</v>
      </c>
      <c r="F18" t="str">
        <f t="shared" si="0"/>
        <v>MOURITZ</v>
      </c>
    </row>
    <row r="19" spans="1:6" ht="15.75" thickBot="1">
      <c r="A19" s="27" t="s">
        <v>43</v>
      </c>
      <c r="B19" s="28">
        <v>310227</v>
      </c>
      <c r="E19" s="26" t="s">
        <v>44</v>
      </c>
      <c r="F19" t="str">
        <f t="shared" si="0"/>
        <v>OSAMNIA</v>
      </c>
    </row>
    <row r="20" spans="1:6" ht="15.75" thickBot="1">
      <c r="A20" s="27" t="s">
        <v>45</v>
      </c>
      <c r="B20" s="28">
        <v>310896</v>
      </c>
      <c r="E20" s="26" t="s">
        <v>46</v>
      </c>
      <c r="F20" t="str">
        <f t="shared" si="0"/>
        <v>TOUMI</v>
      </c>
    </row>
    <row r="21" spans="1:6" ht="15.75" thickBot="1">
      <c r="A21" s="27" t="s">
        <v>47</v>
      </c>
      <c r="B21" s="28">
        <v>310925</v>
      </c>
      <c r="E21" s="26" t="s">
        <v>48</v>
      </c>
      <c r="F21" t="str">
        <f t="shared" si="0"/>
        <v>ZAOUI</v>
      </c>
    </row>
    <row r="22" spans="1:6" ht="15.75" thickBot="1">
      <c r="A22" s="27" t="s">
        <v>49</v>
      </c>
      <c r="B22" s="28">
        <v>310908</v>
      </c>
    </row>
    <row r="23" spans="1:6" ht="15.75" thickBot="1">
      <c r="A23" s="27" t="s">
        <v>50</v>
      </c>
      <c r="B23" s="28">
        <v>310321</v>
      </c>
    </row>
    <row r="24" spans="1:6" ht="15.75" thickBot="1">
      <c r="A24" s="27" t="s">
        <v>51</v>
      </c>
      <c r="B24" s="28">
        <v>310113</v>
      </c>
    </row>
    <row r="25" spans="1:6" ht="15.75" thickBot="1">
      <c r="A25" s="27" t="s">
        <v>52</v>
      </c>
      <c r="B25" s="28">
        <v>310863</v>
      </c>
    </row>
    <row r="26" spans="1:6" ht="15.75" thickBot="1">
      <c r="A26" s="27" t="s">
        <v>53</v>
      </c>
      <c r="B26" s="28">
        <v>310103</v>
      </c>
    </row>
    <row r="27" spans="1:6" ht="15.75" thickBot="1">
      <c r="A27" s="27" t="s">
        <v>54</v>
      </c>
      <c r="B27" s="28">
        <v>310106</v>
      </c>
    </row>
    <row r="28" spans="1:6" ht="15.75" thickBot="1">
      <c r="A28" s="27" t="s">
        <v>55</v>
      </c>
      <c r="B28" s="28">
        <v>310881</v>
      </c>
    </row>
    <row r="29" spans="1:6" ht="15.75" thickBot="1">
      <c r="A29" s="27" t="s">
        <v>56</v>
      </c>
      <c r="B29" s="28">
        <v>310662</v>
      </c>
    </row>
    <row r="30" spans="1:6" ht="15.75" thickBot="1">
      <c r="A30" s="27" t="s">
        <v>57</v>
      </c>
      <c r="B30" s="28">
        <v>310102</v>
      </c>
    </row>
    <row r="31" spans="1:6" ht="15.75" thickBot="1">
      <c r="A31" s="27" t="s">
        <v>58</v>
      </c>
      <c r="B31" s="28">
        <v>310096</v>
      </c>
    </row>
    <row r="32" spans="1:6" ht="15.75" thickBot="1">
      <c r="A32" s="27" t="s">
        <v>59</v>
      </c>
      <c r="B32" s="28">
        <v>310862</v>
      </c>
    </row>
    <row r="33" spans="1:2" ht="15.75" thickBot="1">
      <c r="A33" s="27" t="s">
        <v>60</v>
      </c>
      <c r="B33" s="28">
        <v>310397</v>
      </c>
    </row>
    <row r="34" spans="1:2" ht="15.75" thickBot="1">
      <c r="A34" s="27" t="s">
        <v>61</v>
      </c>
      <c r="B34" s="28">
        <v>310114</v>
      </c>
    </row>
    <row r="35" spans="1:2" ht="15.75" thickBot="1">
      <c r="A35" s="27" t="s">
        <v>62</v>
      </c>
      <c r="B35" s="28">
        <v>310229</v>
      </c>
    </row>
    <row r="36" spans="1:2" ht="15.75" thickBot="1">
      <c r="A36" s="27" t="s">
        <v>63</v>
      </c>
      <c r="B36" s="28">
        <v>310230</v>
      </c>
    </row>
    <row r="37" spans="1:2" ht="15.75" thickBot="1">
      <c r="A37" s="27" t="s">
        <v>64</v>
      </c>
      <c r="B37" s="28">
        <v>310860</v>
      </c>
    </row>
    <row r="38" spans="1:2" ht="15.75" thickBot="1">
      <c r="A38" s="27" t="s">
        <v>65</v>
      </c>
      <c r="B38" s="28">
        <v>310265</v>
      </c>
    </row>
    <row r="39" spans="1:2" ht="15.75" thickBot="1">
      <c r="A39" s="27" t="s">
        <v>66</v>
      </c>
      <c r="B39" s="28">
        <v>310108</v>
      </c>
    </row>
    <row r="40" spans="1:2" ht="15.75" thickBot="1">
      <c r="A40" s="27" t="s">
        <v>67</v>
      </c>
      <c r="B40" s="28">
        <v>310356</v>
      </c>
    </row>
    <row r="41" spans="1:2" ht="15.75" thickBot="1">
      <c r="A41" s="27" t="s">
        <v>68</v>
      </c>
      <c r="B41" s="28">
        <v>310788</v>
      </c>
    </row>
    <row r="42" spans="1:2" ht="15.75" thickBot="1">
      <c r="A42" s="27" t="s">
        <v>69</v>
      </c>
      <c r="B42" s="28">
        <v>310924</v>
      </c>
    </row>
    <row r="43" spans="1:2" ht="15.75" thickBot="1">
      <c r="A43" s="27" t="s">
        <v>70</v>
      </c>
      <c r="B43" s="28">
        <v>310656</v>
      </c>
    </row>
    <row r="44" spans="1:2" ht="15.75" thickBot="1">
      <c r="A44" s="27" t="s">
        <v>71</v>
      </c>
      <c r="B44" s="28">
        <v>310906</v>
      </c>
    </row>
    <row r="45" spans="1:2" ht="15.75" thickBot="1">
      <c r="A45" s="27" t="s">
        <v>72</v>
      </c>
      <c r="B45" s="28">
        <v>310780</v>
      </c>
    </row>
    <row r="46" spans="1:2" ht="15.75" thickBot="1">
      <c r="A46" s="27" t="s">
        <v>73</v>
      </c>
      <c r="B46" s="28">
        <v>310152</v>
      </c>
    </row>
    <row r="47" spans="1:2" ht="15.75" thickBot="1">
      <c r="A47" s="27" t="s">
        <v>74</v>
      </c>
      <c r="B47" s="28">
        <v>310677</v>
      </c>
    </row>
    <row r="48" spans="1:2" ht="15.75" thickBot="1">
      <c r="A48" s="27" t="s">
        <v>75</v>
      </c>
      <c r="B48" s="28">
        <v>310376</v>
      </c>
    </row>
    <row r="49" spans="1:2" ht="15.75" thickBot="1">
      <c r="A49" s="27" t="s">
        <v>76</v>
      </c>
      <c r="B49" s="28">
        <v>310919</v>
      </c>
    </row>
    <row r="50" spans="1:2" ht="15.75" thickBot="1">
      <c r="A50" s="27" t="s">
        <v>77</v>
      </c>
      <c r="B50" s="28">
        <v>310886</v>
      </c>
    </row>
    <row r="51" spans="1:2" ht="15.75" thickBot="1">
      <c r="A51" s="27" t="s">
        <v>78</v>
      </c>
      <c r="B51" s="28">
        <v>310099</v>
      </c>
    </row>
    <row r="52" spans="1:2" ht="15.75" thickBot="1">
      <c r="A52" s="27" t="s">
        <v>79</v>
      </c>
      <c r="B52" s="28">
        <v>310231</v>
      </c>
    </row>
    <row r="53" spans="1:2" ht="15.75" thickBot="1">
      <c r="A53" s="27" t="s">
        <v>80</v>
      </c>
      <c r="B53" s="28">
        <v>310127</v>
      </c>
    </row>
    <row r="54" spans="1:2" ht="15.75" thickBot="1">
      <c r="A54" s="27" t="s">
        <v>81</v>
      </c>
      <c r="B54" s="28">
        <v>310110</v>
      </c>
    </row>
    <row r="55" spans="1:2" ht="15.75" thickBot="1">
      <c r="A55" s="27" t="s">
        <v>82</v>
      </c>
      <c r="B55" s="28">
        <v>310256</v>
      </c>
    </row>
    <row r="56" spans="1:2" ht="15.75" thickBot="1">
      <c r="A56" s="27" t="s">
        <v>83</v>
      </c>
      <c r="B56" s="28">
        <v>310865</v>
      </c>
    </row>
    <row r="57" spans="1:2" ht="15.75" thickBot="1">
      <c r="A57" s="27" t="s">
        <v>84</v>
      </c>
      <c r="B57" s="28">
        <v>310349</v>
      </c>
    </row>
    <row r="58" spans="1:2" ht="15.75" thickBot="1">
      <c r="A58" s="27" t="s">
        <v>85</v>
      </c>
      <c r="B58" s="28">
        <v>310154</v>
      </c>
    </row>
    <row r="59" spans="1:2" ht="15.75" thickBot="1">
      <c r="A59" s="27" t="s">
        <v>86</v>
      </c>
      <c r="B59" s="28">
        <v>310787</v>
      </c>
    </row>
    <row r="60" spans="1:2" ht="15.75" thickBot="1">
      <c r="A60" s="27" t="s">
        <v>87</v>
      </c>
      <c r="B60" s="28">
        <v>310482</v>
      </c>
    </row>
    <row r="61" spans="1:2" ht="15.75" thickBot="1">
      <c r="A61" s="27" t="s">
        <v>88</v>
      </c>
      <c r="B61" s="28">
        <v>310091</v>
      </c>
    </row>
    <row r="62" spans="1:2" ht="15.75" thickBot="1">
      <c r="A62" s="27" t="s">
        <v>89</v>
      </c>
      <c r="B62" s="28">
        <v>310118</v>
      </c>
    </row>
    <row r="63" spans="1:2" ht="15.75" thickBot="1">
      <c r="A63" s="27" t="s">
        <v>90</v>
      </c>
      <c r="B63" s="28">
        <v>310222</v>
      </c>
    </row>
    <row r="64" spans="1:2" ht="15.75" thickBot="1">
      <c r="A64" s="27" t="s">
        <v>91</v>
      </c>
      <c r="B64" s="28">
        <v>310156</v>
      </c>
    </row>
    <row r="65" spans="1:2" ht="15.75" thickBot="1">
      <c r="A65" s="27" t="s">
        <v>92</v>
      </c>
      <c r="B65" s="28">
        <v>310116</v>
      </c>
    </row>
    <row r="66" spans="1:2" ht="15.75" thickBot="1">
      <c r="A66" s="27" t="s">
        <v>93</v>
      </c>
      <c r="B66" s="28">
        <v>310785</v>
      </c>
    </row>
    <row r="67" spans="1:2" ht="15.75" thickBot="1">
      <c r="A67" s="27" t="s">
        <v>94</v>
      </c>
      <c r="B67" s="28">
        <v>310063</v>
      </c>
    </row>
    <row r="68" spans="1:2" ht="15.75" thickBot="1">
      <c r="A68" s="27" t="s">
        <v>95</v>
      </c>
      <c r="B68" s="28">
        <v>310606</v>
      </c>
    </row>
    <row r="69" spans="1:2" ht="15.75" thickBot="1">
      <c r="A69" s="27" t="s">
        <v>96</v>
      </c>
      <c r="B69" s="28">
        <v>310655</v>
      </c>
    </row>
    <row r="70" spans="1:2" ht="15.75" thickBot="1">
      <c r="A70" s="27" t="s">
        <v>97</v>
      </c>
      <c r="B70" s="28">
        <v>310384</v>
      </c>
    </row>
    <row r="71" spans="1:2" ht="15.75" thickBot="1">
      <c r="A71" s="27" t="s">
        <v>98</v>
      </c>
      <c r="B71" s="28">
        <v>310382</v>
      </c>
    </row>
    <row r="72" spans="1:2" ht="15.75" thickBot="1">
      <c r="A72" s="27" t="s">
        <v>99</v>
      </c>
      <c r="B72" s="28">
        <v>310311</v>
      </c>
    </row>
    <row r="73" spans="1:2" ht="15.75" thickBot="1">
      <c r="A73" s="27" t="s">
        <v>100</v>
      </c>
      <c r="B73" s="28">
        <v>310476</v>
      </c>
    </row>
    <row r="74" spans="1:2" ht="15.75" thickBot="1">
      <c r="A74" s="27" t="s">
        <v>101</v>
      </c>
      <c r="B74" s="28">
        <v>310897</v>
      </c>
    </row>
    <row r="75" spans="1:2" ht="15.75" thickBot="1">
      <c r="A75" s="27" t="s">
        <v>102</v>
      </c>
      <c r="B75" s="28">
        <v>310635</v>
      </c>
    </row>
    <row r="76" spans="1:2" ht="15.75" thickBot="1">
      <c r="A76" s="27" t="s">
        <v>103</v>
      </c>
      <c r="B76" s="28">
        <v>310055</v>
      </c>
    </row>
    <row r="77" spans="1:2" ht="15.75" thickBot="1">
      <c r="A77" s="27" t="s">
        <v>104</v>
      </c>
      <c r="B77" s="28">
        <v>310920</v>
      </c>
    </row>
    <row r="78" spans="1:2" ht="15.75" thickBot="1">
      <c r="A78" s="27" t="s">
        <v>105</v>
      </c>
      <c r="B78" s="28">
        <v>310247</v>
      </c>
    </row>
    <row r="79" spans="1:2" ht="15.75" thickBot="1">
      <c r="A79" s="27" t="s">
        <v>106</v>
      </c>
      <c r="B79" s="28">
        <v>310308</v>
      </c>
    </row>
    <row r="80" spans="1:2" ht="15.75" thickBot="1">
      <c r="A80" s="27" t="s">
        <v>107</v>
      </c>
      <c r="B80" s="28">
        <v>310112</v>
      </c>
    </row>
    <row r="81" spans="1:2" ht="15.75" thickBot="1">
      <c r="A81" s="27" t="s">
        <v>108</v>
      </c>
      <c r="B81" s="28">
        <v>310094</v>
      </c>
    </row>
    <row r="82" spans="1:2" ht="15.75" thickBot="1">
      <c r="A82" s="27" t="s">
        <v>109</v>
      </c>
      <c r="B82" s="28">
        <v>310124</v>
      </c>
    </row>
    <row r="83" spans="1:2" ht="15.75" thickBot="1">
      <c r="A83" s="27" t="s">
        <v>110</v>
      </c>
      <c r="B83" s="28">
        <v>310678</v>
      </c>
    </row>
    <row r="84" spans="1:2" ht="15.75" thickBot="1">
      <c r="A84" s="27" t="s">
        <v>111</v>
      </c>
      <c r="B84" s="28">
        <v>310158</v>
      </c>
    </row>
    <row r="85" spans="1:2" ht="15.75" thickBot="1">
      <c r="A85" s="27" t="s">
        <v>112</v>
      </c>
      <c r="B85" s="28">
        <v>310104</v>
      </c>
    </row>
    <row r="86" spans="1:2" ht="15.75" thickBot="1">
      <c r="A86" s="27" t="s">
        <v>113</v>
      </c>
      <c r="B86" s="28">
        <v>310121</v>
      </c>
    </row>
    <row r="87" spans="1:2" ht="15.75" thickBot="1">
      <c r="A87" s="27" t="s">
        <v>114</v>
      </c>
      <c r="B87" s="28">
        <v>310782</v>
      </c>
    </row>
    <row r="88" spans="1:2" ht="15.75" thickBot="1">
      <c r="A88" s="27" t="s">
        <v>115</v>
      </c>
      <c r="B88" s="28">
        <v>310097</v>
      </c>
    </row>
    <row r="89" spans="1:2" ht="15.75" thickBot="1">
      <c r="A89" s="27" t="s">
        <v>116</v>
      </c>
      <c r="B89" s="28">
        <v>310783</v>
      </c>
    </row>
    <row r="90" spans="1:2" ht="15.75" thickBot="1">
      <c r="A90" s="27" t="s">
        <v>117</v>
      </c>
      <c r="B90" s="28">
        <v>310895</v>
      </c>
    </row>
    <row r="91" spans="1:2" ht="15.75" thickBot="1">
      <c r="A91" s="27" t="s">
        <v>118</v>
      </c>
      <c r="B91" s="28">
        <v>310687</v>
      </c>
    </row>
    <row r="92" spans="1:2" ht="15.75" thickBot="1">
      <c r="A92" s="27" t="s">
        <v>119</v>
      </c>
      <c r="B92" s="28">
        <v>310921</v>
      </c>
    </row>
    <row r="93" spans="1:2">
      <c r="A93" s="30" t="s">
        <v>120</v>
      </c>
      <c r="B93" s="31">
        <v>310900</v>
      </c>
    </row>
    <row r="94" spans="1:2">
      <c r="A94" s="32" t="s">
        <v>121</v>
      </c>
      <c r="B94" s="33">
        <v>310627</v>
      </c>
    </row>
    <row r="95" spans="1:2">
      <c r="A95" s="32" t="s">
        <v>122</v>
      </c>
      <c r="B95" s="33">
        <v>310101</v>
      </c>
    </row>
    <row r="96" spans="1:2">
      <c r="A96" s="34" t="s">
        <v>123</v>
      </c>
      <c r="B96" s="35">
        <v>310927</v>
      </c>
    </row>
    <row r="97" spans="1:2">
      <c r="A97" s="26"/>
      <c r="B97" s="36"/>
    </row>
    <row r="98" spans="1:2">
      <c r="A98" s="26"/>
      <c r="B98" s="36"/>
    </row>
    <row r="99" spans="1:2">
      <c r="A99" s="26"/>
      <c r="B99" s="36"/>
    </row>
    <row r="100" spans="1:2">
      <c r="A100" s="26"/>
      <c r="B100" s="36"/>
    </row>
    <row r="101" spans="1:2">
      <c r="A101" s="26"/>
      <c r="B101" s="36"/>
    </row>
    <row r="102" spans="1:2">
      <c r="A102" s="26"/>
      <c r="B102" s="36"/>
    </row>
    <row r="103" spans="1:2">
      <c r="A103" s="26"/>
      <c r="B103" s="36"/>
    </row>
    <row r="104" spans="1:2">
      <c r="A104" s="26"/>
      <c r="B104" s="36"/>
    </row>
    <row r="105" spans="1:2">
      <c r="A105" s="26"/>
      <c r="B105" s="36"/>
    </row>
    <row r="106" spans="1:2">
      <c r="A106" s="26"/>
      <c r="B106" s="36"/>
    </row>
    <row r="107" spans="1:2">
      <c r="A107" s="26"/>
      <c r="B107" s="36"/>
    </row>
    <row r="108" spans="1:2">
      <c r="A108" s="26"/>
      <c r="B108" s="36"/>
    </row>
    <row r="109" spans="1:2">
      <c r="A109" s="26"/>
      <c r="B109" s="36"/>
    </row>
    <row r="110" spans="1:2">
      <c r="A110" s="26"/>
      <c r="B110" s="36"/>
    </row>
    <row r="111" spans="1:2">
      <c r="A111" s="26"/>
      <c r="B111" s="36"/>
    </row>
    <row r="112" spans="1:2">
      <c r="A112" s="26"/>
      <c r="B112" s="36"/>
    </row>
    <row r="113" spans="1:2">
      <c r="A113" s="26"/>
      <c r="B113" s="36"/>
    </row>
    <row r="114" spans="1:2">
      <c r="A114" s="26"/>
      <c r="B114" s="36"/>
    </row>
    <row r="115" spans="1:2">
      <c r="A115" s="26"/>
      <c r="B115" s="36"/>
    </row>
    <row r="116" spans="1:2">
      <c r="A116" s="26"/>
      <c r="B116" s="36"/>
    </row>
    <row r="117" spans="1:2">
      <c r="A117" s="26"/>
      <c r="B117" s="36"/>
    </row>
    <row r="118" spans="1:2">
      <c r="A118" s="26"/>
      <c r="B118" s="36"/>
    </row>
    <row r="119" spans="1:2">
      <c r="A119" s="26"/>
      <c r="B119" s="36"/>
    </row>
    <row r="120" spans="1:2">
      <c r="A120" s="26"/>
      <c r="B120" s="36"/>
    </row>
    <row r="121" spans="1:2">
      <c r="A121" s="26"/>
      <c r="B121" s="36"/>
    </row>
    <row r="122" spans="1:2">
      <c r="A122" s="26"/>
      <c r="B122" s="36"/>
    </row>
    <row r="123" spans="1:2">
      <c r="A123" s="26"/>
      <c r="B123" s="36"/>
    </row>
    <row r="124" spans="1:2">
      <c r="A124" s="26"/>
      <c r="B124" s="36"/>
    </row>
    <row r="125" spans="1:2">
      <c r="A125" s="26"/>
      <c r="B125" s="36"/>
    </row>
    <row r="126" spans="1:2">
      <c r="A126" s="26"/>
      <c r="B126" s="36"/>
    </row>
    <row r="127" spans="1:2">
      <c r="A127" s="26"/>
      <c r="B127" s="36"/>
    </row>
    <row r="128" spans="1:2">
      <c r="A128" s="26"/>
      <c r="B128" s="36"/>
    </row>
    <row r="129" spans="1:2">
      <c r="A129" s="26"/>
      <c r="B129" s="36"/>
    </row>
    <row r="130" spans="1:2">
      <c r="A130" s="26"/>
      <c r="B130" s="36"/>
    </row>
    <row r="131" spans="1:2">
      <c r="A131" s="26"/>
      <c r="B131" s="36"/>
    </row>
    <row r="132" spans="1:2">
      <c r="A132" s="26"/>
      <c r="B132" s="36"/>
    </row>
    <row r="133" spans="1:2">
      <c r="A133" s="26"/>
      <c r="B133" s="36"/>
    </row>
    <row r="134" spans="1:2">
      <c r="A134" s="26"/>
      <c r="B134" s="36"/>
    </row>
    <row r="135" spans="1:2">
      <c r="A135" s="26"/>
      <c r="B135" s="36"/>
    </row>
    <row r="136" spans="1:2">
      <c r="A136" s="26"/>
      <c r="B136" s="36"/>
    </row>
    <row r="137" spans="1:2">
      <c r="A137" s="26"/>
      <c r="B137" s="36"/>
    </row>
    <row r="138" spans="1:2">
      <c r="A138" s="26"/>
      <c r="B138" s="36"/>
    </row>
    <row r="139" spans="1:2">
      <c r="A139" s="26"/>
      <c r="B139" s="36"/>
    </row>
    <row r="140" spans="1:2">
      <c r="A140" s="26"/>
      <c r="B140" s="36"/>
    </row>
    <row r="141" spans="1:2">
      <c r="A141" s="26"/>
      <c r="B141" s="36"/>
    </row>
    <row r="142" spans="1:2">
      <c r="A142" s="26"/>
      <c r="B142" s="36"/>
    </row>
    <row r="143" spans="1:2">
      <c r="A143" s="26"/>
      <c r="B143" s="36"/>
    </row>
    <row r="144" spans="1:2">
      <c r="A144" s="26"/>
      <c r="B144" s="36"/>
    </row>
    <row r="145" spans="1:2">
      <c r="A145" s="26"/>
      <c r="B145" s="36"/>
    </row>
    <row r="146" spans="1:2">
      <c r="A146" s="26"/>
      <c r="B146" s="36"/>
    </row>
    <row r="147" spans="1:2">
      <c r="A147" s="26"/>
      <c r="B147" s="36"/>
    </row>
    <row r="148" spans="1:2">
      <c r="A148" s="26"/>
      <c r="B148" s="36"/>
    </row>
    <row r="149" spans="1:2">
      <c r="A149" s="26"/>
      <c r="B149" s="36"/>
    </row>
    <row r="150" spans="1:2">
      <c r="A150" s="26"/>
      <c r="B150" s="36"/>
    </row>
    <row r="151" spans="1:2">
      <c r="A151" s="26"/>
      <c r="B151" s="36"/>
    </row>
  </sheetData>
  <conditionalFormatting sqref="A2 A6 A94:A116">
    <cfRule type="cellIs" dxfId="2" priority="3" stopIfTrue="1" operator="equal">
      <formula>"TRAM+"</formula>
    </cfRule>
  </conditionalFormatting>
  <conditionalFormatting sqref="A43">
    <cfRule type="cellIs" dxfId="1" priority="2" stopIfTrue="1" operator="equal">
      <formula>"TRAM+"</formula>
    </cfRule>
  </conditionalFormatting>
  <conditionalFormatting sqref="E2:E17">
    <cfRule type="cellIs" dxfId="0" priority="1" stopIfTrue="1" operator="equal">
      <formula>"TRAM+"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Feuil1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Muse</dc:creator>
  <cp:lastModifiedBy>gmb</cp:lastModifiedBy>
  <dcterms:created xsi:type="dcterms:W3CDTF">2017-02-17T14:27:52Z</dcterms:created>
  <dcterms:modified xsi:type="dcterms:W3CDTF">2017-02-18T06:27:54Z</dcterms:modified>
</cp:coreProperties>
</file>