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15" windowHeight="9615"/>
  </bookViews>
  <sheets>
    <sheet name="QUANTITATIFS " sheetId="1" r:id="rId1"/>
  </sheets>
  <definedNames>
    <definedName name="_xlnm.Print_Area" localSheetId="0">'QUANTITATIFS '!$B$1:$G$64</definedName>
  </definedNames>
  <calcPr calcId="152511"/>
</workbook>
</file>

<file path=xl/calcChain.xml><?xml version="1.0" encoding="utf-8"?>
<calcChain xmlns="http://schemas.openxmlformats.org/spreadsheetml/2006/main">
  <c r="G43" i="1" l="1"/>
  <c r="G42" i="1"/>
  <c r="G45" i="1"/>
  <c r="G46" i="1" s="1"/>
  <c r="G44" i="1" l="1"/>
</calcChain>
</file>

<file path=xl/sharedStrings.xml><?xml version="1.0" encoding="utf-8"?>
<sst xmlns="http://schemas.openxmlformats.org/spreadsheetml/2006/main" count="132" uniqueCount="90">
  <si>
    <t xml:space="preserve"> </t>
  </si>
  <si>
    <t>ml</t>
  </si>
  <si>
    <t>u</t>
  </si>
  <si>
    <t>Rédigé par:</t>
  </si>
  <si>
    <t>18°05'24"N; 15°53'47"O</t>
  </si>
  <si>
    <t>Modules</t>
  </si>
  <si>
    <t>Vérifié par:</t>
  </si>
  <si>
    <t>Coordonnées GPS:</t>
  </si>
  <si>
    <t>VOIRIES</t>
  </si>
  <si>
    <t>Unité</t>
  </si>
  <si>
    <t>Second Vérificateur :</t>
  </si>
  <si>
    <t>CLIENT / PROJET [Destination]</t>
  </si>
  <si>
    <t>Indice [DATE]:</t>
  </si>
  <si>
    <t>Qté</t>
  </si>
  <si>
    <t>U</t>
  </si>
  <si>
    <t>caractéristiques</t>
  </si>
  <si>
    <t>NUMERO d'Etude</t>
  </si>
  <si>
    <t>Taux d'Occupation du Sol :</t>
  </si>
  <si>
    <t>Yingli Solar Poly-cristallins 60 celules</t>
  </si>
  <si>
    <t>Fixe Plein Sud</t>
  </si>
  <si>
    <t>Fixe [+Orientation] ou Tracker</t>
  </si>
  <si>
    <t>Tables / Inclinaison</t>
  </si>
  <si>
    <t>6H20 / 15°</t>
  </si>
  <si>
    <t>Surface zones d'exclusions :</t>
  </si>
  <si>
    <t>APS 2000 - series 1000VDC WS Tech</t>
  </si>
  <si>
    <t>Skid ou Container MV Bloc + Onduleur Intégré  WS Tech</t>
  </si>
  <si>
    <t>2000kVA / 20kV</t>
  </si>
  <si>
    <t>Tension / Fréquence Point de Livraison</t>
  </si>
  <si>
    <t>Cos(phi) min :</t>
  </si>
  <si>
    <t>66kV / 60Hz</t>
  </si>
  <si>
    <t>STRUCTURE &amp; MODULES</t>
  </si>
  <si>
    <t>ONDULEURS et TD</t>
  </si>
  <si>
    <t>BOITES DE JONCTION</t>
  </si>
  <si>
    <t>Boite de Jonction: Nb d'entrées / Intensité Nominale / Tension</t>
  </si>
  <si>
    <t>10Inputs / 350A / 1000Vdc</t>
  </si>
  <si>
    <t>14Inputs / 400A / 1000Vdc</t>
  </si>
  <si>
    <t>2 strings par entrées</t>
  </si>
  <si>
    <t>POSTES de TRANSFORMATION PREFABRIQUÉS</t>
  </si>
  <si>
    <t>Poste de Livraison : Puissance  / Tension</t>
  </si>
  <si>
    <t>50 MVA /  66kV</t>
  </si>
  <si>
    <t>Poste HV/MV ouvert / 5 feeders MV</t>
  </si>
  <si>
    <t>Puissance totale modules PV</t>
  </si>
  <si>
    <t>Puissance totale onduleurs</t>
  </si>
  <si>
    <t>%</t>
  </si>
  <si>
    <t>Synthèse grandeurs importantes</t>
  </si>
  <si>
    <t>Taux de charge moyen des onduleurs avec cos(phi)</t>
  </si>
  <si>
    <t>EQUIPEMENTS IMPORTANTS</t>
  </si>
  <si>
    <t>commentaires</t>
  </si>
  <si>
    <t>APS 2600 - series 1000VDC WS Tech</t>
  </si>
  <si>
    <t>ONDULEURS</t>
  </si>
  <si>
    <t>Pistes : Largeur</t>
  </si>
  <si>
    <t>Clôtures : hauteur</t>
  </si>
  <si>
    <t>Portail d'accés : largeur</t>
  </si>
  <si>
    <t>Poste de Transformation type MVPS : Puissance  / Tension MV</t>
  </si>
  <si>
    <t>Poste de Transformation pour onduleurs décentralisés Puissance  / Tension MV</t>
  </si>
  <si>
    <t>solution préfabriquée béton ou container maritime avec TGBT de X départs BT</t>
  </si>
  <si>
    <t>2000kVA / 20kV-400V</t>
  </si>
  <si>
    <t>400A-5 onduleurs</t>
  </si>
  <si>
    <t>400A-6 onduleurs</t>
  </si>
  <si>
    <t>400A-? onduleurs</t>
  </si>
  <si>
    <t>250A-4 onduleurs</t>
  </si>
  <si>
    <t>250A-5 onduleurs</t>
  </si>
  <si>
    <t>250A-? onduleurs</t>
  </si>
  <si>
    <t>TD pour distribution onduleurs décentralisés</t>
  </si>
  <si>
    <t>PREPARATION TERRAIN</t>
  </si>
  <si>
    <t>Défrichement</t>
  </si>
  <si>
    <t>végétation basse</t>
  </si>
  <si>
    <t>m²</t>
  </si>
  <si>
    <t>10m</t>
  </si>
  <si>
    <t>Déboisement : hauteur d'arbre moyenne estimée</t>
  </si>
  <si>
    <t>estimation</t>
  </si>
  <si>
    <t>Volume de terre à terrasser</t>
  </si>
  <si>
    <t>m3</t>
  </si>
  <si>
    <t>SPECIFICATIONS GENERALES :</t>
  </si>
  <si>
    <t>Nombre de modules par strings</t>
  </si>
  <si>
    <t>Nb de strings total</t>
  </si>
  <si>
    <t>Nb de strings par tables</t>
  </si>
  <si>
    <t>2m x 0,5m</t>
  </si>
  <si>
    <t>Noues : dimensions coupe</t>
  </si>
  <si>
    <t>Aires de retournement : surface</t>
  </si>
  <si>
    <r>
      <t>Wp</t>
    </r>
    <r>
      <rPr>
        <vertAlign val="subscript"/>
        <sz val="12"/>
        <color theme="0"/>
        <rFont val="Calibri"/>
        <family val="2"/>
        <scheme val="minor"/>
      </rPr>
      <t>_STC</t>
    </r>
  </si>
  <si>
    <t>VA</t>
  </si>
  <si>
    <t>Surface totale du site :</t>
  </si>
  <si>
    <t>Surface cloturée :</t>
  </si>
  <si>
    <t>VRD</t>
  </si>
  <si>
    <t>Haies d'arbres : hauteur</t>
  </si>
  <si>
    <t>grillage souple / panneaux en fil soudé /  panneaux pleins / mur béton - avec /sans bavolet</t>
  </si>
  <si>
    <t>Technologie et Tension PV :</t>
  </si>
  <si>
    <t>CPV / Polycristallin classique / Haut Rendement / First Solar / Autre - 1500V</t>
  </si>
  <si>
    <t>BILL OF QUANTITIES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</si>
</sst>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#&quot; kVA&quot;"/>
    <numFmt numFmtId="167" formatCode="#&quot; Wp_STC&quot;"/>
    <numFmt numFmtId="168" formatCode="#,##0.0"/>
    <numFmt numFmtId="169" formatCode="0.0%"/>
    <numFmt numFmtId="170" formatCode="#&quot; m&quot;"/>
    <numFmt numFmtId="171" formatCode="#.0&quot; m&quot;"/>
    <numFmt numFmtId="172" formatCode="#&quot; m²&quot;"/>
  </numFmts>
  <fonts count="4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2"/>
      <color rgb="FF9C0006"/>
      <name val="Calibri"/>
      <family val="2"/>
      <scheme val="minor"/>
    </font>
    <font>
      <b/>
      <sz val="16"/>
      <color rgb="FF9C0006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9C0006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i/>
      <u/>
      <sz val="12"/>
      <color rgb="FFFF0000"/>
      <name val="Calibri"/>
      <family val="2"/>
      <scheme val="minor"/>
    </font>
    <font>
      <b/>
      <i/>
      <u/>
      <sz val="12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9C65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9C65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i/>
      <sz val="12"/>
      <color theme="0" tint="-0.34998626667073579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vertAlign val="subscript"/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8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8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  <xf numFmtId="0" fontId="23" fillId="0" borderId="0"/>
    <xf numFmtId="0" fontId="27" fillId="0" borderId="0">
      <alignment horizontal="center" vertical="center"/>
    </xf>
    <xf numFmtId="0" fontId="26" fillId="33" borderId="10">
      <alignment horizontal="center" vertical="center"/>
    </xf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1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8" fillId="2" borderId="0" xfId="6" applyAlignment="1">
      <alignment vertical="center"/>
    </xf>
    <xf numFmtId="0" fontId="0" fillId="0" borderId="0" xfId="0" applyAlignment="1">
      <alignment vertical="center" wrapText="1"/>
    </xf>
    <xf numFmtId="0" fontId="21" fillId="0" borderId="0" xfId="0" applyFont="1" applyAlignment="1">
      <alignment vertical="center"/>
    </xf>
    <xf numFmtId="0" fontId="23" fillId="0" borderId="0" xfId="42"/>
    <xf numFmtId="0" fontId="20" fillId="3" borderId="0" xfId="7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27" fillId="0" borderId="0" xfId="43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24" fillId="0" borderId="0" xfId="0" applyFont="1" applyAlignment="1">
      <alignment horizontal="left" vertical="center"/>
    </xf>
    <xf numFmtId="0" fontId="22" fillId="3" borderId="0" xfId="7" applyFont="1" applyAlignment="1">
      <alignment horizontal="left" vertical="center"/>
    </xf>
    <xf numFmtId="0" fontId="18" fillId="2" borderId="0" xfId="6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9" fillId="0" borderId="0" xfId="42" applyFont="1"/>
    <xf numFmtId="0" fontId="21" fillId="0" borderId="0" xfId="0" applyFont="1"/>
    <xf numFmtId="0" fontId="7" fillId="3" borderId="0" xfId="7" applyAlignment="1">
      <alignment vertical="center"/>
    </xf>
    <xf numFmtId="0" fontId="0" fillId="0" borderId="0" xfId="0" applyAlignment="1">
      <alignment horizontal="left" vertical="center"/>
    </xf>
    <xf numFmtId="0" fontId="29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0" fontId="25" fillId="34" borderId="0" xfId="0" applyFont="1" applyFill="1" applyAlignment="1">
      <alignment horizontal="center" vertical="center"/>
    </xf>
    <xf numFmtId="0" fontId="28" fillId="0" borderId="0" xfId="0" applyFont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31" fillId="0" borderId="0" xfId="42" applyFont="1" applyBorder="1" applyAlignment="1">
      <alignment vertical="center"/>
    </xf>
    <xf numFmtId="0" fontId="26" fillId="0" borderId="0" xfId="0" applyFont="1" applyAlignment="1">
      <alignment horizontal="right"/>
    </xf>
    <xf numFmtId="0" fontId="26" fillId="0" borderId="0" xfId="0" applyFont="1"/>
    <xf numFmtId="3" fontId="26" fillId="0" borderId="0" xfId="0" applyNumberFormat="1" applyFont="1"/>
    <xf numFmtId="0" fontId="33" fillId="11" borderId="12" xfId="20" applyFont="1" applyBorder="1" applyAlignment="1">
      <alignment horizontal="left" vertical="center"/>
    </xf>
    <xf numFmtId="0" fontId="33" fillId="11" borderId="11" xfId="20" applyFont="1" applyBorder="1" applyAlignment="1">
      <alignment horizontal="left" vertical="center"/>
    </xf>
    <xf numFmtId="0" fontId="33" fillId="11" borderId="13" xfId="20" applyFont="1" applyBorder="1" applyAlignment="1">
      <alignment horizontal="left" vertical="center"/>
    </xf>
    <xf numFmtId="0" fontId="32" fillId="0" borderId="0" xfId="0" applyFont="1" applyBorder="1" applyAlignment="1">
      <alignment horizontal="right" vertical="center"/>
    </xf>
    <xf numFmtId="164" fontId="24" fillId="0" borderId="0" xfId="0" applyNumberFormat="1" applyFont="1" applyBorder="1" applyAlignment="1">
      <alignment horizontal="center" vertical="center"/>
    </xf>
    <xf numFmtId="0" fontId="18" fillId="0" borderId="10" xfId="6" applyFill="1" applyBorder="1" applyAlignment="1">
      <alignment horizontal="right" vertical="center"/>
    </xf>
    <xf numFmtId="0" fontId="0" fillId="0" borderId="0" xfId="0" applyFill="1" applyAlignment="1">
      <alignment horizontal="center" vertical="center"/>
    </xf>
    <xf numFmtId="1" fontId="18" fillId="2" borderId="0" xfId="6" applyNumberFormat="1"/>
    <xf numFmtId="0" fontId="34" fillId="4" borderId="0" xfId="8" applyFont="1"/>
    <xf numFmtId="0" fontId="35" fillId="0" borderId="0" xfId="0" applyFont="1"/>
    <xf numFmtId="0" fontId="35" fillId="0" borderId="0" xfId="0" applyFont="1" applyAlignment="1">
      <alignment horizontal="center"/>
    </xf>
    <xf numFmtId="14" fontId="35" fillId="0" borderId="0" xfId="0" applyNumberFormat="1" applyFont="1" applyAlignment="1">
      <alignment horizontal="center"/>
    </xf>
    <xf numFmtId="0" fontId="16" fillId="0" borderId="0" xfId="0" applyFont="1" applyAlignment="1">
      <alignment vertical="center"/>
    </xf>
    <xf numFmtId="3" fontId="19" fillId="3" borderId="0" xfId="7" applyNumberFormat="1" applyFont="1" applyAlignment="1">
      <alignment horizontal="right" vertical="center"/>
    </xf>
    <xf numFmtId="0" fontId="19" fillId="3" borderId="0" xfId="7" applyFont="1" applyAlignment="1">
      <alignment horizontal="right" vertical="center"/>
    </xf>
    <xf numFmtId="0" fontId="18" fillId="2" borderId="0" xfId="6" applyAlignment="1">
      <alignment horizontal="center" vertical="center"/>
    </xf>
    <xf numFmtId="0" fontId="37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38" fillId="0" borderId="0" xfId="0" applyFont="1"/>
    <xf numFmtId="0" fontId="38" fillId="0" borderId="0" xfId="0" applyFont="1" applyAlignment="1">
      <alignment vertical="center"/>
    </xf>
    <xf numFmtId="0" fontId="38" fillId="0" borderId="0" xfId="0" applyFont="1" applyAlignment="1">
      <alignment horizontal="center" vertical="center"/>
    </xf>
    <xf numFmtId="0" fontId="23" fillId="0" borderId="0" xfId="0" applyFont="1"/>
    <xf numFmtId="0" fontId="39" fillId="0" borderId="0" xfId="0" applyFont="1" applyAlignment="1">
      <alignment vertical="center"/>
    </xf>
    <xf numFmtId="0" fontId="36" fillId="4" borderId="0" xfId="8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left" vertical="center"/>
    </xf>
    <xf numFmtId="0" fontId="16" fillId="0" borderId="14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35" fillId="0" borderId="0" xfId="0" applyFont="1" applyAlignment="1">
      <alignment horizontal="right" vertical="center"/>
    </xf>
    <xf numFmtId="0" fontId="40" fillId="0" borderId="0" xfId="0" applyFont="1" applyBorder="1" applyAlignment="1">
      <alignment vertical="center"/>
    </xf>
    <xf numFmtId="165" fontId="18" fillId="2" borderId="0" xfId="45" applyNumberFormat="1" applyFont="1" applyFill="1" applyAlignment="1">
      <alignment vertical="center"/>
    </xf>
    <xf numFmtId="0" fontId="0" fillId="0" borderId="0" xfId="0" applyAlignment="1">
      <alignment horizontal="right" vertical="center"/>
    </xf>
    <xf numFmtId="3" fontId="7" fillId="0" borderId="0" xfId="7" applyNumberFormat="1" applyFill="1"/>
    <xf numFmtId="0" fontId="18" fillId="0" borderId="0" xfId="6" applyFill="1"/>
    <xf numFmtId="0" fontId="29" fillId="0" borderId="15" xfId="0" applyFont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/>
    <xf numFmtId="0" fontId="18" fillId="2" borderId="18" xfId="6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29" fillId="0" borderId="17" xfId="0" applyFont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24" fillId="35" borderId="19" xfId="0" applyFont="1" applyFill="1" applyBorder="1" applyAlignment="1">
      <alignment vertical="center"/>
    </xf>
    <xf numFmtId="0" fontId="24" fillId="35" borderId="10" xfId="0" applyFont="1" applyFill="1" applyBorder="1"/>
    <xf numFmtId="0" fontId="41" fillId="11" borderId="11" xfId="20" applyFont="1" applyBorder="1" applyAlignment="1">
      <alignment horizontal="center" vertical="center"/>
    </xf>
    <xf numFmtId="0" fontId="41" fillId="11" borderId="13" xfId="20" applyFont="1" applyBorder="1" applyAlignment="1">
      <alignment horizontal="center" vertical="center"/>
    </xf>
    <xf numFmtId="0" fontId="17" fillId="35" borderId="17" xfId="0" applyFont="1" applyFill="1" applyBorder="1" applyAlignment="1">
      <alignment vertical="center"/>
    </xf>
    <xf numFmtId="0" fontId="17" fillId="35" borderId="0" xfId="0" applyFont="1" applyFill="1" applyBorder="1"/>
    <xf numFmtId="0" fontId="17" fillId="35" borderId="0" xfId="0" applyFont="1" applyFill="1" applyBorder="1" applyAlignment="1">
      <alignment horizontal="right"/>
    </xf>
    <xf numFmtId="169" fontId="17" fillId="35" borderId="18" xfId="46" applyNumberFormat="1" applyFont="1" applyFill="1" applyBorder="1"/>
    <xf numFmtId="170" fontId="0" fillId="0" borderId="0" xfId="0" applyNumberFormat="1" applyAlignment="1">
      <alignment horizontal="center" vertical="center"/>
    </xf>
    <xf numFmtId="0" fontId="0" fillId="36" borderId="0" xfId="0" applyFill="1" applyBorder="1" applyAlignment="1">
      <alignment horizontal="center" vertical="center"/>
    </xf>
    <xf numFmtId="170" fontId="0" fillId="36" borderId="0" xfId="0" applyNumberFormat="1" applyFill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quotePrefix="1" applyFont="1" applyAlignment="1">
      <alignment vertical="center"/>
    </xf>
    <xf numFmtId="1" fontId="0" fillId="36" borderId="0" xfId="0" applyNumberFormat="1" applyFill="1" applyAlignment="1">
      <alignment horizontal="center" vertical="center"/>
    </xf>
    <xf numFmtId="167" fontId="0" fillId="36" borderId="0" xfId="0" applyNumberFormat="1" applyFill="1" applyAlignment="1">
      <alignment horizontal="center" vertical="center"/>
    </xf>
    <xf numFmtId="166" fontId="0" fillId="36" borderId="0" xfId="0" applyNumberFormat="1" applyFill="1" applyBorder="1" applyAlignment="1">
      <alignment horizontal="center" vertical="center"/>
    </xf>
    <xf numFmtId="0" fontId="0" fillId="36" borderId="0" xfId="0" applyFill="1" applyBorder="1"/>
    <xf numFmtId="170" fontId="0" fillId="36" borderId="0" xfId="0" applyNumberFormat="1" applyFill="1" applyAlignment="1">
      <alignment horizontal="left" vertical="center"/>
    </xf>
    <xf numFmtId="0" fontId="28" fillId="0" borderId="21" xfId="0" applyFont="1" applyBorder="1" applyAlignment="1">
      <alignment vertical="center"/>
    </xf>
    <xf numFmtId="0" fontId="24" fillId="0" borderId="21" xfId="0" applyFont="1" applyBorder="1" applyAlignment="1">
      <alignment horizontal="left" vertical="center"/>
    </xf>
    <xf numFmtId="0" fontId="43" fillId="35" borderId="10" xfId="0" applyFont="1" applyFill="1" applyBorder="1" applyAlignment="1">
      <alignment horizontal="right"/>
    </xf>
    <xf numFmtId="0" fontId="43" fillId="35" borderId="10" xfId="0" applyFont="1" applyFill="1" applyBorder="1"/>
    <xf numFmtId="171" fontId="0" fillId="36" borderId="0" xfId="0" applyNumberFormat="1" applyFill="1" applyAlignment="1">
      <alignment horizontal="center" vertical="center"/>
    </xf>
    <xf numFmtId="172" fontId="0" fillId="36" borderId="0" xfId="0" applyNumberFormat="1" applyFill="1" applyAlignment="1">
      <alignment horizontal="center" vertical="center"/>
    </xf>
    <xf numFmtId="1" fontId="18" fillId="0" borderId="0" xfId="6" applyNumberFormat="1" applyFill="1"/>
    <xf numFmtId="3" fontId="17" fillId="35" borderId="18" xfId="0" applyNumberFormat="1" applyFont="1" applyFill="1" applyBorder="1"/>
    <xf numFmtId="165" fontId="17" fillId="35" borderId="18" xfId="45" applyNumberFormat="1" applyFont="1" applyFill="1" applyBorder="1"/>
    <xf numFmtId="168" fontId="17" fillId="35" borderId="20" xfId="0" applyNumberFormat="1" applyFont="1" applyFill="1" applyBorder="1"/>
    <xf numFmtId="1" fontId="0" fillId="36" borderId="0" xfId="0" applyNumberFormat="1" applyFill="1" applyAlignment="1">
      <alignment horizontal="left" vertical="center"/>
    </xf>
    <xf numFmtId="165" fontId="0" fillId="36" borderId="0" xfId="45" applyNumberFormat="1" applyFont="1" applyFill="1" applyAlignment="1">
      <alignment horizontal="center" vertical="center"/>
    </xf>
    <xf numFmtId="9" fontId="0" fillId="36" borderId="0" xfId="46" applyFont="1" applyFill="1" applyAlignment="1">
      <alignment horizontal="center" vertical="center"/>
    </xf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5" builtinId="3"/>
    <cellStyle name="Neutre" xfId="8" builtinId="28" customBuiltin="1"/>
    <cellStyle name="Normal" xfId="0" builtinId="0"/>
    <cellStyle name="Normal 2" xfId="47"/>
    <cellStyle name="Pourcentage" xfId="46" builtinId="5"/>
    <cellStyle name="Satisfaisant" xfId="6" builtinId="26" customBuiltin="1"/>
    <cellStyle name="Sortie" xfId="10" builtinId="21" customBuiltin="1"/>
    <cellStyle name="Style 1" xfId="42"/>
    <cellStyle name="Style 3" xfId="43"/>
    <cellStyle name="Style 5" xfId="44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0000FF"/>
      <color rgb="FF87148A"/>
      <color rgb="FF4D4D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352426</xdr:colOff>
      <xdr:row>11</xdr:row>
      <xdr:rowOff>152399</xdr:rowOff>
    </xdr:from>
    <xdr:to>
      <xdr:col>6</xdr:col>
      <xdr:colOff>1400176</xdr:colOff>
      <xdr:row>13</xdr:row>
      <xdr:rowOff>28574</xdr:rowOff>
    </xdr:to>
    <xdr:sp macro="[0]!Afficher_Masquer" textlink="">
      <xdr:nvSpPr>
        <xdr:cNvPr id="2" name="ZoneTexte 1"/>
        <xdr:cNvSpPr txBox="1"/>
      </xdr:nvSpPr>
      <xdr:spPr>
        <a:xfrm>
          <a:off x="15125701" y="2933699"/>
          <a:ext cx="1047750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P501"/>
  <sheetViews>
    <sheetView tabSelected="1" topLeftCell="C10" zoomScaleNormal="100" zoomScaleSheetLayoutView="85" zoomScalePageLayoutView="25" workbookViewId="0">
      <selection activeCell="G16" sqref="G16"/>
    </sheetView>
  </sheetViews>
  <sheetFormatPr baseColWidth="10" defaultRowHeight="15.75" x14ac:dyDescent="0.25"/>
  <cols>
    <col min="1" max="1" width="9.625" style="1" customWidth="1"/>
    <col min="2" max="2" width="61.5" style="1" customWidth="1"/>
    <col min="3" max="3" width="23" style="1" customWidth="1"/>
    <col min="4" max="4" width="75.875" style="1" customWidth="1"/>
    <col min="5" max="5" width="15.875" style="1" customWidth="1"/>
    <col min="6" max="6" width="8" style="1" customWidth="1"/>
    <col min="7" max="7" width="21.25" style="1" bestFit="1" customWidth="1"/>
    <col min="8" max="8" width="19.5" style="24" customWidth="1"/>
    <col min="9" max="9" width="27.5" style="1" customWidth="1"/>
    <col min="10" max="10" width="12.125" style="1" customWidth="1"/>
    <col min="11" max="16" width="27" style="1" customWidth="1"/>
    <col min="17" max="16384" width="11" style="1"/>
  </cols>
  <sheetData>
    <row r="1" spans="1:16" ht="23.25" x14ac:dyDescent="0.3">
      <c r="A1" s="27"/>
      <c r="D1" s="67" t="s">
        <v>89</v>
      </c>
      <c r="I1" s="42"/>
      <c r="J1" s="42"/>
      <c r="K1" s="42"/>
      <c r="L1" s="42"/>
      <c r="M1" s="42"/>
    </row>
    <row r="2" spans="1:16" s="59" customFormat="1" ht="24" thickBot="1" x14ac:dyDescent="0.35">
      <c r="A2" s="27"/>
      <c r="D2" s="67"/>
      <c r="H2" s="63"/>
      <c r="I2" s="42"/>
      <c r="J2" s="42"/>
      <c r="K2" s="42"/>
      <c r="L2" s="42"/>
      <c r="M2" s="42"/>
    </row>
    <row r="3" spans="1:16" s="16" customFormat="1" ht="20.100000000000001" customHeight="1" thickBot="1" x14ac:dyDescent="0.35">
      <c r="B3" s="30" t="s">
        <v>11</v>
      </c>
      <c r="C3" s="28"/>
      <c r="F3" s="37" t="s">
        <v>3</v>
      </c>
      <c r="G3" s="101"/>
      <c r="H3" s="17"/>
      <c r="I3" s="43"/>
      <c r="J3" s="44"/>
      <c r="K3" s="43"/>
      <c r="L3" s="43"/>
      <c r="M3" s="43"/>
    </row>
    <row r="4" spans="1:16" s="16" customFormat="1" ht="20.100000000000001" customHeight="1" thickBot="1" x14ac:dyDescent="0.35">
      <c r="B4" s="30" t="s">
        <v>16</v>
      </c>
      <c r="C4" s="28"/>
      <c r="D4" s="28"/>
      <c r="F4" s="37" t="s">
        <v>6</v>
      </c>
      <c r="G4" s="101"/>
      <c r="H4" s="17"/>
      <c r="I4" s="43"/>
      <c r="J4" s="45"/>
      <c r="K4" s="43"/>
      <c r="L4" s="43"/>
      <c r="M4" s="43"/>
    </row>
    <row r="5" spans="1:16" s="16" customFormat="1" ht="20.100000000000001" customHeight="1" thickBot="1" x14ac:dyDescent="0.35">
      <c r="B5" s="30" t="s">
        <v>12</v>
      </c>
      <c r="C5" s="28"/>
      <c r="D5" s="28"/>
      <c r="F5" s="66" t="s">
        <v>10</v>
      </c>
      <c r="G5" s="102"/>
      <c r="H5" s="17"/>
      <c r="I5" s="43"/>
      <c r="J5" s="45"/>
      <c r="K5" s="43"/>
      <c r="L5" s="43"/>
      <c r="M5" s="43"/>
    </row>
    <row r="6" spans="1:16" s="16" customFormat="1" ht="20.100000000000001" customHeight="1" thickBot="1" x14ac:dyDescent="0.3">
      <c r="D6" s="29"/>
      <c r="E6" s="37"/>
      <c r="F6" s="29"/>
      <c r="G6" s="38"/>
      <c r="H6" s="17"/>
      <c r="I6" s="46"/>
      <c r="J6" s="3"/>
      <c r="K6" s="3"/>
      <c r="L6" s="3"/>
      <c r="M6" s="46"/>
    </row>
    <row r="7" spans="1:16" s="9" customFormat="1" ht="21.95" customHeight="1" thickBot="1" x14ac:dyDescent="0.3">
      <c r="A7" s="10"/>
      <c r="B7" s="34" t="s">
        <v>73</v>
      </c>
      <c r="C7" s="35"/>
      <c r="D7" s="35"/>
      <c r="E7" s="35"/>
      <c r="F7" s="35"/>
      <c r="G7" s="36"/>
      <c r="H7" s="8"/>
      <c r="I7" s="1"/>
      <c r="J7" s="40"/>
      <c r="K7" s="1"/>
      <c r="L7" s="2"/>
      <c r="M7" s="1"/>
    </row>
    <row r="8" spans="1:16" customFormat="1" ht="18" customHeight="1" x14ac:dyDescent="0.25">
      <c r="B8" s="59" t="s">
        <v>7</v>
      </c>
      <c r="C8" s="96" t="s">
        <v>4</v>
      </c>
      <c r="D8" s="63"/>
      <c r="E8" s="69" t="s">
        <v>82</v>
      </c>
      <c r="F8" s="59" t="s">
        <v>67</v>
      </c>
      <c r="G8" s="112">
        <v>590055</v>
      </c>
      <c r="H8" s="24"/>
      <c r="I8" s="1"/>
      <c r="J8" s="2"/>
      <c r="K8" s="1"/>
      <c r="L8" s="2"/>
      <c r="M8" s="1"/>
      <c r="N8" s="1"/>
      <c r="O8" s="1"/>
      <c r="P8" s="1"/>
    </row>
    <row r="9" spans="1:16" customFormat="1" ht="18" customHeight="1" x14ac:dyDescent="0.25">
      <c r="B9" s="59" t="s">
        <v>20</v>
      </c>
      <c r="C9" s="96" t="s">
        <v>19</v>
      </c>
      <c r="D9" s="59"/>
      <c r="E9" s="69" t="s">
        <v>83</v>
      </c>
      <c r="F9" s="59" t="s">
        <v>67</v>
      </c>
      <c r="G9" s="112">
        <v>590055</v>
      </c>
      <c r="H9" s="24"/>
      <c r="I9" s="1"/>
      <c r="J9" s="2"/>
      <c r="K9" s="1"/>
      <c r="L9" s="2"/>
      <c r="M9" s="1"/>
      <c r="N9" s="1"/>
      <c r="O9" s="1"/>
      <c r="P9" s="1"/>
    </row>
    <row r="10" spans="1:16" customFormat="1" ht="18" customHeight="1" x14ac:dyDescent="0.25">
      <c r="B10" s="59" t="s">
        <v>87</v>
      </c>
      <c r="C10" s="111" t="s">
        <v>88</v>
      </c>
      <c r="D10" s="59"/>
      <c r="E10" s="69" t="s">
        <v>23</v>
      </c>
      <c r="F10" s="59" t="s">
        <v>67</v>
      </c>
      <c r="G10" s="112">
        <v>0</v>
      </c>
      <c r="H10" s="24"/>
      <c r="I10" s="1"/>
      <c r="J10" s="2"/>
      <c r="K10" s="1"/>
      <c r="L10" s="2"/>
      <c r="M10" s="1"/>
      <c r="N10" s="1"/>
      <c r="O10" s="1"/>
      <c r="P10" s="1"/>
    </row>
    <row r="11" spans="1:16" customFormat="1" ht="18" customHeight="1" x14ac:dyDescent="0.25">
      <c r="B11" s="59" t="s">
        <v>27</v>
      </c>
      <c r="C11" s="96" t="s">
        <v>29</v>
      </c>
      <c r="D11" s="59"/>
      <c r="E11" s="69" t="s">
        <v>17</v>
      </c>
      <c r="F11" s="1"/>
      <c r="G11" s="113">
        <v>0.6</v>
      </c>
      <c r="H11" s="24"/>
      <c r="I11" s="1"/>
      <c r="J11" s="2"/>
      <c r="K11" s="1"/>
      <c r="L11" s="2"/>
      <c r="M11" s="1"/>
      <c r="N11" s="1"/>
      <c r="O11" s="1"/>
      <c r="P11" s="1"/>
    </row>
    <row r="12" spans="1:16" s="58" customFormat="1" ht="18" customHeight="1" x14ac:dyDescent="0.25">
      <c r="B12" s="59" t="s">
        <v>74</v>
      </c>
      <c r="C12" s="59">
        <v>20</v>
      </c>
      <c r="D12" s="59"/>
      <c r="E12" s="69" t="s">
        <v>28</v>
      </c>
      <c r="F12" s="69"/>
      <c r="G12" s="96">
        <v>0.85</v>
      </c>
      <c r="H12" s="63"/>
      <c r="I12" s="59"/>
      <c r="J12" s="2"/>
      <c r="K12" s="59"/>
      <c r="L12" s="2"/>
      <c r="M12" s="59"/>
      <c r="N12" s="59"/>
      <c r="O12" s="59"/>
      <c r="P12" s="59"/>
    </row>
    <row r="13" spans="1:16" ht="18" customHeight="1" thickBot="1" x14ac:dyDescent="0.3">
      <c r="C13" s="70"/>
      <c r="D13"/>
      <c r="E13"/>
      <c r="F13"/>
      <c r="G13"/>
      <c r="J13" s="40"/>
      <c r="L13" s="2"/>
    </row>
    <row r="14" spans="1:16" ht="21.75" thickBot="1" x14ac:dyDescent="0.3">
      <c r="A14"/>
      <c r="B14" s="34" t="s">
        <v>46</v>
      </c>
      <c r="C14" s="85" t="s">
        <v>15</v>
      </c>
      <c r="D14" s="85" t="s">
        <v>47</v>
      </c>
      <c r="E14" s="35"/>
      <c r="F14" s="85" t="s">
        <v>9</v>
      </c>
      <c r="G14" s="86" t="s">
        <v>13</v>
      </c>
      <c r="J14" s="2"/>
      <c r="L14" s="2"/>
    </row>
    <row r="15" spans="1:16" x14ac:dyDescent="0.25">
      <c r="A15"/>
      <c r="B15" s="25" t="s">
        <v>30</v>
      </c>
      <c r="C15" s="13"/>
      <c r="D15" s="65"/>
      <c r="E15" s="3"/>
      <c r="F15" s="3"/>
      <c r="G15" s="65"/>
      <c r="H15" s="63"/>
      <c r="J15" s="2"/>
      <c r="L15" s="2"/>
    </row>
    <row r="16" spans="1:16" ht="18" customHeight="1" x14ac:dyDescent="0.25">
      <c r="A16"/>
      <c r="B16" s="59" t="s">
        <v>21</v>
      </c>
      <c r="C16" s="96" t="s">
        <v>22</v>
      </c>
      <c r="D16" s="59"/>
      <c r="F16" s="2" t="s">
        <v>14</v>
      </c>
      <c r="G16" s="68">
        <v>30000</v>
      </c>
      <c r="H16" s="63"/>
      <c r="I16" s="94"/>
      <c r="J16" s="2"/>
      <c r="L16" s="2"/>
    </row>
    <row r="17" spans="1:13" ht="18" customHeight="1" x14ac:dyDescent="0.25">
      <c r="A17"/>
      <c r="B17" s="1" t="s">
        <v>5</v>
      </c>
      <c r="C17" s="97">
        <v>270</v>
      </c>
      <c r="D17" s="59" t="s">
        <v>18</v>
      </c>
      <c r="E17"/>
      <c r="F17" s="2" t="s">
        <v>14</v>
      </c>
      <c r="G17" s="68">
        <v>400000</v>
      </c>
      <c r="H17" s="63"/>
      <c r="I17" s="95"/>
      <c r="J17" s="2"/>
      <c r="L17" s="2"/>
    </row>
    <row r="18" spans="1:13" ht="16.5" thickBot="1" x14ac:dyDescent="0.3">
      <c r="A18"/>
      <c r="B18" s="12"/>
      <c r="C18" s="11"/>
      <c r="D18" s="12"/>
      <c r="E18" s="12"/>
      <c r="F18" s="11"/>
      <c r="G18" s="39"/>
      <c r="H18" s="63"/>
      <c r="I18" s="95"/>
      <c r="J18" s="57"/>
      <c r="K18" s="57"/>
      <c r="L18" s="57"/>
      <c r="M18" s="57"/>
    </row>
    <row r="19" spans="1:13" x14ac:dyDescent="0.25">
      <c r="A19"/>
      <c r="B19" s="25" t="s">
        <v>32</v>
      </c>
      <c r="C19" s="13"/>
      <c r="D19" s="65"/>
      <c r="E19" s="3"/>
      <c r="F19" s="3"/>
      <c r="G19" s="65"/>
      <c r="H19" s="63"/>
      <c r="I19" s="22"/>
      <c r="J19" s="51"/>
      <c r="K19" s="6"/>
      <c r="L19" s="51"/>
      <c r="M19" s="22"/>
    </row>
    <row r="20" spans="1:13" x14ac:dyDescent="0.25">
      <c r="A20"/>
      <c r="B20" s="26"/>
      <c r="C20" s="13"/>
      <c r="D20" s="3"/>
      <c r="E20" s="3"/>
      <c r="F20" s="3"/>
      <c r="G20" s="3"/>
      <c r="H20" s="63"/>
      <c r="I20"/>
      <c r="J20" s="2"/>
      <c r="L20" s="2"/>
      <c r="M20"/>
    </row>
    <row r="21" spans="1:13" s="59" customFormat="1" x14ac:dyDescent="0.25">
      <c r="A21" s="58"/>
      <c r="B21" s="59" t="s">
        <v>33</v>
      </c>
      <c r="C21" s="14" t="s">
        <v>34</v>
      </c>
      <c r="D21" s="59" t="s">
        <v>36</v>
      </c>
      <c r="E21" s="58"/>
      <c r="F21" s="2" t="s">
        <v>14</v>
      </c>
      <c r="G21" s="18">
        <v>20</v>
      </c>
      <c r="H21" s="63"/>
      <c r="I21" s="58"/>
      <c r="J21" s="2"/>
      <c r="L21" s="2"/>
      <c r="M21" s="58"/>
    </row>
    <row r="22" spans="1:13" s="59" customFormat="1" x14ac:dyDescent="0.25">
      <c r="A22" s="58"/>
      <c r="C22" s="14"/>
      <c r="E22" s="58"/>
      <c r="F22" s="2"/>
      <c r="G22" s="71"/>
      <c r="H22" s="63"/>
      <c r="I22" s="58"/>
      <c r="J22" s="2"/>
      <c r="L22" s="2"/>
      <c r="M22" s="58"/>
    </row>
    <row r="23" spans="1:13" s="59" customFormat="1" x14ac:dyDescent="0.25">
      <c r="A23" s="58"/>
      <c r="B23" s="59" t="s">
        <v>33</v>
      </c>
      <c r="C23" s="14" t="s">
        <v>35</v>
      </c>
      <c r="D23" s="59" t="s">
        <v>36</v>
      </c>
      <c r="E23" s="58"/>
      <c r="F23" s="2" t="s">
        <v>14</v>
      </c>
      <c r="G23" s="18">
        <v>100</v>
      </c>
      <c r="H23" s="63"/>
      <c r="I23" s="58"/>
      <c r="J23" s="2"/>
      <c r="L23" s="2"/>
      <c r="M23" s="58"/>
    </row>
    <row r="24" spans="1:13" ht="16.5" thickBot="1" x14ac:dyDescent="0.3">
      <c r="A24"/>
      <c r="B24" s="59"/>
      <c r="C24" s="14"/>
      <c r="E24" s="58"/>
      <c r="F24" s="2"/>
      <c r="G24" s="71"/>
      <c r="H24" s="63"/>
      <c r="I24"/>
      <c r="J24" s="2"/>
      <c r="L24" s="2"/>
      <c r="M24"/>
    </row>
    <row r="25" spans="1:13" x14ac:dyDescent="0.25">
      <c r="A25"/>
      <c r="B25" s="72" t="s">
        <v>31</v>
      </c>
      <c r="C25" s="64"/>
      <c r="D25" s="73"/>
      <c r="E25" s="73"/>
      <c r="F25" s="74"/>
      <c r="G25" s="75"/>
      <c r="H25" s="63"/>
      <c r="I25" s="57"/>
      <c r="J25"/>
      <c r="K25" s="23"/>
      <c r="L25" s="23"/>
      <c r="M25" s="47"/>
    </row>
    <row r="26" spans="1:13" x14ac:dyDescent="0.25">
      <c r="A26"/>
      <c r="B26" s="76" t="s">
        <v>49</v>
      </c>
      <c r="C26" s="98">
        <v>2000</v>
      </c>
      <c r="D26" s="99" t="s">
        <v>24</v>
      </c>
      <c r="E26" s="62"/>
      <c r="F26" s="20" t="s">
        <v>14</v>
      </c>
      <c r="G26" s="77">
        <v>23</v>
      </c>
      <c r="H26" s="63"/>
      <c r="J26"/>
      <c r="K26" s="23"/>
      <c r="L26" s="23"/>
      <c r="M26" s="48"/>
    </row>
    <row r="27" spans="1:13" x14ac:dyDescent="0.25">
      <c r="A27"/>
      <c r="B27" s="76" t="s">
        <v>49</v>
      </c>
      <c r="C27" s="98">
        <v>2600</v>
      </c>
      <c r="D27" s="99" t="s">
        <v>48</v>
      </c>
      <c r="E27" s="62"/>
      <c r="F27" s="20" t="s">
        <v>14</v>
      </c>
      <c r="G27" s="77">
        <v>22</v>
      </c>
      <c r="H27" s="63"/>
      <c r="I27" s="4"/>
      <c r="J27" s="4"/>
      <c r="K27" s="4"/>
      <c r="L27" s="4"/>
      <c r="M27" s="4"/>
    </row>
    <row r="28" spans="1:13" s="59" customFormat="1" x14ac:dyDescent="0.25">
      <c r="A28" s="58"/>
      <c r="B28" s="78"/>
      <c r="C28" s="20"/>
      <c r="D28" s="19"/>
      <c r="E28" s="19"/>
      <c r="F28" s="20"/>
      <c r="G28" s="79"/>
      <c r="H28" s="63"/>
      <c r="I28" s="4"/>
      <c r="J28" s="4"/>
      <c r="K28" s="4"/>
      <c r="L28" s="4"/>
      <c r="M28" s="4"/>
    </row>
    <row r="29" spans="1:13" s="59" customFormat="1" x14ac:dyDescent="0.25">
      <c r="A29" s="58"/>
      <c r="B29" s="78" t="s">
        <v>63</v>
      </c>
      <c r="C29" s="20" t="s">
        <v>57</v>
      </c>
      <c r="D29" s="19"/>
      <c r="E29" s="19"/>
      <c r="F29" s="20" t="s">
        <v>14</v>
      </c>
      <c r="G29" s="77">
        <v>22</v>
      </c>
      <c r="H29" s="63"/>
      <c r="I29" s="4"/>
      <c r="J29" s="4"/>
      <c r="K29" s="4"/>
      <c r="L29" s="4"/>
      <c r="M29" s="4"/>
    </row>
    <row r="30" spans="1:13" s="59" customFormat="1" x14ac:dyDescent="0.25">
      <c r="A30" s="58"/>
      <c r="B30" s="78" t="s">
        <v>63</v>
      </c>
      <c r="C30" s="20" t="s">
        <v>58</v>
      </c>
      <c r="D30" s="19"/>
      <c r="E30" s="19"/>
      <c r="F30" s="20" t="s">
        <v>14</v>
      </c>
      <c r="G30" s="77">
        <v>23</v>
      </c>
      <c r="H30" s="63"/>
      <c r="I30" s="4"/>
      <c r="J30" s="4"/>
      <c r="K30" s="4"/>
      <c r="L30" s="4"/>
      <c r="M30" s="4"/>
    </row>
    <row r="31" spans="1:13" s="59" customFormat="1" x14ac:dyDescent="0.25">
      <c r="A31" s="58"/>
      <c r="B31" s="78" t="s">
        <v>63</v>
      </c>
      <c r="C31" s="92" t="s">
        <v>59</v>
      </c>
      <c r="D31" s="19"/>
      <c r="E31" s="19"/>
      <c r="F31" s="20" t="s">
        <v>14</v>
      </c>
      <c r="G31" s="77">
        <v>0</v>
      </c>
      <c r="H31" s="63"/>
      <c r="I31" s="4"/>
      <c r="J31" s="4"/>
      <c r="K31" s="4"/>
      <c r="L31" s="4"/>
      <c r="M31" s="4"/>
    </row>
    <row r="32" spans="1:13" s="59" customFormat="1" x14ac:dyDescent="0.25">
      <c r="A32" s="58"/>
      <c r="B32" s="78" t="s">
        <v>63</v>
      </c>
      <c r="C32" s="20" t="s">
        <v>60</v>
      </c>
      <c r="D32" s="19"/>
      <c r="E32" s="19"/>
      <c r="F32" s="20" t="s">
        <v>14</v>
      </c>
      <c r="G32" s="77">
        <v>0</v>
      </c>
      <c r="H32" s="63"/>
      <c r="I32" s="4"/>
      <c r="J32" s="4"/>
      <c r="K32" s="4"/>
      <c r="L32" s="4"/>
      <c r="M32" s="4"/>
    </row>
    <row r="33" spans="1:13" s="59" customFormat="1" x14ac:dyDescent="0.25">
      <c r="A33" s="58"/>
      <c r="B33" s="78" t="s">
        <v>63</v>
      </c>
      <c r="C33" s="20" t="s">
        <v>61</v>
      </c>
      <c r="D33" s="19"/>
      <c r="E33" s="19"/>
      <c r="F33" s="20" t="s">
        <v>14</v>
      </c>
      <c r="G33" s="77">
        <v>0</v>
      </c>
      <c r="H33" s="63"/>
      <c r="I33" s="4"/>
      <c r="J33" s="4"/>
      <c r="K33" s="4"/>
      <c r="L33" s="4"/>
      <c r="M33" s="4"/>
    </row>
    <row r="34" spans="1:13" s="59" customFormat="1" x14ac:dyDescent="0.25">
      <c r="A34" s="58"/>
      <c r="B34" s="78" t="s">
        <v>63</v>
      </c>
      <c r="C34" s="92" t="s">
        <v>62</v>
      </c>
      <c r="D34" s="19"/>
      <c r="E34" s="19"/>
      <c r="F34" s="20" t="s">
        <v>14</v>
      </c>
      <c r="G34" s="77">
        <v>0</v>
      </c>
      <c r="H34" s="63"/>
      <c r="I34" s="4"/>
      <c r="J34" s="4"/>
      <c r="K34" s="4"/>
      <c r="L34" s="4"/>
      <c r="M34" s="4"/>
    </row>
    <row r="35" spans="1:13" s="59" customFormat="1" x14ac:dyDescent="0.25">
      <c r="A35" s="58"/>
      <c r="B35" s="78"/>
      <c r="C35" s="20"/>
      <c r="D35" s="19"/>
      <c r="E35" s="19"/>
      <c r="F35" s="20"/>
      <c r="G35" s="79"/>
      <c r="H35" s="63"/>
      <c r="I35" s="4"/>
      <c r="J35" s="4"/>
      <c r="K35" s="4"/>
      <c r="L35" s="4"/>
      <c r="M35" s="4"/>
    </row>
    <row r="36" spans="1:13" x14ac:dyDescent="0.25">
      <c r="A36"/>
      <c r="B36" s="80" t="s">
        <v>37</v>
      </c>
      <c r="C36" s="20"/>
      <c r="D36" s="19"/>
      <c r="E36" s="19"/>
      <c r="F36" s="20"/>
      <c r="G36" s="79"/>
      <c r="H36" s="63"/>
      <c r="I36" s="3"/>
      <c r="J36" s="3"/>
      <c r="K36" s="3"/>
      <c r="L36" s="3"/>
      <c r="M36" s="3"/>
    </row>
    <row r="37" spans="1:13" x14ac:dyDescent="0.25">
      <c r="A37"/>
      <c r="B37" s="78" t="s">
        <v>53</v>
      </c>
      <c r="C37" s="20" t="s">
        <v>26</v>
      </c>
      <c r="D37" s="62" t="s">
        <v>25</v>
      </c>
      <c r="E37" s="19"/>
      <c r="F37" s="20" t="s">
        <v>14</v>
      </c>
      <c r="G37" s="77">
        <v>12</v>
      </c>
      <c r="H37" s="63"/>
      <c r="I37" s="3"/>
      <c r="J37" s="3"/>
      <c r="K37" s="3"/>
      <c r="L37" s="3"/>
      <c r="M37" s="3"/>
    </row>
    <row r="38" spans="1:13" s="59" customFormat="1" x14ac:dyDescent="0.25">
      <c r="A38" s="58"/>
      <c r="B38" s="78" t="s">
        <v>54</v>
      </c>
      <c r="C38" s="20" t="s">
        <v>56</v>
      </c>
      <c r="D38" s="62" t="s">
        <v>55</v>
      </c>
      <c r="E38" s="19"/>
      <c r="F38" s="20" t="s">
        <v>14</v>
      </c>
      <c r="G38" s="77">
        <v>12</v>
      </c>
      <c r="H38" s="63"/>
      <c r="I38" s="65"/>
      <c r="J38" s="65"/>
      <c r="K38" s="65"/>
      <c r="L38" s="65"/>
      <c r="M38" s="65"/>
    </row>
    <row r="39" spans="1:13" s="59" customFormat="1" x14ac:dyDescent="0.25">
      <c r="A39" s="58"/>
      <c r="B39" s="78"/>
      <c r="C39" s="20"/>
      <c r="D39" s="62"/>
      <c r="E39" s="19"/>
      <c r="F39" s="20"/>
      <c r="G39" s="20"/>
      <c r="H39" s="63"/>
      <c r="I39" s="3"/>
      <c r="J39" s="3"/>
      <c r="K39" s="3"/>
      <c r="L39" s="3"/>
      <c r="M39" s="3"/>
    </row>
    <row r="40" spans="1:13" s="59" customFormat="1" x14ac:dyDescent="0.25">
      <c r="A40" s="58"/>
      <c r="B40" s="78" t="s">
        <v>38</v>
      </c>
      <c r="C40" s="20" t="s">
        <v>39</v>
      </c>
      <c r="D40" s="62" t="s">
        <v>40</v>
      </c>
      <c r="E40" s="19"/>
      <c r="F40" s="20" t="s">
        <v>14</v>
      </c>
      <c r="G40" s="77">
        <v>1</v>
      </c>
      <c r="H40" s="63"/>
      <c r="I40" s="3"/>
      <c r="J40" s="3"/>
      <c r="K40" s="3"/>
      <c r="L40" s="3"/>
      <c r="M40" s="3"/>
    </row>
    <row r="41" spans="1:13" ht="16.5" thickBot="1" x14ac:dyDescent="0.3">
      <c r="B41" s="81"/>
      <c r="C41" s="11"/>
      <c r="D41" s="60"/>
      <c r="E41" s="60"/>
      <c r="F41" s="11"/>
      <c r="G41" s="82"/>
      <c r="H41" s="63"/>
    </row>
    <row r="42" spans="1:13" ht="18.75" x14ac:dyDescent="0.35">
      <c r="A42"/>
      <c r="B42" s="87" t="s">
        <v>44</v>
      </c>
      <c r="C42" s="88" t="s">
        <v>0</v>
      </c>
      <c r="D42" s="89" t="s">
        <v>41</v>
      </c>
      <c r="E42" s="88"/>
      <c r="F42" s="89" t="s">
        <v>80</v>
      </c>
      <c r="G42" s="108">
        <f>G17*C17</f>
        <v>108000000</v>
      </c>
      <c r="H42" s="63"/>
      <c r="I42" s="52"/>
      <c r="J42" s="53"/>
      <c r="K42" s="53"/>
      <c r="L42" s="54"/>
      <c r="M42" s="53"/>
    </row>
    <row r="43" spans="1:13" ht="21.95" customHeight="1" x14ac:dyDescent="0.25">
      <c r="A43"/>
      <c r="B43" s="87"/>
      <c r="C43" s="88" t="s">
        <v>0</v>
      </c>
      <c r="D43" s="89" t="s">
        <v>42</v>
      </c>
      <c r="E43" s="88"/>
      <c r="F43" s="88" t="s">
        <v>81</v>
      </c>
      <c r="G43" s="108">
        <f>(G26*C26+C27*G27)*1000</f>
        <v>103200000</v>
      </c>
      <c r="H43" s="63"/>
      <c r="I43"/>
      <c r="L43" s="2"/>
    </row>
    <row r="44" spans="1:13" s="59" customFormat="1" ht="21.95" customHeight="1" x14ac:dyDescent="0.25">
      <c r="A44" s="58"/>
      <c r="B44" s="87"/>
      <c r="C44" s="88"/>
      <c r="D44" s="89" t="s">
        <v>45</v>
      </c>
      <c r="E44" s="88"/>
      <c r="F44" s="88" t="s">
        <v>43</v>
      </c>
      <c r="G44" s="90">
        <f>G42/(G43*G12)</f>
        <v>1.2311901504787961</v>
      </c>
      <c r="H44" s="63"/>
      <c r="I44" s="58"/>
      <c r="L44" s="2"/>
    </row>
    <row r="45" spans="1:13" s="59" customFormat="1" ht="21.95" customHeight="1" x14ac:dyDescent="0.25">
      <c r="A45" s="58"/>
      <c r="B45" s="87"/>
      <c r="C45" s="88"/>
      <c r="D45" s="89" t="s">
        <v>75</v>
      </c>
      <c r="E45" s="88"/>
      <c r="F45" s="88" t="s">
        <v>14</v>
      </c>
      <c r="G45" s="109">
        <f>G17/C12</f>
        <v>20000</v>
      </c>
      <c r="H45" s="63"/>
      <c r="I45" s="58"/>
      <c r="L45" s="2"/>
    </row>
    <row r="46" spans="1:13" s="59" customFormat="1" ht="21.95" customHeight="1" thickBot="1" x14ac:dyDescent="0.35">
      <c r="A46" s="58"/>
      <c r="B46" s="83"/>
      <c r="C46" s="84"/>
      <c r="D46" s="103" t="s">
        <v>76</v>
      </c>
      <c r="E46" s="84"/>
      <c r="F46" s="104" t="s">
        <v>14</v>
      </c>
      <c r="G46" s="110">
        <f>G45/G16</f>
        <v>0.66666666666666663</v>
      </c>
      <c r="H46" s="63"/>
      <c r="I46" s="58"/>
      <c r="L46" s="2"/>
    </row>
    <row r="47" spans="1:13" s="59" customFormat="1" ht="21.95" customHeight="1" thickBot="1" x14ac:dyDescent="0.4">
      <c r="A47" s="58"/>
      <c r="C47" s="58"/>
      <c r="D47" s="31"/>
      <c r="E47" s="32"/>
      <c r="F47" s="32"/>
      <c r="G47" s="33"/>
      <c r="H47" s="63"/>
      <c r="I47" s="58"/>
      <c r="L47" s="2"/>
    </row>
    <row r="48" spans="1:13" ht="21.75" thickBot="1" x14ac:dyDescent="0.3">
      <c r="A48"/>
      <c r="B48" s="34" t="s">
        <v>84</v>
      </c>
      <c r="C48" s="85" t="s">
        <v>15</v>
      </c>
      <c r="D48" s="85" t="s">
        <v>47</v>
      </c>
      <c r="E48" s="35"/>
      <c r="F48" s="85" t="s">
        <v>9</v>
      </c>
      <c r="G48" s="86" t="s">
        <v>13</v>
      </c>
      <c r="H48" s="63"/>
      <c r="I48" s="4"/>
      <c r="J48" s="4"/>
      <c r="K48" s="4"/>
      <c r="L48" s="49"/>
      <c r="M48" s="4"/>
    </row>
    <row r="49" spans="2:13" ht="22.5" customHeight="1" x14ac:dyDescent="0.25">
      <c r="B49" s="21" t="s">
        <v>64</v>
      </c>
      <c r="C49" s="7"/>
      <c r="D49" s="7"/>
      <c r="E49" s="7"/>
      <c r="F49" s="7"/>
      <c r="G49" s="7"/>
      <c r="H49" s="63"/>
      <c r="I49" s="55"/>
      <c r="J49" s="50"/>
      <c r="K49" s="3"/>
      <c r="L49" s="3"/>
      <c r="M49" s="3"/>
    </row>
    <row r="50" spans="2:13" s="59" customFormat="1" x14ac:dyDescent="0.25">
      <c r="B50" s="58" t="s">
        <v>69</v>
      </c>
      <c r="C50" s="100" t="s">
        <v>68</v>
      </c>
      <c r="E50" s="59" t="s">
        <v>70</v>
      </c>
      <c r="F50" s="2" t="s">
        <v>14</v>
      </c>
      <c r="G50" s="41">
        <v>770</v>
      </c>
      <c r="H50" s="63"/>
      <c r="I50" s="55"/>
      <c r="J50" s="50"/>
      <c r="K50" s="61"/>
      <c r="L50" s="61"/>
      <c r="M50" s="61"/>
    </row>
    <row r="51" spans="2:13" x14ac:dyDescent="0.25">
      <c r="B51" s="58" t="s">
        <v>65</v>
      </c>
      <c r="C51" s="93" t="s">
        <v>66</v>
      </c>
      <c r="E51" s="59" t="s">
        <v>70</v>
      </c>
      <c r="F51" s="2" t="s">
        <v>67</v>
      </c>
      <c r="G51" s="41">
        <v>2320</v>
      </c>
      <c r="H51" s="63"/>
      <c r="I51" s="55"/>
      <c r="J51" s="50"/>
      <c r="K51" s="3"/>
      <c r="L51" s="3"/>
      <c r="M51" s="3"/>
    </row>
    <row r="52" spans="2:13" s="59" customFormat="1" x14ac:dyDescent="0.25">
      <c r="B52" s="58"/>
      <c r="C52" s="91"/>
      <c r="F52" s="2"/>
      <c r="G52" s="41"/>
      <c r="H52" s="63"/>
      <c r="I52" s="55"/>
      <c r="J52" s="50"/>
      <c r="K52" s="65"/>
      <c r="L52" s="65"/>
      <c r="M52" s="65"/>
    </row>
    <row r="53" spans="2:13" x14ac:dyDescent="0.25">
      <c r="B53" s="59" t="s">
        <v>71</v>
      </c>
      <c r="C53" s="59"/>
      <c r="E53" s="59" t="s">
        <v>70</v>
      </c>
      <c r="F53" s="2" t="s">
        <v>72</v>
      </c>
      <c r="G53" s="41">
        <v>2465</v>
      </c>
      <c r="H53" s="63"/>
      <c r="I53" s="56"/>
      <c r="J53" s="2"/>
      <c r="L53" s="2"/>
    </row>
    <row r="54" spans="2:13" s="59" customFormat="1" x14ac:dyDescent="0.25">
      <c r="B54" s="59" t="s">
        <v>78</v>
      </c>
      <c r="C54" s="93" t="s">
        <v>77</v>
      </c>
      <c r="E54" s="59" t="s">
        <v>70</v>
      </c>
      <c r="F54" s="2" t="s">
        <v>1</v>
      </c>
      <c r="G54" s="41">
        <v>2465</v>
      </c>
      <c r="H54" s="63"/>
      <c r="I54" s="56"/>
      <c r="J54" s="2"/>
      <c r="L54" s="2"/>
    </row>
    <row r="55" spans="2:13" ht="16.5" thickBot="1" x14ac:dyDescent="0.3">
      <c r="B55" s="60"/>
      <c r="C55" s="60"/>
      <c r="D55" s="60"/>
      <c r="E55" s="60"/>
      <c r="F55" s="60"/>
      <c r="G55" s="60"/>
      <c r="H55" s="63"/>
      <c r="I55" s="56"/>
      <c r="J55" s="40"/>
      <c r="L55" s="2"/>
      <c r="M55" s="15"/>
    </row>
    <row r="56" spans="2:13" s="59" customFormat="1" ht="22.5" customHeight="1" x14ac:dyDescent="0.25">
      <c r="B56" s="21" t="s">
        <v>8</v>
      </c>
      <c r="C56" s="7"/>
      <c r="D56" s="7"/>
      <c r="E56" s="7"/>
      <c r="F56" s="7"/>
      <c r="G56" s="7"/>
      <c r="H56" s="63"/>
      <c r="I56" s="55"/>
      <c r="J56" s="50"/>
      <c r="K56" s="65"/>
      <c r="L56" s="65"/>
      <c r="M56" s="65"/>
    </row>
    <row r="57" spans="2:13" s="59" customFormat="1" x14ac:dyDescent="0.25">
      <c r="B57" s="58" t="s">
        <v>50</v>
      </c>
      <c r="C57" s="93">
        <v>6</v>
      </c>
      <c r="F57" s="2" t="s">
        <v>1</v>
      </c>
      <c r="G57" s="41">
        <v>770</v>
      </c>
      <c r="H57" s="63"/>
      <c r="I57" s="55"/>
      <c r="J57" s="50"/>
      <c r="K57" s="65"/>
      <c r="L57" s="65"/>
      <c r="M57" s="65"/>
    </row>
    <row r="58" spans="2:13" s="59" customFormat="1" x14ac:dyDescent="0.25">
      <c r="B58" s="58" t="s">
        <v>50</v>
      </c>
      <c r="C58" s="93">
        <v>4</v>
      </c>
      <c r="F58" s="2" t="s">
        <v>1</v>
      </c>
      <c r="G58" s="41">
        <v>2320</v>
      </c>
      <c r="H58" s="63"/>
      <c r="I58" s="55"/>
      <c r="J58" s="50"/>
      <c r="K58" s="65"/>
      <c r="L58" s="65"/>
      <c r="M58" s="65"/>
    </row>
    <row r="59" spans="2:13" s="59" customFormat="1" x14ac:dyDescent="0.25">
      <c r="B59" s="58" t="s">
        <v>79</v>
      </c>
      <c r="C59" s="106">
        <v>1250</v>
      </c>
      <c r="F59" s="2" t="s">
        <v>14</v>
      </c>
      <c r="G59" s="41">
        <v>5</v>
      </c>
      <c r="H59" s="63"/>
      <c r="I59" s="55"/>
      <c r="J59" s="50"/>
      <c r="K59" s="65"/>
      <c r="L59" s="65"/>
      <c r="M59" s="65"/>
    </row>
    <row r="60" spans="2:13" s="59" customFormat="1" x14ac:dyDescent="0.25">
      <c r="B60" s="58"/>
      <c r="C60" s="91"/>
      <c r="F60" s="40"/>
      <c r="G60" s="107"/>
      <c r="H60" s="63"/>
      <c r="I60" s="55"/>
      <c r="J60" s="50"/>
      <c r="K60" s="65"/>
      <c r="L60" s="65"/>
      <c r="M60" s="65"/>
    </row>
    <row r="61" spans="2:13" s="59" customFormat="1" x14ac:dyDescent="0.25">
      <c r="B61" s="59" t="s">
        <v>51</v>
      </c>
      <c r="C61" s="105">
        <v>2.5</v>
      </c>
      <c r="D61" s="59" t="s">
        <v>86</v>
      </c>
      <c r="F61" s="2" t="s">
        <v>1</v>
      </c>
      <c r="G61" s="41">
        <v>2465</v>
      </c>
      <c r="H61" s="63"/>
      <c r="I61" s="56"/>
      <c r="J61" s="2"/>
      <c r="L61" s="2"/>
    </row>
    <row r="62" spans="2:13" s="59" customFormat="1" x14ac:dyDescent="0.25">
      <c r="B62" s="59" t="s">
        <v>85</v>
      </c>
      <c r="C62" s="105">
        <v>10</v>
      </c>
      <c r="F62" s="2" t="s">
        <v>1</v>
      </c>
      <c r="G62" s="41">
        <v>2465</v>
      </c>
      <c r="H62" s="63"/>
      <c r="I62" s="56"/>
      <c r="J62" s="2"/>
      <c r="L62" s="2"/>
    </row>
    <row r="63" spans="2:13" s="59" customFormat="1" x14ac:dyDescent="0.25">
      <c r="B63" s="5" t="s">
        <v>52</v>
      </c>
      <c r="C63" s="93">
        <v>6</v>
      </c>
      <c r="F63" s="2" t="s">
        <v>2</v>
      </c>
      <c r="G63" s="4">
        <v>1</v>
      </c>
      <c r="H63" s="63"/>
      <c r="J63" s="40"/>
      <c r="L63" s="2"/>
      <c r="M63" s="15"/>
    </row>
    <row r="64" spans="2:13" s="59" customFormat="1" ht="16.5" hidden="1" thickBot="1" x14ac:dyDescent="0.3">
      <c r="B64" s="60"/>
      <c r="C64" s="60"/>
      <c r="D64" s="60"/>
      <c r="E64" s="60"/>
      <c r="F64" s="60"/>
      <c r="G64" s="60"/>
      <c r="H64" s="63"/>
      <c r="I64" s="56"/>
      <c r="J64" s="40"/>
      <c r="L64" s="2"/>
      <c r="M64" s="15"/>
    </row>
    <row r="65" spans="1:8" hidden="1" x14ac:dyDescent="0.25">
      <c r="A65"/>
      <c r="H65" s="63"/>
    </row>
    <row r="66" spans="1:8" hidden="1" x14ac:dyDescent="0.25">
      <c r="H66" s="63"/>
    </row>
    <row r="67" spans="1:8" hidden="1" x14ac:dyDescent="0.25">
      <c r="H67" s="63"/>
    </row>
    <row r="68" spans="1:8" hidden="1" x14ac:dyDescent="0.25">
      <c r="H68" s="63"/>
    </row>
    <row r="69" spans="1:8" hidden="1" x14ac:dyDescent="0.25">
      <c r="H69" s="63"/>
    </row>
    <row r="70" spans="1:8" hidden="1" x14ac:dyDescent="0.25">
      <c r="H70" s="63"/>
    </row>
    <row r="71" spans="1:8" hidden="1" x14ac:dyDescent="0.25">
      <c r="H71" s="63"/>
    </row>
    <row r="72" spans="1:8" hidden="1" x14ac:dyDescent="0.25">
      <c r="H72" s="63"/>
    </row>
    <row r="73" spans="1:8" hidden="1" x14ac:dyDescent="0.25">
      <c r="H73" s="63"/>
    </row>
    <row r="74" spans="1:8" hidden="1" x14ac:dyDescent="0.25">
      <c r="H74" s="63"/>
    </row>
    <row r="75" spans="1:8" hidden="1" x14ac:dyDescent="0.25">
      <c r="H75" s="63"/>
    </row>
    <row r="76" spans="1:8" hidden="1" x14ac:dyDescent="0.25">
      <c r="H76" s="63"/>
    </row>
    <row r="77" spans="1:8" hidden="1" x14ac:dyDescent="0.25">
      <c r="H77" s="63"/>
    </row>
    <row r="78" spans="1:8" hidden="1" x14ac:dyDescent="0.25">
      <c r="H78" s="63"/>
    </row>
    <row r="79" spans="1:8" hidden="1" x14ac:dyDescent="0.25">
      <c r="H79" s="63"/>
    </row>
    <row r="80" spans="1:8" hidden="1" x14ac:dyDescent="0.25">
      <c r="H80" s="63"/>
    </row>
    <row r="81" spans="8:8" hidden="1" x14ac:dyDescent="0.25">
      <c r="H81" s="63"/>
    </row>
    <row r="82" spans="8:8" hidden="1" x14ac:dyDescent="0.25">
      <c r="H82" s="63"/>
    </row>
    <row r="83" spans="8:8" hidden="1" x14ac:dyDescent="0.25">
      <c r="H83" s="63"/>
    </row>
    <row r="84" spans="8:8" hidden="1" x14ac:dyDescent="0.25">
      <c r="H84" s="63"/>
    </row>
    <row r="85" spans="8:8" hidden="1" x14ac:dyDescent="0.25">
      <c r="H85" s="63"/>
    </row>
    <row r="86" spans="8:8" hidden="1" x14ac:dyDescent="0.25">
      <c r="H86" s="63"/>
    </row>
    <row r="87" spans="8:8" hidden="1" x14ac:dyDescent="0.25">
      <c r="H87" s="63"/>
    </row>
    <row r="88" spans="8:8" hidden="1" x14ac:dyDescent="0.25">
      <c r="H88" s="63"/>
    </row>
    <row r="89" spans="8:8" hidden="1" x14ac:dyDescent="0.25">
      <c r="H89" s="63"/>
    </row>
    <row r="90" spans="8:8" hidden="1" x14ac:dyDescent="0.25">
      <c r="H90" s="63"/>
    </row>
    <row r="91" spans="8:8" hidden="1" x14ac:dyDescent="0.25">
      <c r="H91" s="63"/>
    </row>
    <row r="92" spans="8:8" hidden="1" x14ac:dyDescent="0.25">
      <c r="H92" s="63"/>
    </row>
    <row r="93" spans="8:8" hidden="1" x14ac:dyDescent="0.25">
      <c r="H93" s="63"/>
    </row>
    <row r="94" spans="8:8" hidden="1" x14ac:dyDescent="0.25">
      <c r="H94" s="63"/>
    </row>
    <row r="95" spans="8:8" hidden="1" x14ac:dyDescent="0.25">
      <c r="H95" s="63"/>
    </row>
    <row r="96" spans="8:8" hidden="1" x14ac:dyDescent="0.25">
      <c r="H96" s="63"/>
    </row>
    <row r="97" spans="8:8" hidden="1" x14ac:dyDescent="0.25">
      <c r="H97" s="63"/>
    </row>
    <row r="98" spans="8:8" hidden="1" x14ac:dyDescent="0.25">
      <c r="H98" s="63"/>
    </row>
    <row r="99" spans="8:8" hidden="1" x14ac:dyDescent="0.25">
      <c r="H99" s="63"/>
    </row>
    <row r="100" spans="8:8" hidden="1" x14ac:dyDescent="0.25">
      <c r="H100" s="63"/>
    </row>
    <row r="101" spans="8:8" hidden="1" x14ac:dyDescent="0.25">
      <c r="H101" s="63"/>
    </row>
    <row r="102" spans="8:8" hidden="1" x14ac:dyDescent="0.25">
      <c r="H102" s="63"/>
    </row>
    <row r="103" spans="8:8" hidden="1" x14ac:dyDescent="0.25">
      <c r="H103" s="63"/>
    </row>
    <row r="104" spans="8:8" hidden="1" x14ac:dyDescent="0.25">
      <c r="H104" s="63"/>
    </row>
    <row r="105" spans="8:8" hidden="1" x14ac:dyDescent="0.25">
      <c r="H105" s="63"/>
    </row>
    <row r="106" spans="8:8" hidden="1" x14ac:dyDescent="0.25">
      <c r="H106" s="63"/>
    </row>
    <row r="107" spans="8:8" hidden="1" x14ac:dyDescent="0.25">
      <c r="H107" s="63"/>
    </row>
    <row r="108" spans="8:8" hidden="1" x14ac:dyDescent="0.25">
      <c r="H108" s="63"/>
    </row>
    <row r="109" spans="8:8" hidden="1" x14ac:dyDescent="0.25">
      <c r="H109" s="63"/>
    </row>
    <row r="110" spans="8:8" hidden="1" x14ac:dyDescent="0.25">
      <c r="H110" s="63"/>
    </row>
    <row r="111" spans="8:8" hidden="1" x14ac:dyDescent="0.25">
      <c r="H111" s="63"/>
    </row>
    <row r="112" spans="8:8" hidden="1" x14ac:dyDescent="0.25">
      <c r="H112" s="63"/>
    </row>
    <row r="113" spans="8:8" hidden="1" x14ac:dyDescent="0.25">
      <c r="H113" s="63"/>
    </row>
    <row r="114" spans="8:8" hidden="1" x14ac:dyDescent="0.25">
      <c r="H114" s="63"/>
    </row>
    <row r="115" spans="8:8" hidden="1" x14ac:dyDescent="0.25">
      <c r="H115" s="63"/>
    </row>
    <row r="116" spans="8:8" hidden="1" x14ac:dyDescent="0.25">
      <c r="H116" s="63"/>
    </row>
    <row r="117" spans="8:8" hidden="1" x14ac:dyDescent="0.25">
      <c r="H117" s="63"/>
    </row>
    <row r="118" spans="8:8" hidden="1" x14ac:dyDescent="0.25">
      <c r="H118" s="63"/>
    </row>
    <row r="119" spans="8:8" hidden="1" x14ac:dyDescent="0.25">
      <c r="H119" s="63"/>
    </row>
    <row r="120" spans="8:8" hidden="1" x14ac:dyDescent="0.25">
      <c r="H120" s="63"/>
    </row>
    <row r="121" spans="8:8" hidden="1" x14ac:dyDescent="0.25">
      <c r="H121" s="63"/>
    </row>
    <row r="122" spans="8:8" hidden="1" x14ac:dyDescent="0.25">
      <c r="H122" s="63"/>
    </row>
    <row r="123" spans="8:8" hidden="1" x14ac:dyDescent="0.25">
      <c r="H123" s="63"/>
    </row>
    <row r="124" spans="8:8" hidden="1" x14ac:dyDescent="0.25">
      <c r="H124" s="63"/>
    </row>
    <row r="125" spans="8:8" hidden="1" x14ac:dyDescent="0.25">
      <c r="H125" s="63"/>
    </row>
    <row r="126" spans="8:8" hidden="1" x14ac:dyDescent="0.25">
      <c r="H126" s="63"/>
    </row>
    <row r="127" spans="8:8" hidden="1" x14ac:dyDescent="0.25">
      <c r="H127" s="63"/>
    </row>
    <row r="128" spans="8:8" hidden="1" x14ac:dyDescent="0.25">
      <c r="H128" s="63"/>
    </row>
    <row r="129" spans="8:8" hidden="1" x14ac:dyDescent="0.25">
      <c r="H129" s="63"/>
    </row>
    <row r="130" spans="8:8" hidden="1" x14ac:dyDescent="0.25">
      <c r="H130" s="63"/>
    </row>
    <row r="131" spans="8:8" hidden="1" x14ac:dyDescent="0.25">
      <c r="H131" s="63"/>
    </row>
    <row r="132" spans="8:8" hidden="1" x14ac:dyDescent="0.25">
      <c r="H132" s="63"/>
    </row>
    <row r="133" spans="8:8" hidden="1" x14ac:dyDescent="0.25">
      <c r="H133" s="63"/>
    </row>
    <row r="134" spans="8:8" hidden="1" x14ac:dyDescent="0.25">
      <c r="H134" s="63"/>
    </row>
    <row r="135" spans="8:8" hidden="1" x14ac:dyDescent="0.25">
      <c r="H135" s="63"/>
    </row>
    <row r="136" spans="8:8" hidden="1" x14ac:dyDescent="0.25">
      <c r="H136" s="63"/>
    </row>
    <row r="137" spans="8:8" hidden="1" x14ac:dyDescent="0.25">
      <c r="H137" s="63"/>
    </row>
    <row r="138" spans="8:8" hidden="1" x14ac:dyDescent="0.25">
      <c r="H138" s="63"/>
    </row>
    <row r="139" spans="8:8" hidden="1" x14ac:dyDescent="0.25">
      <c r="H139" s="63"/>
    </row>
    <row r="140" spans="8:8" hidden="1" x14ac:dyDescent="0.25">
      <c r="H140" s="63"/>
    </row>
    <row r="141" spans="8:8" hidden="1" x14ac:dyDescent="0.25">
      <c r="H141" s="63"/>
    </row>
    <row r="142" spans="8:8" hidden="1" x14ac:dyDescent="0.25">
      <c r="H142" s="63"/>
    </row>
    <row r="143" spans="8:8" hidden="1" x14ac:dyDescent="0.25">
      <c r="H143" s="63"/>
    </row>
    <row r="144" spans="8:8" hidden="1" x14ac:dyDescent="0.25">
      <c r="H144" s="63"/>
    </row>
    <row r="145" spans="8:8" hidden="1" x14ac:dyDescent="0.25">
      <c r="H145" s="63"/>
    </row>
    <row r="146" spans="8:8" hidden="1" x14ac:dyDescent="0.25">
      <c r="H146" s="63"/>
    </row>
    <row r="147" spans="8:8" hidden="1" x14ac:dyDescent="0.25">
      <c r="H147" s="63"/>
    </row>
    <row r="148" spans="8:8" hidden="1" x14ac:dyDescent="0.25">
      <c r="H148" s="63"/>
    </row>
    <row r="149" spans="8:8" hidden="1" x14ac:dyDescent="0.25">
      <c r="H149" s="63"/>
    </row>
    <row r="150" spans="8:8" hidden="1" x14ac:dyDescent="0.25">
      <c r="H150" s="63"/>
    </row>
    <row r="151" spans="8:8" hidden="1" x14ac:dyDescent="0.25">
      <c r="H151" s="63"/>
    </row>
    <row r="152" spans="8:8" hidden="1" x14ac:dyDescent="0.25">
      <c r="H152" s="63"/>
    </row>
    <row r="153" spans="8:8" hidden="1" x14ac:dyDescent="0.25">
      <c r="H153" s="63"/>
    </row>
    <row r="154" spans="8:8" hidden="1" x14ac:dyDescent="0.25">
      <c r="H154" s="63"/>
    </row>
    <row r="155" spans="8:8" hidden="1" x14ac:dyDescent="0.25">
      <c r="H155" s="63"/>
    </row>
    <row r="156" spans="8:8" hidden="1" x14ac:dyDescent="0.25">
      <c r="H156" s="63"/>
    </row>
    <row r="157" spans="8:8" hidden="1" x14ac:dyDescent="0.25">
      <c r="H157" s="63"/>
    </row>
    <row r="158" spans="8:8" hidden="1" x14ac:dyDescent="0.25">
      <c r="H158" s="63"/>
    </row>
    <row r="159" spans="8:8" hidden="1" x14ac:dyDescent="0.25">
      <c r="H159" s="63"/>
    </row>
    <row r="160" spans="8:8" hidden="1" x14ac:dyDescent="0.25">
      <c r="H160" s="63"/>
    </row>
    <row r="161" spans="8:8" hidden="1" x14ac:dyDescent="0.25">
      <c r="H161" s="63"/>
    </row>
    <row r="162" spans="8:8" hidden="1" x14ac:dyDescent="0.25">
      <c r="H162" s="63"/>
    </row>
    <row r="163" spans="8:8" hidden="1" x14ac:dyDescent="0.25">
      <c r="H163" s="63"/>
    </row>
    <row r="164" spans="8:8" hidden="1" x14ac:dyDescent="0.25">
      <c r="H164" s="63"/>
    </row>
    <row r="165" spans="8:8" hidden="1" x14ac:dyDescent="0.25">
      <c r="H165" s="63"/>
    </row>
    <row r="166" spans="8:8" hidden="1" x14ac:dyDescent="0.25">
      <c r="H166" s="63"/>
    </row>
    <row r="167" spans="8:8" hidden="1" x14ac:dyDescent="0.25">
      <c r="H167" s="63"/>
    </row>
    <row r="168" spans="8:8" hidden="1" x14ac:dyDescent="0.25">
      <c r="H168" s="63"/>
    </row>
    <row r="169" spans="8:8" hidden="1" x14ac:dyDescent="0.25">
      <c r="H169" s="63"/>
    </row>
    <row r="170" spans="8:8" hidden="1" x14ac:dyDescent="0.25">
      <c r="H170" s="63"/>
    </row>
    <row r="171" spans="8:8" hidden="1" x14ac:dyDescent="0.25">
      <c r="H171" s="63"/>
    </row>
    <row r="172" spans="8:8" hidden="1" x14ac:dyDescent="0.25">
      <c r="H172" s="63"/>
    </row>
    <row r="173" spans="8:8" hidden="1" x14ac:dyDescent="0.25">
      <c r="H173" s="63"/>
    </row>
    <row r="174" spans="8:8" hidden="1" x14ac:dyDescent="0.25">
      <c r="H174" s="63"/>
    </row>
    <row r="175" spans="8:8" hidden="1" x14ac:dyDescent="0.25">
      <c r="H175" s="63"/>
    </row>
    <row r="176" spans="8:8" hidden="1" x14ac:dyDescent="0.25">
      <c r="H176" s="63"/>
    </row>
    <row r="177" spans="8:8" hidden="1" x14ac:dyDescent="0.25">
      <c r="H177" s="63"/>
    </row>
    <row r="178" spans="8:8" hidden="1" x14ac:dyDescent="0.25">
      <c r="H178" s="63"/>
    </row>
    <row r="179" spans="8:8" hidden="1" x14ac:dyDescent="0.25">
      <c r="H179" s="63"/>
    </row>
    <row r="180" spans="8:8" hidden="1" x14ac:dyDescent="0.25">
      <c r="H180" s="63"/>
    </row>
    <row r="181" spans="8:8" hidden="1" x14ac:dyDescent="0.25">
      <c r="H181" s="63"/>
    </row>
    <row r="182" spans="8:8" hidden="1" x14ac:dyDescent="0.25">
      <c r="H182" s="63"/>
    </row>
    <row r="183" spans="8:8" hidden="1" x14ac:dyDescent="0.25">
      <c r="H183" s="63"/>
    </row>
    <row r="184" spans="8:8" hidden="1" x14ac:dyDescent="0.25">
      <c r="H184" s="63"/>
    </row>
    <row r="185" spans="8:8" hidden="1" x14ac:dyDescent="0.25">
      <c r="H185" s="63"/>
    </row>
    <row r="186" spans="8:8" hidden="1" x14ac:dyDescent="0.25">
      <c r="H186" s="63"/>
    </row>
    <row r="187" spans="8:8" hidden="1" x14ac:dyDescent="0.25">
      <c r="H187" s="63"/>
    </row>
    <row r="188" spans="8:8" hidden="1" x14ac:dyDescent="0.25">
      <c r="H188" s="63"/>
    </row>
    <row r="189" spans="8:8" hidden="1" x14ac:dyDescent="0.25">
      <c r="H189" s="63"/>
    </row>
    <row r="190" spans="8:8" hidden="1" x14ac:dyDescent="0.25">
      <c r="H190" s="63"/>
    </row>
    <row r="191" spans="8:8" hidden="1" x14ac:dyDescent="0.25">
      <c r="H191" s="63"/>
    </row>
    <row r="192" spans="8:8" hidden="1" x14ac:dyDescent="0.25">
      <c r="H192" s="63"/>
    </row>
    <row r="193" spans="8:8" hidden="1" x14ac:dyDescent="0.25">
      <c r="H193" s="63"/>
    </row>
    <row r="194" spans="8:8" hidden="1" x14ac:dyDescent="0.25">
      <c r="H194" s="63"/>
    </row>
    <row r="195" spans="8:8" hidden="1" x14ac:dyDescent="0.25">
      <c r="H195" s="63"/>
    </row>
    <row r="196" spans="8:8" hidden="1" x14ac:dyDescent="0.25">
      <c r="H196" s="63"/>
    </row>
    <row r="197" spans="8:8" hidden="1" x14ac:dyDescent="0.25">
      <c r="H197" s="63"/>
    </row>
    <row r="198" spans="8:8" hidden="1" x14ac:dyDescent="0.25">
      <c r="H198" s="63"/>
    </row>
    <row r="199" spans="8:8" hidden="1" x14ac:dyDescent="0.25">
      <c r="H199" s="63"/>
    </row>
    <row r="200" spans="8:8" hidden="1" x14ac:dyDescent="0.25">
      <c r="H200" s="63"/>
    </row>
    <row r="201" spans="8:8" hidden="1" x14ac:dyDescent="0.25">
      <c r="H201" s="63"/>
    </row>
    <row r="202" spans="8:8" hidden="1" x14ac:dyDescent="0.25">
      <c r="H202" s="63"/>
    </row>
    <row r="203" spans="8:8" hidden="1" x14ac:dyDescent="0.25">
      <c r="H203" s="63"/>
    </row>
    <row r="204" spans="8:8" hidden="1" x14ac:dyDescent="0.25">
      <c r="H204" s="63"/>
    </row>
    <row r="205" spans="8:8" hidden="1" x14ac:dyDescent="0.25">
      <c r="H205" s="63"/>
    </row>
    <row r="206" spans="8:8" hidden="1" x14ac:dyDescent="0.25">
      <c r="H206" s="63"/>
    </row>
    <row r="207" spans="8:8" hidden="1" x14ac:dyDescent="0.25">
      <c r="H207" s="63"/>
    </row>
    <row r="208" spans="8:8" hidden="1" x14ac:dyDescent="0.25">
      <c r="H208" s="63"/>
    </row>
    <row r="209" spans="8:8" hidden="1" x14ac:dyDescent="0.25">
      <c r="H209" s="63"/>
    </row>
    <row r="210" spans="8:8" hidden="1" x14ac:dyDescent="0.25">
      <c r="H210" s="63"/>
    </row>
    <row r="211" spans="8:8" hidden="1" x14ac:dyDescent="0.25">
      <c r="H211" s="63"/>
    </row>
    <row r="212" spans="8:8" hidden="1" x14ac:dyDescent="0.25">
      <c r="H212" s="63"/>
    </row>
    <row r="213" spans="8:8" hidden="1" x14ac:dyDescent="0.25">
      <c r="H213" s="63"/>
    </row>
    <row r="214" spans="8:8" hidden="1" x14ac:dyDescent="0.25">
      <c r="H214" s="63"/>
    </row>
    <row r="215" spans="8:8" hidden="1" x14ac:dyDescent="0.25">
      <c r="H215" s="63"/>
    </row>
    <row r="216" spans="8:8" hidden="1" x14ac:dyDescent="0.25">
      <c r="H216" s="63"/>
    </row>
    <row r="217" spans="8:8" hidden="1" x14ac:dyDescent="0.25">
      <c r="H217" s="63"/>
    </row>
    <row r="218" spans="8:8" hidden="1" x14ac:dyDescent="0.25">
      <c r="H218" s="63"/>
    </row>
    <row r="219" spans="8:8" hidden="1" x14ac:dyDescent="0.25">
      <c r="H219" s="63"/>
    </row>
    <row r="220" spans="8:8" hidden="1" x14ac:dyDescent="0.25">
      <c r="H220" s="63"/>
    </row>
    <row r="221" spans="8:8" hidden="1" x14ac:dyDescent="0.25">
      <c r="H221" s="63"/>
    </row>
    <row r="222" spans="8:8" hidden="1" x14ac:dyDescent="0.25">
      <c r="H222" s="63"/>
    </row>
    <row r="223" spans="8:8" hidden="1" x14ac:dyDescent="0.25">
      <c r="H223" s="63"/>
    </row>
    <row r="224" spans="8:8" hidden="1" x14ac:dyDescent="0.25">
      <c r="H224" s="63"/>
    </row>
    <row r="225" spans="8:8" hidden="1" x14ac:dyDescent="0.25">
      <c r="H225" s="63"/>
    </row>
    <row r="226" spans="8:8" hidden="1" x14ac:dyDescent="0.25">
      <c r="H226" s="63"/>
    </row>
    <row r="227" spans="8:8" hidden="1" x14ac:dyDescent="0.25">
      <c r="H227" s="63"/>
    </row>
    <row r="228" spans="8:8" hidden="1" x14ac:dyDescent="0.25">
      <c r="H228" s="63"/>
    </row>
    <row r="229" spans="8:8" hidden="1" x14ac:dyDescent="0.25">
      <c r="H229" s="63"/>
    </row>
    <row r="230" spans="8:8" hidden="1" x14ac:dyDescent="0.25">
      <c r="H230" s="63"/>
    </row>
    <row r="231" spans="8:8" hidden="1" x14ac:dyDescent="0.25">
      <c r="H231" s="63"/>
    </row>
    <row r="232" spans="8:8" hidden="1" x14ac:dyDescent="0.25">
      <c r="H232" s="63"/>
    </row>
    <row r="233" spans="8:8" hidden="1" x14ac:dyDescent="0.25">
      <c r="H233" s="63"/>
    </row>
    <row r="234" spans="8:8" hidden="1" x14ac:dyDescent="0.25">
      <c r="H234" s="63"/>
    </row>
    <row r="235" spans="8:8" hidden="1" x14ac:dyDescent="0.25">
      <c r="H235" s="63"/>
    </row>
    <row r="236" spans="8:8" hidden="1" x14ac:dyDescent="0.25">
      <c r="H236" s="63"/>
    </row>
    <row r="237" spans="8:8" hidden="1" x14ac:dyDescent="0.25">
      <c r="H237" s="63"/>
    </row>
    <row r="238" spans="8:8" hidden="1" x14ac:dyDescent="0.25">
      <c r="H238" s="63"/>
    </row>
    <row r="239" spans="8:8" hidden="1" x14ac:dyDescent="0.25">
      <c r="H239" s="63"/>
    </row>
    <row r="240" spans="8:8" hidden="1" x14ac:dyDescent="0.25">
      <c r="H240" s="63"/>
    </row>
    <row r="241" spans="8:8" hidden="1" x14ac:dyDescent="0.25">
      <c r="H241" s="63"/>
    </row>
    <row r="242" spans="8:8" hidden="1" x14ac:dyDescent="0.25">
      <c r="H242" s="63"/>
    </row>
    <row r="243" spans="8:8" hidden="1" x14ac:dyDescent="0.25">
      <c r="H243" s="63"/>
    </row>
    <row r="244" spans="8:8" hidden="1" x14ac:dyDescent="0.25">
      <c r="H244" s="63"/>
    </row>
    <row r="245" spans="8:8" hidden="1" x14ac:dyDescent="0.25">
      <c r="H245" s="63"/>
    </row>
    <row r="246" spans="8:8" hidden="1" x14ac:dyDescent="0.25">
      <c r="H246" s="63"/>
    </row>
    <row r="247" spans="8:8" hidden="1" x14ac:dyDescent="0.25">
      <c r="H247" s="63"/>
    </row>
    <row r="248" spans="8:8" hidden="1" x14ac:dyDescent="0.25">
      <c r="H248" s="63"/>
    </row>
    <row r="249" spans="8:8" hidden="1" x14ac:dyDescent="0.25">
      <c r="H249" s="63"/>
    </row>
    <row r="250" spans="8:8" hidden="1" x14ac:dyDescent="0.25">
      <c r="H250" s="63"/>
    </row>
    <row r="251" spans="8:8" hidden="1" x14ac:dyDescent="0.25">
      <c r="H251" s="63"/>
    </row>
    <row r="252" spans="8:8" hidden="1" x14ac:dyDescent="0.25">
      <c r="H252" s="63"/>
    </row>
    <row r="253" spans="8:8" hidden="1" x14ac:dyDescent="0.25">
      <c r="H253" s="63"/>
    </row>
    <row r="254" spans="8:8" hidden="1" x14ac:dyDescent="0.25">
      <c r="H254" s="63"/>
    </row>
    <row r="255" spans="8:8" hidden="1" x14ac:dyDescent="0.25">
      <c r="H255" s="63"/>
    </row>
    <row r="256" spans="8:8" hidden="1" x14ac:dyDescent="0.25">
      <c r="H256" s="63"/>
    </row>
    <row r="257" spans="8:8" hidden="1" x14ac:dyDescent="0.25">
      <c r="H257" s="63"/>
    </row>
    <row r="258" spans="8:8" hidden="1" x14ac:dyDescent="0.25">
      <c r="H258" s="63"/>
    </row>
    <row r="259" spans="8:8" hidden="1" x14ac:dyDescent="0.25">
      <c r="H259" s="63"/>
    </row>
    <row r="260" spans="8:8" hidden="1" x14ac:dyDescent="0.25">
      <c r="H260" s="63"/>
    </row>
    <row r="261" spans="8:8" hidden="1" x14ac:dyDescent="0.25">
      <c r="H261" s="63"/>
    </row>
    <row r="262" spans="8:8" hidden="1" x14ac:dyDescent="0.25">
      <c r="H262" s="63"/>
    </row>
    <row r="263" spans="8:8" hidden="1" x14ac:dyDescent="0.25">
      <c r="H263" s="63"/>
    </row>
    <row r="264" spans="8:8" hidden="1" x14ac:dyDescent="0.25">
      <c r="H264" s="63"/>
    </row>
    <row r="265" spans="8:8" hidden="1" x14ac:dyDescent="0.25">
      <c r="H265" s="63"/>
    </row>
    <row r="266" spans="8:8" hidden="1" x14ac:dyDescent="0.25">
      <c r="H266" s="63"/>
    </row>
    <row r="267" spans="8:8" hidden="1" x14ac:dyDescent="0.25">
      <c r="H267" s="63"/>
    </row>
    <row r="268" spans="8:8" hidden="1" x14ac:dyDescent="0.25">
      <c r="H268" s="63"/>
    </row>
    <row r="269" spans="8:8" hidden="1" x14ac:dyDescent="0.25">
      <c r="H269" s="63"/>
    </row>
    <row r="270" spans="8:8" hidden="1" x14ac:dyDescent="0.25">
      <c r="H270" s="63"/>
    </row>
    <row r="271" spans="8:8" hidden="1" x14ac:dyDescent="0.25">
      <c r="H271" s="63"/>
    </row>
    <row r="272" spans="8:8" hidden="1" x14ac:dyDescent="0.25">
      <c r="H272" s="63"/>
    </row>
    <row r="273" spans="8:8" hidden="1" x14ac:dyDescent="0.25">
      <c r="H273" s="63"/>
    </row>
    <row r="274" spans="8:8" hidden="1" x14ac:dyDescent="0.25">
      <c r="H274" s="63"/>
    </row>
    <row r="275" spans="8:8" hidden="1" x14ac:dyDescent="0.25">
      <c r="H275" s="63"/>
    </row>
    <row r="276" spans="8:8" hidden="1" x14ac:dyDescent="0.25">
      <c r="H276" s="63"/>
    </row>
    <row r="277" spans="8:8" hidden="1" x14ac:dyDescent="0.25">
      <c r="H277" s="63"/>
    </row>
    <row r="278" spans="8:8" hidden="1" x14ac:dyDescent="0.25">
      <c r="H278" s="63"/>
    </row>
    <row r="279" spans="8:8" hidden="1" x14ac:dyDescent="0.25">
      <c r="H279" s="63"/>
    </row>
    <row r="280" spans="8:8" hidden="1" x14ac:dyDescent="0.25">
      <c r="H280" s="63"/>
    </row>
    <row r="281" spans="8:8" hidden="1" x14ac:dyDescent="0.25">
      <c r="H281" s="63"/>
    </row>
    <row r="282" spans="8:8" hidden="1" x14ac:dyDescent="0.25">
      <c r="H282" s="63"/>
    </row>
    <row r="283" spans="8:8" hidden="1" x14ac:dyDescent="0.25">
      <c r="H283" s="63"/>
    </row>
    <row r="284" spans="8:8" hidden="1" x14ac:dyDescent="0.25">
      <c r="H284" s="63"/>
    </row>
    <row r="285" spans="8:8" hidden="1" x14ac:dyDescent="0.25">
      <c r="H285" s="63"/>
    </row>
    <row r="286" spans="8:8" hidden="1" x14ac:dyDescent="0.25">
      <c r="H286" s="63"/>
    </row>
    <row r="287" spans="8:8" hidden="1" x14ac:dyDescent="0.25">
      <c r="H287" s="63"/>
    </row>
    <row r="288" spans="8:8" hidden="1" x14ac:dyDescent="0.25">
      <c r="H288" s="63"/>
    </row>
    <row r="289" spans="8:8" hidden="1" x14ac:dyDescent="0.25">
      <c r="H289" s="63"/>
    </row>
    <row r="290" spans="8:8" hidden="1" x14ac:dyDescent="0.25">
      <c r="H290" s="63"/>
    </row>
    <row r="291" spans="8:8" hidden="1" x14ac:dyDescent="0.25">
      <c r="H291" s="63"/>
    </row>
    <row r="292" spans="8:8" hidden="1" x14ac:dyDescent="0.25">
      <c r="H292" s="63"/>
    </row>
    <row r="293" spans="8:8" hidden="1" x14ac:dyDescent="0.25">
      <c r="H293" s="63"/>
    </row>
    <row r="294" spans="8:8" hidden="1" x14ac:dyDescent="0.25">
      <c r="H294" s="63"/>
    </row>
    <row r="295" spans="8:8" hidden="1" x14ac:dyDescent="0.25">
      <c r="H295" s="63"/>
    </row>
    <row r="296" spans="8:8" hidden="1" x14ac:dyDescent="0.25">
      <c r="H296" s="63"/>
    </row>
    <row r="297" spans="8:8" hidden="1" x14ac:dyDescent="0.25">
      <c r="H297" s="63"/>
    </row>
    <row r="298" spans="8:8" hidden="1" x14ac:dyDescent="0.25">
      <c r="H298" s="63"/>
    </row>
    <row r="299" spans="8:8" hidden="1" x14ac:dyDescent="0.25">
      <c r="H299" s="63"/>
    </row>
    <row r="300" spans="8:8" hidden="1" x14ac:dyDescent="0.25">
      <c r="H300" s="63"/>
    </row>
    <row r="301" spans="8:8" hidden="1" x14ac:dyDescent="0.25">
      <c r="H301" s="63"/>
    </row>
    <row r="302" spans="8:8" hidden="1" x14ac:dyDescent="0.25">
      <c r="H302" s="63"/>
    </row>
    <row r="303" spans="8:8" hidden="1" x14ac:dyDescent="0.25">
      <c r="H303" s="63"/>
    </row>
    <row r="304" spans="8:8" hidden="1" x14ac:dyDescent="0.25">
      <c r="H304" s="63"/>
    </row>
    <row r="305" spans="8:8" hidden="1" x14ac:dyDescent="0.25">
      <c r="H305" s="63"/>
    </row>
    <row r="306" spans="8:8" hidden="1" x14ac:dyDescent="0.25">
      <c r="H306" s="63"/>
    </row>
    <row r="307" spans="8:8" hidden="1" x14ac:dyDescent="0.25">
      <c r="H307" s="63"/>
    </row>
    <row r="308" spans="8:8" hidden="1" x14ac:dyDescent="0.25">
      <c r="H308" s="63"/>
    </row>
    <row r="309" spans="8:8" hidden="1" x14ac:dyDescent="0.25">
      <c r="H309" s="63"/>
    </row>
    <row r="310" spans="8:8" hidden="1" x14ac:dyDescent="0.25">
      <c r="H310" s="63"/>
    </row>
    <row r="311" spans="8:8" hidden="1" x14ac:dyDescent="0.25">
      <c r="H311" s="63"/>
    </row>
    <row r="312" spans="8:8" hidden="1" x14ac:dyDescent="0.25">
      <c r="H312" s="63"/>
    </row>
    <row r="313" spans="8:8" hidden="1" x14ac:dyDescent="0.25">
      <c r="H313" s="63"/>
    </row>
    <row r="314" spans="8:8" hidden="1" x14ac:dyDescent="0.25">
      <c r="H314" s="63"/>
    </row>
    <row r="315" spans="8:8" hidden="1" x14ac:dyDescent="0.25">
      <c r="H315" s="63"/>
    </row>
    <row r="316" spans="8:8" hidden="1" x14ac:dyDescent="0.25">
      <c r="H316" s="63"/>
    </row>
    <row r="317" spans="8:8" hidden="1" x14ac:dyDescent="0.25">
      <c r="H317" s="63"/>
    </row>
    <row r="318" spans="8:8" hidden="1" x14ac:dyDescent="0.25">
      <c r="H318" s="63"/>
    </row>
    <row r="319" spans="8:8" hidden="1" x14ac:dyDescent="0.25">
      <c r="H319" s="63"/>
    </row>
    <row r="320" spans="8:8" hidden="1" x14ac:dyDescent="0.25">
      <c r="H320" s="63"/>
    </row>
    <row r="321" spans="8:8" hidden="1" x14ac:dyDescent="0.25">
      <c r="H321" s="63"/>
    </row>
    <row r="322" spans="8:8" hidden="1" x14ac:dyDescent="0.25">
      <c r="H322" s="63"/>
    </row>
    <row r="323" spans="8:8" hidden="1" x14ac:dyDescent="0.25">
      <c r="H323" s="63"/>
    </row>
    <row r="324" spans="8:8" hidden="1" x14ac:dyDescent="0.25">
      <c r="H324" s="63"/>
    </row>
    <row r="325" spans="8:8" hidden="1" x14ac:dyDescent="0.25">
      <c r="H325" s="63"/>
    </row>
    <row r="326" spans="8:8" hidden="1" x14ac:dyDescent="0.25">
      <c r="H326" s="63"/>
    </row>
    <row r="327" spans="8:8" hidden="1" x14ac:dyDescent="0.25">
      <c r="H327" s="63"/>
    </row>
    <row r="328" spans="8:8" hidden="1" x14ac:dyDescent="0.25">
      <c r="H328" s="63"/>
    </row>
    <row r="329" spans="8:8" hidden="1" x14ac:dyDescent="0.25">
      <c r="H329" s="63"/>
    </row>
    <row r="330" spans="8:8" hidden="1" x14ac:dyDescent="0.25">
      <c r="H330" s="63"/>
    </row>
    <row r="331" spans="8:8" hidden="1" x14ac:dyDescent="0.25">
      <c r="H331" s="63"/>
    </row>
    <row r="332" spans="8:8" hidden="1" x14ac:dyDescent="0.25">
      <c r="H332" s="63"/>
    </row>
    <row r="333" spans="8:8" hidden="1" x14ac:dyDescent="0.25">
      <c r="H333" s="63"/>
    </row>
    <row r="334" spans="8:8" hidden="1" x14ac:dyDescent="0.25">
      <c r="H334" s="63"/>
    </row>
    <row r="335" spans="8:8" hidden="1" x14ac:dyDescent="0.25">
      <c r="H335" s="63"/>
    </row>
    <row r="336" spans="8:8" hidden="1" x14ac:dyDescent="0.25">
      <c r="H336" s="63"/>
    </row>
    <row r="337" spans="8:8" hidden="1" x14ac:dyDescent="0.25">
      <c r="H337" s="63"/>
    </row>
    <row r="338" spans="8:8" hidden="1" x14ac:dyDescent="0.25">
      <c r="H338" s="63"/>
    </row>
    <row r="339" spans="8:8" hidden="1" x14ac:dyDescent="0.25">
      <c r="H339" s="63"/>
    </row>
    <row r="340" spans="8:8" hidden="1" x14ac:dyDescent="0.25">
      <c r="H340" s="63"/>
    </row>
    <row r="341" spans="8:8" hidden="1" x14ac:dyDescent="0.25">
      <c r="H341" s="63"/>
    </row>
    <row r="342" spans="8:8" hidden="1" x14ac:dyDescent="0.25">
      <c r="H342" s="63"/>
    </row>
    <row r="343" spans="8:8" hidden="1" x14ac:dyDescent="0.25">
      <c r="H343" s="63"/>
    </row>
    <row r="344" spans="8:8" hidden="1" x14ac:dyDescent="0.25">
      <c r="H344" s="63"/>
    </row>
    <row r="345" spans="8:8" hidden="1" x14ac:dyDescent="0.25">
      <c r="H345" s="63"/>
    </row>
    <row r="346" spans="8:8" hidden="1" x14ac:dyDescent="0.25">
      <c r="H346" s="63"/>
    </row>
    <row r="347" spans="8:8" hidden="1" x14ac:dyDescent="0.25">
      <c r="H347" s="63"/>
    </row>
    <row r="348" spans="8:8" hidden="1" x14ac:dyDescent="0.25">
      <c r="H348" s="63"/>
    </row>
    <row r="349" spans="8:8" hidden="1" x14ac:dyDescent="0.25">
      <c r="H349" s="63"/>
    </row>
    <row r="350" spans="8:8" hidden="1" x14ac:dyDescent="0.25">
      <c r="H350" s="63"/>
    </row>
    <row r="351" spans="8:8" hidden="1" x14ac:dyDescent="0.25">
      <c r="H351" s="63"/>
    </row>
    <row r="352" spans="8:8" hidden="1" x14ac:dyDescent="0.25">
      <c r="H352" s="63"/>
    </row>
    <row r="353" spans="8:8" hidden="1" x14ac:dyDescent="0.25">
      <c r="H353" s="63"/>
    </row>
    <row r="354" spans="8:8" hidden="1" x14ac:dyDescent="0.25">
      <c r="H354" s="63"/>
    </row>
    <row r="355" spans="8:8" hidden="1" x14ac:dyDescent="0.25">
      <c r="H355" s="63"/>
    </row>
    <row r="356" spans="8:8" hidden="1" x14ac:dyDescent="0.25">
      <c r="H356" s="63"/>
    </row>
    <row r="357" spans="8:8" hidden="1" x14ac:dyDescent="0.25">
      <c r="H357" s="63"/>
    </row>
    <row r="358" spans="8:8" hidden="1" x14ac:dyDescent="0.25">
      <c r="H358" s="63"/>
    </row>
    <row r="359" spans="8:8" hidden="1" x14ac:dyDescent="0.25">
      <c r="H359" s="63"/>
    </row>
    <row r="360" spans="8:8" hidden="1" x14ac:dyDescent="0.25">
      <c r="H360" s="63"/>
    </row>
    <row r="361" spans="8:8" hidden="1" x14ac:dyDescent="0.25">
      <c r="H361" s="63"/>
    </row>
    <row r="362" spans="8:8" hidden="1" x14ac:dyDescent="0.25">
      <c r="H362" s="63"/>
    </row>
    <row r="363" spans="8:8" hidden="1" x14ac:dyDescent="0.25">
      <c r="H363" s="63"/>
    </row>
    <row r="364" spans="8:8" hidden="1" x14ac:dyDescent="0.25">
      <c r="H364" s="63"/>
    </row>
    <row r="365" spans="8:8" hidden="1" x14ac:dyDescent="0.25">
      <c r="H365" s="63"/>
    </row>
    <row r="366" spans="8:8" hidden="1" x14ac:dyDescent="0.25">
      <c r="H366" s="63"/>
    </row>
    <row r="367" spans="8:8" hidden="1" x14ac:dyDescent="0.25">
      <c r="H367" s="63"/>
    </row>
    <row r="368" spans="8:8" hidden="1" x14ac:dyDescent="0.25">
      <c r="H368" s="63"/>
    </row>
    <row r="369" spans="8:8" hidden="1" x14ac:dyDescent="0.25">
      <c r="H369" s="63"/>
    </row>
    <row r="370" spans="8:8" hidden="1" x14ac:dyDescent="0.25">
      <c r="H370" s="63"/>
    </row>
    <row r="371" spans="8:8" hidden="1" x14ac:dyDescent="0.25">
      <c r="H371" s="63"/>
    </row>
    <row r="372" spans="8:8" hidden="1" x14ac:dyDescent="0.25">
      <c r="H372" s="63"/>
    </row>
    <row r="373" spans="8:8" hidden="1" x14ac:dyDescent="0.25">
      <c r="H373" s="63"/>
    </row>
    <row r="374" spans="8:8" hidden="1" x14ac:dyDescent="0.25">
      <c r="H374" s="63"/>
    </row>
    <row r="375" spans="8:8" hidden="1" x14ac:dyDescent="0.25">
      <c r="H375" s="63"/>
    </row>
    <row r="376" spans="8:8" hidden="1" x14ac:dyDescent="0.25">
      <c r="H376" s="63"/>
    </row>
    <row r="377" spans="8:8" hidden="1" x14ac:dyDescent="0.25">
      <c r="H377" s="63"/>
    </row>
    <row r="378" spans="8:8" hidden="1" x14ac:dyDescent="0.25">
      <c r="H378" s="63"/>
    </row>
    <row r="379" spans="8:8" hidden="1" x14ac:dyDescent="0.25">
      <c r="H379" s="63"/>
    </row>
    <row r="380" spans="8:8" hidden="1" x14ac:dyDescent="0.25">
      <c r="H380" s="63"/>
    </row>
    <row r="381" spans="8:8" hidden="1" x14ac:dyDescent="0.25">
      <c r="H381" s="63"/>
    </row>
    <row r="382" spans="8:8" hidden="1" x14ac:dyDescent="0.25">
      <c r="H382" s="63"/>
    </row>
    <row r="383" spans="8:8" hidden="1" x14ac:dyDescent="0.25">
      <c r="H383" s="63"/>
    </row>
    <row r="384" spans="8:8" hidden="1" x14ac:dyDescent="0.25">
      <c r="H384" s="63"/>
    </row>
    <row r="385" spans="8:8" hidden="1" x14ac:dyDescent="0.25">
      <c r="H385" s="63"/>
    </row>
    <row r="386" spans="8:8" hidden="1" x14ac:dyDescent="0.25">
      <c r="H386" s="63"/>
    </row>
    <row r="387" spans="8:8" hidden="1" x14ac:dyDescent="0.25">
      <c r="H387" s="63"/>
    </row>
    <row r="388" spans="8:8" hidden="1" x14ac:dyDescent="0.25">
      <c r="H388" s="63"/>
    </row>
    <row r="389" spans="8:8" hidden="1" x14ac:dyDescent="0.25">
      <c r="H389" s="63"/>
    </row>
    <row r="390" spans="8:8" hidden="1" x14ac:dyDescent="0.25">
      <c r="H390" s="63"/>
    </row>
    <row r="391" spans="8:8" hidden="1" x14ac:dyDescent="0.25">
      <c r="H391" s="63"/>
    </row>
    <row r="392" spans="8:8" hidden="1" x14ac:dyDescent="0.25">
      <c r="H392" s="63"/>
    </row>
    <row r="393" spans="8:8" hidden="1" x14ac:dyDescent="0.25">
      <c r="H393" s="63"/>
    </row>
    <row r="394" spans="8:8" hidden="1" x14ac:dyDescent="0.25">
      <c r="H394" s="63"/>
    </row>
    <row r="395" spans="8:8" hidden="1" x14ac:dyDescent="0.25">
      <c r="H395" s="63"/>
    </row>
    <row r="396" spans="8:8" hidden="1" x14ac:dyDescent="0.25">
      <c r="H396" s="63"/>
    </row>
    <row r="397" spans="8:8" hidden="1" x14ac:dyDescent="0.25">
      <c r="H397" s="63"/>
    </row>
    <row r="398" spans="8:8" hidden="1" x14ac:dyDescent="0.25">
      <c r="H398" s="63"/>
    </row>
    <row r="399" spans="8:8" hidden="1" x14ac:dyDescent="0.25">
      <c r="H399" s="63"/>
    </row>
    <row r="400" spans="8:8" hidden="1" x14ac:dyDescent="0.25">
      <c r="H400" s="63"/>
    </row>
    <row r="401" spans="8:8" hidden="1" x14ac:dyDescent="0.25">
      <c r="H401" s="63"/>
    </row>
    <row r="402" spans="8:8" hidden="1" x14ac:dyDescent="0.25">
      <c r="H402" s="63"/>
    </row>
    <row r="403" spans="8:8" hidden="1" x14ac:dyDescent="0.25">
      <c r="H403" s="63"/>
    </row>
    <row r="404" spans="8:8" hidden="1" x14ac:dyDescent="0.25">
      <c r="H404" s="63"/>
    </row>
    <row r="405" spans="8:8" hidden="1" x14ac:dyDescent="0.25">
      <c r="H405" s="63"/>
    </row>
    <row r="406" spans="8:8" hidden="1" x14ac:dyDescent="0.25">
      <c r="H406" s="63"/>
    </row>
    <row r="407" spans="8:8" hidden="1" x14ac:dyDescent="0.25">
      <c r="H407" s="63"/>
    </row>
    <row r="408" spans="8:8" hidden="1" x14ac:dyDescent="0.25">
      <c r="H408" s="63"/>
    </row>
    <row r="409" spans="8:8" hidden="1" x14ac:dyDescent="0.25">
      <c r="H409" s="63"/>
    </row>
    <row r="410" spans="8:8" hidden="1" x14ac:dyDescent="0.25">
      <c r="H410" s="63"/>
    </row>
    <row r="411" spans="8:8" hidden="1" x14ac:dyDescent="0.25">
      <c r="H411" s="63"/>
    </row>
    <row r="412" spans="8:8" hidden="1" x14ac:dyDescent="0.25">
      <c r="H412" s="63"/>
    </row>
    <row r="413" spans="8:8" hidden="1" x14ac:dyDescent="0.25">
      <c r="H413" s="63"/>
    </row>
    <row r="414" spans="8:8" hidden="1" x14ac:dyDescent="0.25">
      <c r="H414" s="63"/>
    </row>
    <row r="415" spans="8:8" hidden="1" x14ac:dyDescent="0.25">
      <c r="H415" s="63"/>
    </row>
    <row r="416" spans="8:8" hidden="1" x14ac:dyDescent="0.25">
      <c r="H416" s="63"/>
    </row>
    <row r="417" spans="8:8" hidden="1" x14ac:dyDescent="0.25">
      <c r="H417" s="63"/>
    </row>
    <row r="418" spans="8:8" hidden="1" x14ac:dyDescent="0.25">
      <c r="H418" s="63"/>
    </row>
    <row r="419" spans="8:8" hidden="1" x14ac:dyDescent="0.25">
      <c r="H419" s="63"/>
    </row>
    <row r="420" spans="8:8" hidden="1" x14ac:dyDescent="0.25">
      <c r="H420" s="63"/>
    </row>
    <row r="421" spans="8:8" hidden="1" x14ac:dyDescent="0.25">
      <c r="H421" s="63"/>
    </row>
    <row r="422" spans="8:8" hidden="1" x14ac:dyDescent="0.25">
      <c r="H422" s="63"/>
    </row>
    <row r="423" spans="8:8" hidden="1" x14ac:dyDescent="0.25">
      <c r="H423" s="63"/>
    </row>
    <row r="424" spans="8:8" hidden="1" x14ac:dyDescent="0.25">
      <c r="H424" s="63"/>
    </row>
    <row r="425" spans="8:8" hidden="1" x14ac:dyDescent="0.25">
      <c r="H425" s="63"/>
    </row>
    <row r="426" spans="8:8" hidden="1" x14ac:dyDescent="0.25">
      <c r="H426" s="63"/>
    </row>
    <row r="427" spans="8:8" hidden="1" x14ac:dyDescent="0.25">
      <c r="H427" s="63"/>
    </row>
    <row r="428" spans="8:8" hidden="1" x14ac:dyDescent="0.25">
      <c r="H428" s="63"/>
    </row>
    <row r="429" spans="8:8" hidden="1" x14ac:dyDescent="0.25">
      <c r="H429" s="63"/>
    </row>
    <row r="430" spans="8:8" hidden="1" x14ac:dyDescent="0.25">
      <c r="H430" s="63"/>
    </row>
    <row r="431" spans="8:8" hidden="1" x14ac:dyDescent="0.25">
      <c r="H431" s="63"/>
    </row>
    <row r="432" spans="8:8" hidden="1" x14ac:dyDescent="0.25">
      <c r="H432" s="63"/>
    </row>
    <row r="433" spans="8:8" hidden="1" x14ac:dyDescent="0.25">
      <c r="H433" s="63"/>
    </row>
    <row r="434" spans="8:8" hidden="1" x14ac:dyDescent="0.25">
      <c r="H434" s="63"/>
    </row>
    <row r="435" spans="8:8" hidden="1" x14ac:dyDescent="0.25">
      <c r="H435" s="63"/>
    </row>
    <row r="436" spans="8:8" hidden="1" x14ac:dyDescent="0.25">
      <c r="H436" s="63"/>
    </row>
    <row r="437" spans="8:8" hidden="1" x14ac:dyDescent="0.25">
      <c r="H437" s="63"/>
    </row>
    <row r="438" spans="8:8" hidden="1" x14ac:dyDescent="0.25">
      <c r="H438" s="63"/>
    </row>
    <row r="439" spans="8:8" hidden="1" x14ac:dyDescent="0.25">
      <c r="H439" s="63"/>
    </row>
    <row r="440" spans="8:8" hidden="1" x14ac:dyDescent="0.25">
      <c r="H440" s="63"/>
    </row>
    <row r="441" spans="8:8" hidden="1" x14ac:dyDescent="0.25">
      <c r="H441" s="63"/>
    </row>
    <row r="442" spans="8:8" hidden="1" x14ac:dyDescent="0.25">
      <c r="H442" s="63"/>
    </row>
    <row r="443" spans="8:8" hidden="1" x14ac:dyDescent="0.25">
      <c r="H443" s="63"/>
    </row>
    <row r="444" spans="8:8" hidden="1" x14ac:dyDescent="0.25">
      <c r="H444" s="63"/>
    </row>
    <row r="445" spans="8:8" hidden="1" x14ac:dyDescent="0.25">
      <c r="H445" s="63"/>
    </row>
    <row r="446" spans="8:8" hidden="1" x14ac:dyDescent="0.25">
      <c r="H446" s="63"/>
    </row>
    <row r="447" spans="8:8" hidden="1" x14ac:dyDescent="0.25">
      <c r="H447" s="63"/>
    </row>
    <row r="448" spans="8:8" hidden="1" x14ac:dyDescent="0.25">
      <c r="H448" s="63"/>
    </row>
    <row r="449" spans="8:8" hidden="1" x14ac:dyDescent="0.25">
      <c r="H449" s="63"/>
    </row>
    <row r="450" spans="8:8" hidden="1" x14ac:dyDescent="0.25">
      <c r="H450" s="63"/>
    </row>
    <row r="451" spans="8:8" hidden="1" x14ac:dyDescent="0.25">
      <c r="H451" s="63"/>
    </row>
    <row r="452" spans="8:8" hidden="1" x14ac:dyDescent="0.25">
      <c r="H452" s="63"/>
    </row>
    <row r="453" spans="8:8" hidden="1" x14ac:dyDescent="0.25">
      <c r="H453" s="63"/>
    </row>
    <row r="454" spans="8:8" hidden="1" x14ac:dyDescent="0.25">
      <c r="H454" s="63"/>
    </row>
    <row r="455" spans="8:8" hidden="1" x14ac:dyDescent="0.25">
      <c r="H455" s="63"/>
    </row>
    <row r="456" spans="8:8" hidden="1" x14ac:dyDescent="0.25">
      <c r="H456" s="63"/>
    </row>
    <row r="457" spans="8:8" hidden="1" x14ac:dyDescent="0.25">
      <c r="H457" s="63"/>
    </row>
    <row r="458" spans="8:8" hidden="1" x14ac:dyDescent="0.25">
      <c r="H458" s="63"/>
    </row>
    <row r="459" spans="8:8" hidden="1" x14ac:dyDescent="0.25">
      <c r="H459" s="63"/>
    </row>
    <row r="460" spans="8:8" hidden="1" x14ac:dyDescent="0.25">
      <c r="H460" s="63"/>
    </row>
    <row r="461" spans="8:8" hidden="1" x14ac:dyDescent="0.25">
      <c r="H461" s="63"/>
    </row>
    <row r="462" spans="8:8" hidden="1" x14ac:dyDescent="0.25">
      <c r="H462" s="63"/>
    </row>
    <row r="463" spans="8:8" hidden="1" x14ac:dyDescent="0.25">
      <c r="H463" s="63"/>
    </row>
    <row r="464" spans="8:8" hidden="1" x14ac:dyDescent="0.25">
      <c r="H464" s="63"/>
    </row>
    <row r="465" spans="8:8" hidden="1" x14ac:dyDescent="0.25">
      <c r="H465" s="63"/>
    </row>
    <row r="466" spans="8:8" hidden="1" x14ac:dyDescent="0.25">
      <c r="H466" s="63"/>
    </row>
    <row r="467" spans="8:8" hidden="1" x14ac:dyDescent="0.25">
      <c r="H467" s="63"/>
    </row>
    <row r="468" spans="8:8" hidden="1" x14ac:dyDescent="0.25">
      <c r="H468" s="63"/>
    </row>
    <row r="469" spans="8:8" hidden="1" x14ac:dyDescent="0.25">
      <c r="H469" s="63"/>
    </row>
    <row r="470" spans="8:8" hidden="1" x14ac:dyDescent="0.25">
      <c r="H470" s="63"/>
    </row>
    <row r="471" spans="8:8" hidden="1" x14ac:dyDescent="0.25">
      <c r="H471" s="63"/>
    </row>
    <row r="472" spans="8:8" hidden="1" x14ac:dyDescent="0.25">
      <c r="H472" s="63"/>
    </row>
    <row r="473" spans="8:8" hidden="1" x14ac:dyDescent="0.25">
      <c r="H473" s="63"/>
    </row>
    <row r="474" spans="8:8" hidden="1" x14ac:dyDescent="0.25">
      <c r="H474" s="63"/>
    </row>
    <row r="475" spans="8:8" hidden="1" x14ac:dyDescent="0.25">
      <c r="H475" s="63"/>
    </row>
    <row r="476" spans="8:8" hidden="1" x14ac:dyDescent="0.25">
      <c r="H476" s="63"/>
    </row>
    <row r="477" spans="8:8" hidden="1" x14ac:dyDescent="0.25">
      <c r="H477" s="63"/>
    </row>
    <row r="478" spans="8:8" hidden="1" x14ac:dyDescent="0.25">
      <c r="H478" s="63"/>
    </row>
    <row r="479" spans="8:8" hidden="1" x14ac:dyDescent="0.25">
      <c r="H479" s="63"/>
    </row>
    <row r="480" spans="8:8" hidden="1" x14ac:dyDescent="0.25">
      <c r="H480" s="63"/>
    </row>
    <row r="481" spans="8:8" hidden="1" x14ac:dyDescent="0.25">
      <c r="H481" s="63"/>
    </row>
    <row r="482" spans="8:8" hidden="1" x14ac:dyDescent="0.25">
      <c r="H482" s="63"/>
    </row>
    <row r="483" spans="8:8" hidden="1" x14ac:dyDescent="0.25">
      <c r="H483" s="63"/>
    </row>
    <row r="484" spans="8:8" hidden="1" x14ac:dyDescent="0.25">
      <c r="H484" s="63"/>
    </row>
    <row r="485" spans="8:8" hidden="1" x14ac:dyDescent="0.25">
      <c r="H485" s="63"/>
    </row>
    <row r="486" spans="8:8" hidden="1" x14ac:dyDescent="0.25">
      <c r="H486" s="63"/>
    </row>
    <row r="487" spans="8:8" hidden="1" x14ac:dyDescent="0.25">
      <c r="H487" s="63"/>
    </row>
    <row r="488" spans="8:8" hidden="1" x14ac:dyDescent="0.25">
      <c r="H488" s="63"/>
    </row>
    <row r="489" spans="8:8" hidden="1" x14ac:dyDescent="0.25">
      <c r="H489" s="63"/>
    </row>
    <row r="490" spans="8:8" hidden="1" x14ac:dyDescent="0.25">
      <c r="H490" s="63"/>
    </row>
    <row r="491" spans="8:8" hidden="1" x14ac:dyDescent="0.25">
      <c r="H491" s="63"/>
    </row>
    <row r="492" spans="8:8" hidden="1" x14ac:dyDescent="0.25">
      <c r="H492" s="63"/>
    </row>
    <row r="493" spans="8:8" hidden="1" x14ac:dyDescent="0.25">
      <c r="H493" s="63"/>
    </row>
    <row r="494" spans="8:8" hidden="1" x14ac:dyDescent="0.25">
      <c r="H494" s="63"/>
    </row>
    <row r="495" spans="8:8" hidden="1" x14ac:dyDescent="0.25">
      <c r="H495" s="63"/>
    </row>
    <row r="496" spans="8:8" hidden="1" x14ac:dyDescent="0.25">
      <c r="H496" s="63"/>
    </row>
    <row r="497" spans="8:8" hidden="1" x14ac:dyDescent="0.25">
      <c r="H497" s="63"/>
    </row>
    <row r="498" spans="8:8" hidden="1" x14ac:dyDescent="0.25">
      <c r="H498" s="63"/>
    </row>
    <row r="499" spans="8:8" hidden="1" x14ac:dyDescent="0.25">
      <c r="H499" s="63"/>
    </row>
    <row r="500" spans="8:8" hidden="1" x14ac:dyDescent="0.25">
      <c r="H500" s="63"/>
    </row>
    <row r="501" spans="8:8" x14ac:dyDescent="0.25">
      <c r="H501" s="63"/>
    </row>
  </sheetData>
  <printOptions horizontalCentered="1"/>
  <pageMargins left="0.39370078740157483" right="0.59055118110236227" top="0.66" bottom="0.39370078740157483" header="0" footer="0"/>
  <pageSetup paperSize="8" scale="61" fitToHeight="0" orientation="portrait" r:id="rId1"/>
  <headerFooter>
    <oddFooter>&amp;LAT_BOQ_APS rév 1 du 12/05/2016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QUANTITATIFS </vt:lpstr>
      <vt:lpstr>'QUANTITATIFS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Clemencon</dc:creator>
  <cp:lastModifiedBy>gmb</cp:lastModifiedBy>
  <cp:lastPrinted>2016-05-12T14:36:04Z</cp:lastPrinted>
  <dcterms:created xsi:type="dcterms:W3CDTF">2013-02-27T16:19:08Z</dcterms:created>
  <dcterms:modified xsi:type="dcterms:W3CDTF">2017-06-27T08:03:21Z</dcterms:modified>
</cp:coreProperties>
</file>