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50" windowHeight="6960"/>
  </bookViews>
  <sheets>
    <sheet name="Feuil1" sheetId="1" r:id="rId1"/>
    <sheet name="Données" sheetId="2" r:id="rId2"/>
  </sheets>
  <definedNames>
    <definedName name="_xlnm._FilterDatabase" localSheetId="0" hidden="1">Feuil1!$A$5:$K$218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2" l="1"/>
  <c r="BL54" i="2" s="1"/>
  <c r="L53" i="2"/>
  <c r="BK53" i="2" s="1"/>
  <c r="L52" i="2"/>
  <c r="BJ52" i="2" s="1"/>
  <c r="L51" i="2"/>
  <c r="BI51" i="2" s="1"/>
  <c r="L50" i="2"/>
  <c r="BH50" i="2" s="1"/>
  <c r="L49" i="2"/>
  <c r="BG49" i="2" s="1"/>
  <c r="L48" i="2"/>
  <c r="BF48" i="2" s="1"/>
  <c r="L47" i="2"/>
  <c r="BE47" i="2" s="1"/>
  <c r="L46" i="2"/>
  <c r="BD46" i="2" s="1"/>
  <c r="L45" i="2"/>
  <c r="BC45" i="2" s="1"/>
  <c r="L44" i="2"/>
  <c r="BB44" i="2" s="1"/>
  <c r="L43" i="2"/>
  <c r="BA43" i="2" s="1"/>
  <c r="L42" i="2"/>
  <c r="AZ42" i="2" s="1"/>
  <c r="L41" i="2"/>
  <c r="AY41" i="2" s="1"/>
  <c r="L40" i="2"/>
  <c r="AX40" i="2" s="1"/>
  <c r="L39" i="2"/>
  <c r="AW39" i="2" s="1"/>
  <c r="L38" i="2"/>
  <c r="AV38" i="2" s="1"/>
  <c r="L37" i="2"/>
  <c r="AU37" i="2" s="1"/>
  <c r="L36" i="2"/>
  <c r="AT36" i="2" s="1"/>
  <c r="L35" i="2"/>
  <c r="AS35" i="2" s="1"/>
  <c r="L34" i="2"/>
  <c r="AR34" i="2" s="1"/>
  <c r="L33" i="2"/>
  <c r="AQ33" i="2" s="1"/>
  <c r="L32" i="2"/>
  <c r="AP32" i="2" s="1"/>
  <c r="L31" i="2"/>
  <c r="AO31" i="2" s="1"/>
  <c r="L30" i="2"/>
  <c r="AN30" i="2" s="1"/>
  <c r="L28" i="2"/>
  <c r="AL28" i="2" s="1"/>
  <c r="L27" i="2"/>
  <c r="AK27" i="2" s="1"/>
  <c r="L26" i="2"/>
  <c r="AJ26" i="2" s="1"/>
  <c r="L25" i="2"/>
  <c r="AI25" i="2" s="1"/>
  <c r="L24" i="2"/>
  <c r="AH24" i="2" s="1"/>
  <c r="L23" i="2"/>
  <c r="AG23" i="2" s="1"/>
  <c r="L22" i="2"/>
  <c r="AF22" i="2" s="1"/>
  <c r="L21" i="2"/>
  <c r="AE21" i="2" s="1"/>
  <c r="L20" i="2"/>
  <c r="AD20" i="2" s="1"/>
  <c r="L19" i="2"/>
  <c r="AC19" i="2" s="1"/>
  <c r="L18" i="2"/>
  <c r="AB18" i="2" s="1"/>
  <c r="L17" i="2"/>
  <c r="AA17" i="2" s="1"/>
  <c r="L16" i="2"/>
  <c r="Z16" i="2" s="1"/>
  <c r="L15" i="2"/>
  <c r="Y15" i="2" s="1"/>
  <c r="L14" i="2"/>
  <c r="X14" i="2" s="1"/>
  <c r="L13" i="2"/>
  <c r="W13" i="2" s="1"/>
  <c r="L12" i="2"/>
  <c r="V12" i="2" s="1"/>
  <c r="Y16" i="2" l="1"/>
  <c r="AC20" i="2"/>
  <c r="AG24" i="2"/>
  <c r="AK28" i="2"/>
  <c r="AP33" i="2"/>
  <c r="AP34" i="2" s="1"/>
  <c r="AP35" i="2" s="1"/>
  <c r="AP36" i="2" s="1"/>
  <c r="AP37" i="2" s="1"/>
  <c r="AP38" i="2" s="1"/>
  <c r="AP39" i="2" s="1"/>
  <c r="AP40" i="2" s="1"/>
  <c r="AP41" i="2" s="1"/>
  <c r="AP42" i="2" s="1"/>
  <c r="AP43" i="2" s="1"/>
  <c r="AP44" i="2" s="1"/>
  <c r="AP45" i="2" s="1"/>
  <c r="AP46" i="2" s="1"/>
  <c r="AP47" i="2" s="1"/>
  <c r="AP48" i="2" s="1"/>
  <c r="AP49" i="2" s="1"/>
  <c r="AP50" i="2" s="1"/>
  <c r="AP51" i="2" s="1"/>
  <c r="AP52" i="2" s="1"/>
  <c r="AP53" i="2" s="1"/>
  <c r="AP54" i="2" s="1"/>
  <c r="AT37" i="2"/>
  <c r="AT38" i="2" s="1"/>
  <c r="AT39" i="2" s="1"/>
  <c r="AT40" i="2" s="1"/>
  <c r="AT41" i="2" s="1"/>
  <c r="AT42" i="2" s="1"/>
  <c r="AT43" i="2" s="1"/>
  <c r="AT44" i="2" s="1"/>
  <c r="AT45" i="2" s="1"/>
  <c r="AT46" i="2" s="1"/>
  <c r="AT47" i="2" s="1"/>
  <c r="AT48" i="2" s="1"/>
  <c r="AT49" i="2" s="1"/>
  <c r="AT50" i="2" s="1"/>
  <c r="AT51" i="2" s="1"/>
  <c r="AT52" i="2" s="1"/>
  <c r="AT53" i="2" s="1"/>
  <c r="AT54" i="2" s="1"/>
  <c r="AX41" i="2"/>
  <c r="AX42" i="2" s="1"/>
  <c r="AX43" i="2" s="1"/>
  <c r="AX44" i="2" s="1"/>
  <c r="AX45" i="2" s="1"/>
  <c r="AX46" i="2" s="1"/>
  <c r="AX47" i="2" s="1"/>
  <c r="AX48" i="2" s="1"/>
  <c r="AX49" i="2" s="1"/>
  <c r="AX50" i="2" s="1"/>
  <c r="AX51" i="2" s="1"/>
  <c r="AX52" i="2" s="1"/>
  <c r="AX53" i="2" s="1"/>
  <c r="AX54" i="2" s="1"/>
  <c r="BB45" i="2"/>
  <c r="BB46" i="2" s="1"/>
  <c r="BB47" i="2" s="1"/>
  <c r="BB48" i="2" s="1"/>
  <c r="BB49" i="2" s="1"/>
  <c r="BB50" i="2" s="1"/>
  <c r="BB51" i="2" s="1"/>
  <c r="BB52" i="2" s="1"/>
  <c r="BB53" i="2" s="1"/>
  <c r="BB54" i="2" s="1"/>
  <c r="BF49" i="2"/>
  <c r="BF50" i="2" s="1"/>
  <c r="BF51" i="2" s="1"/>
  <c r="BF52" i="2" s="1"/>
  <c r="BF53" i="2" s="1"/>
  <c r="BF54" i="2" s="1"/>
  <c r="BJ53" i="2"/>
  <c r="BJ54" i="2" s="1"/>
  <c r="W14" i="2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AA18" i="2"/>
  <c r="AA19" i="2" s="1"/>
  <c r="AA20" i="2" s="1"/>
  <c r="AA21" i="2" s="1"/>
  <c r="AA22" i="2" s="1"/>
  <c r="AA23" i="2" s="1"/>
  <c r="AA24" i="2" s="1"/>
  <c r="AA25" i="2" s="1"/>
  <c r="AA26" i="2" s="1"/>
  <c r="AA27" i="2" s="1"/>
  <c r="AA28" i="2" s="1"/>
  <c r="AE22" i="2"/>
  <c r="AE23" i="2" s="1"/>
  <c r="AE24" i="2" s="1"/>
  <c r="AE25" i="2" s="1"/>
  <c r="AE26" i="2" s="1"/>
  <c r="AE27" i="2" s="1"/>
  <c r="AE28" i="2" s="1"/>
  <c r="AI26" i="2"/>
  <c r="AI27" i="2" s="1"/>
  <c r="AI28" i="2" s="1"/>
  <c r="AN31" i="2"/>
  <c r="AN32" i="2" s="1"/>
  <c r="AN33" i="2" s="1"/>
  <c r="AN34" i="2" s="1"/>
  <c r="AN35" i="2" s="1"/>
  <c r="AN36" i="2" s="1"/>
  <c r="AN37" i="2" s="1"/>
  <c r="AN38" i="2" s="1"/>
  <c r="AN39" i="2" s="1"/>
  <c r="AN40" i="2" s="1"/>
  <c r="AN41" i="2" s="1"/>
  <c r="AN42" i="2" s="1"/>
  <c r="AN43" i="2" s="1"/>
  <c r="AN44" i="2" s="1"/>
  <c r="AN45" i="2" s="1"/>
  <c r="AN46" i="2" s="1"/>
  <c r="AN47" i="2" s="1"/>
  <c r="AN48" i="2" s="1"/>
  <c r="AN49" i="2" s="1"/>
  <c r="AN50" i="2" s="1"/>
  <c r="AN51" i="2" s="1"/>
  <c r="AN52" i="2" s="1"/>
  <c r="AN53" i="2" s="1"/>
  <c r="AN54" i="2" s="1"/>
  <c r="AR35" i="2"/>
  <c r="AR36" i="2" s="1"/>
  <c r="AR37" i="2" s="1"/>
  <c r="AR38" i="2" s="1"/>
  <c r="AR39" i="2" s="1"/>
  <c r="AR40" i="2" s="1"/>
  <c r="AR41" i="2" s="1"/>
  <c r="AR42" i="2" s="1"/>
  <c r="AR43" i="2" s="1"/>
  <c r="AR44" i="2" s="1"/>
  <c r="AR45" i="2" s="1"/>
  <c r="AR46" i="2" s="1"/>
  <c r="AR47" i="2" s="1"/>
  <c r="AR48" i="2" s="1"/>
  <c r="AR49" i="2" s="1"/>
  <c r="AR50" i="2" s="1"/>
  <c r="AR51" i="2" s="1"/>
  <c r="AR52" i="2" s="1"/>
  <c r="AR53" i="2" s="1"/>
  <c r="AR54" i="2" s="1"/>
  <c r="AV39" i="2"/>
  <c r="AV40" i="2" s="1"/>
  <c r="AV41" i="2" s="1"/>
  <c r="AV42" i="2" s="1"/>
  <c r="AV43" i="2" s="1"/>
  <c r="AV44" i="2" s="1"/>
  <c r="AV45" i="2" s="1"/>
  <c r="AV46" i="2" s="1"/>
  <c r="AV47" i="2" s="1"/>
  <c r="AV48" i="2" s="1"/>
  <c r="AV49" i="2" s="1"/>
  <c r="AV50" i="2" s="1"/>
  <c r="AV51" i="2" s="1"/>
  <c r="AV52" i="2" s="1"/>
  <c r="AV53" i="2" s="1"/>
  <c r="AV54" i="2" s="1"/>
  <c r="AZ43" i="2"/>
  <c r="AZ44" i="2" s="1"/>
  <c r="AZ45" i="2" s="1"/>
  <c r="AZ46" i="2" s="1"/>
  <c r="AZ47" i="2" s="1"/>
  <c r="AZ48" i="2" s="1"/>
  <c r="AZ49" i="2" s="1"/>
  <c r="AZ50" i="2" s="1"/>
  <c r="AZ51" i="2" s="1"/>
  <c r="AZ52" i="2" s="1"/>
  <c r="AZ53" i="2" s="1"/>
  <c r="AZ54" i="2" s="1"/>
  <c r="BD47" i="2"/>
  <c r="BD48" i="2" s="1"/>
  <c r="BD49" i="2" s="1"/>
  <c r="BD50" i="2" s="1"/>
  <c r="BD51" i="2" s="1"/>
  <c r="BD52" i="2" s="1"/>
  <c r="BD53" i="2" s="1"/>
  <c r="BD54" i="2" s="1"/>
  <c r="BH51" i="2"/>
  <c r="BH52" i="2" s="1"/>
  <c r="BH53" i="2" s="1"/>
  <c r="BH54" i="2" s="1"/>
  <c r="Y17" i="2"/>
  <c r="Y18" i="2" s="1"/>
  <c r="Y19" i="2" s="1"/>
  <c r="Y20" i="2" s="1"/>
  <c r="Y21" i="2" s="1"/>
  <c r="Y22" i="2" s="1"/>
  <c r="Y23" i="2" s="1"/>
  <c r="Y24" i="2" s="1"/>
  <c r="Y25" i="2" s="1"/>
  <c r="Y26" i="2" s="1"/>
  <c r="Y27" i="2" s="1"/>
  <c r="Y28" i="2" s="1"/>
  <c r="AC21" i="2"/>
  <c r="AC22" i="2" s="1"/>
  <c r="AC23" i="2" s="1"/>
  <c r="AC24" i="2" s="1"/>
  <c r="AC25" i="2" s="1"/>
  <c r="AC26" i="2" s="1"/>
  <c r="AC27" i="2" s="1"/>
  <c r="AC28" i="2" s="1"/>
  <c r="AG25" i="2"/>
  <c r="AG26" i="2" s="1"/>
  <c r="AG27" i="2" s="1"/>
  <c r="AG28" i="2" s="1"/>
  <c r="V13" i="2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Z17" i="2"/>
  <c r="Z18" i="2" s="1"/>
  <c r="Z19" i="2" s="1"/>
  <c r="Z20" i="2" s="1"/>
  <c r="Z21" i="2" s="1"/>
  <c r="Z22" i="2" s="1"/>
  <c r="Z23" i="2" s="1"/>
  <c r="Z24" i="2" s="1"/>
  <c r="Z25" i="2" s="1"/>
  <c r="Z26" i="2" s="1"/>
  <c r="Z27" i="2" s="1"/>
  <c r="Z28" i="2" s="1"/>
  <c r="AD21" i="2"/>
  <c r="AD22" i="2" s="1"/>
  <c r="AD23" i="2" s="1"/>
  <c r="AD24" i="2" s="1"/>
  <c r="AD25" i="2" s="1"/>
  <c r="AD26" i="2" s="1"/>
  <c r="AD27" i="2" s="1"/>
  <c r="AD28" i="2" s="1"/>
  <c r="AH25" i="2"/>
  <c r="AH26" i="2" s="1"/>
  <c r="AH27" i="2" s="1"/>
  <c r="AH28" i="2" s="1"/>
  <c r="AQ34" i="2"/>
  <c r="AQ35" i="2" s="1"/>
  <c r="AQ36" i="2" s="1"/>
  <c r="AQ37" i="2" s="1"/>
  <c r="AQ38" i="2" s="1"/>
  <c r="AQ39" i="2" s="1"/>
  <c r="AQ40" i="2" s="1"/>
  <c r="AQ41" i="2" s="1"/>
  <c r="AQ42" i="2" s="1"/>
  <c r="AQ43" i="2" s="1"/>
  <c r="AQ44" i="2" s="1"/>
  <c r="AQ45" i="2" s="1"/>
  <c r="AQ46" i="2" s="1"/>
  <c r="AQ47" i="2" s="1"/>
  <c r="AQ48" i="2" s="1"/>
  <c r="AQ49" i="2" s="1"/>
  <c r="AQ50" i="2" s="1"/>
  <c r="AQ51" i="2" s="1"/>
  <c r="AQ52" i="2" s="1"/>
  <c r="AQ53" i="2" s="1"/>
  <c r="AQ54" i="2" s="1"/>
  <c r="AU38" i="2"/>
  <c r="AU39" i="2" s="1"/>
  <c r="AU40" i="2" s="1"/>
  <c r="AU41" i="2" s="1"/>
  <c r="AU42" i="2" s="1"/>
  <c r="AU43" i="2" s="1"/>
  <c r="AU44" i="2" s="1"/>
  <c r="AU45" i="2" s="1"/>
  <c r="AU46" i="2" s="1"/>
  <c r="AU47" i="2" s="1"/>
  <c r="AU48" i="2" s="1"/>
  <c r="AU49" i="2" s="1"/>
  <c r="AU50" i="2" s="1"/>
  <c r="AU51" i="2" s="1"/>
  <c r="AU52" i="2" s="1"/>
  <c r="AU53" i="2" s="1"/>
  <c r="AU54" i="2" s="1"/>
  <c r="AY42" i="2"/>
  <c r="AY43" i="2" s="1"/>
  <c r="AY44" i="2" s="1"/>
  <c r="AY45" i="2" s="1"/>
  <c r="AY46" i="2" s="1"/>
  <c r="AY47" i="2" s="1"/>
  <c r="AY48" i="2" s="1"/>
  <c r="AY49" i="2" s="1"/>
  <c r="AY50" i="2" s="1"/>
  <c r="AY51" i="2" s="1"/>
  <c r="AY52" i="2" s="1"/>
  <c r="AY53" i="2" s="1"/>
  <c r="AY54" i="2" s="1"/>
  <c r="BC46" i="2"/>
  <c r="BC47" i="2" s="1"/>
  <c r="BC48" i="2" s="1"/>
  <c r="BC49" i="2" s="1"/>
  <c r="BC50" i="2" s="1"/>
  <c r="BC51" i="2" s="1"/>
  <c r="BC52" i="2" s="1"/>
  <c r="BC53" i="2" s="1"/>
  <c r="BC54" i="2" s="1"/>
  <c r="BG50" i="2"/>
  <c r="BG51" i="2" s="1"/>
  <c r="BG52" i="2" s="1"/>
  <c r="BG53" i="2" s="1"/>
  <c r="BG54" i="2" s="1"/>
  <c r="BK54" i="2"/>
  <c r="X15" i="2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AB19" i="2"/>
  <c r="AB20" i="2" s="1"/>
  <c r="AB21" i="2" s="1"/>
  <c r="AB22" i="2" s="1"/>
  <c r="AB23" i="2" s="1"/>
  <c r="AB24" i="2" s="1"/>
  <c r="AB25" i="2" s="1"/>
  <c r="AB26" i="2" s="1"/>
  <c r="AB27" i="2" s="1"/>
  <c r="AB28" i="2" s="1"/>
  <c r="AF23" i="2"/>
  <c r="AF24" i="2" s="1"/>
  <c r="AF25" i="2" s="1"/>
  <c r="AF26" i="2" s="1"/>
  <c r="AF27" i="2" s="1"/>
  <c r="AF28" i="2" s="1"/>
  <c r="AJ27" i="2"/>
  <c r="AJ28" i="2" s="1"/>
  <c r="AO32" i="2"/>
  <c r="AO33" i="2" s="1"/>
  <c r="AO34" i="2" s="1"/>
  <c r="AO35" i="2" s="1"/>
  <c r="AO36" i="2" s="1"/>
  <c r="AO37" i="2" s="1"/>
  <c r="AO38" i="2" s="1"/>
  <c r="AO39" i="2" s="1"/>
  <c r="AO40" i="2" s="1"/>
  <c r="AO41" i="2" s="1"/>
  <c r="AO42" i="2" s="1"/>
  <c r="AO43" i="2" s="1"/>
  <c r="AO44" i="2" s="1"/>
  <c r="AO45" i="2" s="1"/>
  <c r="AO46" i="2" s="1"/>
  <c r="AO47" i="2" s="1"/>
  <c r="AO48" i="2" s="1"/>
  <c r="AO49" i="2" s="1"/>
  <c r="AO50" i="2" s="1"/>
  <c r="AO51" i="2" s="1"/>
  <c r="AO52" i="2" s="1"/>
  <c r="AO53" i="2" s="1"/>
  <c r="AO54" i="2" s="1"/>
  <c r="AS36" i="2"/>
  <c r="AS37" i="2" s="1"/>
  <c r="AS38" i="2" s="1"/>
  <c r="AS39" i="2" s="1"/>
  <c r="AS40" i="2" s="1"/>
  <c r="AS41" i="2" s="1"/>
  <c r="AS42" i="2" s="1"/>
  <c r="AS43" i="2" s="1"/>
  <c r="AS44" i="2" s="1"/>
  <c r="AS45" i="2" s="1"/>
  <c r="AS46" i="2" s="1"/>
  <c r="AS47" i="2" s="1"/>
  <c r="AS48" i="2" s="1"/>
  <c r="AS49" i="2" s="1"/>
  <c r="AS50" i="2" s="1"/>
  <c r="AS51" i="2" s="1"/>
  <c r="AS52" i="2" s="1"/>
  <c r="AS53" i="2" s="1"/>
  <c r="AS54" i="2" s="1"/>
  <c r="AW40" i="2"/>
  <c r="AW41" i="2" s="1"/>
  <c r="AW42" i="2" s="1"/>
  <c r="AW43" i="2" s="1"/>
  <c r="AW44" i="2" s="1"/>
  <c r="AW45" i="2" s="1"/>
  <c r="AW46" i="2" s="1"/>
  <c r="AW47" i="2" s="1"/>
  <c r="AW48" i="2" s="1"/>
  <c r="AW49" i="2" s="1"/>
  <c r="AW50" i="2" s="1"/>
  <c r="AW51" i="2" s="1"/>
  <c r="AW52" i="2" s="1"/>
  <c r="AW53" i="2" s="1"/>
  <c r="AW54" i="2" s="1"/>
  <c r="BA44" i="2"/>
  <c r="BA45" i="2" s="1"/>
  <c r="BA46" i="2" s="1"/>
  <c r="BA47" i="2" s="1"/>
  <c r="BA48" i="2" s="1"/>
  <c r="BA49" i="2" s="1"/>
  <c r="BA50" i="2" s="1"/>
  <c r="BA51" i="2" s="1"/>
  <c r="BA52" i="2" s="1"/>
  <c r="BA53" i="2" s="1"/>
  <c r="BA54" i="2" s="1"/>
  <c r="BE48" i="2"/>
  <c r="BE49" i="2" s="1"/>
  <c r="BE50" i="2" s="1"/>
  <c r="BE51" i="2" s="1"/>
  <c r="BE52" i="2" s="1"/>
  <c r="BE53" i="2" s="1"/>
  <c r="BE54" i="2" s="1"/>
  <c r="BI52" i="2"/>
  <c r="BI53" i="2" s="1"/>
  <c r="BI54" i="2" s="1"/>
  <c r="L3" i="2" l="1"/>
  <c r="M3" i="2" s="1"/>
  <c r="L29" i="2"/>
  <c r="AM29" i="2" l="1"/>
  <c r="AM30" i="2" s="1"/>
  <c r="AM31" i="2" s="1"/>
  <c r="AM32" i="2" s="1"/>
  <c r="AM33" i="2" s="1"/>
  <c r="AM34" i="2" s="1"/>
  <c r="AM35" i="2" s="1"/>
  <c r="AM36" i="2" s="1"/>
  <c r="AM37" i="2" s="1"/>
  <c r="AM38" i="2" s="1"/>
  <c r="AM39" i="2" s="1"/>
  <c r="AM40" i="2" s="1"/>
  <c r="AM41" i="2" s="1"/>
  <c r="AM42" i="2" s="1"/>
  <c r="AM43" i="2" s="1"/>
  <c r="AM44" i="2" s="1"/>
  <c r="AM45" i="2" s="1"/>
  <c r="AM46" i="2" s="1"/>
  <c r="AM47" i="2" s="1"/>
  <c r="AM48" i="2" s="1"/>
  <c r="AM49" i="2" s="1"/>
  <c r="AM50" i="2" s="1"/>
  <c r="AM51" i="2" s="1"/>
  <c r="AM52" i="2" s="1"/>
  <c r="AM53" i="2" s="1"/>
  <c r="AM54" i="2" s="1"/>
  <c r="AA29" i="2"/>
  <c r="AA30" i="2" s="1"/>
  <c r="AA31" i="2" s="1"/>
  <c r="AA32" i="2" s="1"/>
  <c r="AA33" i="2" s="1"/>
  <c r="AA34" i="2" s="1"/>
  <c r="AA35" i="2" s="1"/>
  <c r="AA36" i="2" s="1"/>
  <c r="AA37" i="2" s="1"/>
  <c r="AA38" i="2" s="1"/>
  <c r="AA39" i="2" s="1"/>
  <c r="AA40" i="2" s="1"/>
  <c r="AA41" i="2" s="1"/>
  <c r="AA42" i="2" s="1"/>
  <c r="AA43" i="2" s="1"/>
  <c r="AA44" i="2" s="1"/>
  <c r="AA45" i="2" s="1"/>
  <c r="AA46" i="2" s="1"/>
  <c r="AA47" i="2" s="1"/>
  <c r="AA48" i="2" s="1"/>
  <c r="AA49" i="2" s="1"/>
  <c r="AA50" i="2" s="1"/>
  <c r="AA51" i="2" s="1"/>
  <c r="AA52" i="2" s="1"/>
  <c r="AA53" i="2" s="1"/>
  <c r="AA54" i="2" s="1"/>
  <c r="W29" i="2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W43" i="2" s="1"/>
  <c r="W44" i="2" s="1"/>
  <c r="W45" i="2" s="1"/>
  <c r="W46" i="2" s="1"/>
  <c r="W47" i="2" s="1"/>
  <c r="W48" i="2" s="1"/>
  <c r="W49" i="2" s="1"/>
  <c r="W50" i="2" s="1"/>
  <c r="W51" i="2" s="1"/>
  <c r="W52" i="2" s="1"/>
  <c r="W53" i="2" s="1"/>
  <c r="W54" i="2" s="1"/>
  <c r="AE29" i="2"/>
  <c r="AE30" i="2" s="1"/>
  <c r="AE31" i="2" s="1"/>
  <c r="AE32" i="2" s="1"/>
  <c r="AE33" i="2" s="1"/>
  <c r="AE34" i="2" s="1"/>
  <c r="AE35" i="2" s="1"/>
  <c r="AE36" i="2" s="1"/>
  <c r="AE37" i="2" s="1"/>
  <c r="AE38" i="2" s="1"/>
  <c r="AE39" i="2" s="1"/>
  <c r="AE40" i="2" s="1"/>
  <c r="AE41" i="2" s="1"/>
  <c r="AE42" i="2" s="1"/>
  <c r="AE43" i="2" s="1"/>
  <c r="AE44" i="2" s="1"/>
  <c r="AE45" i="2" s="1"/>
  <c r="AE46" i="2" s="1"/>
  <c r="AE47" i="2" s="1"/>
  <c r="AE48" i="2" s="1"/>
  <c r="AE49" i="2" s="1"/>
  <c r="AE50" i="2" s="1"/>
  <c r="AE51" i="2" s="1"/>
  <c r="AE52" i="2" s="1"/>
  <c r="AE53" i="2" s="1"/>
  <c r="AE54" i="2" s="1"/>
  <c r="AL29" i="2"/>
  <c r="AL30" i="2" s="1"/>
  <c r="AL31" i="2" s="1"/>
  <c r="AL32" i="2" s="1"/>
  <c r="AL33" i="2" s="1"/>
  <c r="AL34" i="2" s="1"/>
  <c r="AL35" i="2" s="1"/>
  <c r="AL36" i="2" s="1"/>
  <c r="AL37" i="2" s="1"/>
  <c r="AL38" i="2" s="1"/>
  <c r="AL39" i="2" s="1"/>
  <c r="AL40" i="2" s="1"/>
  <c r="AL41" i="2" s="1"/>
  <c r="AL42" i="2" s="1"/>
  <c r="AL43" i="2" s="1"/>
  <c r="AL44" i="2" s="1"/>
  <c r="AL45" i="2" s="1"/>
  <c r="AL46" i="2" s="1"/>
  <c r="AL47" i="2" s="1"/>
  <c r="AL48" i="2" s="1"/>
  <c r="AL49" i="2" s="1"/>
  <c r="AL50" i="2" s="1"/>
  <c r="AL51" i="2" s="1"/>
  <c r="AL52" i="2" s="1"/>
  <c r="AL53" i="2" s="1"/>
  <c r="AL54" i="2" s="1"/>
  <c r="AI29" i="2"/>
  <c r="AI30" i="2" s="1"/>
  <c r="AI31" i="2" s="1"/>
  <c r="AI32" i="2" s="1"/>
  <c r="AI33" i="2" s="1"/>
  <c r="AI34" i="2" s="1"/>
  <c r="AI35" i="2" s="1"/>
  <c r="AI36" i="2" s="1"/>
  <c r="AI37" i="2" s="1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8" i="2" s="1"/>
  <c r="AI49" i="2" s="1"/>
  <c r="AI50" i="2" s="1"/>
  <c r="AI51" i="2" s="1"/>
  <c r="AI52" i="2" s="1"/>
  <c r="AI53" i="2" s="1"/>
  <c r="AI54" i="2" s="1"/>
  <c r="AK29" i="2"/>
  <c r="AK30" i="2" s="1"/>
  <c r="AK31" i="2" s="1"/>
  <c r="AK32" i="2" s="1"/>
  <c r="AK33" i="2" s="1"/>
  <c r="AK34" i="2" s="1"/>
  <c r="AK35" i="2" s="1"/>
  <c r="AK36" i="2" s="1"/>
  <c r="AK37" i="2" s="1"/>
  <c r="AK38" i="2" s="1"/>
  <c r="AK39" i="2" s="1"/>
  <c r="AK40" i="2" s="1"/>
  <c r="AK41" i="2" s="1"/>
  <c r="AK42" i="2" s="1"/>
  <c r="AK43" i="2" s="1"/>
  <c r="AK44" i="2" s="1"/>
  <c r="AK45" i="2" s="1"/>
  <c r="AK46" i="2" s="1"/>
  <c r="AK47" i="2" s="1"/>
  <c r="AK48" i="2" s="1"/>
  <c r="AK49" i="2" s="1"/>
  <c r="AK50" i="2" s="1"/>
  <c r="AK51" i="2" s="1"/>
  <c r="AK52" i="2" s="1"/>
  <c r="AK53" i="2" s="1"/>
  <c r="AK54" i="2" s="1"/>
  <c r="AJ29" i="2"/>
  <c r="AJ30" i="2" s="1"/>
  <c r="AJ31" i="2" s="1"/>
  <c r="AJ32" i="2" s="1"/>
  <c r="AJ33" i="2" s="1"/>
  <c r="AJ34" i="2" s="1"/>
  <c r="AJ35" i="2" s="1"/>
  <c r="AJ36" i="2" s="1"/>
  <c r="AJ37" i="2" s="1"/>
  <c r="AJ38" i="2" s="1"/>
  <c r="AJ39" i="2" s="1"/>
  <c r="AJ40" i="2" s="1"/>
  <c r="AJ41" i="2" s="1"/>
  <c r="AJ42" i="2" s="1"/>
  <c r="AJ43" i="2" s="1"/>
  <c r="AJ44" i="2" s="1"/>
  <c r="AJ45" i="2" s="1"/>
  <c r="AJ46" i="2" s="1"/>
  <c r="AJ47" i="2" s="1"/>
  <c r="AJ48" i="2" s="1"/>
  <c r="AJ49" i="2" s="1"/>
  <c r="AJ50" i="2" s="1"/>
  <c r="AJ51" i="2" s="1"/>
  <c r="AJ52" i="2" s="1"/>
  <c r="AJ53" i="2" s="1"/>
  <c r="AJ54" i="2" s="1"/>
  <c r="Z29" i="2"/>
  <c r="Z30" i="2" s="1"/>
  <c r="Z31" i="2" s="1"/>
  <c r="Z32" i="2" s="1"/>
  <c r="Z33" i="2" s="1"/>
  <c r="Z34" i="2" s="1"/>
  <c r="Z35" i="2" s="1"/>
  <c r="Z36" i="2" s="1"/>
  <c r="Z37" i="2" s="1"/>
  <c r="Z38" i="2" s="1"/>
  <c r="Z39" i="2" s="1"/>
  <c r="Z40" i="2" s="1"/>
  <c r="Z41" i="2" s="1"/>
  <c r="Z42" i="2" s="1"/>
  <c r="Z43" i="2" s="1"/>
  <c r="Z44" i="2" s="1"/>
  <c r="Z45" i="2" s="1"/>
  <c r="Z46" i="2" s="1"/>
  <c r="Z47" i="2" s="1"/>
  <c r="Z48" i="2" s="1"/>
  <c r="Z49" i="2" s="1"/>
  <c r="Z50" i="2" s="1"/>
  <c r="Z51" i="2" s="1"/>
  <c r="Z52" i="2" s="1"/>
  <c r="Z53" i="2" s="1"/>
  <c r="Z54" i="2" s="1"/>
  <c r="AF29" i="2"/>
  <c r="AF30" i="2" s="1"/>
  <c r="AF31" i="2" s="1"/>
  <c r="AF32" i="2" s="1"/>
  <c r="AF33" i="2" s="1"/>
  <c r="AF34" i="2" s="1"/>
  <c r="AF35" i="2" s="1"/>
  <c r="AF36" i="2" s="1"/>
  <c r="AF37" i="2" s="1"/>
  <c r="AF38" i="2" s="1"/>
  <c r="AF39" i="2" s="1"/>
  <c r="AF40" i="2" s="1"/>
  <c r="AF41" i="2" s="1"/>
  <c r="AF42" i="2" s="1"/>
  <c r="AF43" i="2" s="1"/>
  <c r="AF44" i="2" s="1"/>
  <c r="AF45" i="2" s="1"/>
  <c r="AF46" i="2" s="1"/>
  <c r="AF47" i="2" s="1"/>
  <c r="AF48" i="2" s="1"/>
  <c r="AF49" i="2" s="1"/>
  <c r="AF50" i="2" s="1"/>
  <c r="AF51" i="2" s="1"/>
  <c r="AF52" i="2" s="1"/>
  <c r="AF53" i="2" s="1"/>
  <c r="AF54" i="2" s="1"/>
  <c r="AG29" i="2"/>
  <c r="AG30" i="2" s="1"/>
  <c r="AG31" i="2" s="1"/>
  <c r="AG32" i="2" s="1"/>
  <c r="AG33" i="2" s="1"/>
  <c r="AG34" i="2" s="1"/>
  <c r="AG35" i="2" s="1"/>
  <c r="AG36" i="2" s="1"/>
  <c r="AG37" i="2" s="1"/>
  <c r="AG38" i="2" s="1"/>
  <c r="AG39" i="2" s="1"/>
  <c r="AG40" i="2" s="1"/>
  <c r="AG41" i="2" s="1"/>
  <c r="AG42" i="2" s="1"/>
  <c r="AG43" i="2" s="1"/>
  <c r="AG44" i="2" s="1"/>
  <c r="AG45" i="2" s="1"/>
  <c r="AG46" i="2" s="1"/>
  <c r="AG47" i="2" s="1"/>
  <c r="AG48" i="2" s="1"/>
  <c r="AG49" i="2" s="1"/>
  <c r="AG50" i="2" s="1"/>
  <c r="AG51" i="2" s="1"/>
  <c r="AG52" i="2" s="1"/>
  <c r="AG53" i="2" s="1"/>
  <c r="AG54" i="2" s="1"/>
  <c r="AB29" i="2"/>
  <c r="AB30" i="2" s="1"/>
  <c r="AB31" i="2" s="1"/>
  <c r="AB32" i="2" s="1"/>
  <c r="AB33" i="2" s="1"/>
  <c r="AB34" i="2" s="1"/>
  <c r="AB35" i="2" s="1"/>
  <c r="AB36" i="2" s="1"/>
  <c r="AB37" i="2" s="1"/>
  <c r="AB38" i="2" s="1"/>
  <c r="AB39" i="2" s="1"/>
  <c r="AB40" i="2" s="1"/>
  <c r="AB41" i="2" s="1"/>
  <c r="AB42" i="2" s="1"/>
  <c r="AB43" i="2" s="1"/>
  <c r="AB44" i="2" s="1"/>
  <c r="AB45" i="2" s="1"/>
  <c r="AB46" i="2" s="1"/>
  <c r="AB47" i="2" s="1"/>
  <c r="AB48" i="2" s="1"/>
  <c r="AB49" i="2" s="1"/>
  <c r="AB50" i="2" s="1"/>
  <c r="AB51" i="2" s="1"/>
  <c r="AB52" i="2" s="1"/>
  <c r="AB53" i="2" s="1"/>
  <c r="AB54" i="2" s="1"/>
  <c r="AC29" i="2"/>
  <c r="AC30" i="2" s="1"/>
  <c r="AC31" i="2" s="1"/>
  <c r="AC32" i="2" s="1"/>
  <c r="AC33" i="2" s="1"/>
  <c r="AC34" i="2" s="1"/>
  <c r="AC35" i="2" s="1"/>
  <c r="AC36" i="2" s="1"/>
  <c r="AC37" i="2" s="1"/>
  <c r="AC38" i="2" s="1"/>
  <c r="AC39" i="2" s="1"/>
  <c r="AC40" i="2" s="1"/>
  <c r="AC41" i="2" s="1"/>
  <c r="AC42" i="2" s="1"/>
  <c r="AC43" i="2" s="1"/>
  <c r="AC44" i="2" s="1"/>
  <c r="AC45" i="2" s="1"/>
  <c r="AC46" i="2" s="1"/>
  <c r="AC47" i="2" s="1"/>
  <c r="AC48" i="2" s="1"/>
  <c r="AC49" i="2" s="1"/>
  <c r="AC50" i="2" s="1"/>
  <c r="AC51" i="2" s="1"/>
  <c r="AC52" i="2" s="1"/>
  <c r="AC53" i="2" s="1"/>
  <c r="AC54" i="2" s="1"/>
  <c r="V29" i="2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V52" i="2" s="1"/>
  <c r="V53" i="2" s="1"/>
  <c r="V54" i="2" s="1"/>
  <c r="Y29" i="2"/>
  <c r="Y30" i="2" s="1"/>
  <c r="Y31" i="2" s="1"/>
  <c r="Y32" i="2" s="1"/>
  <c r="Y33" i="2" s="1"/>
  <c r="Y34" i="2" s="1"/>
  <c r="Y35" i="2" s="1"/>
  <c r="Y36" i="2" s="1"/>
  <c r="Y37" i="2" s="1"/>
  <c r="Y38" i="2" s="1"/>
  <c r="Y39" i="2" s="1"/>
  <c r="Y40" i="2" s="1"/>
  <c r="Y41" i="2" s="1"/>
  <c r="Y42" i="2" s="1"/>
  <c r="Y43" i="2" s="1"/>
  <c r="Y44" i="2" s="1"/>
  <c r="Y45" i="2" s="1"/>
  <c r="Y46" i="2" s="1"/>
  <c r="Y47" i="2" s="1"/>
  <c r="Y48" i="2" s="1"/>
  <c r="Y49" i="2" s="1"/>
  <c r="Y50" i="2" s="1"/>
  <c r="Y51" i="2" s="1"/>
  <c r="Y52" i="2" s="1"/>
  <c r="Y53" i="2" s="1"/>
  <c r="Y54" i="2" s="1"/>
  <c r="AH29" i="2"/>
  <c r="AH30" i="2" s="1"/>
  <c r="AH31" i="2" s="1"/>
  <c r="AH32" i="2" s="1"/>
  <c r="AH33" i="2" s="1"/>
  <c r="AH34" i="2" s="1"/>
  <c r="AH35" i="2" s="1"/>
  <c r="AH36" i="2" s="1"/>
  <c r="AH37" i="2" s="1"/>
  <c r="AH38" i="2" s="1"/>
  <c r="AH39" i="2" s="1"/>
  <c r="AH40" i="2" s="1"/>
  <c r="AH41" i="2" s="1"/>
  <c r="AH42" i="2" s="1"/>
  <c r="AH43" i="2" s="1"/>
  <c r="AH44" i="2" s="1"/>
  <c r="AH45" i="2" s="1"/>
  <c r="AH46" i="2" s="1"/>
  <c r="AH47" i="2" s="1"/>
  <c r="AH48" i="2" s="1"/>
  <c r="AH49" i="2" s="1"/>
  <c r="AH50" i="2" s="1"/>
  <c r="AH51" i="2" s="1"/>
  <c r="AH52" i="2" s="1"/>
  <c r="AH53" i="2" s="1"/>
  <c r="AH54" i="2" s="1"/>
  <c r="X29" i="2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8" i="2" s="1"/>
  <c r="X49" i="2" s="1"/>
  <c r="X50" i="2" s="1"/>
  <c r="X51" i="2" s="1"/>
  <c r="X52" i="2" s="1"/>
  <c r="X53" i="2" s="1"/>
  <c r="X54" i="2" s="1"/>
  <c r="AD29" i="2"/>
  <c r="AD30" i="2" s="1"/>
  <c r="AD31" i="2" s="1"/>
  <c r="AD32" i="2" s="1"/>
  <c r="AD33" i="2" s="1"/>
  <c r="AD34" i="2" s="1"/>
  <c r="AD35" i="2" s="1"/>
  <c r="AD36" i="2" s="1"/>
  <c r="AD37" i="2" s="1"/>
  <c r="AD38" i="2" s="1"/>
  <c r="AD39" i="2" s="1"/>
  <c r="AD40" i="2" s="1"/>
  <c r="AD41" i="2" s="1"/>
  <c r="AD42" i="2" s="1"/>
  <c r="AD43" i="2" s="1"/>
  <c r="AD44" i="2" s="1"/>
  <c r="AD45" i="2" s="1"/>
  <c r="AD46" i="2" s="1"/>
  <c r="AD47" i="2" s="1"/>
  <c r="AD48" i="2" s="1"/>
  <c r="AD49" i="2" s="1"/>
  <c r="AD50" i="2" s="1"/>
  <c r="AD51" i="2" s="1"/>
  <c r="AD52" i="2" s="1"/>
  <c r="AD53" i="2" s="1"/>
  <c r="AD54" i="2" s="1"/>
  <c r="L9" i="2"/>
  <c r="S9" i="2" s="1"/>
  <c r="L10" i="2"/>
  <c r="T10" i="2" s="1"/>
  <c r="L11" i="2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L8" i="2"/>
  <c r="R8" i="2" s="1"/>
  <c r="L5" i="2"/>
  <c r="O5" i="2" s="1"/>
  <c r="L6" i="2"/>
  <c r="P6" i="2" s="1"/>
  <c r="L7" i="2"/>
  <c r="Q7" i="2" s="1"/>
  <c r="L4" i="2" l="1"/>
  <c r="M4" i="2" s="1"/>
  <c r="M5" i="2" s="1"/>
  <c r="M6" i="2" s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Q8" i="2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Q44" i="2" s="1"/>
  <c r="Q45" i="2" s="1"/>
  <c r="Q46" i="2" s="1"/>
  <c r="Q47" i="2" s="1"/>
  <c r="Q48" i="2" s="1"/>
  <c r="Q49" i="2" s="1"/>
  <c r="Q50" i="2" s="1"/>
  <c r="Q51" i="2" s="1"/>
  <c r="Q52" i="2" s="1"/>
  <c r="Q53" i="2" s="1"/>
  <c r="Q54" i="2" s="1"/>
  <c r="O6" i="2"/>
  <c r="O7" i="2" s="1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T11" i="2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R9" i="2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S10" i="2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P7" i="2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J218" i="1"/>
  <c r="G218" i="1"/>
  <c r="E218" i="1"/>
  <c r="J217" i="1"/>
  <c r="G217" i="1"/>
  <c r="E217" i="1"/>
  <c r="J216" i="1"/>
  <c r="G216" i="1"/>
  <c r="E216" i="1"/>
  <c r="J215" i="1"/>
  <c r="G215" i="1"/>
  <c r="E215" i="1"/>
  <c r="J214" i="1"/>
  <c r="G214" i="1"/>
  <c r="E214" i="1"/>
  <c r="J213" i="1"/>
  <c r="G213" i="1"/>
  <c r="E213" i="1"/>
  <c r="J212" i="1"/>
  <c r="G212" i="1"/>
  <c r="E212" i="1"/>
  <c r="J211" i="1"/>
  <c r="G211" i="1"/>
  <c r="E211" i="1"/>
  <c r="J210" i="1"/>
  <c r="G210" i="1"/>
  <c r="E210" i="1"/>
  <c r="J209" i="1"/>
  <c r="G209" i="1"/>
  <c r="E209" i="1"/>
  <c r="J208" i="1"/>
  <c r="G208" i="1"/>
  <c r="E208" i="1"/>
  <c r="J207" i="1"/>
  <c r="G207" i="1"/>
  <c r="E207" i="1"/>
  <c r="J206" i="1"/>
  <c r="G206" i="1"/>
  <c r="E206" i="1"/>
  <c r="J205" i="1"/>
  <c r="G205" i="1"/>
  <c r="E205" i="1"/>
  <c r="J204" i="1"/>
  <c r="G204" i="1"/>
  <c r="E204" i="1"/>
  <c r="J203" i="1"/>
  <c r="G203" i="1"/>
  <c r="E203" i="1"/>
  <c r="J202" i="1"/>
  <c r="G202" i="1"/>
  <c r="E202" i="1"/>
  <c r="J201" i="1"/>
  <c r="G201" i="1"/>
  <c r="E201" i="1"/>
  <c r="J200" i="1"/>
  <c r="G200" i="1"/>
  <c r="E200" i="1"/>
  <c r="J199" i="1"/>
  <c r="G199" i="1"/>
  <c r="E199" i="1"/>
  <c r="J198" i="1"/>
  <c r="G198" i="1"/>
  <c r="E198" i="1"/>
  <c r="J197" i="1"/>
  <c r="G197" i="1"/>
  <c r="E197" i="1"/>
  <c r="J196" i="1"/>
  <c r="G196" i="1"/>
  <c r="E196" i="1"/>
  <c r="J195" i="1"/>
  <c r="G195" i="1"/>
  <c r="E195" i="1"/>
  <c r="J194" i="1"/>
  <c r="G194" i="1"/>
  <c r="E194" i="1"/>
  <c r="J193" i="1"/>
  <c r="G193" i="1"/>
  <c r="E193" i="1"/>
  <c r="J192" i="1"/>
  <c r="G192" i="1"/>
  <c r="E192" i="1"/>
  <c r="J191" i="1"/>
  <c r="G191" i="1"/>
  <c r="E191" i="1"/>
  <c r="J190" i="1"/>
  <c r="G190" i="1"/>
  <c r="E190" i="1"/>
  <c r="J189" i="1"/>
  <c r="G189" i="1"/>
  <c r="E189" i="1"/>
  <c r="J188" i="1"/>
  <c r="G188" i="1"/>
  <c r="E188" i="1"/>
  <c r="J187" i="1"/>
  <c r="G187" i="1"/>
  <c r="E187" i="1"/>
  <c r="J186" i="1"/>
  <c r="G186" i="1"/>
  <c r="E186" i="1"/>
  <c r="J185" i="1"/>
  <c r="G185" i="1"/>
  <c r="E185" i="1"/>
  <c r="J184" i="1"/>
  <c r="G184" i="1"/>
  <c r="E184" i="1"/>
  <c r="J183" i="1"/>
  <c r="G183" i="1"/>
  <c r="E183" i="1"/>
  <c r="J182" i="1"/>
  <c r="G182" i="1"/>
  <c r="E182" i="1"/>
  <c r="J181" i="1"/>
  <c r="G181" i="1"/>
  <c r="E181" i="1"/>
  <c r="J180" i="1"/>
  <c r="G180" i="1"/>
  <c r="E180" i="1"/>
  <c r="J179" i="1"/>
  <c r="G179" i="1"/>
  <c r="E179" i="1"/>
  <c r="J178" i="1"/>
  <c r="G178" i="1"/>
  <c r="E178" i="1"/>
  <c r="J177" i="1"/>
  <c r="G177" i="1"/>
  <c r="E177" i="1"/>
  <c r="J176" i="1"/>
  <c r="G176" i="1"/>
  <c r="E176" i="1"/>
  <c r="J175" i="1"/>
  <c r="G175" i="1"/>
  <c r="E175" i="1"/>
  <c r="J174" i="1"/>
  <c r="G174" i="1"/>
  <c r="E174" i="1"/>
  <c r="J173" i="1"/>
  <c r="G173" i="1"/>
  <c r="E173" i="1"/>
  <c r="J172" i="1"/>
  <c r="G172" i="1"/>
  <c r="E172" i="1"/>
  <c r="J171" i="1"/>
  <c r="G171" i="1"/>
  <c r="E171" i="1"/>
  <c r="J170" i="1"/>
  <c r="G170" i="1"/>
  <c r="E170" i="1"/>
  <c r="J169" i="1"/>
  <c r="G169" i="1"/>
  <c r="E169" i="1"/>
  <c r="J168" i="1"/>
  <c r="G168" i="1"/>
  <c r="E168" i="1"/>
  <c r="J167" i="1"/>
  <c r="G167" i="1"/>
  <c r="E167" i="1"/>
  <c r="J166" i="1"/>
  <c r="G166" i="1"/>
  <c r="E166" i="1"/>
  <c r="J165" i="1"/>
  <c r="G165" i="1"/>
  <c r="E165" i="1"/>
  <c r="J164" i="1"/>
  <c r="G164" i="1"/>
  <c r="E164" i="1"/>
  <c r="J163" i="1"/>
  <c r="G163" i="1"/>
  <c r="E163" i="1"/>
  <c r="J162" i="1"/>
  <c r="G162" i="1"/>
  <c r="E162" i="1"/>
  <c r="J161" i="1"/>
  <c r="G161" i="1"/>
  <c r="E161" i="1"/>
  <c r="J160" i="1"/>
  <c r="G160" i="1"/>
  <c r="E160" i="1"/>
  <c r="J159" i="1"/>
  <c r="G159" i="1"/>
  <c r="E159" i="1"/>
  <c r="J158" i="1"/>
  <c r="G158" i="1"/>
  <c r="E158" i="1"/>
  <c r="J157" i="1"/>
  <c r="G157" i="1"/>
  <c r="E157" i="1"/>
  <c r="J156" i="1"/>
  <c r="G156" i="1"/>
  <c r="E156" i="1"/>
  <c r="J155" i="1"/>
  <c r="G155" i="1"/>
  <c r="E155" i="1"/>
  <c r="J154" i="1"/>
  <c r="G154" i="1"/>
  <c r="E154" i="1"/>
  <c r="J153" i="1"/>
  <c r="G153" i="1"/>
  <c r="E153" i="1"/>
  <c r="J152" i="1"/>
  <c r="G152" i="1"/>
  <c r="E152" i="1"/>
  <c r="J151" i="1"/>
  <c r="G151" i="1"/>
  <c r="E151" i="1"/>
  <c r="J150" i="1"/>
  <c r="G150" i="1"/>
  <c r="E150" i="1"/>
  <c r="J149" i="1"/>
  <c r="G149" i="1"/>
  <c r="E149" i="1"/>
  <c r="J148" i="1"/>
  <c r="G148" i="1"/>
  <c r="E148" i="1"/>
  <c r="J147" i="1"/>
  <c r="G147" i="1"/>
  <c r="E147" i="1"/>
  <c r="J146" i="1"/>
  <c r="G146" i="1"/>
  <c r="E146" i="1"/>
  <c r="J145" i="1"/>
  <c r="G145" i="1"/>
  <c r="E145" i="1"/>
  <c r="J144" i="1"/>
  <c r="G144" i="1"/>
  <c r="E144" i="1"/>
  <c r="J143" i="1"/>
  <c r="G143" i="1"/>
  <c r="E143" i="1"/>
  <c r="J142" i="1"/>
  <c r="G142" i="1"/>
  <c r="E142" i="1"/>
  <c r="J141" i="1"/>
  <c r="G141" i="1"/>
  <c r="E141" i="1"/>
  <c r="J140" i="1"/>
  <c r="G140" i="1"/>
  <c r="E140" i="1"/>
  <c r="J139" i="1"/>
  <c r="G139" i="1"/>
  <c r="E139" i="1"/>
  <c r="J138" i="1"/>
  <c r="G138" i="1"/>
  <c r="E138" i="1"/>
  <c r="J137" i="1"/>
  <c r="G137" i="1"/>
  <c r="E137" i="1"/>
  <c r="J136" i="1"/>
  <c r="G136" i="1"/>
  <c r="E136" i="1"/>
  <c r="J135" i="1"/>
  <c r="G135" i="1"/>
  <c r="E135" i="1"/>
  <c r="J134" i="1"/>
  <c r="G134" i="1"/>
  <c r="E134" i="1"/>
  <c r="J133" i="1"/>
  <c r="G133" i="1"/>
  <c r="E133" i="1"/>
  <c r="J132" i="1"/>
  <c r="G132" i="1"/>
  <c r="E132" i="1"/>
  <c r="J131" i="1"/>
  <c r="G131" i="1"/>
  <c r="E131" i="1"/>
  <c r="J130" i="1"/>
  <c r="G130" i="1"/>
  <c r="E130" i="1"/>
  <c r="J129" i="1"/>
  <c r="G129" i="1"/>
  <c r="E129" i="1"/>
  <c r="J128" i="1"/>
  <c r="G128" i="1"/>
  <c r="E128" i="1"/>
  <c r="J127" i="1"/>
  <c r="G127" i="1"/>
  <c r="E127" i="1"/>
  <c r="J126" i="1"/>
  <c r="G126" i="1"/>
  <c r="E126" i="1"/>
  <c r="J125" i="1"/>
  <c r="G125" i="1"/>
  <c r="E125" i="1"/>
  <c r="J124" i="1"/>
  <c r="G124" i="1"/>
  <c r="E124" i="1"/>
  <c r="J123" i="1"/>
  <c r="G123" i="1"/>
  <c r="E123" i="1"/>
  <c r="J122" i="1"/>
  <c r="G122" i="1"/>
  <c r="E122" i="1"/>
  <c r="J121" i="1"/>
  <c r="G121" i="1"/>
  <c r="E121" i="1"/>
  <c r="J120" i="1"/>
  <c r="G120" i="1"/>
  <c r="E120" i="1"/>
  <c r="J119" i="1"/>
  <c r="G119" i="1"/>
  <c r="E119" i="1"/>
  <c r="J118" i="1"/>
  <c r="G118" i="1"/>
  <c r="E118" i="1"/>
  <c r="J117" i="1"/>
  <c r="G117" i="1"/>
  <c r="E117" i="1"/>
  <c r="J116" i="1"/>
  <c r="G116" i="1"/>
  <c r="E116" i="1"/>
  <c r="J115" i="1"/>
  <c r="G115" i="1"/>
  <c r="E115" i="1"/>
  <c r="J114" i="1"/>
  <c r="G114" i="1"/>
  <c r="E114" i="1"/>
  <c r="J113" i="1"/>
  <c r="G113" i="1"/>
  <c r="E113" i="1"/>
  <c r="J112" i="1"/>
  <c r="G112" i="1"/>
  <c r="E112" i="1"/>
  <c r="J111" i="1"/>
  <c r="G111" i="1"/>
  <c r="E111" i="1"/>
  <c r="J110" i="1"/>
  <c r="G110" i="1"/>
  <c r="E110" i="1"/>
  <c r="J109" i="1"/>
  <c r="G109" i="1"/>
  <c r="E109" i="1"/>
  <c r="J108" i="1"/>
  <c r="G108" i="1"/>
  <c r="E108" i="1"/>
  <c r="J107" i="1"/>
  <c r="G107" i="1"/>
  <c r="E107" i="1"/>
  <c r="J106" i="1"/>
  <c r="G106" i="1"/>
  <c r="E106" i="1"/>
  <c r="J105" i="1"/>
  <c r="G105" i="1"/>
  <c r="E105" i="1"/>
  <c r="J104" i="1"/>
  <c r="G104" i="1"/>
  <c r="E104" i="1"/>
  <c r="J103" i="1"/>
  <c r="G103" i="1"/>
  <c r="E103" i="1"/>
  <c r="J102" i="1"/>
  <c r="G102" i="1"/>
  <c r="E102" i="1"/>
  <c r="J101" i="1"/>
  <c r="G101" i="1"/>
  <c r="E101" i="1"/>
  <c r="J100" i="1"/>
  <c r="G100" i="1"/>
  <c r="E100" i="1"/>
  <c r="J99" i="1"/>
  <c r="G99" i="1"/>
  <c r="E99" i="1"/>
  <c r="J98" i="1"/>
  <c r="G98" i="1"/>
  <c r="E98" i="1"/>
  <c r="J97" i="1"/>
  <c r="G97" i="1"/>
  <c r="E97" i="1"/>
  <c r="J96" i="1"/>
  <c r="G96" i="1"/>
  <c r="E96" i="1"/>
  <c r="J95" i="1"/>
  <c r="G95" i="1"/>
  <c r="E95" i="1"/>
  <c r="J94" i="1"/>
  <c r="G94" i="1"/>
  <c r="E94" i="1"/>
  <c r="J93" i="1"/>
  <c r="G93" i="1"/>
  <c r="E93" i="1"/>
  <c r="J92" i="1"/>
  <c r="G92" i="1"/>
  <c r="E92" i="1"/>
  <c r="J91" i="1"/>
  <c r="G91" i="1"/>
  <c r="E91" i="1"/>
  <c r="J90" i="1"/>
  <c r="G90" i="1"/>
  <c r="E90" i="1"/>
  <c r="J89" i="1"/>
  <c r="G89" i="1"/>
  <c r="E89" i="1"/>
  <c r="J88" i="1"/>
  <c r="G88" i="1"/>
  <c r="E88" i="1"/>
  <c r="J87" i="1"/>
  <c r="G87" i="1"/>
  <c r="E87" i="1"/>
  <c r="J86" i="1"/>
  <c r="G86" i="1"/>
  <c r="E86" i="1"/>
  <c r="J85" i="1"/>
  <c r="G85" i="1"/>
  <c r="E85" i="1"/>
  <c r="J84" i="1"/>
  <c r="G84" i="1"/>
  <c r="E84" i="1"/>
  <c r="J83" i="1"/>
  <c r="G83" i="1"/>
  <c r="E83" i="1"/>
  <c r="J82" i="1"/>
  <c r="G82" i="1"/>
  <c r="E82" i="1"/>
  <c r="J81" i="1"/>
  <c r="G81" i="1"/>
  <c r="E81" i="1"/>
  <c r="J80" i="1"/>
  <c r="G80" i="1"/>
  <c r="E80" i="1"/>
  <c r="J79" i="1"/>
  <c r="G79" i="1"/>
  <c r="E79" i="1"/>
  <c r="J78" i="1"/>
  <c r="G78" i="1"/>
  <c r="E78" i="1"/>
  <c r="J77" i="1"/>
  <c r="G77" i="1"/>
  <c r="E77" i="1"/>
  <c r="J76" i="1"/>
  <c r="G76" i="1"/>
  <c r="E76" i="1"/>
  <c r="J75" i="1"/>
  <c r="G75" i="1"/>
  <c r="E75" i="1"/>
  <c r="J74" i="1"/>
  <c r="G74" i="1"/>
  <c r="E74" i="1"/>
  <c r="J73" i="1"/>
  <c r="G73" i="1"/>
  <c r="E73" i="1"/>
  <c r="J72" i="1"/>
  <c r="G72" i="1"/>
  <c r="E72" i="1"/>
  <c r="J71" i="1"/>
  <c r="G71" i="1"/>
  <c r="E71" i="1"/>
  <c r="J70" i="1"/>
  <c r="G70" i="1"/>
  <c r="E70" i="1"/>
  <c r="J69" i="1"/>
  <c r="G69" i="1"/>
  <c r="E69" i="1"/>
  <c r="J68" i="1"/>
  <c r="G68" i="1"/>
  <c r="E68" i="1"/>
  <c r="J67" i="1"/>
  <c r="G67" i="1"/>
  <c r="E67" i="1"/>
  <c r="J66" i="1"/>
  <c r="G66" i="1"/>
  <c r="E66" i="1"/>
  <c r="J65" i="1"/>
  <c r="G65" i="1"/>
  <c r="E65" i="1"/>
  <c r="J64" i="1"/>
  <c r="G64" i="1"/>
  <c r="E64" i="1"/>
  <c r="J63" i="1"/>
  <c r="G63" i="1"/>
  <c r="E63" i="1"/>
  <c r="J62" i="1"/>
  <c r="G62" i="1"/>
  <c r="E62" i="1"/>
  <c r="J61" i="1"/>
  <c r="G61" i="1"/>
  <c r="E61" i="1"/>
  <c r="J60" i="1"/>
  <c r="G60" i="1"/>
  <c r="E60" i="1"/>
  <c r="J59" i="1"/>
  <c r="G59" i="1"/>
  <c r="E59" i="1"/>
  <c r="J58" i="1"/>
  <c r="G58" i="1"/>
  <c r="E58" i="1"/>
  <c r="J57" i="1"/>
  <c r="G57" i="1"/>
  <c r="E57" i="1"/>
  <c r="J56" i="1"/>
  <c r="G56" i="1"/>
  <c r="E56" i="1"/>
  <c r="J55" i="1"/>
  <c r="G55" i="1"/>
  <c r="E55" i="1"/>
  <c r="J54" i="1"/>
  <c r="G54" i="1"/>
  <c r="E54" i="1"/>
  <c r="J53" i="1"/>
  <c r="G53" i="1"/>
  <c r="E53" i="1"/>
  <c r="J52" i="1"/>
  <c r="G52" i="1"/>
  <c r="E52" i="1"/>
  <c r="J51" i="1"/>
  <c r="G51" i="1"/>
  <c r="E51" i="1"/>
  <c r="J50" i="1"/>
  <c r="G50" i="1"/>
  <c r="E50" i="1"/>
  <c r="J49" i="1"/>
  <c r="G49" i="1"/>
  <c r="E49" i="1"/>
  <c r="J48" i="1"/>
  <c r="G48" i="1"/>
  <c r="E48" i="1"/>
  <c r="J47" i="1"/>
  <c r="G47" i="1"/>
  <c r="E47" i="1"/>
  <c r="J46" i="1"/>
  <c r="G46" i="1"/>
  <c r="E46" i="1"/>
  <c r="J45" i="1"/>
  <c r="G45" i="1"/>
  <c r="E45" i="1"/>
  <c r="J44" i="1"/>
  <c r="G44" i="1"/>
  <c r="E44" i="1"/>
  <c r="J43" i="1"/>
  <c r="G43" i="1"/>
  <c r="E43" i="1"/>
  <c r="J42" i="1"/>
  <c r="G42" i="1"/>
  <c r="E42" i="1"/>
  <c r="J41" i="1"/>
  <c r="G41" i="1"/>
  <c r="E41" i="1"/>
  <c r="J40" i="1"/>
  <c r="G40" i="1"/>
  <c r="E40" i="1"/>
  <c r="J39" i="1"/>
  <c r="G39" i="1"/>
  <c r="E39" i="1"/>
  <c r="J38" i="1"/>
  <c r="G38" i="1"/>
  <c r="E38" i="1"/>
  <c r="J37" i="1"/>
  <c r="G37" i="1"/>
  <c r="E37" i="1"/>
  <c r="J36" i="1"/>
  <c r="G36" i="1"/>
  <c r="E36" i="1"/>
  <c r="J35" i="1"/>
  <c r="G35" i="1"/>
  <c r="E35" i="1"/>
  <c r="J34" i="1"/>
  <c r="G34" i="1"/>
  <c r="E34" i="1"/>
  <c r="J33" i="1"/>
  <c r="G33" i="1"/>
  <c r="E33" i="1"/>
  <c r="J32" i="1"/>
  <c r="G32" i="1"/>
  <c r="E32" i="1"/>
  <c r="J31" i="1"/>
  <c r="G31" i="1"/>
  <c r="E31" i="1"/>
  <c r="J30" i="1"/>
  <c r="G30" i="1"/>
  <c r="E30" i="1"/>
  <c r="J29" i="1"/>
  <c r="G29" i="1"/>
  <c r="E29" i="1"/>
  <c r="J28" i="1"/>
  <c r="G28" i="1"/>
  <c r="E28" i="1"/>
  <c r="J27" i="1"/>
  <c r="G27" i="1"/>
  <c r="E27" i="1"/>
  <c r="J26" i="1"/>
  <c r="G26" i="1"/>
  <c r="E26" i="1"/>
  <c r="J25" i="1"/>
  <c r="G25" i="1"/>
  <c r="E25" i="1"/>
  <c r="J24" i="1"/>
  <c r="G24" i="1"/>
  <c r="E24" i="1"/>
  <c r="J23" i="1"/>
  <c r="G23" i="1"/>
  <c r="E23" i="1"/>
  <c r="J22" i="1"/>
  <c r="G22" i="1"/>
  <c r="E22" i="1"/>
  <c r="J21" i="1"/>
  <c r="G21" i="1"/>
  <c r="E21" i="1"/>
  <c r="J20" i="1"/>
  <c r="G20" i="1"/>
  <c r="E20" i="1"/>
  <c r="J19" i="1"/>
  <c r="G19" i="1"/>
  <c r="E19" i="1"/>
  <c r="J18" i="1"/>
  <c r="G18" i="1"/>
  <c r="E18" i="1"/>
  <c r="J17" i="1"/>
  <c r="G17" i="1"/>
  <c r="E17" i="1"/>
  <c r="J16" i="1"/>
  <c r="G16" i="1"/>
  <c r="E16" i="1"/>
  <c r="J15" i="1"/>
  <c r="G15" i="1"/>
  <c r="E15" i="1"/>
  <c r="J14" i="1"/>
  <c r="G14" i="1"/>
  <c r="E14" i="1"/>
  <c r="J13" i="1"/>
  <c r="G13" i="1"/>
  <c r="E13" i="1"/>
  <c r="J12" i="1"/>
  <c r="G12" i="1"/>
  <c r="E12" i="1"/>
  <c r="J11" i="1"/>
  <c r="G11" i="1"/>
  <c r="E11" i="1"/>
  <c r="J10" i="1"/>
  <c r="G10" i="1"/>
  <c r="E10" i="1"/>
  <c r="J9" i="1"/>
  <c r="G9" i="1"/>
  <c r="E9" i="1"/>
  <c r="J8" i="1"/>
  <c r="G8" i="1"/>
  <c r="E8" i="1"/>
  <c r="J7" i="1"/>
  <c r="G7" i="1"/>
  <c r="E7" i="1"/>
  <c r="J6" i="1"/>
  <c r="G6" i="1"/>
  <c r="E6" i="1"/>
  <c r="N4" i="2" l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</calcChain>
</file>

<file path=xl/sharedStrings.xml><?xml version="1.0" encoding="utf-8"?>
<sst xmlns="http://schemas.openxmlformats.org/spreadsheetml/2006/main" count="889" uniqueCount="327">
  <si>
    <t>S01</t>
  </si>
  <si>
    <t>5x8</t>
  </si>
  <si>
    <t>S02</t>
  </si>
  <si>
    <t>S03</t>
  </si>
  <si>
    <t>S04</t>
  </si>
  <si>
    <t>S05</t>
  </si>
  <si>
    <t>S06</t>
  </si>
  <si>
    <t>4x8</t>
  </si>
  <si>
    <t>S07</t>
  </si>
  <si>
    <t>S08</t>
  </si>
  <si>
    <t>S09</t>
  </si>
  <si>
    <t>S10</t>
  </si>
  <si>
    <t>2x10</t>
  </si>
  <si>
    <t>S11</t>
  </si>
  <si>
    <t>2x8</t>
  </si>
  <si>
    <t>S12</t>
  </si>
  <si>
    <t>S13</t>
  </si>
  <si>
    <t>S14</t>
  </si>
  <si>
    <t>Arrêt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</si>
  <si>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</si>
  <si>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</si>
  <si>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</si>
  <si>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</si>
  <si>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</si>
  <si>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</si>
  <si>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</si>
  <si>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</si>
  <si>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</si>
  <si>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</si>
  <si>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Révision</t>
  </si>
  <si>
    <t>S25</t>
  </si>
  <si>
    <t>S26</t>
  </si>
  <si>
    <t>4X8 T</t>
  </si>
  <si>
    <t>S27</t>
  </si>
  <si>
    <t>S28</t>
  </si>
  <si>
    <t>S29</t>
  </si>
  <si>
    <t>S30</t>
  </si>
  <si>
    <t>S31</t>
  </si>
  <si>
    <t>S32</t>
  </si>
  <si>
    <t>4x8 T</t>
  </si>
  <si>
    <t>S33</t>
  </si>
  <si>
    <t xml:space="preserve">4x8 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</si>
  <si>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</si>
  <si>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</si>
  <si>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</si>
  <si>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</si>
  <si>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</si>
  <si>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</si>
  <si>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</si>
  <si>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</si>
  <si>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</si>
  <si>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</si>
  <si>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</si>
  <si>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</si>
  <si>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</si>
  <si>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</si>
  <si>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</si>
  <si>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</si>
  <si>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</si>
  <si>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</si>
  <si>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</si>
  <si>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</t>
  </si>
  <si>
    <t>R</t>
  </si>
  <si>
    <t>Tank 187</t>
  </si>
  <si>
    <t>Controler le niveau d'huile du reducteur ( Attention si présence de fuite)</t>
  </si>
  <si>
    <t>Controler le fonctionnement de la securité à l'ouverture du couvercle</t>
  </si>
  <si>
    <t>Controler l'etanchéité du joint de la porte du trou d'homme + état du joint</t>
  </si>
  <si>
    <t>Couleuse 4</t>
  </si>
  <si>
    <t>Nettoyer les axes de translation de la couleuse et les huiler legerement</t>
  </si>
  <si>
    <t>Graisser les rotules des vérins d'injections, du verin de translation</t>
  </si>
  <si>
    <t>Graisser les rotules du verin de la table de levée (+axes)</t>
  </si>
  <si>
    <t>contrôle serrage des vis des differents moteur</t>
  </si>
  <si>
    <t>Contrôle et graissage des crémaillières</t>
  </si>
  <si>
    <t>Couleuse coquille</t>
  </si>
  <si>
    <t>Vérifier (et supprimer )l'absence de fuite d'huile</t>
  </si>
  <si>
    <t>Boisseau</t>
  </si>
  <si>
    <t>Contrôler et resserer( si besoin ) Beco bloc . Nettoyer le surplus de chocolat</t>
  </si>
  <si>
    <t>IRS</t>
  </si>
  <si>
    <t>contrôle visuel des lampes</t>
  </si>
  <si>
    <t>Couleuse talon</t>
  </si>
  <si>
    <t>Graisser les rotules du verin de la table de levée (+axes) et verifier fixations</t>
  </si>
  <si>
    <t>Contrôler l'état des lampes , du film de protection et des vérins du capot</t>
  </si>
  <si>
    <t>Ionisateur Elcowa (2)</t>
  </si>
  <si>
    <t>Contrôler le fonctionnement et l'état des filtres</t>
  </si>
  <si>
    <t>Moteur d'entrainement mouleuse</t>
  </si>
  <si>
    <t>Contrôler l'état des courroies d'entrainement + état du tendeur</t>
  </si>
  <si>
    <t>Marteaux de démoulage</t>
  </si>
  <si>
    <t>Contrôler le serrage des vis + l'état des vérins</t>
  </si>
  <si>
    <t>Tapis démoulage</t>
  </si>
  <si>
    <t>Contrôler le rouleau et le systéme de rattrapage du tapis de démoulage + etat du tapis</t>
  </si>
  <si>
    <t>Chaînes de transfert</t>
  </si>
  <si>
    <t>Graisser les paliers des arbres de transfert + lubrifier la chaîne de transfert</t>
  </si>
  <si>
    <t>introduction/ejection moule</t>
  </si>
  <si>
    <t>Graissage des paliers des systémes de déplacement</t>
  </si>
  <si>
    <t>Contrôle et graissage bague des embrayages changeur de moule</t>
  </si>
  <si>
    <t>Entrainement mouleuse</t>
  </si>
  <si>
    <t>Graissage des paliers de l'arbre principal</t>
  </si>
  <si>
    <t>Ionisateur Elcowa ( 4 )</t>
  </si>
  <si>
    <t>Remplacement des filtres (changeur de moule , robot alvéolaire sortie section coquille , section talon avant irs)</t>
  </si>
  <si>
    <t>POMPE 843 (tank TM)</t>
  </si>
  <si>
    <t>Contrôle visuel et  serrage si nécéssaire presse étoupe</t>
  </si>
  <si>
    <t>POMPE 496 (tank talon)</t>
  </si>
  <si>
    <t>POMPE 844 (tank NNC)</t>
  </si>
  <si>
    <t>POMPE 849 (tank coquille)</t>
  </si>
  <si>
    <t>POMPE AUGE COQUILLE</t>
  </si>
  <si>
    <t>POMPE ARRASAGE</t>
  </si>
  <si>
    <t>Tempéreuse 096 Filtres</t>
  </si>
  <si>
    <t>Nettoyage des filtres de la tempereuse</t>
  </si>
  <si>
    <t>Tempéreuse 096 Réducteur</t>
  </si>
  <si>
    <t>Contrôle du niveau d'huile du réducteur</t>
  </si>
  <si>
    <t>Tempéreuse 096 Courroies</t>
  </si>
  <si>
    <t>Contrôle état et tension des courroies</t>
  </si>
  <si>
    <t>Tempéreuse 096 Electrovannes</t>
  </si>
  <si>
    <t>Contrôle et nettoyage ou remplacement des electrovannes</t>
  </si>
  <si>
    <t>Tempéreuse 096 Test  tempereuse</t>
  </si>
  <si>
    <t>mise en eau et faire test de tempérage à 35°C avec un mouleur</t>
  </si>
  <si>
    <t>Tempéreuse 096 Circulateur d'eau</t>
  </si>
  <si>
    <t>Vérifier son fonctionnement</t>
  </si>
  <si>
    <t>Tempéreuse 186 Filtres</t>
  </si>
  <si>
    <t>Tempéreuse 186 Réducteur</t>
  </si>
  <si>
    <t>Tempéreuse 186 Courroies</t>
  </si>
  <si>
    <t>Tempéreuse 186 Electrovannes</t>
  </si>
  <si>
    <t>Tempéreuse 186 Test  tempereuse</t>
  </si>
  <si>
    <t>Tempéreuse 186 Circulateur d'eau</t>
  </si>
  <si>
    <t>Tempéreuse 188 Filtres</t>
  </si>
  <si>
    <t>Tempéreuse 188 Réducteur</t>
  </si>
  <si>
    <t>Tempéreuse 188 Courroies</t>
  </si>
  <si>
    <t>Tempéreuse 188 Electrovannes</t>
  </si>
  <si>
    <t>Tempéreuse 188 Test  tempereuse</t>
  </si>
  <si>
    <t>Tempéreuse 188 Circulateur d'eau</t>
  </si>
  <si>
    <t>Tempéreuse coquille Filtres</t>
  </si>
  <si>
    <t>Tempéreuse coquille Réducteur</t>
  </si>
  <si>
    <t>Tempéreuse coquille Electrovannes</t>
  </si>
  <si>
    <t>Tempéreuse coquille Test  tempereuse</t>
  </si>
  <si>
    <t>Tempéreuse talon  Filtres</t>
  </si>
  <si>
    <t>Tempéreuse talon  Réducteur</t>
  </si>
  <si>
    <t>Tempéreuse talon  Courroies</t>
  </si>
  <si>
    <t>Tempéreuse talon  Electrovannes</t>
  </si>
  <si>
    <t>Tempéreuse talon  Test  tempereuse</t>
  </si>
  <si>
    <t>Tempéreuse talon  Circulateur d'eau</t>
  </si>
  <si>
    <t>Couleuse 3</t>
  </si>
  <si>
    <t>Controler le serrage des pieds de la couleuse et regler la planeité si necessaire.</t>
  </si>
  <si>
    <t>Contrôle et graissage des crémaillères</t>
  </si>
  <si>
    <t>Contrôle des serrage des vis des différents moteurs</t>
  </si>
  <si>
    <t>Tank 184  Reducteur</t>
  </si>
  <si>
    <t>Contrôler le niveau d'huile du reducteur (attention si  présence fuite )</t>
  </si>
  <si>
    <t>Tank 184  Couvercle du tank</t>
  </si>
  <si>
    <t>Controler le fonctionnement de la securité a l' ouverture du couvercle</t>
  </si>
  <si>
    <t>Tank 184  Trou d'homme</t>
  </si>
  <si>
    <t>Controler l'etanchéité du joint de la porte du trou d'homme +  état du joint</t>
  </si>
  <si>
    <t>Mouleue coquille  Oscillateur</t>
  </si>
  <si>
    <t>Contrôle des roulements de pression et de l'entraînement</t>
  </si>
  <si>
    <t>Mouleue coquille   Tapis 10</t>
  </si>
  <si>
    <t>Contrôle centrage + racleur et état du tapis</t>
  </si>
  <si>
    <t>Mouleue coquille  Guidages moules</t>
  </si>
  <si>
    <t>Contrôler guides des chaînes + vérifier chaîne de transfert et  limiteur de couple (état détecteur)</t>
  </si>
  <si>
    <t>Mouleue coquille  Rouleau lécheur</t>
  </si>
  <si>
    <t>Contrôler l'usure des 4 guides supérieur en ertalen et de l'accouplement Bowex</t>
  </si>
  <si>
    <t>Mouleue coquille  Nettoyeurs bord de moules</t>
  </si>
  <si>
    <t>Contrôler les courroies , l'état de la vis sans fin et le jeu ( dans la section twister )</t>
  </si>
  <si>
    <t>Tank 268 Reducteur</t>
  </si>
  <si>
    <t>Controler le niveau d'huile du reducteut  ( attetion si présence fuite )</t>
  </si>
  <si>
    <t>Tank 268 Couvercle du tank</t>
  </si>
  <si>
    <t>Tank 268 Trou d'homme</t>
  </si>
  <si>
    <t>Controler l'etanchéité du joint de la porte du trou d'homme + etat du joint</t>
  </si>
  <si>
    <t>Tank 842 Reducteur</t>
  </si>
  <si>
    <t>Tank 842 Couvercle du tank</t>
  </si>
  <si>
    <t>Tank 842  Trou d'homme</t>
  </si>
  <si>
    <t>Tank 1390 Reducteur</t>
  </si>
  <si>
    <t>Tank 1390 Couvercle du tank</t>
  </si>
  <si>
    <t>Tank 1390   Trou d'homme</t>
  </si>
  <si>
    <t>Tank 273  Reducteur</t>
  </si>
  <si>
    <t>Tank 273 Couvercle du tank</t>
  </si>
  <si>
    <t>Tank 273   Trou d'homme</t>
  </si>
  <si>
    <t>Tank 275 Reducteur</t>
  </si>
  <si>
    <t>Tank 275 Couvercle du tank</t>
  </si>
  <si>
    <t>Tank 275 Trou d'homme</t>
  </si>
  <si>
    <t>Tank 189 Reducteur</t>
  </si>
  <si>
    <t>Tank 189  Couvercle du tank</t>
  </si>
  <si>
    <t>Tank 189 Trou d'homme</t>
  </si>
  <si>
    <t>Tank 182 Reducteur</t>
  </si>
  <si>
    <t>Tank 182  Couvercle du tank</t>
  </si>
  <si>
    <t>Tank 182 Trou d'homme</t>
  </si>
  <si>
    <t xml:space="preserve">Fondoir 872 réducteur </t>
  </si>
  <si>
    <t>Controler le niveau d'huile du reducteur</t>
  </si>
  <si>
    <t>Couvercle fondoir 872</t>
  </si>
  <si>
    <t>Controler le fonctionnement de la securité a l'ouverture du couvercle du fondoir</t>
  </si>
  <si>
    <t>Mouleuse talon / intérieur Guidages moules</t>
  </si>
  <si>
    <t>Mouleuse talon / intérieur Nettoyeur dessus de moules</t>
  </si>
  <si>
    <t>Contrôler les lames et serrage des vis ( après couleuse talon )</t>
  </si>
  <si>
    <t>Mouleuse talon / intérieur Transporteur moules</t>
  </si>
  <si>
    <t>Mettre les huileurs en service et contrôler la lubrification + remplissage</t>
  </si>
  <si>
    <t>Mouleuse Sortie Introduction moules</t>
  </si>
  <si>
    <t>Mouleuse Sortie Zone de démoulage</t>
  </si>
  <si>
    <t>Contrôler l'état du vibreur + fixation</t>
  </si>
  <si>
    <t>Mouleuse Sortie Tapis RDF</t>
  </si>
  <si>
    <t xml:space="preserve"> Contrôle des deux tapis de sortie RDF centrage + état</t>
  </si>
  <si>
    <t>Mouleuse Sortie Ejection moules</t>
  </si>
  <si>
    <t>1Contrôler l'état générale du système d'embrayage</t>
  </si>
  <si>
    <t>Tank 185 Reducteur</t>
  </si>
  <si>
    <t>Tank 185 Couvercle du tank</t>
  </si>
  <si>
    <t>Tank 185 Trou d'homme</t>
  </si>
  <si>
    <t xml:space="preserve">Balance 1&amp;2 bande de transport </t>
  </si>
  <si>
    <t>Contrôle de l'état des tapis</t>
  </si>
  <si>
    <t xml:space="preserve">Balance 1&amp;2 entrainement </t>
  </si>
  <si>
    <t>Contôler l'état des couroies d'entrainement</t>
  </si>
  <si>
    <t>stretcheuse Plateau rotation de palette</t>
  </si>
  <si>
    <t>controler les capteurs devant le plateau et le fin de course de position du plateau</t>
  </si>
  <si>
    <t>controler sous le plateau courroie et poulie</t>
  </si>
  <si>
    <t>stretcheuse Sécurité lève rouleau</t>
  </si>
  <si>
    <t>Contrôlé le bon fonctionnement de la sécurité bas du lève rouleau</t>
  </si>
  <si>
    <t xml:space="preserve">Robot alvéolaire dépositaire </t>
  </si>
  <si>
    <t>Contrôle du fonctionnement des vérins  montée descente du dépositaire</t>
  </si>
  <si>
    <t>Contrôle du fonctionnement des vérins de depose alvéolaires (reglage et jeux)</t>
  </si>
  <si>
    <t>Contrôle du serrage des vis de l'ensemble du depositaire et des montants.</t>
  </si>
  <si>
    <t xml:space="preserve">Magasin alvéolaire </t>
  </si>
  <si>
    <t>Contrôle  des vérins sous la table de chargement (fonctionnement , serrage, hauteur butée etc)</t>
  </si>
  <si>
    <t xml:space="preserve">Robot alvéolaire </t>
  </si>
  <si>
    <t>Contrôle de la courroie crantée et jeu dans tête montée descente, courroie de translation et galets</t>
  </si>
  <si>
    <t>Contrôle de tous les connecteurs electriques</t>
  </si>
  <si>
    <t>Penta</t>
  </si>
  <si>
    <t>Controler l'état et la tension des 2 chaines d'entrainement des 2 courroies crantées de maintien des boites.</t>
  </si>
  <si>
    <t>Controler la chaine Duplex d'entrainement des couteaux +état du couteau bas et haut</t>
  </si>
  <si>
    <t>Graisser les 2 paliers de  maintien polypro</t>
  </si>
  <si>
    <t>Vérification du fonctionnement des soudeurs et du jeu + vérifier cablage</t>
  </si>
  <si>
    <t>Graissage complet de la machine et huilage de toutes les chaines (suivant état)</t>
  </si>
  <si>
    <t>Contrôle de l'état ( usure, déchirure et centrage ) de la  bande de transport et des courroies noires</t>
  </si>
  <si>
    <t>Contrôle des roulements de maintien du film ,ainsi que l'état des courroies vertes</t>
  </si>
  <si>
    <t>Contrôler le niveau d'huile du réducteur</t>
  </si>
  <si>
    <t>Graisser le palier principal du support de l'arbre à cames</t>
  </si>
  <si>
    <t>Contrôle des embrayages et fixation des bras ( déclenchement )</t>
  </si>
  <si>
    <t>Contrôle de l'embrayage et du plateau élévateur( déclenchement )</t>
  </si>
  <si>
    <t>Palettiseur</t>
  </si>
  <si>
    <t>Purge</t>
  </si>
  <si>
    <t>contrôle chaine, axe d'entrainement</t>
  </si>
  <si>
    <t>contrôle des ventouses, des tuyaux d'aspiration, des verins et des pinces</t>
  </si>
  <si>
    <t>New pocket 2</t>
  </si>
  <si>
    <t>Contrôle de l'état de la courroie principale + de la goupile entrainement volant</t>
  </si>
  <si>
    <t>Contrôl visuel de l'état de l'axe d'emplilage (centrage,présence circlips,vérif roulements)</t>
  </si>
  <si>
    <t>Contrôle de la chaine et huilage (arrière) et contrôle de l'absence de point dur mécanique</t>
  </si>
  <si>
    <t>Vérification  du centrage et de l'état des bandes empilage boites</t>
  </si>
  <si>
    <t>Vérification du transfert (mouvements) des divers unibals et du mouvement des pinces</t>
  </si>
  <si>
    <t>Nettoyage des chemins des cames + lubrifications</t>
  </si>
  <si>
    <t>Contôler la chaîne d'entrainement des cames + lubrification</t>
  </si>
  <si>
    <t>Vérification  pignon et graissage de la chaîne</t>
  </si>
  <si>
    <t xml:space="preserve">New pocket 2 pompe à vide </t>
  </si>
  <si>
    <t>Nettoyage du filtre interne + état des palettes</t>
  </si>
  <si>
    <t>Purge du Bac pour voir l'état de salissement</t>
  </si>
  <si>
    <t>New pocket 1</t>
  </si>
  <si>
    <t xml:space="preserve">New pocket 1 pompe à vide </t>
  </si>
  <si>
    <t>Marchesini 2</t>
  </si>
  <si>
    <t>Nettoyage chariots amenée étuis + contrôle du jeu + chaîne et graissage + bras et ventouse</t>
  </si>
  <si>
    <t>Nettoyage chariots alvéolaires + contrôle du jeu + Pince et ressort + Chaîne et graissage</t>
  </si>
  <si>
    <t>Nettoyage complet du circuit d'aspiration (tambour et bras amenés) + haricot ( rempl joint )</t>
  </si>
  <si>
    <t>Contrôle du bras, de la bielette et lubrification</t>
  </si>
  <si>
    <t>Contrôle des doigts d'arrets barquettes et sabre d'arret barquettes</t>
  </si>
  <si>
    <t>Contrôle de la bande d'accélération + Convoyeur entrée</t>
  </si>
  <si>
    <t>Contrôle tension Chaînes transport produit + Chaîne à taquet + Graissage</t>
  </si>
  <si>
    <t>Contrôle des chaînes d'entrainements et de la courroie principal</t>
  </si>
  <si>
    <t>Contrôle du séparateur alvéolaire ( chaîne , courroie , jeu )</t>
  </si>
  <si>
    <t>Contrôle des ressorts des griffes au niveau de la séparation alvéolaire</t>
  </si>
  <si>
    <t>Vérifier niveau d'huile ( 3 voyants )</t>
  </si>
  <si>
    <t>Souffler le frein et le tester en l'actionnant (  relais A04 K4 )</t>
  </si>
  <si>
    <t>Purge du système de colle ( bac )</t>
  </si>
  <si>
    <t>Contrôle filtres interne + état des plaques carbone</t>
  </si>
  <si>
    <t>Marchesini 1</t>
  </si>
  <si>
    <t xml:space="preserve">convoyeur et bandes </t>
  </si>
  <si>
    <t>Controler pignons et chaine d'entrainement , graisser tous les convoyeurs du conditionnement</t>
  </si>
  <si>
    <t>Buffer</t>
  </si>
  <si>
    <t>souffler les embrayages frein des moteurs</t>
  </si>
  <si>
    <t>verifier pignons chaines et au besoin graisser</t>
  </si>
  <si>
    <t>contrôle des listels</t>
  </si>
  <si>
    <t>BFB</t>
  </si>
  <si>
    <t>Controler l'état et la tension de  la chaine de transmission à retendre.</t>
  </si>
  <si>
    <t>Controler l'état et la tension de la chaine</t>
  </si>
  <si>
    <t>Controler la chaine d'entrainement des couteaux.</t>
  </si>
  <si>
    <t>Controle des roulements transport cello</t>
  </si>
  <si>
    <t>Controle du patin frein porte bobine</t>
  </si>
  <si>
    <t>Contrôle des cables d'alimentation des résistances et l'état des soudeurs</t>
  </si>
  <si>
    <t>Controle de l'état des plieurs</t>
  </si>
  <si>
    <t>Contrôle de la coupe cello</t>
  </si>
  <si>
    <t>Contrôle de l' embrayage et fixation du bras</t>
  </si>
  <si>
    <t>Contrôle de l' embrayage et du plateau elevateur</t>
  </si>
  <si>
    <t>Contrôler les chemins de cames et le jeu des galets et le niveau d'huile</t>
  </si>
  <si>
    <t>Contrôler l'état de la courroie</t>
  </si>
  <si>
    <t>Contrôle et graissage complet de la machine , huilage de toutes les chaines ( suivants états )</t>
  </si>
  <si>
    <t>Remplacement des courroies Banches</t>
  </si>
  <si>
    <t>Apex</t>
  </si>
  <si>
    <t>Contrôle des 24 vérins dépose coussins + l'état des ventouses</t>
  </si>
  <si>
    <t>Contrôle du mouvement de dépose coussin + graissage du guidage linéaire</t>
  </si>
  <si>
    <t>controler entrainement (pignons et chaine)</t>
  </si>
  <si>
    <t>demontage et nettoyage des 6 module Coax ( venturi )</t>
  </si>
  <si>
    <t xml:space="preserve">Giraudet </t>
  </si>
  <si>
    <t>Controle de la fixation" pate d'oie" (aiguillage) + vérin + taquet</t>
  </si>
  <si>
    <t>Contrôle des chaînes d'entrainement + graissage</t>
  </si>
  <si>
    <t>Diviseur</t>
  </si>
  <si>
    <t>Contrôle des  nez de bande entrée et sortie du diviseur et les 6 roulettes de tension courroies</t>
  </si>
  <si>
    <t xml:space="preserve">Descendeur </t>
  </si>
  <si>
    <t>Contrôle de la courroie entrainement descendeur, de la chaîne entrainement et du tapis</t>
  </si>
  <si>
    <t>Contrôle de l'état de la courroie crantée , ainsi que des poulie crantée</t>
  </si>
  <si>
    <t>Translateur</t>
  </si>
  <si>
    <t>Contrôle des taquets , de la bande et des poulies</t>
  </si>
  <si>
    <t>Description de l'équipement</t>
  </si>
  <si>
    <t>action</t>
  </si>
  <si>
    <t>PERIO (MOIS)</t>
  </si>
  <si>
    <t>PERIO (postes)</t>
  </si>
  <si>
    <t>TEMPS D'INTER(min)</t>
  </si>
  <si>
    <t>Nb Techs</t>
  </si>
  <si>
    <t>ext</t>
  </si>
  <si>
    <t>nbre total techs</t>
  </si>
  <si>
    <t>m</t>
  </si>
  <si>
    <t>p</t>
  </si>
  <si>
    <t>prod/maint</t>
  </si>
  <si>
    <t xml:space="preserve">p </t>
  </si>
  <si>
    <t>Controler le niveau d'huile du reducteur  ( attetion si présence fuite )</t>
  </si>
  <si>
    <t>Contrôler l'état général du système d'embrayage</t>
  </si>
  <si>
    <t>Contrôler la chaîne d'entrainement des cames + lubrification</t>
  </si>
  <si>
    <t>préventif annuel (h MO/an)</t>
  </si>
  <si>
    <t>semaine</t>
  </si>
  <si>
    <t>cycle</t>
  </si>
  <si>
    <t>nbre de poste</t>
  </si>
  <si>
    <t>durée d'inter (h)</t>
  </si>
  <si>
    <t>Criticité</t>
  </si>
  <si>
    <t>Périod, initiale</t>
  </si>
  <si>
    <t>nb poste</t>
  </si>
  <si>
    <t>Semaine</t>
  </si>
  <si>
    <t>Somme Cumulée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</si>
</sst>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03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0" fillId="5" borderId="0" xfId="0" applyFill="1" applyAlignment="1">
      <alignment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3" xfId="0" applyBorder="1"/>
    <xf numFmtId="0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6" fillId="0" borderId="17" xfId="0" applyNumberFormat="1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0" fillId="0" borderId="1" xfId="0" applyBorder="1"/>
    <xf numFmtId="2" fontId="0" fillId="5" borderId="0" xfId="0" applyNumberFormat="1" applyFill="1" applyAlignment="1">
      <alignment wrapText="1"/>
    </xf>
    <xf numFmtId="2" fontId="6" fillId="0" borderId="11" xfId="0" applyNumberFormat="1" applyFont="1" applyFill="1" applyBorder="1" applyAlignment="1" applyProtection="1">
      <alignment horizontal="center" vertical="center" wrapText="1"/>
    </xf>
    <xf numFmtId="2" fontId="6" fillId="0" borderId="6" xfId="0" applyNumberFormat="1" applyFont="1" applyFill="1" applyBorder="1" applyAlignment="1" applyProtection="1">
      <alignment horizontal="center" vertical="center" wrapText="1"/>
    </xf>
    <xf numFmtId="2" fontId="6" fillId="0" borderId="9" xfId="0" applyNumberFormat="1" applyFont="1" applyFill="1" applyBorder="1" applyAlignment="1" applyProtection="1">
      <alignment horizontal="center" vertical="center" wrapText="1"/>
    </xf>
    <xf numFmtId="2" fontId="6" fillId="0" borderId="10" xfId="0" applyNumberFormat="1" applyFont="1" applyFill="1" applyBorder="1" applyAlignment="1" applyProtection="1">
      <alignment horizontal="center" vertical="center" wrapText="1"/>
    </xf>
    <xf numFmtId="0" fontId="0" fillId="5" borderId="0" xfId="0" applyFill="1" applyAlignment="1">
      <alignment horizontal="center" wrapText="1"/>
    </xf>
    <xf numFmtId="0" fontId="0" fillId="5" borderId="0" xfId="0" applyFill="1" applyBorder="1" applyAlignment="1">
      <alignment horizontal="center" wrapText="1"/>
    </xf>
    <xf numFmtId="0" fontId="6" fillId="0" borderId="20" xfId="0" applyNumberFormat="1" applyFont="1" applyFill="1" applyBorder="1" applyAlignment="1" applyProtection="1">
      <alignment horizontal="center" vertical="center" wrapText="1"/>
    </xf>
    <xf numFmtId="0" fontId="0" fillId="0" borderId="7" xfId="0" applyBorder="1"/>
    <xf numFmtId="0" fontId="4" fillId="0" borderId="2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</xf>
    <xf numFmtId="0" fontId="0" fillId="0" borderId="11" xfId="0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2" fontId="6" fillId="0" borderId="13" xfId="0" applyNumberFormat="1" applyFont="1" applyFill="1" applyBorder="1" applyAlignment="1" applyProtection="1">
      <alignment horizontal="center" vertical="center" wrapText="1"/>
    </xf>
    <xf numFmtId="0" fontId="0" fillId="0" borderId="13" xfId="0" applyBorder="1"/>
    <xf numFmtId="0" fontId="6" fillId="0" borderId="23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24" xfId="0" applyNumberFormat="1" applyFont="1" applyFill="1" applyBorder="1" applyAlignment="1" applyProtection="1">
      <alignment horizontal="center" vertical="center" wrapText="1"/>
    </xf>
    <xf numFmtId="0" fontId="6" fillId="0" borderId="25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0" borderId="27" xfId="1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/>
    </xf>
    <xf numFmtId="0" fontId="0" fillId="8" borderId="31" xfId="0" applyFill="1" applyBorder="1"/>
    <xf numFmtId="0" fontId="0" fillId="8" borderId="32" xfId="0" applyFill="1" applyBorder="1"/>
    <xf numFmtId="0" fontId="0" fillId="7" borderId="32" xfId="0" applyFill="1" applyBorder="1"/>
    <xf numFmtId="0" fontId="0" fillId="2" borderId="32" xfId="0" applyFill="1" applyBorder="1"/>
    <xf numFmtId="0" fontId="0" fillId="0" borderId="32" xfId="0" applyBorder="1"/>
    <xf numFmtId="0" fontId="0" fillId="6" borderId="32" xfId="0" applyFill="1" applyBorder="1"/>
    <xf numFmtId="0" fontId="0" fillId="7" borderId="33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" fontId="8" fillId="0" borderId="10" xfId="1" applyNumberFormat="1" applyFont="1" applyFill="1" applyBorder="1" applyAlignment="1" applyProtection="1">
      <alignment horizontal="center" vertical="center" wrapText="1"/>
    </xf>
    <xf numFmtId="0" fontId="8" fillId="0" borderId="10" xfId="1" applyNumberFormat="1" applyFont="1" applyFill="1" applyBorder="1" applyAlignment="1" applyProtection="1">
      <alignment horizontal="center" vertical="center" wrapText="1"/>
    </xf>
    <xf numFmtId="0" fontId="8" fillId="0" borderId="30" xfId="1" applyNumberFormat="1" applyFont="1" applyFill="1" applyBorder="1" applyAlignment="1" applyProtection="1">
      <alignment horizontal="center" vertical="center" wrapText="1"/>
    </xf>
    <xf numFmtId="0" fontId="7" fillId="0" borderId="21" xfId="1" applyFont="1" applyFill="1" applyBorder="1" applyAlignment="1" applyProtection="1">
      <alignment horizontal="center" vertical="center" wrapText="1"/>
    </xf>
    <xf numFmtId="0" fontId="7" fillId="0" borderId="10" xfId="1" applyFont="1" applyFill="1" applyBorder="1" applyAlignment="1" applyProtection="1">
      <alignment horizontal="center" vertical="center" wrapText="1"/>
    </xf>
    <xf numFmtId="0" fontId="8" fillId="0" borderId="10" xfId="1" applyFont="1" applyFill="1" applyBorder="1" applyAlignment="1" applyProtection="1">
      <alignment horizontal="center" vertical="center" wrapText="1"/>
    </xf>
    <xf numFmtId="0" fontId="8" fillId="0" borderId="34" xfId="1" applyNumberFormat="1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5" fillId="0" borderId="35" xfId="0" applyNumberFormat="1" applyFont="1" applyFill="1" applyBorder="1" applyAlignment="1" applyProtection="1">
      <alignment horizontal="center" vertical="center" wrapText="1"/>
    </xf>
    <xf numFmtId="0" fontId="2" fillId="4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 wrapText="1"/>
    </xf>
    <xf numFmtId="1" fontId="2" fillId="8" borderId="1" xfId="1" applyNumberFormat="1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0" xfId="0" applyFill="1" applyBorder="1" applyAlignment="1">
      <alignment horizontal="center" wrapText="1"/>
    </xf>
    <xf numFmtId="1" fontId="2" fillId="7" borderId="1" xfId="1" applyNumberFormat="1" applyFont="1" applyFill="1" applyBorder="1" applyAlignment="1">
      <alignment horizontal="center"/>
    </xf>
    <xf numFmtId="1" fontId="1" fillId="3" borderId="1" xfId="1" applyNumberFormat="1" applyFont="1" applyFill="1" applyBorder="1" applyAlignment="1">
      <alignment horizontal="center"/>
    </xf>
    <xf numFmtId="1" fontId="2" fillId="2" borderId="1" xfId="1" applyNumberFormat="1" applyFont="1" applyFill="1" applyBorder="1" applyAlignment="1">
      <alignment horizontal="center"/>
    </xf>
    <xf numFmtId="1" fontId="2" fillId="6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104775</xdr:rowOff>
        </xdr:from>
        <xdr:to>
          <xdr:col>1</xdr:col>
          <xdr:colOff>609600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0</xdr:row>
          <xdr:rowOff>104775</xdr:rowOff>
        </xdr:from>
        <xdr:to>
          <xdr:col>1</xdr:col>
          <xdr:colOff>2028825</xdr:colOff>
          <xdr:row>2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1</xdr:row>
      <xdr:rowOff>0</xdr:rowOff>
    </xdr:from>
    <xdr:to>
      <xdr:col>5</xdr:col>
      <xdr:colOff>128058</xdr:colOff>
      <xdr:row>2</xdr:row>
      <xdr:rowOff>180974</xdr:rowOff>
    </xdr:to>
    <xdr:sp macro="[0]!MettreDesX" textlink="">
      <xdr:nvSpPr>
        <xdr:cNvPr id="4" name="ZoneTexte 3"/>
        <xdr:cNvSpPr txBox="1"/>
      </xdr:nvSpPr>
      <xdr:spPr>
        <a:xfrm>
          <a:off x="3630083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des X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DL219"/>
  <sheetViews>
    <sheetView tabSelected="1" zoomScale="90" zoomScaleNormal="90" workbookViewId="0">
      <pane xSplit="11" ySplit="5" topLeftCell="L6" activePane="bottomRight" state="frozen"/>
      <selection pane="topRight" activeCell="K1" sqref="K1"/>
      <selection pane="bottomLeft" activeCell="A7" sqref="A7"/>
      <selection pane="bottomRight" activeCell="B9" sqref="B9"/>
    </sheetView>
  </sheetViews>
  <sheetFormatPr baseColWidth="10" defaultRowHeight="15" x14ac:dyDescent="0.25"/>
  <cols>
    <col min="1" max="1" width="14.28515625" style="8" customWidth="1"/>
    <col min="2" max="2" width="32.140625" style="8" customWidth="1"/>
    <col min="3" max="3" width="7.85546875" style="8" bestFit="1" customWidth="1"/>
    <col min="4" max="4" width="6.140625" style="8" customWidth="1"/>
    <col min="5" max="5" width="7.42578125" style="8" bestFit="1" customWidth="1"/>
    <col min="6" max="6" width="11.42578125" style="8" customWidth="1"/>
    <col min="7" max="7" width="9" style="37" customWidth="1"/>
    <col min="8" max="8" width="7.42578125" style="8" customWidth="1"/>
    <col min="9" max="9" width="3.28515625" style="8" bestFit="1" customWidth="1"/>
    <col min="10" max="10" width="9.5703125" style="8" customWidth="1"/>
    <col min="11" max="11" width="5.28515625" style="8" customWidth="1"/>
    <col min="12" max="12" width="8.140625" style="8" customWidth="1"/>
    <col min="13" max="116" width="5.7109375" customWidth="1"/>
  </cols>
  <sheetData>
    <row r="1" spans="1:116" x14ac:dyDescent="0.25">
      <c r="I1" s="93" t="s">
        <v>318</v>
      </c>
      <c r="J1" s="93"/>
      <c r="K1" s="97"/>
      <c r="L1" s="43"/>
      <c r="M1" s="91" t="s">
        <v>0</v>
      </c>
      <c r="N1" s="91"/>
      <c r="O1" s="91" t="s">
        <v>2</v>
      </c>
      <c r="P1" s="91"/>
      <c r="Q1" s="91" t="s">
        <v>3</v>
      </c>
      <c r="R1" s="91"/>
      <c r="S1" s="91" t="s">
        <v>4</v>
      </c>
      <c r="T1" s="91"/>
      <c r="U1" s="91" t="s">
        <v>5</v>
      </c>
      <c r="V1" s="91"/>
      <c r="W1" s="91" t="s">
        <v>6</v>
      </c>
      <c r="X1" s="91"/>
      <c r="Y1" s="91" t="s">
        <v>8</v>
      </c>
      <c r="Z1" s="91"/>
      <c r="AA1" s="91" t="s">
        <v>9</v>
      </c>
      <c r="AB1" s="91"/>
      <c r="AC1" s="91" t="s">
        <v>10</v>
      </c>
      <c r="AD1" s="91"/>
      <c r="AE1" s="91" t="s">
        <v>11</v>
      </c>
      <c r="AF1" s="91"/>
      <c r="AG1" s="91" t="s">
        <v>13</v>
      </c>
      <c r="AH1" s="91"/>
      <c r="AI1" s="91" t="s">
        <v>15</v>
      </c>
      <c r="AJ1" s="91"/>
      <c r="AK1" s="91" t="s">
        <v>16</v>
      </c>
      <c r="AL1" s="91"/>
      <c r="AM1" s="91" t="s">
        <v>17</v>
      </c>
      <c r="AN1" s="91"/>
      <c r="AO1" s="91" t="s">
        <v>19</v>
      </c>
      <c r="AP1" s="91"/>
      <c r="AQ1" s="91" t="s">
        <v>20</v>
      </c>
      <c r="AR1" s="91"/>
      <c r="AS1" s="91" t="s">
        <v>21</v>
      </c>
      <c r="AT1" s="91"/>
      <c r="AU1" s="91" t="s">
        <v>22</v>
      </c>
      <c r="AV1" s="91"/>
      <c r="AW1" s="91" t="s">
        <v>23</v>
      </c>
      <c r="AX1" s="91"/>
      <c r="AY1" s="91" t="s">
        <v>24</v>
      </c>
      <c r="AZ1" s="91"/>
      <c r="BA1" s="91" t="s">
        <v>25</v>
      </c>
      <c r="BB1" s="91"/>
      <c r="BC1" s="91" t="s">
        <v>26</v>
      </c>
      <c r="BD1" s="91"/>
      <c r="BE1" s="91" t="s">
        <v>27</v>
      </c>
      <c r="BF1" s="91"/>
      <c r="BG1" s="91" t="s">
        <v>28</v>
      </c>
      <c r="BH1" s="91"/>
      <c r="BI1" s="91" t="s">
        <v>30</v>
      </c>
      <c r="BJ1" s="91"/>
      <c r="BK1" s="91" t="s">
        <v>31</v>
      </c>
      <c r="BL1" s="91"/>
      <c r="BM1" s="91" t="s">
        <v>33</v>
      </c>
      <c r="BN1" s="91"/>
      <c r="BO1" s="91" t="s">
        <v>34</v>
      </c>
      <c r="BP1" s="91"/>
      <c r="BQ1" s="91" t="s">
        <v>35</v>
      </c>
      <c r="BR1" s="91"/>
      <c r="BS1" s="91" t="s">
        <v>36</v>
      </c>
      <c r="BT1" s="91"/>
      <c r="BU1" s="91" t="s">
        <v>37</v>
      </c>
      <c r="BV1" s="91"/>
      <c r="BW1" s="91" t="s">
        <v>38</v>
      </c>
      <c r="BX1" s="91"/>
      <c r="BY1" s="91" t="s">
        <v>40</v>
      </c>
      <c r="BZ1" s="91"/>
      <c r="CA1" s="91" t="s">
        <v>42</v>
      </c>
      <c r="CB1" s="91"/>
      <c r="CC1" s="91" t="s">
        <v>43</v>
      </c>
      <c r="CD1" s="91"/>
      <c r="CE1" s="91" t="s">
        <v>44</v>
      </c>
      <c r="CF1" s="91"/>
      <c r="CG1" s="91" t="s">
        <v>45</v>
      </c>
      <c r="CH1" s="91"/>
      <c r="CI1" s="91" t="s">
        <v>46</v>
      </c>
      <c r="CJ1" s="91"/>
      <c r="CK1" s="91" t="s">
        <v>47</v>
      </c>
      <c r="CL1" s="91"/>
      <c r="CM1" s="91" t="s">
        <v>48</v>
      </c>
      <c r="CN1" s="91"/>
      <c r="CO1" s="91" t="s">
        <v>49</v>
      </c>
      <c r="CP1" s="91"/>
      <c r="CQ1" s="91" t="s">
        <v>50</v>
      </c>
      <c r="CR1" s="91"/>
      <c r="CS1" s="91" t="s">
        <v>51</v>
      </c>
      <c r="CT1" s="91"/>
      <c r="CU1" s="91" t="s">
        <v>52</v>
      </c>
      <c r="CV1" s="91"/>
      <c r="CW1" s="91" t="s">
        <v>53</v>
      </c>
      <c r="CX1" s="91"/>
      <c r="CY1" s="91" t="s">
        <v>54</v>
      </c>
      <c r="CZ1" s="91"/>
      <c r="DA1" s="91" t="s">
        <v>55</v>
      </c>
      <c r="DB1" s="91"/>
      <c r="DC1" s="91" t="s">
        <v>56</v>
      </c>
      <c r="DD1" s="91"/>
      <c r="DE1" s="91" t="s">
        <v>57</v>
      </c>
      <c r="DF1" s="91"/>
      <c r="DG1" s="91" t="s">
        <v>58</v>
      </c>
      <c r="DH1" s="91"/>
      <c r="DI1" s="91" t="s">
        <v>59</v>
      </c>
      <c r="DJ1" s="91"/>
      <c r="DK1" s="91" t="s">
        <v>60</v>
      </c>
      <c r="DL1" s="91"/>
    </row>
    <row r="2" spans="1:116" x14ac:dyDescent="0.25">
      <c r="I2" s="93" t="s">
        <v>319</v>
      </c>
      <c r="J2" s="93"/>
      <c r="K2" s="97"/>
      <c r="L2" s="43"/>
      <c r="M2" s="94" t="s">
        <v>1</v>
      </c>
      <c r="N2" s="94"/>
      <c r="O2" s="94" t="s">
        <v>1</v>
      </c>
      <c r="P2" s="94"/>
      <c r="Q2" s="94" t="s">
        <v>1</v>
      </c>
      <c r="R2" s="94"/>
      <c r="S2" s="94" t="s">
        <v>1</v>
      </c>
      <c r="T2" s="94"/>
      <c r="U2" s="94" t="s">
        <v>1</v>
      </c>
      <c r="V2" s="94"/>
      <c r="W2" s="98" t="s">
        <v>7</v>
      </c>
      <c r="X2" s="98"/>
      <c r="Y2" s="98" t="s">
        <v>7</v>
      </c>
      <c r="Z2" s="98"/>
      <c r="AA2" s="98" t="s">
        <v>7</v>
      </c>
      <c r="AB2" s="98"/>
      <c r="AC2" s="98" t="s">
        <v>7</v>
      </c>
      <c r="AD2" s="98"/>
      <c r="AE2" s="100" t="s">
        <v>12</v>
      </c>
      <c r="AF2" s="100"/>
      <c r="AG2" s="100" t="s">
        <v>14</v>
      </c>
      <c r="AH2" s="100"/>
      <c r="AI2" s="100" t="s">
        <v>12</v>
      </c>
      <c r="AJ2" s="100"/>
      <c r="AK2" s="100" t="s">
        <v>14</v>
      </c>
      <c r="AL2" s="100"/>
      <c r="AM2" s="99" t="s">
        <v>18</v>
      </c>
      <c r="AN2" s="99"/>
      <c r="AO2" s="99" t="s">
        <v>18</v>
      </c>
      <c r="AP2" s="99"/>
      <c r="AQ2" s="100" t="s">
        <v>12</v>
      </c>
      <c r="AR2" s="100"/>
      <c r="AS2" s="100" t="s">
        <v>14</v>
      </c>
      <c r="AT2" s="100"/>
      <c r="AU2" s="100" t="s">
        <v>12</v>
      </c>
      <c r="AV2" s="100"/>
      <c r="AW2" s="99" t="s">
        <v>18</v>
      </c>
      <c r="AX2" s="99"/>
      <c r="AY2" s="100" t="s">
        <v>12</v>
      </c>
      <c r="AZ2" s="100"/>
      <c r="BA2" s="100" t="s">
        <v>14</v>
      </c>
      <c r="BB2" s="100"/>
      <c r="BC2" s="100" t="s">
        <v>12</v>
      </c>
      <c r="BD2" s="100"/>
      <c r="BE2" s="99" t="s">
        <v>18</v>
      </c>
      <c r="BF2" s="99"/>
      <c r="BG2" s="99" t="s">
        <v>29</v>
      </c>
      <c r="BH2" s="99"/>
      <c r="BI2" s="99" t="s">
        <v>29</v>
      </c>
      <c r="BJ2" s="99"/>
      <c r="BK2" s="101" t="s">
        <v>32</v>
      </c>
      <c r="BL2" s="101"/>
      <c r="BM2" s="101" t="s">
        <v>32</v>
      </c>
      <c r="BN2" s="101"/>
      <c r="BO2" s="101" t="s">
        <v>32</v>
      </c>
      <c r="BP2" s="101"/>
      <c r="BQ2" s="101" t="s">
        <v>32</v>
      </c>
      <c r="BR2" s="101"/>
      <c r="BS2" s="101" t="s">
        <v>32</v>
      </c>
      <c r="BT2" s="101"/>
      <c r="BU2" s="101" t="s">
        <v>32</v>
      </c>
      <c r="BV2" s="101"/>
      <c r="BW2" s="101" t="s">
        <v>39</v>
      </c>
      <c r="BX2" s="101"/>
      <c r="BY2" s="98" t="s">
        <v>41</v>
      </c>
      <c r="BZ2" s="98"/>
      <c r="CA2" s="98" t="s">
        <v>7</v>
      </c>
      <c r="CB2" s="98"/>
      <c r="CC2" s="98" t="s">
        <v>7</v>
      </c>
      <c r="CD2" s="98"/>
      <c r="CE2" s="98" t="s">
        <v>7</v>
      </c>
      <c r="CF2" s="98"/>
      <c r="CG2" s="94" t="s">
        <v>1</v>
      </c>
      <c r="CH2" s="94"/>
      <c r="CI2" s="94" t="s">
        <v>1</v>
      </c>
      <c r="CJ2" s="94"/>
      <c r="CK2" s="94" t="s">
        <v>1</v>
      </c>
      <c r="CL2" s="94"/>
      <c r="CM2" s="94" t="s">
        <v>1</v>
      </c>
      <c r="CN2" s="94"/>
      <c r="CO2" s="94" t="s">
        <v>1</v>
      </c>
      <c r="CP2" s="94"/>
      <c r="CQ2" s="99" t="s">
        <v>29</v>
      </c>
      <c r="CR2" s="99"/>
      <c r="CS2" s="99" t="s">
        <v>29</v>
      </c>
      <c r="CT2" s="99"/>
      <c r="CU2" s="94" t="s">
        <v>1</v>
      </c>
      <c r="CV2" s="94"/>
      <c r="CW2" s="94" t="s">
        <v>1</v>
      </c>
      <c r="CX2" s="94"/>
      <c r="CY2" s="94" t="s">
        <v>1</v>
      </c>
      <c r="CZ2" s="94"/>
      <c r="DA2" s="94" t="s">
        <v>1</v>
      </c>
      <c r="DB2" s="94"/>
      <c r="DC2" s="94" t="s">
        <v>1</v>
      </c>
      <c r="DD2" s="94"/>
      <c r="DE2" s="98" t="s">
        <v>7</v>
      </c>
      <c r="DF2" s="98"/>
      <c r="DG2" s="98" t="s">
        <v>7</v>
      </c>
      <c r="DH2" s="98"/>
      <c r="DI2" s="98" t="s">
        <v>7</v>
      </c>
      <c r="DJ2" s="98"/>
      <c r="DK2" s="98" t="s">
        <v>7</v>
      </c>
      <c r="DL2" s="98"/>
    </row>
    <row r="3" spans="1:116" x14ac:dyDescent="0.25">
      <c r="I3" s="93" t="s">
        <v>320</v>
      </c>
      <c r="J3" s="93"/>
      <c r="K3" s="93"/>
      <c r="L3" s="42"/>
      <c r="M3" s="92">
        <v>21</v>
      </c>
      <c r="N3" s="92"/>
      <c r="O3" s="92">
        <v>21</v>
      </c>
      <c r="P3" s="92"/>
      <c r="Q3" s="92">
        <v>21</v>
      </c>
      <c r="R3" s="92"/>
      <c r="S3" s="92">
        <v>21</v>
      </c>
      <c r="T3" s="92"/>
      <c r="U3" s="92">
        <v>21</v>
      </c>
      <c r="V3" s="92"/>
      <c r="W3" s="92">
        <v>18</v>
      </c>
      <c r="X3" s="92"/>
      <c r="Y3" s="92">
        <v>18</v>
      </c>
      <c r="Z3" s="92"/>
      <c r="AA3" s="92">
        <v>18</v>
      </c>
      <c r="AB3" s="92"/>
      <c r="AC3" s="92">
        <v>18</v>
      </c>
      <c r="AD3" s="92"/>
      <c r="AE3" s="92">
        <v>9</v>
      </c>
      <c r="AF3" s="92"/>
      <c r="AG3" s="92">
        <v>9</v>
      </c>
      <c r="AH3" s="92"/>
      <c r="AI3" s="92">
        <v>9</v>
      </c>
      <c r="AJ3" s="92"/>
      <c r="AK3" s="92">
        <v>9</v>
      </c>
      <c r="AL3" s="92"/>
      <c r="AM3" s="92"/>
      <c r="AN3" s="92"/>
      <c r="AO3" s="92"/>
      <c r="AP3" s="92"/>
      <c r="AQ3" s="92">
        <v>9</v>
      </c>
      <c r="AR3" s="92"/>
      <c r="AS3" s="92">
        <v>9</v>
      </c>
      <c r="AT3" s="92"/>
      <c r="AU3" s="92">
        <v>9</v>
      </c>
      <c r="AV3" s="92"/>
      <c r="AW3" s="95"/>
      <c r="AX3" s="96"/>
      <c r="AY3" s="92">
        <v>9</v>
      </c>
      <c r="AZ3" s="92"/>
      <c r="BA3" s="92">
        <v>9</v>
      </c>
      <c r="BB3" s="92"/>
      <c r="BC3" s="92">
        <v>9</v>
      </c>
      <c r="BD3" s="92"/>
      <c r="BE3" s="92"/>
      <c r="BF3" s="92"/>
      <c r="BG3" s="92"/>
      <c r="BH3" s="92"/>
      <c r="BI3" s="92"/>
      <c r="BJ3" s="92"/>
      <c r="BK3" s="92">
        <v>12</v>
      </c>
      <c r="BL3" s="92"/>
      <c r="BM3" s="92">
        <v>14</v>
      </c>
      <c r="BN3" s="92"/>
      <c r="BO3" s="92">
        <v>14</v>
      </c>
      <c r="BP3" s="92"/>
      <c r="BQ3" s="92">
        <v>14</v>
      </c>
      <c r="BR3" s="92"/>
      <c r="BS3" s="92">
        <v>12</v>
      </c>
      <c r="BT3" s="92"/>
      <c r="BU3" s="92">
        <v>14</v>
      </c>
      <c r="BV3" s="92"/>
      <c r="BW3" s="92">
        <v>14</v>
      </c>
      <c r="BX3" s="92"/>
      <c r="BY3" s="92">
        <v>18</v>
      </c>
      <c r="BZ3" s="92"/>
      <c r="CA3" s="92">
        <v>18</v>
      </c>
      <c r="CB3" s="92"/>
      <c r="CC3" s="92">
        <v>18</v>
      </c>
      <c r="CD3" s="92"/>
      <c r="CE3" s="92">
        <v>18</v>
      </c>
      <c r="CF3" s="92"/>
      <c r="CG3" s="92">
        <v>21</v>
      </c>
      <c r="CH3" s="92"/>
      <c r="CI3" s="92">
        <v>21</v>
      </c>
      <c r="CJ3" s="92"/>
      <c r="CK3" s="92">
        <v>21</v>
      </c>
      <c r="CL3" s="92"/>
      <c r="CM3" s="92">
        <v>21</v>
      </c>
      <c r="CN3" s="92"/>
      <c r="CO3" s="92">
        <v>21</v>
      </c>
      <c r="CP3" s="92"/>
      <c r="CQ3" s="92"/>
      <c r="CR3" s="92"/>
      <c r="CS3" s="92"/>
      <c r="CT3" s="92"/>
      <c r="CU3" s="92">
        <v>21</v>
      </c>
      <c r="CV3" s="92"/>
      <c r="CW3" s="92">
        <v>21</v>
      </c>
      <c r="CX3" s="92"/>
      <c r="CY3" s="92">
        <v>21</v>
      </c>
      <c r="CZ3" s="92"/>
      <c r="DA3" s="92">
        <v>21</v>
      </c>
      <c r="DB3" s="92"/>
      <c r="DC3" s="92">
        <v>21</v>
      </c>
      <c r="DD3" s="92"/>
      <c r="DE3" s="92">
        <v>18</v>
      </c>
      <c r="DF3" s="92"/>
      <c r="DG3" s="92">
        <v>18</v>
      </c>
      <c r="DH3" s="92"/>
      <c r="DI3" s="92">
        <v>18</v>
      </c>
      <c r="DJ3" s="92"/>
      <c r="DK3" s="92">
        <v>18</v>
      </c>
      <c r="DL3" s="92"/>
    </row>
    <row r="4" spans="1:116" ht="15.75" thickBot="1" x14ac:dyDescent="0.3">
      <c r="I4" s="93" t="s">
        <v>321</v>
      </c>
      <c r="J4" s="93"/>
      <c r="K4" s="93"/>
      <c r="L4" s="42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45"/>
      <c r="AN4" s="45"/>
      <c r="AO4" s="45"/>
      <c r="AP4" s="45"/>
      <c r="AQ4" s="64"/>
      <c r="AR4" s="64"/>
      <c r="AS4" s="64"/>
      <c r="AT4" s="64"/>
      <c r="AU4" s="64"/>
      <c r="AV4" s="64"/>
      <c r="AW4" s="45"/>
      <c r="AX4" s="45"/>
      <c r="AY4" s="64"/>
      <c r="AZ4" s="64"/>
      <c r="BA4" s="64"/>
      <c r="BB4" s="64"/>
      <c r="BC4" s="64"/>
      <c r="BD4" s="64"/>
      <c r="BE4" s="45"/>
      <c r="BF4" s="45"/>
      <c r="BG4" s="45"/>
      <c r="BH4" s="45"/>
      <c r="BI4" s="45"/>
      <c r="BJ4" s="45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45"/>
      <c r="CR4" s="45"/>
      <c r="CS4" s="45"/>
      <c r="CT4" s="45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45"/>
    </row>
    <row r="5" spans="1:116" ht="36" customHeight="1" thickBot="1" x14ac:dyDescent="0.3">
      <c r="A5" s="85" t="s">
        <v>302</v>
      </c>
      <c r="B5" s="86" t="s">
        <v>303</v>
      </c>
      <c r="C5" s="86" t="s">
        <v>322</v>
      </c>
      <c r="D5" s="87" t="s">
        <v>304</v>
      </c>
      <c r="E5" s="87" t="s">
        <v>305</v>
      </c>
      <c r="F5" s="83" t="s">
        <v>306</v>
      </c>
      <c r="G5" s="82" t="s">
        <v>317</v>
      </c>
      <c r="H5" s="83" t="s">
        <v>307</v>
      </c>
      <c r="I5" s="83" t="s">
        <v>308</v>
      </c>
      <c r="J5" s="83" t="s">
        <v>309</v>
      </c>
      <c r="K5" s="84" t="s">
        <v>312</v>
      </c>
      <c r="L5" s="88" t="s">
        <v>323</v>
      </c>
      <c r="M5" s="65">
        <v>1</v>
      </c>
      <c r="N5" s="66"/>
      <c r="O5" s="66">
        <v>1</v>
      </c>
      <c r="P5" s="66"/>
      <c r="Q5" s="66">
        <v>1</v>
      </c>
      <c r="R5" s="66"/>
      <c r="S5" s="66">
        <v>1</v>
      </c>
      <c r="T5" s="66"/>
      <c r="U5" s="66">
        <v>1</v>
      </c>
      <c r="V5" s="66"/>
      <c r="W5" s="67">
        <v>0</v>
      </c>
      <c r="X5" s="67"/>
      <c r="Y5" s="67">
        <v>1</v>
      </c>
      <c r="Z5" s="67"/>
      <c r="AA5" s="67">
        <v>1</v>
      </c>
      <c r="AB5" s="67"/>
      <c r="AC5" s="67">
        <v>1</v>
      </c>
      <c r="AD5" s="67"/>
      <c r="AE5" s="68">
        <v>1</v>
      </c>
      <c r="AF5" s="68"/>
      <c r="AG5" s="68">
        <v>1</v>
      </c>
      <c r="AH5" s="68"/>
      <c r="AI5" s="68">
        <v>1</v>
      </c>
      <c r="AJ5" s="68"/>
      <c r="AK5" s="68">
        <v>0</v>
      </c>
      <c r="AL5" s="68"/>
      <c r="AM5" s="69" t="s">
        <v>61</v>
      </c>
      <c r="AN5" s="69"/>
      <c r="AO5" s="69" t="s">
        <v>61</v>
      </c>
      <c r="AP5" s="69"/>
      <c r="AQ5" s="68">
        <v>0</v>
      </c>
      <c r="AR5" s="68"/>
      <c r="AS5" s="68">
        <v>1</v>
      </c>
      <c r="AT5" s="68"/>
      <c r="AU5" s="68">
        <v>0</v>
      </c>
      <c r="AV5" s="68"/>
      <c r="AW5" s="69" t="s">
        <v>61</v>
      </c>
      <c r="AX5" s="69"/>
      <c r="AY5" s="68">
        <v>0</v>
      </c>
      <c r="AZ5" s="68"/>
      <c r="BA5" s="68">
        <v>1</v>
      </c>
      <c r="BB5" s="68"/>
      <c r="BC5" s="68">
        <v>0</v>
      </c>
      <c r="BD5" s="68"/>
      <c r="BE5" s="69" t="s">
        <v>61</v>
      </c>
      <c r="BF5" s="69"/>
      <c r="BG5" s="69" t="s">
        <v>62</v>
      </c>
      <c r="BH5" s="69"/>
      <c r="BI5" s="69" t="s">
        <v>62</v>
      </c>
      <c r="BJ5" s="69"/>
      <c r="BK5" s="70">
        <v>1</v>
      </c>
      <c r="BL5" s="70"/>
      <c r="BM5" s="70">
        <v>0</v>
      </c>
      <c r="BN5" s="70"/>
      <c r="BO5" s="70">
        <v>1</v>
      </c>
      <c r="BP5" s="70"/>
      <c r="BQ5" s="70">
        <v>0</v>
      </c>
      <c r="BR5" s="70"/>
      <c r="BS5" s="70">
        <v>1</v>
      </c>
      <c r="BT5" s="70"/>
      <c r="BU5" s="70">
        <v>0</v>
      </c>
      <c r="BV5" s="70"/>
      <c r="BW5" s="70">
        <v>1</v>
      </c>
      <c r="BX5" s="70"/>
      <c r="BY5" s="67">
        <v>1</v>
      </c>
      <c r="BZ5" s="67"/>
      <c r="CA5" s="67">
        <v>1</v>
      </c>
      <c r="CB5" s="67"/>
      <c r="CC5" s="67">
        <v>1</v>
      </c>
      <c r="CD5" s="67"/>
      <c r="CE5" s="67">
        <v>0</v>
      </c>
      <c r="CF5" s="67"/>
      <c r="CG5" s="66">
        <v>1</v>
      </c>
      <c r="CH5" s="66"/>
      <c r="CI5" s="66">
        <v>1</v>
      </c>
      <c r="CJ5" s="66"/>
      <c r="CK5" s="66">
        <v>1</v>
      </c>
      <c r="CL5" s="66"/>
      <c r="CM5" s="66">
        <v>1</v>
      </c>
      <c r="CN5" s="66"/>
      <c r="CO5" s="66">
        <v>1</v>
      </c>
      <c r="CP5" s="66"/>
      <c r="CQ5" s="69" t="s">
        <v>62</v>
      </c>
      <c r="CR5" s="69"/>
      <c r="CS5" s="69" t="s">
        <v>62</v>
      </c>
      <c r="CT5" s="69"/>
      <c r="CU5" s="66">
        <v>1</v>
      </c>
      <c r="CV5" s="66"/>
      <c r="CW5" s="66">
        <v>1</v>
      </c>
      <c r="CX5" s="66"/>
      <c r="CY5" s="66">
        <v>1</v>
      </c>
      <c r="CZ5" s="66"/>
      <c r="DA5" s="66">
        <v>1</v>
      </c>
      <c r="DB5" s="66"/>
      <c r="DC5" s="66">
        <v>1</v>
      </c>
      <c r="DD5" s="66"/>
      <c r="DE5" s="67">
        <v>1</v>
      </c>
      <c r="DF5" s="67"/>
      <c r="DG5" s="67">
        <v>1</v>
      </c>
      <c r="DH5" s="67"/>
      <c r="DI5" s="67">
        <v>0</v>
      </c>
      <c r="DJ5" s="67"/>
      <c r="DK5" s="67">
        <v>1</v>
      </c>
      <c r="DL5" s="71"/>
    </row>
    <row r="6" spans="1:116" s="48" customFormat="1" ht="22.5" x14ac:dyDescent="0.25">
      <c r="A6" s="35" t="s">
        <v>63</v>
      </c>
      <c r="B6" s="14" t="s">
        <v>64</v>
      </c>
      <c r="C6" s="14"/>
      <c r="D6" s="16">
        <v>3</v>
      </c>
      <c r="E6" s="16">
        <f>D6*30*3</f>
        <v>270</v>
      </c>
      <c r="F6" s="17">
        <v>5</v>
      </c>
      <c r="G6" s="38">
        <f>(F6*(12/D6))/60</f>
        <v>0.33333333333333331</v>
      </c>
      <c r="H6" s="17">
        <v>1</v>
      </c>
      <c r="I6" s="17"/>
      <c r="J6" s="17">
        <f>SUM(I6,H6)</f>
        <v>1</v>
      </c>
      <c r="K6" s="17" t="s">
        <v>310</v>
      </c>
      <c r="L6" s="10" t="s">
        <v>0</v>
      </c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</row>
    <row r="7" spans="1:116" s="36" customFormat="1" ht="22.5" x14ac:dyDescent="0.25">
      <c r="A7" s="49" t="s">
        <v>63</v>
      </c>
      <c r="B7" s="1" t="s">
        <v>65</v>
      </c>
      <c r="C7" s="1"/>
      <c r="D7" s="7">
        <v>3</v>
      </c>
      <c r="E7" s="7">
        <f t="shared" ref="E7:E70" si="0">D7*30*3</f>
        <v>270</v>
      </c>
      <c r="F7" s="9">
        <v>5</v>
      </c>
      <c r="G7" s="47">
        <f t="shared" ref="G7:G70" si="1">(F7*(12/D7))/60</f>
        <v>0.33333333333333331</v>
      </c>
      <c r="H7" s="9">
        <v>1</v>
      </c>
      <c r="I7" s="9"/>
      <c r="J7" s="9">
        <f t="shared" ref="J7:J70" si="2">SUM(I7,H7)</f>
        <v>1</v>
      </c>
      <c r="K7" s="9" t="s">
        <v>313</v>
      </c>
      <c r="L7" s="10" t="s">
        <v>2</v>
      </c>
      <c r="M7" s="74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</row>
    <row r="8" spans="1:116" s="52" customFormat="1" ht="23.25" thickBot="1" x14ac:dyDescent="0.3">
      <c r="A8" s="50" t="s">
        <v>63</v>
      </c>
      <c r="B8" s="20" t="s">
        <v>66</v>
      </c>
      <c r="C8" s="20"/>
      <c r="D8" s="22">
        <v>3</v>
      </c>
      <c r="E8" s="22">
        <f t="shared" si="0"/>
        <v>270</v>
      </c>
      <c r="F8" s="23">
        <v>5</v>
      </c>
      <c r="G8" s="51">
        <f t="shared" si="1"/>
        <v>0.33333333333333331</v>
      </c>
      <c r="H8" s="23">
        <v>1</v>
      </c>
      <c r="I8" s="23"/>
      <c r="J8" s="23">
        <f t="shared" si="2"/>
        <v>1</v>
      </c>
      <c r="K8" s="23" t="s">
        <v>311</v>
      </c>
      <c r="L8" s="10" t="s">
        <v>3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</row>
    <row r="9" spans="1:116" s="19" customFormat="1" ht="22.5" x14ac:dyDescent="0.25">
      <c r="A9" s="6" t="s">
        <v>67</v>
      </c>
      <c r="B9" s="46" t="s">
        <v>68</v>
      </c>
      <c r="C9" s="46"/>
      <c r="D9" s="12">
        <v>3</v>
      </c>
      <c r="E9" s="12">
        <f t="shared" si="0"/>
        <v>270</v>
      </c>
      <c r="F9" s="10">
        <v>20</v>
      </c>
      <c r="G9" s="39">
        <f t="shared" si="1"/>
        <v>1.3333333333333333</v>
      </c>
      <c r="H9" s="10">
        <v>1</v>
      </c>
      <c r="I9" s="10"/>
      <c r="J9" s="10">
        <f t="shared" si="2"/>
        <v>1</v>
      </c>
      <c r="K9" s="34" t="s">
        <v>310</v>
      </c>
      <c r="L9" s="10" t="s">
        <v>4</v>
      </c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  <c r="DI9" s="74"/>
      <c r="DJ9" s="74"/>
      <c r="DK9" s="74"/>
      <c r="DL9" s="74"/>
    </row>
    <row r="10" spans="1:116" s="19" customFormat="1" ht="22.5" x14ac:dyDescent="0.25">
      <c r="A10" s="1" t="s">
        <v>67</v>
      </c>
      <c r="B10" s="2" t="s">
        <v>69</v>
      </c>
      <c r="C10" s="2"/>
      <c r="D10" s="7">
        <v>3</v>
      </c>
      <c r="E10" s="7">
        <f t="shared" si="0"/>
        <v>270</v>
      </c>
      <c r="F10" s="9">
        <v>10</v>
      </c>
      <c r="G10" s="39">
        <f t="shared" si="1"/>
        <v>0.66666666666666663</v>
      </c>
      <c r="H10" s="10">
        <v>1</v>
      </c>
      <c r="I10" s="10"/>
      <c r="J10" s="10">
        <f t="shared" si="2"/>
        <v>1</v>
      </c>
      <c r="K10" s="44" t="s">
        <v>310</v>
      </c>
      <c r="L10" s="10" t="s">
        <v>5</v>
      </c>
      <c r="M10" s="74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5"/>
      <c r="CG10" s="75"/>
      <c r="CH10" s="75"/>
      <c r="CI10" s="75"/>
      <c r="CJ10" s="75"/>
      <c r="CK10" s="75"/>
      <c r="CL10" s="75"/>
      <c r="CM10" s="75"/>
      <c r="CN10" s="75"/>
      <c r="CO10" s="75"/>
      <c r="CP10" s="75"/>
      <c r="CQ10" s="75"/>
      <c r="CR10" s="75"/>
      <c r="CS10" s="75"/>
      <c r="CT10" s="75"/>
      <c r="CU10" s="75"/>
      <c r="CV10" s="75"/>
      <c r="CW10" s="75"/>
      <c r="CX10" s="75"/>
      <c r="CY10" s="75"/>
      <c r="CZ10" s="75"/>
      <c r="DA10" s="75"/>
      <c r="DB10" s="75"/>
      <c r="DC10" s="75"/>
      <c r="DD10" s="75"/>
      <c r="DE10" s="75"/>
      <c r="DF10" s="75"/>
      <c r="DG10" s="75"/>
      <c r="DH10" s="75"/>
      <c r="DI10" s="75"/>
      <c r="DJ10" s="75"/>
      <c r="DK10" s="75"/>
      <c r="DL10" s="75"/>
    </row>
    <row r="11" spans="1:116" s="19" customFormat="1" ht="22.5" x14ac:dyDescent="0.25">
      <c r="A11" s="1" t="s">
        <v>67</v>
      </c>
      <c r="B11" s="2" t="s">
        <v>70</v>
      </c>
      <c r="C11" s="2"/>
      <c r="D11" s="7">
        <v>3</v>
      </c>
      <c r="E11" s="7">
        <f t="shared" si="0"/>
        <v>270</v>
      </c>
      <c r="F11" s="9">
        <v>10</v>
      </c>
      <c r="G11" s="39">
        <f t="shared" si="1"/>
        <v>0.66666666666666663</v>
      </c>
      <c r="H11" s="10">
        <v>1</v>
      </c>
      <c r="I11" s="10"/>
      <c r="J11" s="10">
        <f t="shared" si="2"/>
        <v>1</v>
      </c>
      <c r="K11" s="44" t="s">
        <v>310</v>
      </c>
      <c r="L11" s="10" t="s">
        <v>6</v>
      </c>
      <c r="M11" s="74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5"/>
      <c r="BZ11" s="75"/>
      <c r="CA11" s="75"/>
      <c r="CB11" s="75"/>
      <c r="CC11" s="75"/>
      <c r="CD11" s="75"/>
      <c r="CE11" s="75"/>
      <c r="CF11" s="75"/>
      <c r="CG11" s="75"/>
      <c r="CH11" s="75"/>
      <c r="CI11" s="75"/>
      <c r="CJ11" s="75"/>
      <c r="CK11" s="75"/>
      <c r="CL11" s="75"/>
      <c r="CM11" s="75"/>
      <c r="CN11" s="75"/>
      <c r="CO11" s="75"/>
      <c r="CP11" s="75"/>
      <c r="CQ11" s="75"/>
      <c r="CR11" s="75"/>
      <c r="CS11" s="75"/>
      <c r="CT11" s="75"/>
      <c r="CU11" s="75"/>
      <c r="CV11" s="75"/>
      <c r="CW11" s="75"/>
      <c r="CX11" s="75"/>
      <c r="CY11" s="75"/>
      <c r="CZ11" s="75"/>
      <c r="DA11" s="75"/>
      <c r="DB11" s="75"/>
      <c r="DC11" s="75"/>
      <c r="DD11" s="75"/>
      <c r="DE11" s="75"/>
      <c r="DF11" s="75"/>
      <c r="DG11" s="75"/>
      <c r="DH11" s="75"/>
      <c r="DI11" s="75"/>
      <c r="DJ11" s="75"/>
      <c r="DK11" s="75"/>
      <c r="DL11" s="75"/>
    </row>
    <row r="12" spans="1:116" s="19" customFormat="1" ht="22.5" x14ac:dyDescent="0.25">
      <c r="A12" s="1" t="s">
        <v>67</v>
      </c>
      <c r="B12" s="2" t="s">
        <v>71</v>
      </c>
      <c r="C12" s="2"/>
      <c r="D12" s="7">
        <v>3</v>
      </c>
      <c r="E12" s="7">
        <f t="shared" si="0"/>
        <v>270</v>
      </c>
      <c r="F12" s="9">
        <v>10</v>
      </c>
      <c r="G12" s="39">
        <f t="shared" si="1"/>
        <v>0.66666666666666663</v>
      </c>
      <c r="H12" s="10">
        <v>1</v>
      </c>
      <c r="I12" s="10"/>
      <c r="J12" s="10">
        <f t="shared" si="2"/>
        <v>1</v>
      </c>
      <c r="K12" s="44" t="s">
        <v>311</v>
      </c>
      <c r="L12" s="10" t="s">
        <v>8</v>
      </c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5"/>
      <c r="DG12" s="75"/>
      <c r="DH12" s="75"/>
      <c r="DI12" s="75"/>
      <c r="DJ12" s="75"/>
      <c r="DK12" s="75"/>
      <c r="DL12" s="75"/>
    </row>
    <row r="13" spans="1:116" s="19" customFormat="1" ht="15.75" thickBot="1" x14ac:dyDescent="0.3">
      <c r="A13" s="3" t="s">
        <v>67</v>
      </c>
      <c r="B13" s="2" t="s">
        <v>72</v>
      </c>
      <c r="C13" s="2"/>
      <c r="D13" s="31">
        <v>3</v>
      </c>
      <c r="E13" s="31">
        <f t="shared" si="0"/>
        <v>270</v>
      </c>
      <c r="F13" s="32">
        <v>40</v>
      </c>
      <c r="G13" s="41">
        <f t="shared" si="1"/>
        <v>2.6666666666666665</v>
      </c>
      <c r="H13" s="33">
        <v>1</v>
      </c>
      <c r="I13" s="33"/>
      <c r="J13" s="33">
        <f t="shared" si="2"/>
        <v>1</v>
      </c>
      <c r="K13" s="53" t="s">
        <v>310</v>
      </c>
      <c r="L13" s="10" t="s">
        <v>9</v>
      </c>
      <c r="M13" s="76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</row>
    <row r="14" spans="1:116" s="18" customFormat="1" ht="22.5" x14ac:dyDescent="0.25">
      <c r="A14" s="35" t="s">
        <v>73</v>
      </c>
      <c r="B14" s="15" t="s">
        <v>68</v>
      </c>
      <c r="C14" s="15"/>
      <c r="D14" s="16">
        <v>3</v>
      </c>
      <c r="E14" s="16">
        <f t="shared" si="0"/>
        <v>270</v>
      </c>
      <c r="F14" s="17">
        <v>10</v>
      </c>
      <c r="G14" s="38">
        <f t="shared" si="1"/>
        <v>0.66666666666666663</v>
      </c>
      <c r="H14" s="17">
        <v>1</v>
      </c>
      <c r="I14" s="17"/>
      <c r="J14" s="17">
        <f t="shared" si="2"/>
        <v>1</v>
      </c>
      <c r="K14" s="55" t="s">
        <v>310</v>
      </c>
      <c r="L14" s="10" t="s">
        <v>10</v>
      </c>
      <c r="M14" s="74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</row>
    <row r="15" spans="1:116" s="19" customFormat="1" ht="22.5" x14ac:dyDescent="0.25">
      <c r="A15" s="49" t="s">
        <v>73</v>
      </c>
      <c r="B15" s="2" t="s">
        <v>70</v>
      </c>
      <c r="C15" s="2"/>
      <c r="D15" s="7">
        <v>3</v>
      </c>
      <c r="E15" s="7">
        <f t="shared" si="0"/>
        <v>270</v>
      </c>
      <c r="F15" s="9">
        <v>10</v>
      </c>
      <c r="G15" s="39">
        <f t="shared" si="1"/>
        <v>0.66666666666666663</v>
      </c>
      <c r="H15" s="10">
        <v>1</v>
      </c>
      <c r="I15" s="10"/>
      <c r="J15" s="10">
        <f t="shared" si="2"/>
        <v>1</v>
      </c>
      <c r="K15" s="44" t="s">
        <v>310</v>
      </c>
      <c r="L15" s="10" t="s">
        <v>11</v>
      </c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</row>
    <row r="16" spans="1:116" s="19" customFormat="1" ht="22.5" x14ac:dyDescent="0.25">
      <c r="A16" s="49" t="s">
        <v>73</v>
      </c>
      <c r="B16" s="2" t="s">
        <v>74</v>
      </c>
      <c r="C16" s="2"/>
      <c r="D16" s="7">
        <v>3</v>
      </c>
      <c r="E16" s="7">
        <f t="shared" si="0"/>
        <v>270</v>
      </c>
      <c r="F16" s="9">
        <v>10</v>
      </c>
      <c r="G16" s="39">
        <f t="shared" si="1"/>
        <v>0.66666666666666663</v>
      </c>
      <c r="H16" s="10">
        <v>1</v>
      </c>
      <c r="I16" s="10"/>
      <c r="J16" s="10">
        <f t="shared" si="2"/>
        <v>1</v>
      </c>
      <c r="K16" s="44" t="s">
        <v>310</v>
      </c>
      <c r="L16" s="10" t="s">
        <v>13</v>
      </c>
      <c r="M16" s="74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  <c r="BQ16" s="75"/>
      <c r="BR16" s="75"/>
      <c r="BS16" s="75"/>
      <c r="BT16" s="75"/>
      <c r="BU16" s="75"/>
      <c r="BV16" s="75"/>
      <c r="BW16" s="75"/>
      <c r="BX16" s="75"/>
      <c r="BY16" s="75"/>
      <c r="BZ16" s="75"/>
      <c r="CA16" s="75"/>
      <c r="CB16" s="75"/>
      <c r="CC16" s="75"/>
      <c r="CD16" s="75"/>
      <c r="CE16" s="75"/>
      <c r="CF16" s="75"/>
      <c r="CG16" s="75"/>
      <c r="CH16" s="75"/>
      <c r="CI16" s="75"/>
      <c r="CJ16" s="75"/>
      <c r="CK16" s="75"/>
      <c r="CL16" s="75"/>
      <c r="CM16" s="75"/>
      <c r="CN16" s="75"/>
      <c r="CO16" s="75"/>
      <c r="CP16" s="75"/>
      <c r="CQ16" s="75"/>
      <c r="CR16" s="75"/>
      <c r="CS16" s="75"/>
      <c r="CT16" s="75"/>
      <c r="CU16" s="75"/>
      <c r="CV16" s="75"/>
      <c r="CW16" s="75"/>
      <c r="CX16" s="75"/>
      <c r="CY16" s="75"/>
      <c r="CZ16" s="75"/>
      <c r="DA16" s="75"/>
      <c r="DB16" s="75"/>
      <c r="DC16" s="75"/>
      <c r="DD16" s="75"/>
      <c r="DE16" s="75"/>
      <c r="DF16" s="75"/>
      <c r="DG16" s="75"/>
      <c r="DH16" s="75"/>
      <c r="DI16" s="75"/>
      <c r="DJ16" s="75"/>
      <c r="DK16" s="75"/>
      <c r="DL16" s="75"/>
    </row>
    <row r="17" spans="1:116" s="19" customFormat="1" ht="22.5" x14ac:dyDescent="0.25">
      <c r="A17" s="49" t="s">
        <v>75</v>
      </c>
      <c r="B17" s="2" t="s">
        <v>76</v>
      </c>
      <c r="C17" s="2"/>
      <c r="D17" s="7">
        <v>3</v>
      </c>
      <c r="E17" s="7">
        <f t="shared" si="0"/>
        <v>270</v>
      </c>
      <c r="F17" s="9">
        <v>15</v>
      </c>
      <c r="G17" s="39">
        <f t="shared" si="1"/>
        <v>1</v>
      </c>
      <c r="H17" s="10">
        <v>1</v>
      </c>
      <c r="I17" s="10"/>
      <c r="J17" s="10">
        <f t="shared" si="2"/>
        <v>1</v>
      </c>
      <c r="K17" s="44" t="s">
        <v>310</v>
      </c>
      <c r="L17" s="10" t="s">
        <v>15</v>
      </c>
      <c r="M17" s="74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  <c r="BQ17" s="75"/>
      <c r="BR17" s="75"/>
      <c r="BS17" s="75"/>
      <c r="BT17" s="75"/>
      <c r="BU17" s="75"/>
      <c r="BV17" s="75"/>
      <c r="BW17" s="75"/>
      <c r="BX17" s="75"/>
      <c r="BY17" s="75"/>
      <c r="BZ17" s="75"/>
      <c r="CA17" s="75"/>
      <c r="CB17" s="75"/>
      <c r="CC17" s="75"/>
      <c r="CD17" s="75"/>
      <c r="CE17" s="75"/>
      <c r="CF17" s="75"/>
      <c r="CG17" s="75"/>
      <c r="CH17" s="75"/>
      <c r="CI17" s="75"/>
      <c r="CJ17" s="75"/>
      <c r="CK17" s="75"/>
      <c r="CL17" s="75"/>
      <c r="CM17" s="75"/>
      <c r="CN17" s="75"/>
      <c r="CO17" s="75"/>
      <c r="CP17" s="75"/>
      <c r="CQ17" s="75"/>
      <c r="CR17" s="75"/>
      <c r="CS17" s="75"/>
      <c r="CT17" s="75"/>
      <c r="CU17" s="75"/>
      <c r="CV17" s="75"/>
      <c r="CW17" s="75"/>
      <c r="CX17" s="75"/>
      <c r="CY17" s="75"/>
      <c r="CZ17" s="75"/>
      <c r="DA17" s="75"/>
      <c r="DB17" s="75"/>
      <c r="DC17" s="75"/>
      <c r="DD17" s="75"/>
      <c r="DE17" s="75"/>
      <c r="DF17" s="75"/>
      <c r="DG17" s="75"/>
      <c r="DH17" s="75"/>
      <c r="DI17" s="75"/>
      <c r="DJ17" s="75"/>
      <c r="DK17" s="75"/>
      <c r="DL17" s="75"/>
    </row>
    <row r="18" spans="1:116" s="25" customFormat="1" ht="15.75" thickBot="1" x14ac:dyDescent="0.3">
      <c r="A18" s="50" t="s">
        <v>77</v>
      </c>
      <c r="B18" s="21" t="s">
        <v>78</v>
      </c>
      <c r="C18" s="21"/>
      <c r="D18" s="22">
        <v>3</v>
      </c>
      <c r="E18" s="22">
        <f t="shared" si="0"/>
        <v>270</v>
      </c>
      <c r="F18" s="23">
        <v>10</v>
      </c>
      <c r="G18" s="40">
        <f t="shared" si="1"/>
        <v>0.66666666666666663</v>
      </c>
      <c r="H18" s="24">
        <v>1</v>
      </c>
      <c r="I18" s="24"/>
      <c r="J18" s="24">
        <f t="shared" si="2"/>
        <v>1</v>
      </c>
      <c r="K18" s="56" t="s">
        <v>311</v>
      </c>
      <c r="L18" s="10" t="s">
        <v>16</v>
      </c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76"/>
      <c r="BL18" s="76"/>
      <c r="BM18" s="76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  <c r="BY18" s="76"/>
      <c r="BZ18" s="76"/>
      <c r="CA18" s="76"/>
      <c r="CB18" s="76"/>
      <c r="CC18" s="76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6"/>
      <c r="CO18" s="76"/>
      <c r="CP18" s="76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6"/>
      <c r="DB18" s="76"/>
      <c r="DC18" s="76"/>
      <c r="DD18" s="76"/>
      <c r="DE18" s="76"/>
      <c r="DF18" s="76"/>
      <c r="DG18" s="76"/>
      <c r="DH18" s="76"/>
      <c r="DI18" s="76"/>
      <c r="DJ18" s="76"/>
      <c r="DK18" s="76"/>
      <c r="DL18" s="76"/>
    </row>
    <row r="19" spans="1:116" s="18" customFormat="1" ht="22.5" x14ac:dyDescent="0.25">
      <c r="A19" s="58" t="s">
        <v>79</v>
      </c>
      <c r="B19" s="15" t="s">
        <v>68</v>
      </c>
      <c r="C19" s="15"/>
      <c r="D19" s="16">
        <v>3</v>
      </c>
      <c r="E19" s="16">
        <f t="shared" si="0"/>
        <v>270</v>
      </c>
      <c r="F19" s="17">
        <v>10</v>
      </c>
      <c r="G19" s="38">
        <f t="shared" si="1"/>
        <v>0.66666666666666663</v>
      </c>
      <c r="H19" s="17">
        <v>1</v>
      </c>
      <c r="I19" s="17"/>
      <c r="J19" s="17">
        <f t="shared" si="2"/>
        <v>1</v>
      </c>
      <c r="K19" s="55" t="s">
        <v>310</v>
      </c>
      <c r="L19" s="10" t="s">
        <v>17</v>
      </c>
      <c r="M19" s="74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8"/>
      <c r="DE19" s="78"/>
      <c r="DF19" s="78"/>
      <c r="DG19" s="78"/>
      <c r="DH19" s="78"/>
      <c r="DI19" s="78"/>
      <c r="DJ19" s="78"/>
      <c r="DK19" s="78"/>
      <c r="DL19" s="78"/>
    </row>
    <row r="20" spans="1:116" s="19" customFormat="1" ht="22.5" x14ac:dyDescent="0.25">
      <c r="A20" s="59" t="s">
        <v>79</v>
      </c>
      <c r="B20" s="2" t="s">
        <v>80</v>
      </c>
      <c r="C20" s="2"/>
      <c r="D20" s="7">
        <v>3</v>
      </c>
      <c r="E20" s="7">
        <f t="shared" si="0"/>
        <v>270</v>
      </c>
      <c r="F20" s="9">
        <v>10</v>
      </c>
      <c r="G20" s="39">
        <f t="shared" si="1"/>
        <v>0.66666666666666663</v>
      </c>
      <c r="H20" s="10">
        <v>1</v>
      </c>
      <c r="I20" s="10"/>
      <c r="J20" s="10">
        <f t="shared" si="2"/>
        <v>1</v>
      </c>
      <c r="K20" s="44" t="s">
        <v>310</v>
      </c>
      <c r="L20" s="10" t="s">
        <v>19</v>
      </c>
      <c r="M20" s="74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  <c r="BO20" s="75"/>
      <c r="BP20" s="75"/>
      <c r="BQ20" s="75"/>
      <c r="BR20" s="75"/>
      <c r="BS20" s="75"/>
      <c r="BT20" s="75"/>
      <c r="BU20" s="75"/>
      <c r="BV20" s="75"/>
      <c r="BW20" s="75"/>
      <c r="BX20" s="75"/>
      <c r="BY20" s="75"/>
      <c r="BZ20" s="75"/>
      <c r="CA20" s="75"/>
      <c r="CB20" s="75"/>
      <c r="CC20" s="75"/>
      <c r="CD20" s="75"/>
      <c r="CE20" s="75"/>
      <c r="CF20" s="75"/>
      <c r="CG20" s="75"/>
      <c r="CH20" s="75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5"/>
      <c r="CX20" s="75"/>
      <c r="CY20" s="75"/>
      <c r="CZ20" s="75"/>
      <c r="DA20" s="75"/>
      <c r="DB20" s="75"/>
      <c r="DC20" s="75"/>
      <c r="DD20" s="75"/>
      <c r="DE20" s="75"/>
      <c r="DF20" s="75"/>
      <c r="DG20" s="75"/>
      <c r="DH20" s="75"/>
      <c r="DI20" s="75"/>
      <c r="DJ20" s="75"/>
      <c r="DK20" s="75"/>
      <c r="DL20" s="75"/>
    </row>
    <row r="21" spans="1:116" s="19" customFormat="1" ht="22.5" x14ac:dyDescent="0.25">
      <c r="A21" s="59" t="s">
        <v>79</v>
      </c>
      <c r="B21" s="2" t="s">
        <v>74</v>
      </c>
      <c r="C21" s="2"/>
      <c r="D21" s="7">
        <v>3</v>
      </c>
      <c r="E21" s="7">
        <f t="shared" si="0"/>
        <v>270</v>
      </c>
      <c r="F21" s="9">
        <v>10</v>
      </c>
      <c r="G21" s="39">
        <f t="shared" si="1"/>
        <v>0.66666666666666663</v>
      </c>
      <c r="H21" s="10">
        <v>1</v>
      </c>
      <c r="I21" s="10"/>
      <c r="J21" s="10">
        <f t="shared" si="2"/>
        <v>1</v>
      </c>
      <c r="K21" s="44" t="s">
        <v>310</v>
      </c>
      <c r="L21" s="10"/>
      <c r="M21" s="74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75"/>
      <c r="DJ21" s="75"/>
      <c r="DK21" s="75"/>
      <c r="DL21" s="75"/>
    </row>
    <row r="22" spans="1:116" s="19" customFormat="1" ht="22.5" x14ac:dyDescent="0.25">
      <c r="A22" s="49" t="s">
        <v>75</v>
      </c>
      <c r="B22" s="2" t="s">
        <v>76</v>
      </c>
      <c r="C22" s="2"/>
      <c r="D22" s="7">
        <v>3</v>
      </c>
      <c r="E22" s="7">
        <f t="shared" si="0"/>
        <v>270</v>
      </c>
      <c r="F22" s="9">
        <v>15</v>
      </c>
      <c r="G22" s="39">
        <f t="shared" si="1"/>
        <v>1</v>
      </c>
      <c r="H22" s="10">
        <v>1</v>
      </c>
      <c r="I22" s="10"/>
      <c r="J22" s="10">
        <f t="shared" si="2"/>
        <v>1</v>
      </c>
      <c r="K22" s="44" t="s">
        <v>310</v>
      </c>
      <c r="L22" s="10"/>
      <c r="M22" s="74"/>
      <c r="N22" s="75"/>
      <c r="O22" s="79"/>
      <c r="P22" s="79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  <c r="BO22" s="75"/>
      <c r="BP22" s="75"/>
      <c r="BQ22" s="79"/>
      <c r="BR22" s="79"/>
      <c r="BS22" s="75"/>
      <c r="BT22" s="75"/>
      <c r="BU22" s="75"/>
      <c r="BV22" s="75"/>
      <c r="BW22" s="75"/>
      <c r="BX22" s="75"/>
      <c r="BY22" s="75"/>
      <c r="BZ22" s="75"/>
      <c r="CA22" s="75"/>
      <c r="CB22" s="75"/>
      <c r="CC22" s="75"/>
      <c r="CD22" s="75"/>
      <c r="CE22" s="75"/>
      <c r="CF22" s="75"/>
      <c r="CG22" s="75"/>
      <c r="CH22" s="75"/>
      <c r="CI22" s="75"/>
      <c r="CJ22" s="75"/>
      <c r="CK22" s="75"/>
      <c r="CL22" s="75"/>
      <c r="CM22" s="75"/>
      <c r="CN22" s="75"/>
      <c r="CO22" s="75"/>
      <c r="CP22" s="75"/>
      <c r="CQ22" s="75"/>
      <c r="CR22" s="75"/>
      <c r="CS22" s="75"/>
      <c r="CT22" s="75"/>
      <c r="CU22" s="75"/>
      <c r="CV22" s="75"/>
      <c r="CW22" s="75"/>
      <c r="CX22" s="75"/>
      <c r="CY22" s="79"/>
      <c r="CZ22" s="79"/>
      <c r="DA22" s="75"/>
      <c r="DB22" s="75"/>
      <c r="DC22" s="75"/>
      <c r="DD22" s="75"/>
      <c r="DE22" s="75"/>
      <c r="DF22" s="75"/>
      <c r="DG22" s="75"/>
      <c r="DH22" s="75"/>
      <c r="DI22" s="75"/>
      <c r="DJ22" s="75"/>
      <c r="DK22" s="75"/>
      <c r="DL22" s="75"/>
    </row>
    <row r="23" spans="1:116" s="25" customFormat="1" ht="23.25" thickBot="1" x14ac:dyDescent="0.3">
      <c r="A23" s="50" t="s">
        <v>77</v>
      </c>
      <c r="B23" s="21" t="s">
        <v>81</v>
      </c>
      <c r="C23" s="21"/>
      <c r="D23" s="22">
        <v>3</v>
      </c>
      <c r="E23" s="22">
        <f t="shared" si="0"/>
        <v>270</v>
      </c>
      <c r="F23" s="23">
        <v>5</v>
      </c>
      <c r="G23" s="40">
        <f t="shared" si="1"/>
        <v>0.33333333333333331</v>
      </c>
      <c r="H23" s="24">
        <v>1</v>
      </c>
      <c r="I23" s="24"/>
      <c r="J23" s="24">
        <f t="shared" si="2"/>
        <v>1</v>
      </c>
      <c r="K23" s="56" t="s">
        <v>310</v>
      </c>
      <c r="L23" s="24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</row>
    <row r="24" spans="1:116" s="19" customFormat="1" ht="22.5" x14ac:dyDescent="0.25">
      <c r="A24" s="54" t="s">
        <v>82</v>
      </c>
      <c r="B24" s="46" t="s">
        <v>83</v>
      </c>
      <c r="C24" s="46"/>
      <c r="D24" s="57">
        <v>1</v>
      </c>
      <c r="E24" s="57">
        <f t="shared" si="0"/>
        <v>90</v>
      </c>
      <c r="F24" s="10">
        <v>20</v>
      </c>
      <c r="G24" s="39">
        <f t="shared" si="1"/>
        <v>4</v>
      </c>
      <c r="H24" s="10">
        <v>1</v>
      </c>
      <c r="I24" s="10"/>
      <c r="J24" s="10">
        <f t="shared" si="2"/>
        <v>1</v>
      </c>
      <c r="K24" s="34" t="s">
        <v>311</v>
      </c>
      <c r="L24" s="10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80"/>
      <c r="X24" s="80"/>
      <c r="Y24" s="74"/>
      <c r="Z24" s="74"/>
      <c r="AA24" s="74"/>
      <c r="AB24" s="74"/>
      <c r="AC24" s="74"/>
      <c r="AD24" s="74"/>
      <c r="AE24" s="74"/>
      <c r="AF24" s="74"/>
      <c r="AG24" s="80"/>
      <c r="AH24" s="80"/>
      <c r="AI24" s="74"/>
      <c r="AJ24" s="74"/>
      <c r="AK24" s="80"/>
      <c r="AL24" s="80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80"/>
      <c r="BN24" s="80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80"/>
      <c r="BZ24" s="80"/>
      <c r="CA24" s="74"/>
      <c r="CB24" s="74"/>
      <c r="CC24" s="74"/>
      <c r="CD24" s="74"/>
      <c r="CE24" s="74"/>
      <c r="CF24" s="74"/>
      <c r="CG24" s="74"/>
      <c r="CH24" s="74"/>
      <c r="CI24" s="80"/>
      <c r="CJ24" s="80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80"/>
      <c r="CX24" s="80"/>
      <c r="CY24" s="74"/>
      <c r="CZ24" s="74"/>
      <c r="DA24" s="74"/>
      <c r="DB24" s="74"/>
      <c r="DC24" s="74"/>
      <c r="DD24" s="74"/>
      <c r="DE24" s="74"/>
      <c r="DF24" s="74"/>
      <c r="DG24" s="80"/>
      <c r="DH24" s="80"/>
      <c r="DI24" s="74"/>
      <c r="DJ24" s="74"/>
      <c r="DK24" s="74"/>
      <c r="DL24" s="74"/>
    </row>
    <row r="25" spans="1:116" s="19" customFormat="1" ht="33.75" x14ac:dyDescent="0.25">
      <c r="A25" s="3" t="s">
        <v>84</v>
      </c>
      <c r="B25" s="2" t="s">
        <v>85</v>
      </c>
      <c r="C25" s="2"/>
      <c r="D25" s="11">
        <v>1</v>
      </c>
      <c r="E25" s="11">
        <f t="shared" si="0"/>
        <v>90</v>
      </c>
      <c r="F25" s="9">
        <v>10</v>
      </c>
      <c r="G25" s="39">
        <f t="shared" si="1"/>
        <v>2</v>
      </c>
      <c r="H25" s="10">
        <v>1</v>
      </c>
      <c r="I25" s="10"/>
      <c r="J25" s="10">
        <f t="shared" si="2"/>
        <v>1</v>
      </c>
      <c r="K25" s="44" t="s">
        <v>310</v>
      </c>
      <c r="L25" s="10"/>
      <c r="M25" s="74"/>
      <c r="N25" s="81"/>
      <c r="O25" s="75"/>
      <c r="P25" s="75"/>
      <c r="Q25" s="75"/>
      <c r="R25" s="75"/>
      <c r="S25" s="75"/>
      <c r="T25" s="75"/>
      <c r="U25" s="81"/>
      <c r="V25" s="81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81"/>
      <c r="AH25" s="81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81"/>
      <c r="BN25" s="81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81"/>
      <c r="BZ25" s="81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  <c r="CR25" s="75"/>
      <c r="CS25" s="75"/>
      <c r="CT25" s="75"/>
      <c r="CU25" s="75"/>
      <c r="CV25" s="75"/>
      <c r="CW25" s="75"/>
      <c r="CX25" s="75"/>
      <c r="CY25" s="75"/>
      <c r="CZ25" s="75"/>
      <c r="DA25" s="75"/>
      <c r="DB25" s="75"/>
      <c r="DC25" s="75"/>
      <c r="DD25" s="75"/>
      <c r="DE25" s="75"/>
      <c r="DF25" s="75"/>
      <c r="DG25" s="75"/>
      <c r="DH25" s="75"/>
      <c r="DI25" s="75"/>
      <c r="DJ25" s="75"/>
      <c r="DK25" s="75"/>
      <c r="DL25" s="75"/>
    </row>
    <row r="26" spans="1:116" s="19" customFormat="1" ht="22.5" x14ac:dyDescent="0.25">
      <c r="A26" s="3" t="s">
        <v>86</v>
      </c>
      <c r="B26" s="2" t="s">
        <v>87</v>
      </c>
      <c r="C26" s="2"/>
      <c r="D26" s="11">
        <v>3</v>
      </c>
      <c r="E26" s="11">
        <f t="shared" si="0"/>
        <v>270</v>
      </c>
      <c r="F26" s="9">
        <v>20</v>
      </c>
      <c r="G26" s="39">
        <f t="shared" si="1"/>
        <v>1.3333333333333333</v>
      </c>
      <c r="H26" s="10">
        <v>1</v>
      </c>
      <c r="I26" s="10"/>
      <c r="J26" s="10">
        <f t="shared" si="2"/>
        <v>1</v>
      </c>
      <c r="K26" s="44" t="s">
        <v>310</v>
      </c>
      <c r="L26" s="10"/>
      <c r="M26" s="74"/>
      <c r="N26" s="75"/>
      <c r="O26" s="79"/>
      <c r="P26" s="79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9"/>
      <c r="BR26" s="79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5"/>
      <c r="CX26" s="75"/>
      <c r="CY26" s="79"/>
      <c r="CZ26" s="79"/>
      <c r="DA26" s="75"/>
      <c r="DB26" s="75"/>
      <c r="DC26" s="75"/>
      <c r="DD26" s="75"/>
      <c r="DE26" s="75"/>
      <c r="DF26" s="75"/>
      <c r="DG26" s="75"/>
      <c r="DH26" s="75"/>
      <c r="DI26" s="75"/>
      <c r="DJ26" s="75"/>
      <c r="DK26" s="75"/>
      <c r="DL26" s="75"/>
    </row>
    <row r="27" spans="1:116" s="19" customFormat="1" ht="33.75" x14ac:dyDescent="0.25">
      <c r="A27" s="3" t="s">
        <v>88</v>
      </c>
      <c r="B27" s="2" t="s">
        <v>89</v>
      </c>
      <c r="C27" s="2"/>
      <c r="D27" s="11">
        <v>3</v>
      </c>
      <c r="E27" s="11">
        <f t="shared" si="0"/>
        <v>270</v>
      </c>
      <c r="F27" s="9">
        <v>15</v>
      </c>
      <c r="G27" s="39">
        <f t="shared" si="1"/>
        <v>1</v>
      </c>
      <c r="H27" s="10">
        <v>1</v>
      </c>
      <c r="I27" s="10"/>
      <c r="J27" s="10">
        <f t="shared" si="2"/>
        <v>1</v>
      </c>
      <c r="K27" s="44" t="s">
        <v>311</v>
      </c>
      <c r="L27" s="10"/>
      <c r="M27" s="74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</row>
    <row r="28" spans="1:116" s="19" customFormat="1" ht="22.5" x14ac:dyDescent="0.25">
      <c r="A28" s="3" t="s">
        <v>90</v>
      </c>
      <c r="B28" s="2" t="s">
        <v>91</v>
      </c>
      <c r="C28" s="2"/>
      <c r="D28" s="11">
        <v>3</v>
      </c>
      <c r="E28" s="11">
        <f t="shared" si="0"/>
        <v>270</v>
      </c>
      <c r="F28" s="9">
        <v>30</v>
      </c>
      <c r="G28" s="39">
        <f t="shared" si="1"/>
        <v>2</v>
      </c>
      <c r="H28" s="10">
        <v>1</v>
      </c>
      <c r="I28" s="10"/>
      <c r="J28" s="10">
        <f t="shared" si="2"/>
        <v>1</v>
      </c>
      <c r="K28" s="44" t="s">
        <v>310</v>
      </c>
      <c r="L28" s="10"/>
      <c r="M28" s="74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  <c r="DD28" s="75"/>
      <c r="DE28" s="75"/>
      <c r="DF28" s="75"/>
      <c r="DG28" s="75"/>
      <c r="DH28" s="75"/>
      <c r="DI28" s="75"/>
      <c r="DJ28" s="75"/>
      <c r="DK28" s="75"/>
      <c r="DL28" s="75"/>
    </row>
    <row r="29" spans="1:116" s="19" customFormat="1" ht="22.5" x14ac:dyDescent="0.25">
      <c r="A29" s="3" t="s">
        <v>92</v>
      </c>
      <c r="B29" s="2" t="s">
        <v>93</v>
      </c>
      <c r="C29" s="2"/>
      <c r="D29" s="11">
        <v>6</v>
      </c>
      <c r="E29" s="11">
        <f t="shared" si="0"/>
        <v>540</v>
      </c>
      <c r="F29" s="9">
        <v>40</v>
      </c>
      <c r="G29" s="39">
        <f t="shared" si="1"/>
        <v>1.3333333333333333</v>
      </c>
      <c r="H29" s="10">
        <v>1</v>
      </c>
      <c r="I29" s="10"/>
      <c r="J29" s="10">
        <f t="shared" si="2"/>
        <v>1</v>
      </c>
      <c r="K29" s="44" t="s">
        <v>310</v>
      </c>
      <c r="L29" s="10"/>
      <c r="M29" s="74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  <c r="BO29" s="75"/>
      <c r="BP29" s="75"/>
      <c r="BQ29" s="75"/>
      <c r="BR29" s="75"/>
      <c r="BS29" s="75"/>
      <c r="BT29" s="75"/>
      <c r="BU29" s="75"/>
      <c r="BV29" s="75"/>
      <c r="BW29" s="75"/>
      <c r="BX29" s="75"/>
      <c r="BY29" s="75"/>
      <c r="BZ29" s="75"/>
      <c r="CA29" s="75"/>
      <c r="CB29" s="75"/>
      <c r="CC29" s="75"/>
      <c r="CD29" s="75"/>
      <c r="CE29" s="75"/>
      <c r="CF29" s="75"/>
      <c r="CG29" s="75"/>
      <c r="CH29" s="75"/>
      <c r="CI29" s="75"/>
      <c r="CJ29" s="75"/>
      <c r="CK29" s="75"/>
      <c r="CL29" s="75"/>
      <c r="CM29" s="75"/>
      <c r="CN29" s="75"/>
      <c r="CO29" s="75"/>
      <c r="CP29" s="75"/>
      <c r="CQ29" s="75"/>
      <c r="CR29" s="75"/>
      <c r="CS29" s="75"/>
      <c r="CT29" s="75"/>
      <c r="CU29" s="75"/>
      <c r="CV29" s="75"/>
      <c r="CW29" s="75"/>
      <c r="CX29" s="75"/>
      <c r="CY29" s="75"/>
      <c r="CZ29" s="75"/>
      <c r="DA29" s="75"/>
      <c r="DB29" s="75"/>
      <c r="DC29" s="75"/>
      <c r="DD29" s="75"/>
      <c r="DE29" s="75"/>
      <c r="DF29" s="75"/>
      <c r="DG29" s="75"/>
      <c r="DH29" s="75"/>
      <c r="DI29" s="75"/>
      <c r="DJ29" s="75"/>
      <c r="DK29" s="75"/>
      <c r="DL29" s="75"/>
    </row>
    <row r="30" spans="1:116" s="19" customFormat="1" ht="23.25" thickBot="1" x14ac:dyDescent="0.3">
      <c r="A30" s="3" t="s">
        <v>92</v>
      </c>
      <c r="B30" s="2" t="s">
        <v>94</v>
      </c>
      <c r="C30" s="2"/>
      <c r="D30" s="60">
        <v>6</v>
      </c>
      <c r="E30" s="60">
        <f t="shared" si="0"/>
        <v>540</v>
      </c>
      <c r="F30" s="32">
        <v>40</v>
      </c>
      <c r="G30" s="41">
        <f t="shared" si="1"/>
        <v>1.3333333333333333</v>
      </c>
      <c r="H30" s="33">
        <v>1</v>
      </c>
      <c r="I30" s="33"/>
      <c r="J30" s="33">
        <f t="shared" si="2"/>
        <v>1</v>
      </c>
      <c r="K30" s="53" t="s">
        <v>310</v>
      </c>
      <c r="L30" s="24"/>
      <c r="M30" s="76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77"/>
      <c r="CB30" s="77"/>
      <c r="CC30" s="77"/>
      <c r="CD30" s="77"/>
      <c r="CE30" s="77"/>
      <c r="CF30" s="77"/>
      <c r="CG30" s="77"/>
      <c r="CH30" s="77"/>
      <c r="CI30" s="77"/>
      <c r="CJ30" s="77"/>
      <c r="CK30" s="77"/>
      <c r="CL30" s="77"/>
      <c r="CM30" s="77"/>
      <c r="CN30" s="77"/>
      <c r="CO30" s="77"/>
      <c r="CP30" s="77"/>
      <c r="CQ30" s="77"/>
      <c r="CR30" s="77"/>
      <c r="CS30" s="77"/>
      <c r="CT30" s="77"/>
      <c r="CU30" s="77"/>
      <c r="CV30" s="77"/>
      <c r="CW30" s="77"/>
      <c r="CX30" s="77"/>
      <c r="CY30" s="77"/>
      <c r="CZ30" s="77"/>
      <c r="DA30" s="77"/>
      <c r="DB30" s="77"/>
      <c r="DC30" s="77"/>
      <c r="DD30" s="77"/>
      <c r="DE30" s="77"/>
      <c r="DF30" s="77"/>
      <c r="DG30" s="77"/>
      <c r="DH30" s="77"/>
      <c r="DI30" s="77"/>
      <c r="DJ30" s="77"/>
      <c r="DK30" s="77"/>
      <c r="DL30" s="77"/>
    </row>
    <row r="31" spans="1:116" s="18" customFormat="1" ht="22.5" x14ac:dyDescent="0.25">
      <c r="A31" s="58" t="s">
        <v>95</v>
      </c>
      <c r="B31" s="15" t="s">
        <v>96</v>
      </c>
      <c r="C31" s="15"/>
      <c r="D31" s="26">
        <v>6</v>
      </c>
      <c r="E31" s="26">
        <f t="shared" si="0"/>
        <v>540</v>
      </c>
      <c r="F31" s="17">
        <v>60</v>
      </c>
      <c r="G31" s="38">
        <f t="shared" si="1"/>
        <v>2</v>
      </c>
      <c r="H31" s="17">
        <v>1</v>
      </c>
      <c r="I31" s="17"/>
      <c r="J31" s="17">
        <f t="shared" si="2"/>
        <v>1</v>
      </c>
      <c r="K31" s="55" t="s">
        <v>311</v>
      </c>
      <c r="L31" s="10"/>
      <c r="M31" s="74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8"/>
      <c r="CR31" s="78"/>
      <c r="CS31" s="78"/>
      <c r="CT31" s="78"/>
      <c r="CU31" s="78"/>
      <c r="CV31" s="78"/>
      <c r="CW31" s="78"/>
      <c r="CX31" s="78"/>
      <c r="CY31" s="78"/>
      <c r="CZ31" s="78"/>
      <c r="DA31" s="78"/>
      <c r="DB31" s="78"/>
      <c r="DC31" s="78"/>
      <c r="DD31" s="78"/>
      <c r="DE31" s="78"/>
      <c r="DF31" s="78"/>
      <c r="DG31" s="78"/>
      <c r="DH31" s="78"/>
      <c r="DI31" s="78"/>
      <c r="DJ31" s="78"/>
      <c r="DK31" s="78"/>
      <c r="DL31" s="78"/>
    </row>
    <row r="32" spans="1:116" s="25" customFormat="1" ht="34.5" thickBot="1" x14ac:dyDescent="0.3">
      <c r="A32" s="50" t="s">
        <v>97</v>
      </c>
      <c r="B32" s="21" t="s">
        <v>98</v>
      </c>
      <c r="C32" s="21"/>
      <c r="D32" s="27">
        <v>6</v>
      </c>
      <c r="E32" s="27">
        <f t="shared" si="0"/>
        <v>540</v>
      </c>
      <c r="F32" s="23">
        <v>60</v>
      </c>
      <c r="G32" s="40">
        <f t="shared" si="1"/>
        <v>2</v>
      </c>
      <c r="H32" s="24">
        <v>1</v>
      </c>
      <c r="I32" s="24"/>
      <c r="J32" s="24">
        <f t="shared" si="2"/>
        <v>1</v>
      </c>
      <c r="K32" s="56" t="s">
        <v>311</v>
      </c>
      <c r="L32" s="24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</row>
    <row r="33" spans="1:116" s="19" customFormat="1" ht="22.5" x14ac:dyDescent="0.25">
      <c r="A33" s="54" t="s">
        <v>99</v>
      </c>
      <c r="B33" s="46" t="s">
        <v>100</v>
      </c>
      <c r="C33" s="46"/>
      <c r="D33" s="57">
        <v>6</v>
      </c>
      <c r="E33" s="57">
        <f t="shared" si="0"/>
        <v>540</v>
      </c>
      <c r="F33" s="10">
        <v>10</v>
      </c>
      <c r="G33" s="39">
        <f t="shared" si="1"/>
        <v>0.33333333333333331</v>
      </c>
      <c r="H33" s="10">
        <v>1</v>
      </c>
      <c r="I33" s="10"/>
      <c r="J33" s="10">
        <f t="shared" si="2"/>
        <v>1</v>
      </c>
      <c r="K33" s="34" t="s">
        <v>311</v>
      </c>
      <c r="L33" s="10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</row>
    <row r="34" spans="1:116" s="19" customFormat="1" ht="22.5" x14ac:dyDescent="0.25">
      <c r="A34" s="3" t="s">
        <v>101</v>
      </c>
      <c r="B34" s="2" t="s">
        <v>100</v>
      </c>
      <c r="C34" s="2"/>
      <c r="D34" s="11">
        <v>6</v>
      </c>
      <c r="E34" s="11">
        <f t="shared" si="0"/>
        <v>540</v>
      </c>
      <c r="F34" s="9">
        <v>10</v>
      </c>
      <c r="G34" s="39">
        <f t="shared" si="1"/>
        <v>0.33333333333333331</v>
      </c>
      <c r="H34" s="10">
        <v>1</v>
      </c>
      <c r="I34" s="10"/>
      <c r="J34" s="10">
        <f t="shared" si="2"/>
        <v>1</v>
      </c>
      <c r="K34" s="44" t="s">
        <v>311</v>
      </c>
      <c r="L34" s="10"/>
      <c r="M34" s="74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5"/>
      <c r="CK34" s="75"/>
      <c r="CL34" s="75"/>
      <c r="CM34" s="75"/>
      <c r="CN34" s="75"/>
      <c r="CO34" s="75"/>
      <c r="CP34" s="75"/>
      <c r="CQ34" s="75"/>
      <c r="CR34" s="75"/>
      <c r="CS34" s="75"/>
      <c r="CT34" s="75"/>
      <c r="CU34" s="75"/>
      <c r="CV34" s="75"/>
      <c r="CW34" s="75"/>
      <c r="CX34" s="75"/>
      <c r="CY34" s="75"/>
      <c r="CZ34" s="75"/>
      <c r="DA34" s="75"/>
      <c r="DB34" s="75"/>
      <c r="DC34" s="75"/>
      <c r="DD34" s="75"/>
      <c r="DE34" s="75"/>
      <c r="DF34" s="75"/>
      <c r="DG34" s="75"/>
      <c r="DH34" s="75"/>
      <c r="DI34" s="75"/>
      <c r="DJ34" s="75"/>
      <c r="DK34" s="75"/>
      <c r="DL34" s="75"/>
    </row>
    <row r="35" spans="1:116" s="19" customFormat="1" ht="22.5" x14ac:dyDescent="0.25">
      <c r="A35" s="3" t="s">
        <v>102</v>
      </c>
      <c r="B35" s="2" t="s">
        <v>100</v>
      </c>
      <c r="C35" s="2"/>
      <c r="D35" s="11">
        <v>6</v>
      </c>
      <c r="E35" s="11">
        <f t="shared" si="0"/>
        <v>540</v>
      </c>
      <c r="F35" s="9">
        <v>10</v>
      </c>
      <c r="G35" s="39">
        <f t="shared" si="1"/>
        <v>0.33333333333333331</v>
      </c>
      <c r="H35" s="10">
        <v>1</v>
      </c>
      <c r="I35" s="10"/>
      <c r="J35" s="10">
        <f t="shared" si="2"/>
        <v>1</v>
      </c>
      <c r="K35" s="44" t="s">
        <v>311</v>
      </c>
      <c r="L35" s="10"/>
      <c r="M35" s="74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  <c r="BY35" s="75"/>
      <c r="BZ35" s="75"/>
      <c r="CA35" s="75"/>
      <c r="CB35" s="75"/>
      <c r="CC35" s="75"/>
      <c r="CD35" s="75"/>
      <c r="CE35" s="75"/>
      <c r="CF35" s="75"/>
      <c r="CG35" s="75"/>
      <c r="CH35" s="75"/>
      <c r="CI35" s="75"/>
      <c r="CJ35" s="75"/>
      <c r="CK35" s="75"/>
      <c r="CL35" s="75"/>
      <c r="CM35" s="75"/>
      <c r="CN35" s="75"/>
      <c r="CO35" s="75"/>
      <c r="CP35" s="75"/>
      <c r="CQ35" s="75"/>
      <c r="CR35" s="75"/>
      <c r="CS35" s="75"/>
      <c r="CT35" s="75"/>
      <c r="CU35" s="75"/>
      <c r="CV35" s="75"/>
      <c r="CW35" s="75"/>
      <c r="CX35" s="75"/>
      <c r="CY35" s="75"/>
      <c r="CZ35" s="75"/>
      <c r="DA35" s="75"/>
      <c r="DB35" s="75"/>
      <c r="DC35" s="75"/>
      <c r="DD35" s="75"/>
      <c r="DE35" s="75"/>
      <c r="DF35" s="75"/>
      <c r="DG35" s="75"/>
      <c r="DH35" s="75"/>
      <c r="DI35" s="75"/>
      <c r="DJ35" s="75"/>
      <c r="DK35" s="75"/>
      <c r="DL35" s="75"/>
    </row>
    <row r="36" spans="1:116" s="19" customFormat="1" ht="22.5" x14ac:dyDescent="0.25">
      <c r="A36" s="3" t="s">
        <v>103</v>
      </c>
      <c r="B36" s="2" t="s">
        <v>100</v>
      </c>
      <c r="C36" s="2"/>
      <c r="D36" s="11">
        <v>6</v>
      </c>
      <c r="E36" s="11">
        <f t="shared" si="0"/>
        <v>540</v>
      </c>
      <c r="F36" s="9">
        <v>10</v>
      </c>
      <c r="G36" s="39">
        <f t="shared" si="1"/>
        <v>0.33333333333333331</v>
      </c>
      <c r="H36" s="10">
        <v>1</v>
      </c>
      <c r="I36" s="10"/>
      <c r="J36" s="10">
        <f t="shared" si="2"/>
        <v>1</v>
      </c>
      <c r="K36" s="44" t="s">
        <v>311</v>
      </c>
      <c r="L36" s="10"/>
      <c r="M36" s="74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/>
      <c r="CB36" s="75"/>
      <c r="CC36" s="75"/>
      <c r="CD36" s="75"/>
      <c r="CE36" s="75"/>
      <c r="CF36" s="75"/>
      <c r="CG36" s="75"/>
      <c r="CH36" s="75"/>
      <c r="CI36" s="75"/>
      <c r="CJ36" s="75"/>
      <c r="CK36" s="75"/>
      <c r="CL36" s="75"/>
      <c r="CM36" s="75"/>
      <c r="CN36" s="75"/>
      <c r="CO36" s="75"/>
      <c r="CP36" s="75"/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/>
      <c r="DD36" s="75"/>
      <c r="DE36" s="75"/>
      <c r="DF36" s="75"/>
      <c r="DG36" s="75"/>
      <c r="DH36" s="75"/>
      <c r="DI36" s="75"/>
      <c r="DJ36" s="75"/>
      <c r="DK36" s="75"/>
      <c r="DL36" s="75"/>
    </row>
    <row r="37" spans="1:116" s="19" customFormat="1" ht="22.5" x14ac:dyDescent="0.25">
      <c r="A37" s="3" t="s">
        <v>104</v>
      </c>
      <c r="B37" s="2" t="s">
        <v>100</v>
      </c>
      <c r="C37" s="2"/>
      <c r="D37" s="11">
        <v>6</v>
      </c>
      <c r="E37" s="11">
        <f t="shared" si="0"/>
        <v>540</v>
      </c>
      <c r="F37" s="9">
        <v>10</v>
      </c>
      <c r="G37" s="39">
        <f t="shared" si="1"/>
        <v>0.33333333333333331</v>
      </c>
      <c r="H37" s="10">
        <v>1</v>
      </c>
      <c r="I37" s="10"/>
      <c r="J37" s="10">
        <f t="shared" si="2"/>
        <v>1</v>
      </c>
      <c r="K37" s="44" t="s">
        <v>311</v>
      </c>
      <c r="L37" s="10"/>
      <c r="M37" s="74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  <c r="BO37" s="75"/>
      <c r="BP37" s="75"/>
      <c r="BQ37" s="75"/>
      <c r="BR37" s="75"/>
      <c r="BS37" s="75"/>
      <c r="BT37" s="75"/>
      <c r="BU37" s="75"/>
      <c r="BV37" s="75"/>
      <c r="BW37" s="75"/>
      <c r="BX37" s="75"/>
      <c r="BY37" s="75"/>
      <c r="BZ37" s="75"/>
      <c r="CA37" s="75"/>
      <c r="CB37" s="75"/>
      <c r="CC37" s="75"/>
      <c r="CD37" s="75"/>
      <c r="CE37" s="75"/>
      <c r="CF37" s="75"/>
      <c r="CG37" s="75"/>
      <c r="CH37" s="75"/>
      <c r="CI37" s="75"/>
      <c r="CJ37" s="75"/>
      <c r="CK37" s="75"/>
      <c r="CL37" s="75"/>
      <c r="CM37" s="75"/>
      <c r="CN37" s="75"/>
      <c r="CO37" s="75"/>
      <c r="CP37" s="75"/>
      <c r="CQ37" s="75"/>
      <c r="CR37" s="75"/>
      <c r="CS37" s="75"/>
      <c r="CT37" s="75"/>
      <c r="CU37" s="75"/>
      <c r="CV37" s="75"/>
      <c r="CW37" s="75"/>
      <c r="CX37" s="75"/>
      <c r="CY37" s="75"/>
      <c r="CZ37" s="75"/>
      <c r="DA37" s="75"/>
      <c r="DB37" s="75"/>
      <c r="DC37" s="75"/>
      <c r="DD37" s="75"/>
      <c r="DE37" s="75"/>
      <c r="DF37" s="75"/>
      <c r="DG37" s="75"/>
      <c r="DH37" s="75"/>
      <c r="DI37" s="75"/>
      <c r="DJ37" s="75"/>
      <c r="DK37" s="75"/>
      <c r="DL37" s="75"/>
    </row>
    <row r="38" spans="1:116" s="19" customFormat="1" ht="23.25" thickBot="1" x14ac:dyDescent="0.3">
      <c r="A38" s="3" t="s">
        <v>105</v>
      </c>
      <c r="B38" s="2" t="s">
        <v>100</v>
      </c>
      <c r="C38" s="2"/>
      <c r="D38" s="60">
        <v>6</v>
      </c>
      <c r="E38" s="60">
        <f t="shared" si="0"/>
        <v>540</v>
      </c>
      <c r="F38" s="32">
        <v>10</v>
      </c>
      <c r="G38" s="41">
        <f t="shared" si="1"/>
        <v>0.33333333333333331</v>
      </c>
      <c r="H38" s="33">
        <v>1</v>
      </c>
      <c r="I38" s="33"/>
      <c r="J38" s="33">
        <f t="shared" si="2"/>
        <v>1</v>
      </c>
      <c r="K38" s="53" t="s">
        <v>311</v>
      </c>
      <c r="L38" s="24"/>
      <c r="M38" s="76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</row>
    <row r="39" spans="1:116" s="18" customFormat="1" ht="22.5" x14ac:dyDescent="0.25">
      <c r="A39" s="35" t="s">
        <v>106</v>
      </c>
      <c r="B39" s="28" t="s">
        <v>107</v>
      </c>
      <c r="C39" s="28"/>
      <c r="D39" s="26">
        <v>6</v>
      </c>
      <c r="E39" s="26">
        <f t="shared" si="0"/>
        <v>540</v>
      </c>
      <c r="F39" s="17">
        <v>10</v>
      </c>
      <c r="G39" s="38">
        <f t="shared" si="1"/>
        <v>0.33333333333333331</v>
      </c>
      <c r="H39" s="17">
        <v>1</v>
      </c>
      <c r="I39" s="17"/>
      <c r="J39" s="17">
        <f t="shared" si="2"/>
        <v>1</v>
      </c>
      <c r="K39" s="55" t="s">
        <v>310</v>
      </c>
      <c r="L39" s="10"/>
      <c r="M39" s="74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</row>
    <row r="40" spans="1:116" s="19" customFormat="1" ht="22.5" x14ac:dyDescent="0.25">
      <c r="A40" s="49" t="s">
        <v>108</v>
      </c>
      <c r="B40" s="5" t="s">
        <v>109</v>
      </c>
      <c r="C40" s="5"/>
      <c r="D40" s="11">
        <v>6</v>
      </c>
      <c r="E40" s="11">
        <f t="shared" si="0"/>
        <v>540</v>
      </c>
      <c r="F40" s="9">
        <v>10</v>
      </c>
      <c r="G40" s="39">
        <f t="shared" si="1"/>
        <v>0.33333333333333331</v>
      </c>
      <c r="H40" s="10">
        <v>1</v>
      </c>
      <c r="I40" s="10"/>
      <c r="J40" s="10">
        <f t="shared" si="2"/>
        <v>1</v>
      </c>
      <c r="K40" s="44" t="s">
        <v>310</v>
      </c>
      <c r="L40" s="10"/>
      <c r="M40" s="74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/>
      <c r="CH40" s="75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/>
      <c r="DD40" s="75"/>
      <c r="DE40" s="75"/>
      <c r="DF40" s="75"/>
      <c r="DG40" s="75"/>
      <c r="DH40" s="75"/>
      <c r="DI40" s="75"/>
      <c r="DJ40" s="75"/>
      <c r="DK40" s="75"/>
      <c r="DL40" s="75"/>
    </row>
    <row r="41" spans="1:116" s="19" customFormat="1" ht="22.5" x14ac:dyDescent="0.25">
      <c r="A41" s="49" t="s">
        <v>110</v>
      </c>
      <c r="B41" s="5" t="s">
        <v>111</v>
      </c>
      <c r="C41" s="5"/>
      <c r="D41" s="11">
        <v>6</v>
      </c>
      <c r="E41" s="11">
        <f t="shared" si="0"/>
        <v>540</v>
      </c>
      <c r="F41" s="9">
        <v>10</v>
      </c>
      <c r="G41" s="39">
        <f t="shared" si="1"/>
        <v>0.33333333333333331</v>
      </c>
      <c r="H41" s="10">
        <v>1</v>
      </c>
      <c r="I41" s="10"/>
      <c r="J41" s="10">
        <f t="shared" si="2"/>
        <v>1</v>
      </c>
      <c r="K41" s="44" t="s">
        <v>310</v>
      </c>
      <c r="L41" s="10"/>
      <c r="M41" s="74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  <c r="BO41" s="75"/>
      <c r="BP41" s="75"/>
      <c r="BQ41" s="75"/>
      <c r="BR41" s="75"/>
      <c r="BS41" s="75"/>
      <c r="BT41" s="75"/>
      <c r="BU41" s="75"/>
      <c r="BV41" s="75"/>
      <c r="BW41" s="75"/>
      <c r="BX41" s="75"/>
      <c r="BY41" s="75"/>
      <c r="BZ41" s="75"/>
      <c r="CA41" s="75"/>
      <c r="CB41" s="75"/>
      <c r="CC41" s="75"/>
      <c r="CD41" s="75"/>
      <c r="CE41" s="75"/>
      <c r="CF41" s="75"/>
      <c r="CG41" s="75"/>
      <c r="CH41" s="75"/>
      <c r="CI41" s="75"/>
      <c r="CJ41" s="75"/>
      <c r="CK41" s="75"/>
      <c r="CL41" s="75"/>
      <c r="CM41" s="75"/>
      <c r="CN41" s="75"/>
      <c r="CO41" s="75"/>
      <c r="CP41" s="75"/>
      <c r="CQ41" s="75"/>
      <c r="CR41" s="75"/>
      <c r="CS41" s="75"/>
      <c r="CT41" s="75"/>
      <c r="CU41" s="75"/>
      <c r="CV41" s="75"/>
      <c r="CW41" s="75"/>
      <c r="CX41" s="75"/>
      <c r="CY41" s="75"/>
      <c r="CZ41" s="75"/>
      <c r="DA41" s="75"/>
      <c r="DB41" s="75"/>
      <c r="DC41" s="75"/>
      <c r="DD41" s="75"/>
      <c r="DE41" s="75"/>
      <c r="DF41" s="75"/>
      <c r="DG41" s="75"/>
      <c r="DH41" s="75"/>
      <c r="DI41" s="75"/>
      <c r="DJ41" s="75"/>
      <c r="DK41" s="75"/>
      <c r="DL41" s="75"/>
    </row>
    <row r="42" spans="1:116" s="19" customFormat="1" ht="22.5" x14ac:dyDescent="0.25">
      <c r="A42" s="49" t="s">
        <v>112</v>
      </c>
      <c r="B42" s="5" t="s">
        <v>113</v>
      </c>
      <c r="C42" s="5"/>
      <c r="D42" s="11">
        <v>6</v>
      </c>
      <c r="E42" s="11">
        <f t="shared" si="0"/>
        <v>540</v>
      </c>
      <c r="F42" s="9">
        <v>180</v>
      </c>
      <c r="G42" s="39">
        <f t="shared" si="1"/>
        <v>6</v>
      </c>
      <c r="H42" s="10">
        <v>1</v>
      </c>
      <c r="I42" s="10"/>
      <c r="J42" s="10">
        <f t="shared" si="2"/>
        <v>1</v>
      </c>
      <c r="K42" s="44" t="s">
        <v>310</v>
      </c>
      <c r="L42" s="10"/>
      <c r="M42" s="74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  <c r="BO42" s="75"/>
      <c r="BP42" s="75"/>
      <c r="BQ42" s="75"/>
      <c r="BR42" s="75"/>
      <c r="BS42" s="75"/>
      <c r="BT42" s="75"/>
      <c r="BU42" s="75"/>
      <c r="BV42" s="75"/>
      <c r="BW42" s="75"/>
      <c r="BX42" s="75"/>
      <c r="BY42" s="75"/>
      <c r="BZ42" s="75"/>
      <c r="CA42" s="75"/>
      <c r="CB42" s="75"/>
      <c r="CC42" s="75"/>
      <c r="CD42" s="75"/>
      <c r="CE42" s="75"/>
      <c r="CF42" s="75"/>
      <c r="CG42" s="75"/>
      <c r="CH42" s="75"/>
      <c r="CI42" s="75"/>
      <c r="CJ42" s="75"/>
      <c r="CK42" s="75"/>
      <c r="CL42" s="75"/>
      <c r="CM42" s="75"/>
      <c r="CN42" s="75"/>
      <c r="CO42" s="75"/>
      <c r="CP42" s="75"/>
      <c r="CQ42" s="75"/>
      <c r="CR42" s="75"/>
      <c r="CS42" s="75"/>
      <c r="CT42" s="75"/>
      <c r="CU42" s="75"/>
      <c r="CV42" s="75"/>
      <c r="CW42" s="75"/>
      <c r="CX42" s="75"/>
      <c r="CY42" s="75"/>
      <c r="CZ42" s="75"/>
      <c r="DA42" s="75"/>
      <c r="DB42" s="75"/>
      <c r="DC42" s="75"/>
      <c r="DD42" s="75"/>
      <c r="DE42" s="75"/>
      <c r="DF42" s="75"/>
      <c r="DG42" s="75"/>
      <c r="DH42" s="75"/>
      <c r="DI42" s="75"/>
      <c r="DJ42" s="75"/>
      <c r="DK42" s="75"/>
      <c r="DL42" s="75"/>
    </row>
    <row r="43" spans="1:116" s="19" customFormat="1" ht="22.5" x14ac:dyDescent="0.25">
      <c r="A43" s="49" t="s">
        <v>114</v>
      </c>
      <c r="B43" s="5" t="s">
        <v>115</v>
      </c>
      <c r="C43" s="5"/>
      <c r="D43" s="11">
        <v>6</v>
      </c>
      <c r="E43" s="11">
        <f t="shared" si="0"/>
        <v>540</v>
      </c>
      <c r="F43" s="9">
        <v>60</v>
      </c>
      <c r="G43" s="39">
        <f t="shared" si="1"/>
        <v>2</v>
      </c>
      <c r="H43" s="10">
        <v>1</v>
      </c>
      <c r="I43" s="10"/>
      <c r="J43" s="10">
        <f t="shared" si="2"/>
        <v>1</v>
      </c>
      <c r="K43" s="44" t="s">
        <v>310</v>
      </c>
      <c r="L43" s="10"/>
      <c r="M43" s="74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  <c r="CT43" s="75"/>
      <c r="CU43" s="75"/>
      <c r="CV43" s="75"/>
      <c r="CW43" s="75"/>
      <c r="CX43" s="75"/>
      <c r="CY43" s="75"/>
      <c r="CZ43" s="75"/>
      <c r="DA43" s="75"/>
      <c r="DB43" s="75"/>
      <c r="DC43" s="75"/>
      <c r="DD43" s="75"/>
      <c r="DE43" s="75"/>
      <c r="DF43" s="75"/>
      <c r="DG43" s="75"/>
      <c r="DH43" s="75"/>
      <c r="DI43" s="75"/>
      <c r="DJ43" s="75"/>
      <c r="DK43" s="75"/>
      <c r="DL43" s="75"/>
    </row>
    <row r="44" spans="1:116" s="19" customFormat="1" ht="22.5" x14ac:dyDescent="0.25">
      <c r="A44" s="49" t="s">
        <v>116</v>
      </c>
      <c r="B44" s="5" t="s">
        <v>117</v>
      </c>
      <c r="C44" s="5"/>
      <c r="D44" s="11">
        <v>6</v>
      </c>
      <c r="E44" s="11">
        <f t="shared" si="0"/>
        <v>540</v>
      </c>
      <c r="F44" s="9">
        <v>10</v>
      </c>
      <c r="G44" s="39">
        <f t="shared" si="1"/>
        <v>0.33333333333333331</v>
      </c>
      <c r="H44" s="10">
        <v>1</v>
      </c>
      <c r="I44" s="10"/>
      <c r="J44" s="10">
        <f t="shared" si="2"/>
        <v>1</v>
      </c>
      <c r="K44" s="44" t="s">
        <v>310</v>
      </c>
      <c r="L44" s="10"/>
      <c r="M44" s="74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  <c r="CF44" s="75"/>
      <c r="CG44" s="75"/>
      <c r="CH44" s="75"/>
      <c r="CI44" s="75"/>
      <c r="CJ44" s="75"/>
      <c r="CK44" s="75"/>
      <c r="CL44" s="75"/>
      <c r="CM44" s="75"/>
      <c r="CN44" s="75"/>
      <c r="CO44" s="75"/>
      <c r="CP44" s="75"/>
      <c r="CQ44" s="75"/>
      <c r="CR44" s="75"/>
      <c r="CS44" s="75"/>
      <c r="CT44" s="75"/>
      <c r="CU44" s="75"/>
      <c r="CV44" s="75"/>
      <c r="CW44" s="75"/>
      <c r="CX44" s="75"/>
      <c r="CY44" s="75"/>
      <c r="CZ44" s="75"/>
      <c r="DA44" s="75"/>
      <c r="DB44" s="75"/>
      <c r="DC44" s="75"/>
      <c r="DD44" s="75"/>
      <c r="DE44" s="75"/>
      <c r="DF44" s="75"/>
      <c r="DG44" s="75"/>
      <c r="DH44" s="75"/>
      <c r="DI44" s="75"/>
      <c r="DJ44" s="75"/>
      <c r="DK44" s="75"/>
      <c r="DL44" s="75"/>
    </row>
    <row r="45" spans="1:116" s="19" customFormat="1" ht="22.5" x14ac:dyDescent="0.25">
      <c r="A45" s="61" t="s">
        <v>118</v>
      </c>
      <c r="B45" s="4" t="s">
        <v>107</v>
      </c>
      <c r="C45" s="4"/>
      <c r="D45" s="11">
        <v>6</v>
      </c>
      <c r="E45" s="11">
        <f t="shared" si="0"/>
        <v>540</v>
      </c>
      <c r="F45" s="9">
        <v>10</v>
      </c>
      <c r="G45" s="39">
        <f t="shared" si="1"/>
        <v>0.33333333333333331</v>
      </c>
      <c r="H45" s="10">
        <v>1</v>
      </c>
      <c r="I45" s="10"/>
      <c r="J45" s="10">
        <f t="shared" si="2"/>
        <v>1</v>
      </c>
      <c r="K45" s="44" t="s">
        <v>310</v>
      </c>
      <c r="L45" s="10"/>
      <c r="M45" s="74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  <c r="DD45" s="75"/>
      <c r="DE45" s="75"/>
      <c r="DF45" s="75"/>
      <c r="DG45" s="75"/>
      <c r="DH45" s="75"/>
      <c r="DI45" s="75"/>
      <c r="DJ45" s="75"/>
      <c r="DK45" s="75"/>
      <c r="DL45" s="75"/>
    </row>
    <row r="46" spans="1:116" s="19" customFormat="1" ht="22.5" x14ac:dyDescent="0.25">
      <c r="A46" s="61" t="s">
        <v>119</v>
      </c>
      <c r="B46" s="5" t="s">
        <v>109</v>
      </c>
      <c r="C46" s="5"/>
      <c r="D46" s="11">
        <v>6</v>
      </c>
      <c r="E46" s="11">
        <f t="shared" si="0"/>
        <v>540</v>
      </c>
      <c r="F46" s="9">
        <v>10</v>
      </c>
      <c r="G46" s="39">
        <f t="shared" si="1"/>
        <v>0.33333333333333331</v>
      </c>
      <c r="H46" s="10">
        <v>1</v>
      </c>
      <c r="I46" s="10"/>
      <c r="J46" s="10">
        <f t="shared" si="2"/>
        <v>1</v>
      </c>
      <c r="K46" s="44" t="s">
        <v>310</v>
      </c>
      <c r="L46" s="10"/>
      <c r="M46" s="74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75"/>
      <c r="CA46" s="75"/>
      <c r="CB46" s="75"/>
      <c r="CC46" s="75"/>
      <c r="CD46" s="75"/>
      <c r="CE46" s="75"/>
      <c r="CF46" s="75"/>
      <c r="CG46" s="75"/>
      <c r="CH46" s="75"/>
      <c r="CI46" s="75"/>
      <c r="CJ46" s="75"/>
      <c r="CK46" s="75"/>
      <c r="CL46" s="75"/>
      <c r="CM46" s="75"/>
      <c r="CN46" s="75"/>
      <c r="CO46" s="75"/>
      <c r="CP46" s="75"/>
      <c r="CQ46" s="75"/>
      <c r="CR46" s="75"/>
      <c r="CS46" s="75"/>
      <c r="CT46" s="75"/>
      <c r="CU46" s="75"/>
      <c r="CV46" s="75"/>
      <c r="CW46" s="75"/>
      <c r="CX46" s="75"/>
      <c r="CY46" s="75"/>
      <c r="CZ46" s="75"/>
      <c r="DA46" s="75"/>
      <c r="DB46" s="75"/>
      <c r="DC46" s="75"/>
      <c r="DD46" s="75"/>
      <c r="DE46" s="75"/>
      <c r="DF46" s="75"/>
      <c r="DG46" s="75"/>
      <c r="DH46" s="75"/>
      <c r="DI46" s="75"/>
      <c r="DJ46" s="75"/>
      <c r="DK46" s="75"/>
      <c r="DL46" s="75"/>
    </row>
    <row r="47" spans="1:116" s="19" customFormat="1" ht="22.5" x14ac:dyDescent="0.25">
      <c r="A47" s="61" t="s">
        <v>120</v>
      </c>
      <c r="B47" s="5" t="s">
        <v>111</v>
      </c>
      <c r="C47" s="5"/>
      <c r="D47" s="11">
        <v>6</v>
      </c>
      <c r="E47" s="11">
        <f t="shared" si="0"/>
        <v>540</v>
      </c>
      <c r="F47" s="9">
        <v>10</v>
      </c>
      <c r="G47" s="39">
        <f t="shared" si="1"/>
        <v>0.33333333333333331</v>
      </c>
      <c r="H47" s="10">
        <v>1</v>
      </c>
      <c r="I47" s="10"/>
      <c r="J47" s="10">
        <f t="shared" si="2"/>
        <v>1</v>
      </c>
      <c r="K47" s="44" t="s">
        <v>310</v>
      </c>
      <c r="L47" s="10"/>
      <c r="M47" s="74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H47" s="75"/>
      <c r="DI47" s="75"/>
      <c r="DJ47" s="75"/>
      <c r="DK47" s="75"/>
      <c r="DL47" s="75"/>
    </row>
    <row r="48" spans="1:116" s="19" customFormat="1" ht="22.5" x14ac:dyDescent="0.25">
      <c r="A48" s="61" t="s">
        <v>121</v>
      </c>
      <c r="B48" s="5" t="s">
        <v>113</v>
      </c>
      <c r="C48" s="5"/>
      <c r="D48" s="11">
        <v>6</v>
      </c>
      <c r="E48" s="11">
        <f t="shared" si="0"/>
        <v>540</v>
      </c>
      <c r="F48" s="9">
        <v>180</v>
      </c>
      <c r="G48" s="39">
        <f t="shared" si="1"/>
        <v>6</v>
      </c>
      <c r="H48" s="10">
        <v>1</v>
      </c>
      <c r="I48" s="10"/>
      <c r="J48" s="10">
        <f t="shared" si="2"/>
        <v>1</v>
      </c>
      <c r="K48" s="44" t="s">
        <v>310</v>
      </c>
      <c r="L48" s="10"/>
      <c r="M48" s="74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5"/>
      <c r="BK48" s="75"/>
      <c r="BL48" s="75"/>
      <c r="BM48" s="75"/>
      <c r="BN48" s="75"/>
      <c r="BO48" s="75"/>
      <c r="BP48" s="75"/>
      <c r="BQ48" s="75"/>
      <c r="BR48" s="75"/>
      <c r="BS48" s="75"/>
      <c r="BT48" s="75"/>
      <c r="BU48" s="75"/>
      <c r="BV48" s="75"/>
      <c r="BW48" s="75"/>
      <c r="BX48" s="75"/>
      <c r="BY48" s="75"/>
      <c r="BZ48" s="75"/>
      <c r="CA48" s="75"/>
      <c r="CB48" s="75"/>
      <c r="CC48" s="75"/>
      <c r="CD48" s="75"/>
      <c r="CE48" s="75"/>
      <c r="CF48" s="75"/>
      <c r="CG48" s="75"/>
      <c r="CH48" s="75"/>
      <c r="CI48" s="75"/>
      <c r="CJ48" s="75"/>
      <c r="CK48" s="75"/>
      <c r="CL48" s="75"/>
      <c r="CM48" s="75"/>
      <c r="CN48" s="75"/>
      <c r="CO48" s="75"/>
      <c r="CP48" s="75"/>
      <c r="CQ48" s="75"/>
      <c r="CR48" s="75"/>
      <c r="CS48" s="75"/>
      <c r="CT48" s="75"/>
      <c r="CU48" s="75"/>
      <c r="CV48" s="75"/>
      <c r="CW48" s="75"/>
      <c r="CX48" s="75"/>
      <c r="CY48" s="75"/>
      <c r="CZ48" s="75"/>
      <c r="DA48" s="75"/>
      <c r="DB48" s="75"/>
      <c r="DC48" s="75"/>
      <c r="DD48" s="75"/>
      <c r="DE48" s="75"/>
      <c r="DF48" s="75"/>
      <c r="DG48" s="75"/>
      <c r="DH48" s="75"/>
      <c r="DI48" s="75"/>
      <c r="DJ48" s="75"/>
      <c r="DK48" s="75"/>
      <c r="DL48" s="75"/>
    </row>
    <row r="49" spans="1:116" s="19" customFormat="1" ht="22.5" x14ac:dyDescent="0.25">
      <c r="A49" s="61" t="s">
        <v>122</v>
      </c>
      <c r="B49" s="5" t="s">
        <v>115</v>
      </c>
      <c r="C49" s="5"/>
      <c r="D49" s="11">
        <v>6</v>
      </c>
      <c r="E49" s="11">
        <f t="shared" si="0"/>
        <v>540</v>
      </c>
      <c r="F49" s="9">
        <v>60</v>
      </c>
      <c r="G49" s="39">
        <f t="shared" si="1"/>
        <v>2</v>
      </c>
      <c r="H49" s="10">
        <v>1</v>
      </c>
      <c r="I49" s="10"/>
      <c r="J49" s="10">
        <f t="shared" si="2"/>
        <v>1</v>
      </c>
      <c r="K49" s="44" t="s">
        <v>310</v>
      </c>
      <c r="L49" s="10"/>
      <c r="M49" s="74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75"/>
      <c r="CF49" s="75"/>
      <c r="CG49" s="75"/>
      <c r="CH49" s="75"/>
      <c r="CI49" s="75"/>
      <c r="CJ49" s="75"/>
      <c r="CK49" s="75"/>
      <c r="CL49" s="75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5"/>
      <c r="CX49" s="75"/>
      <c r="CY49" s="75"/>
      <c r="CZ49" s="75"/>
      <c r="DA49" s="75"/>
      <c r="DB49" s="75"/>
      <c r="DC49" s="75"/>
      <c r="DD49" s="75"/>
      <c r="DE49" s="75"/>
      <c r="DF49" s="75"/>
      <c r="DG49" s="75"/>
      <c r="DH49" s="75"/>
      <c r="DI49" s="75"/>
      <c r="DJ49" s="75"/>
      <c r="DK49" s="75"/>
      <c r="DL49" s="75"/>
    </row>
    <row r="50" spans="1:116" s="19" customFormat="1" ht="22.5" x14ac:dyDescent="0.25">
      <c r="A50" s="61" t="s">
        <v>123</v>
      </c>
      <c r="B50" s="5" t="s">
        <v>117</v>
      </c>
      <c r="C50" s="5"/>
      <c r="D50" s="11">
        <v>6</v>
      </c>
      <c r="E50" s="11">
        <f t="shared" si="0"/>
        <v>540</v>
      </c>
      <c r="F50" s="9">
        <v>10</v>
      </c>
      <c r="G50" s="39">
        <f t="shared" si="1"/>
        <v>0.33333333333333331</v>
      </c>
      <c r="H50" s="10">
        <v>1</v>
      </c>
      <c r="I50" s="10"/>
      <c r="J50" s="10">
        <f t="shared" si="2"/>
        <v>1</v>
      </c>
      <c r="K50" s="44" t="s">
        <v>310</v>
      </c>
      <c r="L50" s="10"/>
      <c r="M50" s="74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75"/>
      <c r="DH50" s="75"/>
      <c r="DI50" s="75"/>
      <c r="DJ50" s="75"/>
      <c r="DK50" s="75"/>
      <c r="DL50" s="75"/>
    </row>
    <row r="51" spans="1:116" s="19" customFormat="1" ht="22.5" x14ac:dyDescent="0.25">
      <c r="A51" s="61" t="s">
        <v>124</v>
      </c>
      <c r="B51" s="4" t="s">
        <v>107</v>
      </c>
      <c r="C51" s="4"/>
      <c r="D51" s="11">
        <v>6</v>
      </c>
      <c r="E51" s="11">
        <f t="shared" si="0"/>
        <v>540</v>
      </c>
      <c r="F51" s="9">
        <v>10</v>
      </c>
      <c r="G51" s="39">
        <f t="shared" si="1"/>
        <v>0.33333333333333331</v>
      </c>
      <c r="H51" s="10">
        <v>1</v>
      </c>
      <c r="I51" s="10"/>
      <c r="J51" s="10">
        <f t="shared" si="2"/>
        <v>1</v>
      </c>
      <c r="K51" s="44" t="s">
        <v>310</v>
      </c>
      <c r="L51" s="10"/>
      <c r="M51" s="74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/>
      <c r="CH51" s="75"/>
      <c r="CI51" s="75"/>
      <c r="CJ51" s="75"/>
      <c r="CK51" s="75"/>
      <c r="CL51" s="75"/>
      <c r="CM51" s="75"/>
      <c r="CN51" s="75"/>
      <c r="CO51" s="75"/>
      <c r="CP51" s="75"/>
      <c r="CQ51" s="75"/>
      <c r="CR51" s="75"/>
      <c r="CS51" s="75"/>
      <c r="CT51" s="75"/>
      <c r="CU51" s="75"/>
      <c r="CV51" s="75"/>
      <c r="CW51" s="75"/>
      <c r="CX51" s="75"/>
      <c r="CY51" s="75"/>
      <c r="CZ51" s="75"/>
      <c r="DA51" s="75"/>
      <c r="DB51" s="75"/>
      <c r="DC51" s="75"/>
      <c r="DD51" s="75"/>
      <c r="DE51" s="75"/>
      <c r="DF51" s="75"/>
      <c r="DG51" s="75"/>
      <c r="DH51" s="75"/>
      <c r="DI51" s="75"/>
      <c r="DJ51" s="75"/>
      <c r="DK51" s="75"/>
      <c r="DL51" s="75"/>
    </row>
    <row r="52" spans="1:116" s="19" customFormat="1" ht="22.5" x14ac:dyDescent="0.25">
      <c r="A52" s="61" t="s">
        <v>125</v>
      </c>
      <c r="B52" s="5" t="s">
        <v>109</v>
      </c>
      <c r="C52" s="5"/>
      <c r="D52" s="11">
        <v>6</v>
      </c>
      <c r="E52" s="11">
        <f t="shared" si="0"/>
        <v>540</v>
      </c>
      <c r="F52" s="9">
        <v>10</v>
      </c>
      <c r="G52" s="39">
        <f t="shared" si="1"/>
        <v>0.33333333333333331</v>
      </c>
      <c r="H52" s="10">
        <v>1</v>
      </c>
      <c r="I52" s="10"/>
      <c r="J52" s="10">
        <f t="shared" si="2"/>
        <v>1</v>
      </c>
      <c r="K52" s="44" t="s">
        <v>310</v>
      </c>
      <c r="L52" s="10"/>
      <c r="M52" s="74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75"/>
      <c r="CC52" s="75"/>
      <c r="CD52" s="75"/>
      <c r="CE52" s="75"/>
      <c r="CF52" s="75"/>
      <c r="CG52" s="75"/>
      <c r="CH52" s="75"/>
      <c r="CI52" s="75"/>
      <c r="CJ52" s="75"/>
      <c r="CK52" s="75"/>
      <c r="CL52" s="75"/>
      <c r="CM52" s="75"/>
      <c r="CN52" s="75"/>
      <c r="CO52" s="75"/>
      <c r="CP52" s="75"/>
      <c r="CQ52" s="75"/>
      <c r="CR52" s="75"/>
      <c r="CS52" s="75"/>
      <c r="CT52" s="75"/>
      <c r="CU52" s="75"/>
      <c r="CV52" s="75"/>
      <c r="CW52" s="75"/>
      <c r="CX52" s="75"/>
      <c r="CY52" s="75"/>
      <c r="CZ52" s="75"/>
      <c r="DA52" s="75"/>
      <c r="DB52" s="75"/>
      <c r="DC52" s="75"/>
      <c r="DD52" s="75"/>
      <c r="DE52" s="75"/>
      <c r="DF52" s="75"/>
      <c r="DG52" s="75"/>
      <c r="DH52" s="75"/>
      <c r="DI52" s="75"/>
      <c r="DJ52" s="75"/>
      <c r="DK52" s="75"/>
      <c r="DL52" s="75"/>
    </row>
    <row r="53" spans="1:116" s="19" customFormat="1" ht="22.5" x14ac:dyDescent="0.25">
      <c r="A53" s="61" t="s">
        <v>126</v>
      </c>
      <c r="B53" s="5" t="s">
        <v>111</v>
      </c>
      <c r="C53" s="5"/>
      <c r="D53" s="11">
        <v>6</v>
      </c>
      <c r="E53" s="11">
        <f t="shared" si="0"/>
        <v>540</v>
      </c>
      <c r="F53" s="9">
        <v>10</v>
      </c>
      <c r="G53" s="39">
        <f t="shared" si="1"/>
        <v>0.33333333333333331</v>
      </c>
      <c r="H53" s="10">
        <v>1</v>
      </c>
      <c r="I53" s="10"/>
      <c r="J53" s="10">
        <f t="shared" si="2"/>
        <v>1</v>
      </c>
      <c r="K53" s="44" t="s">
        <v>310</v>
      </c>
      <c r="L53" s="10"/>
      <c r="M53" s="74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</row>
    <row r="54" spans="1:116" s="19" customFormat="1" ht="22.5" x14ac:dyDescent="0.25">
      <c r="A54" s="61" t="s">
        <v>127</v>
      </c>
      <c r="B54" s="5" t="s">
        <v>113</v>
      </c>
      <c r="C54" s="5"/>
      <c r="D54" s="11">
        <v>6</v>
      </c>
      <c r="E54" s="11">
        <f t="shared" si="0"/>
        <v>540</v>
      </c>
      <c r="F54" s="9">
        <v>180</v>
      </c>
      <c r="G54" s="39">
        <f t="shared" si="1"/>
        <v>6</v>
      </c>
      <c r="H54" s="10">
        <v>1</v>
      </c>
      <c r="I54" s="10"/>
      <c r="J54" s="10">
        <f t="shared" si="2"/>
        <v>1</v>
      </c>
      <c r="K54" s="44" t="s">
        <v>310</v>
      </c>
      <c r="L54" s="10"/>
      <c r="M54" s="74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/>
      <c r="CH54" s="75"/>
      <c r="CI54" s="75"/>
      <c r="CJ54" s="75"/>
      <c r="CK54" s="75"/>
      <c r="CL54" s="75"/>
      <c r="CM54" s="75"/>
      <c r="CN54" s="75"/>
      <c r="CO54" s="75"/>
      <c r="CP54" s="75"/>
      <c r="CQ54" s="75"/>
      <c r="CR54" s="75"/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75"/>
    </row>
    <row r="55" spans="1:116" s="19" customFormat="1" ht="22.5" x14ac:dyDescent="0.25">
      <c r="A55" s="61" t="s">
        <v>128</v>
      </c>
      <c r="B55" s="5" t="s">
        <v>115</v>
      </c>
      <c r="C55" s="5"/>
      <c r="D55" s="11">
        <v>6</v>
      </c>
      <c r="E55" s="11">
        <f t="shared" si="0"/>
        <v>540</v>
      </c>
      <c r="F55" s="9">
        <v>60</v>
      </c>
      <c r="G55" s="39">
        <f t="shared" si="1"/>
        <v>2</v>
      </c>
      <c r="H55" s="10">
        <v>1</v>
      </c>
      <c r="I55" s="10"/>
      <c r="J55" s="10">
        <f t="shared" si="2"/>
        <v>1</v>
      </c>
      <c r="K55" s="44" t="s">
        <v>310</v>
      </c>
      <c r="L55" s="10"/>
      <c r="M55" s="74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5"/>
      <c r="BK55" s="75"/>
      <c r="BL55" s="75"/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/>
      <c r="CC55" s="75"/>
      <c r="CD55" s="75"/>
      <c r="CE55" s="75"/>
      <c r="CF55" s="75"/>
      <c r="CG55" s="75"/>
      <c r="CH55" s="75"/>
      <c r="CI55" s="75"/>
      <c r="CJ55" s="75"/>
      <c r="CK55" s="75"/>
      <c r="CL55" s="75"/>
      <c r="CM55" s="75"/>
      <c r="CN55" s="75"/>
      <c r="CO55" s="75"/>
      <c r="CP55" s="75"/>
      <c r="CQ55" s="75"/>
      <c r="CR55" s="75"/>
      <c r="CS55" s="75"/>
      <c r="CT55" s="75"/>
      <c r="CU55" s="75"/>
      <c r="CV55" s="75"/>
      <c r="CW55" s="75"/>
      <c r="CX55" s="75"/>
      <c r="CY55" s="75"/>
      <c r="CZ55" s="75"/>
      <c r="DA55" s="75"/>
      <c r="DB55" s="75"/>
      <c r="DC55" s="75"/>
      <c r="DD55" s="75"/>
      <c r="DE55" s="75"/>
      <c r="DF55" s="75"/>
      <c r="DG55" s="75"/>
      <c r="DH55" s="75"/>
      <c r="DI55" s="75"/>
      <c r="DJ55" s="75"/>
      <c r="DK55" s="75"/>
      <c r="DL55" s="75"/>
    </row>
    <row r="56" spans="1:116" s="19" customFormat="1" ht="22.5" x14ac:dyDescent="0.25">
      <c r="A56" s="61" t="s">
        <v>129</v>
      </c>
      <c r="B56" s="5" t="s">
        <v>117</v>
      </c>
      <c r="C56" s="5"/>
      <c r="D56" s="11">
        <v>6</v>
      </c>
      <c r="E56" s="11">
        <f t="shared" si="0"/>
        <v>540</v>
      </c>
      <c r="F56" s="9">
        <v>10</v>
      </c>
      <c r="G56" s="39">
        <f t="shared" si="1"/>
        <v>0.33333333333333331</v>
      </c>
      <c r="H56" s="10">
        <v>1</v>
      </c>
      <c r="I56" s="10"/>
      <c r="J56" s="10">
        <f t="shared" si="2"/>
        <v>1</v>
      </c>
      <c r="K56" s="44" t="s">
        <v>310</v>
      </c>
      <c r="L56" s="10"/>
      <c r="M56" s="74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/>
      <c r="CH56" s="75"/>
      <c r="CI56" s="75"/>
      <c r="CJ56" s="75"/>
      <c r="CK56" s="75"/>
      <c r="CL56" s="75"/>
      <c r="CM56" s="75"/>
      <c r="CN56" s="75"/>
      <c r="CO56" s="75"/>
      <c r="CP56" s="75"/>
      <c r="CQ56" s="75"/>
      <c r="CR56" s="75"/>
      <c r="CS56" s="75"/>
      <c r="CT56" s="75"/>
      <c r="CU56" s="75"/>
      <c r="CV56" s="75"/>
      <c r="CW56" s="75"/>
      <c r="CX56" s="75"/>
      <c r="CY56" s="75"/>
      <c r="CZ56" s="75"/>
      <c r="DA56" s="75"/>
      <c r="DB56" s="75"/>
      <c r="DC56" s="75"/>
      <c r="DD56" s="75"/>
      <c r="DE56" s="75"/>
      <c r="DF56" s="75"/>
      <c r="DG56" s="75"/>
      <c r="DH56" s="75"/>
      <c r="DI56" s="75"/>
      <c r="DJ56" s="75"/>
      <c r="DK56" s="75"/>
      <c r="DL56" s="75"/>
    </row>
    <row r="57" spans="1:116" s="19" customFormat="1" ht="22.5" x14ac:dyDescent="0.25">
      <c r="A57" s="61" t="s">
        <v>130</v>
      </c>
      <c r="B57" s="4" t="s">
        <v>107</v>
      </c>
      <c r="C57" s="4"/>
      <c r="D57" s="11">
        <v>6</v>
      </c>
      <c r="E57" s="11">
        <f t="shared" si="0"/>
        <v>540</v>
      </c>
      <c r="F57" s="9">
        <v>10</v>
      </c>
      <c r="G57" s="39">
        <f t="shared" si="1"/>
        <v>0.33333333333333331</v>
      </c>
      <c r="H57" s="10">
        <v>1</v>
      </c>
      <c r="I57" s="10"/>
      <c r="J57" s="10">
        <f t="shared" si="2"/>
        <v>1</v>
      </c>
      <c r="K57" s="44" t="s">
        <v>310</v>
      </c>
      <c r="L57" s="10"/>
      <c r="M57" s="74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75"/>
      <c r="CC57" s="75"/>
      <c r="CD57" s="75"/>
      <c r="CE57" s="75"/>
      <c r="CF57" s="75"/>
      <c r="CG57" s="75"/>
      <c r="CH57" s="75"/>
      <c r="CI57" s="75"/>
      <c r="CJ57" s="75"/>
      <c r="CK57" s="75"/>
      <c r="CL57" s="75"/>
      <c r="CM57" s="75"/>
      <c r="CN57" s="75"/>
      <c r="CO57" s="75"/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</row>
    <row r="58" spans="1:116" s="19" customFormat="1" ht="22.5" x14ac:dyDescent="0.25">
      <c r="A58" s="61" t="s">
        <v>131</v>
      </c>
      <c r="B58" s="5" t="s">
        <v>109</v>
      </c>
      <c r="C58" s="5"/>
      <c r="D58" s="11">
        <v>6</v>
      </c>
      <c r="E58" s="11">
        <f t="shared" si="0"/>
        <v>540</v>
      </c>
      <c r="F58" s="9">
        <v>10</v>
      </c>
      <c r="G58" s="39">
        <f t="shared" si="1"/>
        <v>0.33333333333333331</v>
      </c>
      <c r="H58" s="10">
        <v>1</v>
      </c>
      <c r="I58" s="10"/>
      <c r="J58" s="10">
        <f t="shared" si="2"/>
        <v>1</v>
      </c>
      <c r="K58" s="44" t="s">
        <v>310</v>
      </c>
      <c r="L58" s="10"/>
      <c r="M58" s="74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5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  <c r="DI58" s="75"/>
      <c r="DJ58" s="75"/>
      <c r="DK58" s="75"/>
      <c r="DL58" s="75"/>
    </row>
    <row r="59" spans="1:116" s="19" customFormat="1" ht="33.75" x14ac:dyDescent="0.25">
      <c r="A59" s="61" t="s">
        <v>132</v>
      </c>
      <c r="B59" s="5" t="s">
        <v>113</v>
      </c>
      <c r="C59" s="5"/>
      <c r="D59" s="11">
        <v>6</v>
      </c>
      <c r="E59" s="11">
        <f t="shared" si="0"/>
        <v>540</v>
      </c>
      <c r="F59" s="9">
        <v>180</v>
      </c>
      <c r="G59" s="39">
        <f t="shared" si="1"/>
        <v>6</v>
      </c>
      <c r="H59" s="10">
        <v>1</v>
      </c>
      <c r="I59" s="10"/>
      <c r="J59" s="10">
        <f t="shared" si="2"/>
        <v>1</v>
      </c>
      <c r="K59" s="44" t="s">
        <v>310</v>
      </c>
      <c r="L59" s="10"/>
      <c r="M59" s="74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  <c r="DI59" s="75"/>
      <c r="DJ59" s="75"/>
      <c r="DK59" s="75"/>
      <c r="DL59" s="75"/>
    </row>
    <row r="60" spans="1:116" s="19" customFormat="1" ht="33.75" x14ac:dyDescent="0.25">
      <c r="A60" s="61" t="s">
        <v>133</v>
      </c>
      <c r="B60" s="5" t="s">
        <v>115</v>
      </c>
      <c r="C60" s="5"/>
      <c r="D60" s="11">
        <v>6</v>
      </c>
      <c r="E60" s="11">
        <f t="shared" si="0"/>
        <v>540</v>
      </c>
      <c r="F60" s="9">
        <v>60</v>
      </c>
      <c r="G60" s="39">
        <f t="shared" si="1"/>
        <v>2</v>
      </c>
      <c r="H60" s="10">
        <v>1</v>
      </c>
      <c r="I60" s="10"/>
      <c r="J60" s="10">
        <f t="shared" si="2"/>
        <v>1</v>
      </c>
      <c r="K60" s="44" t="s">
        <v>310</v>
      </c>
      <c r="L60" s="10"/>
      <c r="M60" s="74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</row>
    <row r="61" spans="1:116" s="19" customFormat="1" ht="22.5" x14ac:dyDescent="0.25">
      <c r="A61" s="61" t="s">
        <v>134</v>
      </c>
      <c r="B61" s="4" t="s">
        <v>107</v>
      </c>
      <c r="C61" s="4"/>
      <c r="D61" s="11">
        <v>6</v>
      </c>
      <c r="E61" s="11">
        <f t="shared" si="0"/>
        <v>540</v>
      </c>
      <c r="F61" s="9">
        <v>10</v>
      </c>
      <c r="G61" s="39">
        <f t="shared" si="1"/>
        <v>0.33333333333333331</v>
      </c>
      <c r="H61" s="10">
        <v>1</v>
      </c>
      <c r="I61" s="10"/>
      <c r="J61" s="10">
        <f t="shared" si="2"/>
        <v>1</v>
      </c>
      <c r="K61" s="44" t="s">
        <v>310</v>
      </c>
      <c r="L61" s="10"/>
      <c r="M61" s="74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  <c r="BO61" s="75"/>
      <c r="BP61" s="75"/>
      <c r="BQ61" s="75"/>
      <c r="BR61" s="75"/>
      <c r="BS61" s="75"/>
      <c r="BT61" s="75"/>
      <c r="BU61" s="75"/>
      <c r="BV61" s="75"/>
      <c r="BW61" s="75"/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75"/>
      <c r="CO61" s="75"/>
      <c r="CP61" s="75"/>
      <c r="CQ61" s="75"/>
      <c r="CR61" s="75"/>
      <c r="CS61" s="75"/>
      <c r="CT61" s="75"/>
      <c r="CU61" s="75"/>
      <c r="CV61" s="75"/>
      <c r="CW61" s="75"/>
      <c r="CX61" s="75"/>
      <c r="CY61" s="75"/>
      <c r="CZ61" s="75"/>
      <c r="DA61" s="75"/>
      <c r="DB61" s="75"/>
      <c r="DC61" s="75"/>
      <c r="DD61" s="75"/>
      <c r="DE61" s="75"/>
      <c r="DF61" s="75"/>
      <c r="DG61" s="75"/>
      <c r="DH61" s="75"/>
      <c r="DI61" s="75"/>
      <c r="DJ61" s="75"/>
      <c r="DK61" s="75"/>
      <c r="DL61" s="75"/>
    </row>
    <row r="62" spans="1:116" s="19" customFormat="1" ht="22.5" x14ac:dyDescent="0.25">
      <c r="A62" s="61" t="s">
        <v>135</v>
      </c>
      <c r="B62" s="5" t="s">
        <v>109</v>
      </c>
      <c r="C62" s="5"/>
      <c r="D62" s="11">
        <v>6</v>
      </c>
      <c r="E62" s="11">
        <f t="shared" si="0"/>
        <v>540</v>
      </c>
      <c r="F62" s="9">
        <v>10</v>
      </c>
      <c r="G62" s="39">
        <f t="shared" si="1"/>
        <v>0.33333333333333331</v>
      </c>
      <c r="H62" s="10">
        <v>1</v>
      </c>
      <c r="I62" s="10"/>
      <c r="J62" s="10">
        <f t="shared" si="2"/>
        <v>1</v>
      </c>
      <c r="K62" s="44" t="s">
        <v>310</v>
      </c>
      <c r="L62" s="10"/>
      <c r="M62" s="74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5"/>
      <c r="CX62" s="75"/>
      <c r="CY62" s="75"/>
      <c r="CZ62" s="75"/>
      <c r="DA62" s="75"/>
      <c r="DB62" s="75"/>
      <c r="DC62" s="75"/>
      <c r="DD62" s="75"/>
      <c r="DE62" s="75"/>
      <c r="DF62" s="75"/>
      <c r="DG62" s="75"/>
      <c r="DH62" s="75"/>
      <c r="DI62" s="75"/>
      <c r="DJ62" s="75"/>
      <c r="DK62" s="75"/>
      <c r="DL62" s="75"/>
    </row>
    <row r="63" spans="1:116" s="19" customFormat="1" ht="22.5" x14ac:dyDescent="0.25">
      <c r="A63" s="61" t="s">
        <v>136</v>
      </c>
      <c r="B63" s="5" t="s">
        <v>111</v>
      </c>
      <c r="C63" s="5"/>
      <c r="D63" s="11">
        <v>6</v>
      </c>
      <c r="E63" s="11">
        <f t="shared" si="0"/>
        <v>540</v>
      </c>
      <c r="F63" s="9">
        <v>10</v>
      </c>
      <c r="G63" s="39">
        <f t="shared" si="1"/>
        <v>0.33333333333333331</v>
      </c>
      <c r="H63" s="10">
        <v>1</v>
      </c>
      <c r="I63" s="10"/>
      <c r="J63" s="10">
        <f t="shared" si="2"/>
        <v>1</v>
      </c>
      <c r="K63" s="44" t="s">
        <v>310</v>
      </c>
      <c r="L63" s="10"/>
      <c r="M63" s="74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5"/>
      <c r="CX63" s="75"/>
      <c r="CY63" s="75"/>
      <c r="CZ63" s="75"/>
      <c r="DA63" s="75"/>
      <c r="DB63" s="75"/>
      <c r="DC63" s="75"/>
      <c r="DD63" s="75"/>
      <c r="DE63" s="75"/>
      <c r="DF63" s="75"/>
      <c r="DG63" s="75"/>
      <c r="DH63" s="75"/>
      <c r="DI63" s="75"/>
      <c r="DJ63" s="75"/>
      <c r="DK63" s="75"/>
      <c r="DL63" s="75"/>
    </row>
    <row r="64" spans="1:116" s="19" customFormat="1" ht="22.5" x14ac:dyDescent="0.25">
      <c r="A64" s="61" t="s">
        <v>137</v>
      </c>
      <c r="B64" s="5" t="s">
        <v>113</v>
      </c>
      <c r="C64" s="5"/>
      <c r="D64" s="11">
        <v>6</v>
      </c>
      <c r="E64" s="11">
        <f t="shared" si="0"/>
        <v>540</v>
      </c>
      <c r="F64" s="9">
        <v>180</v>
      </c>
      <c r="G64" s="39">
        <f t="shared" si="1"/>
        <v>6</v>
      </c>
      <c r="H64" s="10">
        <v>1</v>
      </c>
      <c r="I64" s="10"/>
      <c r="J64" s="10">
        <f t="shared" si="2"/>
        <v>1</v>
      </c>
      <c r="K64" s="44" t="s">
        <v>310</v>
      </c>
      <c r="L64" s="10"/>
      <c r="M64" s="74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5"/>
      <c r="CX64" s="75"/>
      <c r="CY64" s="75"/>
      <c r="CZ64" s="75"/>
      <c r="DA64" s="75"/>
      <c r="DB64" s="75"/>
      <c r="DC64" s="75"/>
      <c r="DD64" s="75"/>
      <c r="DE64" s="75"/>
      <c r="DF64" s="75"/>
      <c r="DG64" s="75"/>
      <c r="DH64" s="75"/>
      <c r="DI64" s="75"/>
      <c r="DJ64" s="75"/>
      <c r="DK64" s="75"/>
      <c r="DL64" s="75"/>
    </row>
    <row r="65" spans="1:116" s="19" customFormat="1" ht="22.5" x14ac:dyDescent="0.25">
      <c r="A65" s="61" t="s">
        <v>138</v>
      </c>
      <c r="B65" s="5" t="s">
        <v>115</v>
      </c>
      <c r="C65" s="5"/>
      <c r="D65" s="11">
        <v>6</v>
      </c>
      <c r="E65" s="11">
        <f t="shared" si="0"/>
        <v>540</v>
      </c>
      <c r="F65" s="9">
        <v>60</v>
      </c>
      <c r="G65" s="39">
        <f t="shared" si="1"/>
        <v>2</v>
      </c>
      <c r="H65" s="10">
        <v>1</v>
      </c>
      <c r="I65" s="10"/>
      <c r="J65" s="10">
        <f t="shared" si="2"/>
        <v>1</v>
      </c>
      <c r="K65" s="44" t="s">
        <v>310</v>
      </c>
      <c r="L65" s="10"/>
      <c r="M65" s="74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5"/>
      <c r="CX65" s="75"/>
      <c r="CY65" s="75"/>
      <c r="CZ65" s="75"/>
      <c r="DA65" s="75"/>
      <c r="DB65" s="75"/>
      <c r="DC65" s="75"/>
      <c r="DD65" s="75"/>
      <c r="DE65" s="75"/>
      <c r="DF65" s="75"/>
      <c r="DG65" s="75"/>
      <c r="DH65" s="75"/>
      <c r="DI65" s="75"/>
      <c r="DJ65" s="75"/>
      <c r="DK65" s="75"/>
      <c r="DL65" s="75"/>
    </row>
    <row r="66" spans="1:116" s="25" customFormat="1" ht="23.25" thickBot="1" x14ac:dyDescent="0.3">
      <c r="A66" s="62" t="s">
        <v>139</v>
      </c>
      <c r="B66" s="29" t="s">
        <v>117</v>
      </c>
      <c r="C66" s="29"/>
      <c r="D66" s="27">
        <v>6</v>
      </c>
      <c r="E66" s="27">
        <f t="shared" si="0"/>
        <v>540</v>
      </c>
      <c r="F66" s="23">
        <v>10</v>
      </c>
      <c r="G66" s="40">
        <f t="shared" si="1"/>
        <v>0.33333333333333331</v>
      </c>
      <c r="H66" s="24">
        <v>1</v>
      </c>
      <c r="I66" s="24"/>
      <c r="J66" s="24">
        <f t="shared" si="2"/>
        <v>1</v>
      </c>
      <c r="K66" s="56" t="s">
        <v>310</v>
      </c>
      <c r="L66" s="24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6"/>
      <c r="BC66" s="76"/>
      <c r="BD66" s="76"/>
      <c r="BE66" s="76"/>
      <c r="BF66" s="76"/>
      <c r="BG66" s="76"/>
      <c r="BH66" s="76"/>
      <c r="BI66" s="76"/>
      <c r="BJ66" s="76"/>
      <c r="BK66" s="76"/>
      <c r="BL66" s="76"/>
      <c r="BM66" s="76"/>
      <c r="BN66" s="76"/>
      <c r="BO66" s="76"/>
      <c r="BP66" s="76"/>
      <c r="BQ66" s="76"/>
      <c r="BR66" s="76"/>
      <c r="BS66" s="76"/>
      <c r="BT66" s="76"/>
      <c r="BU66" s="76"/>
      <c r="BV66" s="76"/>
      <c r="BW66" s="76"/>
      <c r="BX66" s="76"/>
      <c r="BY66" s="76"/>
      <c r="BZ66" s="76"/>
      <c r="CA66" s="76"/>
      <c r="CB66" s="76"/>
      <c r="CC66" s="76"/>
      <c r="CD66" s="76"/>
      <c r="CE66" s="76"/>
      <c r="CF66" s="76"/>
      <c r="CG66" s="76"/>
      <c r="CH66" s="76"/>
      <c r="CI66" s="76"/>
      <c r="CJ66" s="76"/>
      <c r="CK66" s="76"/>
      <c r="CL66" s="76"/>
      <c r="CM66" s="76"/>
      <c r="CN66" s="76"/>
      <c r="CO66" s="76"/>
      <c r="CP66" s="76"/>
      <c r="CQ66" s="76"/>
      <c r="CR66" s="76"/>
      <c r="CS66" s="76"/>
      <c r="CT66" s="76"/>
      <c r="CU66" s="76"/>
      <c r="CV66" s="76"/>
      <c r="CW66" s="76"/>
      <c r="CX66" s="76"/>
      <c r="CY66" s="76"/>
      <c r="CZ66" s="76"/>
      <c r="DA66" s="76"/>
      <c r="DB66" s="76"/>
      <c r="DC66" s="76"/>
      <c r="DD66" s="76"/>
      <c r="DE66" s="76"/>
      <c r="DF66" s="76"/>
      <c r="DG66" s="76"/>
      <c r="DH66" s="76"/>
      <c r="DI66" s="76"/>
      <c r="DJ66" s="76"/>
      <c r="DK66" s="76"/>
      <c r="DL66" s="76"/>
    </row>
    <row r="67" spans="1:116" s="19" customFormat="1" ht="22.5" x14ac:dyDescent="0.25">
      <c r="A67" s="6" t="s">
        <v>140</v>
      </c>
      <c r="B67" s="6" t="s">
        <v>68</v>
      </c>
      <c r="C67" s="6"/>
      <c r="D67" s="12">
        <v>3</v>
      </c>
      <c r="E67" s="12">
        <f t="shared" si="0"/>
        <v>270</v>
      </c>
      <c r="F67" s="10">
        <v>20</v>
      </c>
      <c r="G67" s="39">
        <f t="shared" si="1"/>
        <v>1.3333333333333333</v>
      </c>
      <c r="H67" s="10">
        <v>1</v>
      </c>
      <c r="I67" s="10"/>
      <c r="J67" s="10">
        <f t="shared" si="2"/>
        <v>1</v>
      </c>
      <c r="K67" s="34" t="s">
        <v>310</v>
      </c>
      <c r="L67" s="10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</row>
    <row r="68" spans="1:116" s="19" customFormat="1" ht="22.5" x14ac:dyDescent="0.25">
      <c r="A68" s="6" t="s">
        <v>140</v>
      </c>
      <c r="B68" s="6" t="s">
        <v>141</v>
      </c>
      <c r="C68" s="6"/>
      <c r="D68" s="7">
        <v>3</v>
      </c>
      <c r="E68" s="7">
        <f t="shared" si="0"/>
        <v>270</v>
      </c>
      <c r="F68" s="9">
        <v>10</v>
      </c>
      <c r="G68" s="39">
        <f t="shared" si="1"/>
        <v>0.66666666666666663</v>
      </c>
      <c r="H68" s="10">
        <v>1</v>
      </c>
      <c r="I68" s="10"/>
      <c r="J68" s="10">
        <f t="shared" si="2"/>
        <v>1</v>
      </c>
      <c r="K68" s="44" t="s">
        <v>310</v>
      </c>
      <c r="L68" s="10"/>
      <c r="M68" s="74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  <c r="DI68" s="75"/>
      <c r="DJ68" s="75"/>
      <c r="DK68" s="75"/>
      <c r="DL68" s="75"/>
    </row>
    <row r="69" spans="1:116" s="19" customFormat="1" ht="22.5" x14ac:dyDescent="0.25">
      <c r="A69" s="6" t="s">
        <v>140</v>
      </c>
      <c r="B69" s="6" t="s">
        <v>69</v>
      </c>
      <c r="C69" s="6"/>
      <c r="D69" s="7">
        <v>3</v>
      </c>
      <c r="E69" s="7">
        <f t="shared" si="0"/>
        <v>270</v>
      </c>
      <c r="F69" s="9">
        <v>10</v>
      </c>
      <c r="G69" s="39">
        <f t="shared" si="1"/>
        <v>0.66666666666666663</v>
      </c>
      <c r="H69" s="10">
        <v>1</v>
      </c>
      <c r="I69" s="10"/>
      <c r="J69" s="10">
        <f t="shared" si="2"/>
        <v>1</v>
      </c>
      <c r="K69" s="44" t="s">
        <v>310</v>
      </c>
      <c r="L69" s="10"/>
      <c r="M69" s="74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</row>
    <row r="70" spans="1:116" s="19" customFormat="1" ht="22.5" x14ac:dyDescent="0.25">
      <c r="A70" s="6" t="s">
        <v>140</v>
      </c>
      <c r="B70" s="6" t="s">
        <v>70</v>
      </c>
      <c r="C70" s="6"/>
      <c r="D70" s="7">
        <v>3</v>
      </c>
      <c r="E70" s="7">
        <f t="shared" si="0"/>
        <v>270</v>
      </c>
      <c r="F70" s="9">
        <v>10</v>
      </c>
      <c r="G70" s="39">
        <f t="shared" si="1"/>
        <v>0.66666666666666663</v>
      </c>
      <c r="H70" s="10">
        <v>1</v>
      </c>
      <c r="I70" s="10"/>
      <c r="J70" s="10">
        <f t="shared" si="2"/>
        <v>1</v>
      </c>
      <c r="K70" s="44" t="s">
        <v>310</v>
      </c>
      <c r="L70" s="10"/>
      <c r="M70" s="74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75"/>
      <c r="BS70" s="75"/>
      <c r="BT70" s="75"/>
      <c r="BU70" s="75"/>
      <c r="BV70" s="75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  <c r="CW70" s="75"/>
      <c r="CX70" s="75"/>
      <c r="CY70" s="75"/>
      <c r="CZ70" s="75"/>
      <c r="DA70" s="75"/>
      <c r="DB70" s="75"/>
      <c r="DC70" s="75"/>
      <c r="DD70" s="75"/>
      <c r="DE70" s="75"/>
      <c r="DF70" s="75"/>
      <c r="DG70" s="75"/>
      <c r="DH70" s="75"/>
      <c r="DI70" s="75"/>
      <c r="DJ70" s="75"/>
      <c r="DK70" s="75"/>
      <c r="DL70" s="75"/>
    </row>
    <row r="71" spans="1:116" s="19" customFormat="1" x14ac:dyDescent="0.25">
      <c r="A71" s="6" t="s">
        <v>140</v>
      </c>
      <c r="B71" s="6" t="s">
        <v>142</v>
      </c>
      <c r="C71" s="6"/>
      <c r="D71" s="7">
        <v>3</v>
      </c>
      <c r="E71" s="7">
        <f t="shared" ref="E71:E134" si="3">D71*30*3</f>
        <v>270</v>
      </c>
      <c r="F71" s="9">
        <v>40</v>
      </c>
      <c r="G71" s="39">
        <f t="shared" ref="G71:G134" si="4">(F71*(12/D71))/60</f>
        <v>2.6666666666666665</v>
      </c>
      <c r="H71" s="10">
        <v>1</v>
      </c>
      <c r="I71" s="10"/>
      <c r="J71" s="10">
        <f t="shared" ref="J71:J134" si="5">SUM(I71,H71)</f>
        <v>1</v>
      </c>
      <c r="K71" s="44" t="s">
        <v>310</v>
      </c>
      <c r="L71" s="10"/>
      <c r="M71" s="74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  <c r="DI71" s="75"/>
      <c r="DJ71" s="75"/>
      <c r="DK71" s="75"/>
      <c r="DL71" s="75"/>
    </row>
    <row r="72" spans="1:116" s="19" customFormat="1" ht="23.25" thickBot="1" x14ac:dyDescent="0.3">
      <c r="A72" s="54" t="s">
        <v>140</v>
      </c>
      <c r="B72" s="54" t="s">
        <v>143</v>
      </c>
      <c r="C72" s="54"/>
      <c r="D72" s="31">
        <v>3</v>
      </c>
      <c r="E72" s="31">
        <f t="shared" si="3"/>
        <v>270</v>
      </c>
      <c r="F72" s="32">
        <v>10</v>
      </c>
      <c r="G72" s="41">
        <f t="shared" si="4"/>
        <v>0.66666666666666663</v>
      </c>
      <c r="H72" s="33">
        <v>1</v>
      </c>
      <c r="I72" s="33"/>
      <c r="J72" s="33">
        <f t="shared" si="5"/>
        <v>1</v>
      </c>
      <c r="K72" s="53" t="s">
        <v>310</v>
      </c>
      <c r="L72" s="24"/>
      <c r="M72" s="76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77"/>
      <c r="CH72" s="7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G72" s="77"/>
      <c r="DH72" s="77"/>
      <c r="DI72" s="77"/>
      <c r="DJ72" s="77"/>
      <c r="DK72" s="77"/>
      <c r="DL72" s="77"/>
    </row>
    <row r="73" spans="1:116" s="18" customFormat="1" ht="22.5" x14ac:dyDescent="0.25">
      <c r="A73" s="35" t="s">
        <v>144</v>
      </c>
      <c r="B73" s="14" t="s">
        <v>145</v>
      </c>
      <c r="C73" s="14"/>
      <c r="D73" s="16">
        <v>3</v>
      </c>
      <c r="E73" s="16">
        <f t="shared" si="3"/>
        <v>270</v>
      </c>
      <c r="F73" s="17">
        <v>5</v>
      </c>
      <c r="G73" s="38">
        <f t="shared" si="4"/>
        <v>0.33333333333333331</v>
      </c>
      <c r="H73" s="17">
        <v>1</v>
      </c>
      <c r="I73" s="17"/>
      <c r="J73" s="17">
        <f t="shared" si="5"/>
        <v>1</v>
      </c>
      <c r="K73" s="55" t="s">
        <v>311</v>
      </c>
      <c r="L73" s="10"/>
      <c r="M73" s="74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</row>
    <row r="74" spans="1:116" s="19" customFormat="1" ht="22.5" x14ac:dyDescent="0.25">
      <c r="A74" s="49" t="s">
        <v>146</v>
      </c>
      <c r="B74" s="1" t="s">
        <v>147</v>
      </c>
      <c r="C74" s="1"/>
      <c r="D74" s="7">
        <v>3</v>
      </c>
      <c r="E74" s="7">
        <f t="shared" si="3"/>
        <v>270</v>
      </c>
      <c r="F74" s="9">
        <v>5</v>
      </c>
      <c r="G74" s="39">
        <f t="shared" si="4"/>
        <v>0.33333333333333331</v>
      </c>
      <c r="H74" s="10">
        <v>1</v>
      </c>
      <c r="I74" s="10"/>
      <c r="J74" s="10">
        <f t="shared" si="5"/>
        <v>1</v>
      </c>
      <c r="K74" s="44" t="s">
        <v>311</v>
      </c>
      <c r="L74" s="10"/>
      <c r="M74" s="74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  <c r="BO74" s="75"/>
      <c r="BP74" s="75"/>
      <c r="BQ74" s="75"/>
      <c r="BR74" s="75"/>
      <c r="BS74" s="75"/>
      <c r="BT74" s="75"/>
      <c r="BU74" s="75"/>
      <c r="BV74" s="75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  <c r="CW74" s="75"/>
      <c r="CX74" s="75"/>
      <c r="CY74" s="75"/>
      <c r="CZ74" s="75"/>
      <c r="DA74" s="75"/>
      <c r="DB74" s="75"/>
      <c r="DC74" s="75"/>
      <c r="DD74" s="75"/>
      <c r="DE74" s="75"/>
      <c r="DF74" s="75"/>
      <c r="DG74" s="75"/>
      <c r="DH74" s="75"/>
      <c r="DI74" s="75"/>
      <c r="DJ74" s="75"/>
      <c r="DK74" s="75"/>
      <c r="DL74" s="75"/>
    </row>
    <row r="75" spans="1:116" s="25" customFormat="1" ht="23.25" thickBot="1" x14ac:dyDescent="0.3">
      <c r="A75" s="50" t="s">
        <v>148</v>
      </c>
      <c r="B75" s="20" t="s">
        <v>149</v>
      </c>
      <c r="C75" s="20"/>
      <c r="D75" s="22">
        <v>3</v>
      </c>
      <c r="E75" s="22">
        <f t="shared" si="3"/>
        <v>270</v>
      </c>
      <c r="F75" s="23">
        <v>5</v>
      </c>
      <c r="G75" s="40">
        <f t="shared" si="4"/>
        <v>0.33333333333333331</v>
      </c>
      <c r="H75" s="24">
        <v>1</v>
      </c>
      <c r="I75" s="24"/>
      <c r="J75" s="24">
        <f t="shared" si="5"/>
        <v>1</v>
      </c>
      <c r="K75" s="56" t="s">
        <v>311</v>
      </c>
      <c r="L75" s="24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</row>
    <row r="76" spans="1:116" s="19" customFormat="1" ht="22.5" x14ac:dyDescent="0.25">
      <c r="A76" s="6" t="s">
        <v>150</v>
      </c>
      <c r="B76" s="6" t="s">
        <v>151</v>
      </c>
      <c r="C76" s="6"/>
      <c r="D76" s="12">
        <v>1</v>
      </c>
      <c r="E76" s="12">
        <f t="shared" si="3"/>
        <v>90</v>
      </c>
      <c r="F76" s="10">
        <v>10</v>
      </c>
      <c r="G76" s="39">
        <f t="shared" si="4"/>
        <v>2</v>
      </c>
      <c r="H76" s="10">
        <v>1</v>
      </c>
      <c r="I76" s="10"/>
      <c r="J76" s="10">
        <f t="shared" si="5"/>
        <v>1</v>
      </c>
      <c r="K76" s="34" t="s">
        <v>310</v>
      </c>
      <c r="L76" s="10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4"/>
      <c r="CY76" s="74"/>
      <c r="CZ76" s="74"/>
      <c r="DA76" s="74"/>
      <c r="DB76" s="74"/>
      <c r="DC76" s="74"/>
      <c r="DD76" s="74"/>
      <c r="DE76" s="74"/>
      <c r="DF76" s="74"/>
      <c r="DG76" s="74"/>
      <c r="DH76" s="74"/>
      <c r="DI76" s="74"/>
      <c r="DJ76" s="74"/>
      <c r="DK76" s="74"/>
      <c r="DL76" s="74"/>
    </row>
    <row r="77" spans="1:116" s="19" customFormat="1" ht="22.5" x14ac:dyDescent="0.25">
      <c r="A77" s="1" t="s">
        <v>152</v>
      </c>
      <c r="B77" s="1" t="s">
        <v>153</v>
      </c>
      <c r="C77" s="1"/>
      <c r="D77" s="7">
        <v>1</v>
      </c>
      <c r="E77" s="7">
        <f t="shared" si="3"/>
        <v>90</v>
      </c>
      <c r="F77" s="9">
        <v>10</v>
      </c>
      <c r="G77" s="39">
        <f t="shared" si="4"/>
        <v>2</v>
      </c>
      <c r="H77" s="10">
        <v>1</v>
      </c>
      <c r="I77" s="10"/>
      <c r="J77" s="10">
        <f t="shared" si="5"/>
        <v>1</v>
      </c>
      <c r="K77" s="44" t="s">
        <v>310</v>
      </c>
      <c r="L77" s="10"/>
      <c r="M77" s="74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  <c r="CW77" s="75"/>
      <c r="CX77" s="75"/>
      <c r="CY77" s="75"/>
      <c r="CZ77" s="75"/>
      <c r="DA77" s="75"/>
      <c r="DB77" s="75"/>
      <c r="DC77" s="75"/>
      <c r="DD77" s="75"/>
      <c r="DE77" s="75"/>
      <c r="DF77" s="75"/>
      <c r="DG77" s="75"/>
      <c r="DH77" s="75"/>
      <c r="DI77" s="75"/>
      <c r="DJ77" s="75"/>
      <c r="DK77" s="75"/>
      <c r="DL77" s="75"/>
    </row>
    <row r="78" spans="1:116" s="19" customFormat="1" ht="33.75" x14ac:dyDescent="0.25">
      <c r="A78" s="1" t="s">
        <v>154</v>
      </c>
      <c r="B78" s="1" t="s">
        <v>155</v>
      </c>
      <c r="C78" s="1"/>
      <c r="D78" s="7">
        <v>1</v>
      </c>
      <c r="E78" s="7">
        <f t="shared" si="3"/>
        <v>90</v>
      </c>
      <c r="F78" s="9">
        <v>30</v>
      </c>
      <c r="G78" s="39">
        <f t="shared" si="4"/>
        <v>6</v>
      </c>
      <c r="H78" s="10">
        <v>1</v>
      </c>
      <c r="I78" s="10"/>
      <c r="J78" s="10">
        <f t="shared" si="5"/>
        <v>1</v>
      </c>
      <c r="K78" s="44" t="s">
        <v>311</v>
      </c>
      <c r="L78" s="10"/>
      <c r="M78" s="74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5"/>
      <c r="CX78" s="75"/>
      <c r="CY78" s="75"/>
      <c r="CZ78" s="75"/>
      <c r="DA78" s="75"/>
      <c r="DB78" s="75"/>
      <c r="DC78" s="75"/>
      <c r="DD78" s="75"/>
      <c r="DE78" s="75"/>
      <c r="DF78" s="75"/>
      <c r="DG78" s="75"/>
      <c r="DH78" s="75"/>
      <c r="DI78" s="75"/>
      <c r="DJ78" s="75"/>
      <c r="DK78" s="75"/>
      <c r="DL78" s="75"/>
    </row>
    <row r="79" spans="1:116" s="19" customFormat="1" ht="22.5" x14ac:dyDescent="0.25">
      <c r="A79" s="1" t="s">
        <v>156</v>
      </c>
      <c r="B79" s="1" t="s">
        <v>157</v>
      </c>
      <c r="C79" s="1"/>
      <c r="D79" s="7">
        <v>1</v>
      </c>
      <c r="E79" s="7">
        <f t="shared" si="3"/>
        <v>90</v>
      </c>
      <c r="F79" s="9">
        <v>15</v>
      </c>
      <c r="G79" s="39">
        <f t="shared" si="4"/>
        <v>3</v>
      </c>
      <c r="H79" s="10">
        <v>1</v>
      </c>
      <c r="I79" s="10"/>
      <c r="J79" s="10">
        <f t="shared" si="5"/>
        <v>1</v>
      </c>
      <c r="K79" s="44" t="s">
        <v>310</v>
      </c>
      <c r="L79" s="10"/>
      <c r="M79" s="74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5"/>
      <c r="CX79" s="75"/>
      <c r="CY79" s="75"/>
      <c r="CZ79" s="75"/>
      <c r="DA79" s="75"/>
      <c r="DB79" s="75"/>
      <c r="DC79" s="75"/>
      <c r="DD79" s="75"/>
      <c r="DE79" s="75"/>
      <c r="DF79" s="75"/>
      <c r="DG79" s="75"/>
      <c r="DH79" s="75"/>
      <c r="DI79" s="75"/>
      <c r="DJ79" s="75"/>
      <c r="DK79" s="75"/>
      <c r="DL79" s="75"/>
    </row>
    <row r="80" spans="1:116" s="19" customFormat="1" ht="34.5" thickBot="1" x14ac:dyDescent="0.3">
      <c r="A80" s="3" t="s">
        <v>158</v>
      </c>
      <c r="B80" s="3" t="s">
        <v>159</v>
      </c>
      <c r="C80" s="3"/>
      <c r="D80" s="31">
        <v>1</v>
      </c>
      <c r="E80" s="31">
        <f t="shared" si="3"/>
        <v>90</v>
      </c>
      <c r="F80" s="32">
        <v>15</v>
      </c>
      <c r="G80" s="41">
        <f t="shared" si="4"/>
        <v>3</v>
      </c>
      <c r="H80" s="33">
        <v>1</v>
      </c>
      <c r="I80" s="33"/>
      <c r="J80" s="33">
        <f t="shared" si="5"/>
        <v>1</v>
      </c>
      <c r="K80" s="53" t="s">
        <v>310</v>
      </c>
      <c r="L80" s="24"/>
      <c r="M80" s="76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E80" s="77"/>
      <c r="BF80" s="77"/>
      <c r="BG80" s="77"/>
      <c r="BH80" s="77"/>
      <c r="BI80" s="77"/>
      <c r="BJ80" s="77"/>
      <c r="BK80" s="77"/>
      <c r="BL80" s="77"/>
      <c r="BM80" s="77"/>
      <c r="BN80" s="77"/>
      <c r="BO80" s="77"/>
      <c r="BP80" s="77"/>
      <c r="BQ80" s="77"/>
      <c r="BR80" s="77"/>
      <c r="BS80" s="77"/>
      <c r="BT80" s="77"/>
      <c r="BU80" s="77"/>
      <c r="BV80" s="77"/>
      <c r="BW80" s="77"/>
      <c r="BX80" s="77"/>
      <c r="BY80" s="77"/>
      <c r="BZ80" s="77"/>
      <c r="CA80" s="77"/>
      <c r="CB80" s="77"/>
      <c r="CC80" s="77"/>
      <c r="CD80" s="77"/>
      <c r="CE80" s="77"/>
      <c r="CF80" s="77"/>
      <c r="CG80" s="77"/>
      <c r="CH80" s="77"/>
      <c r="CI80" s="77"/>
      <c r="CJ80" s="77"/>
      <c r="CK80" s="77"/>
      <c r="CL80" s="77"/>
      <c r="CM80" s="77"/>
      <c r="CN80" s="77"/>
      <c r="CO80" s="77"/>
      <c r="CP80" s="77"/>
      <c r="CQ80" s="77"/>
      <c r="CR80" s="77"/>
      <c r="CS80" s="77"/>
      <c r="CT80" s="77"/>
      <c r="CU80" s="77"/>
      <c r="CV80" s="77"/>
      <c r="CW80" s="77"/>
      <c r="CX80" s="77"/>
      <c r="CY80" s="77"/>
      <c r="CZ80" s="77"/>
      <c r="DA80" s="77"/>
      <c r="DB80" s="77"/>
      <c r="DC80" s="77"/>
      <c r="DD80" s="77"/>
      <c r="DE80" s="77"/>
      <c r="DF80" s="77"/>
      <c r="DG80" s="77"/>
      <c r="DH80" s="77"/>
      <c r="DI80" s="77"/>
      <c r="DJ80" s="77"/>
      <c r="DK80" s="77"/>
      <c r="DL80" s="77"/>
    </row>
    <row r="81" spans="1:116" s="18" customFormat="1" ht="22.5" x14ac:dyDescent="0.25">
      <c r="A81" s="35" t="s">
        <v>160</v>
      </c>
      <c r="B81" s="14" t="s">
        <v>314</v>
      </c>
      <c r="C81" s="14"/>
      <c r="D81" s="16">
        <v>3</v>
      </c>
      <c r="E81" s="16">
        <f t="shared" si="3"/>
        <v>270</v>
      </c>
      <c r="F81" s="17">
        <v>5</v>
      </c>
      <c r="G81" s="38">
        <f t="shared" si="4"/>
        <v>0.33333333333333331</v>
      </c>
      <c r="H81" s="17">
        <v>1</v>
      </c>
      <c r="I81" s="17"/>
      <c r="J81" s="17">
        <f t="shared" si="5"/>
        <v>1</v>
      </c>
      <c r="K81" s="55" t="s">
        <v>311</v>
      </c>
      <c r="L81" s="10"/>
      <c r="M81" s="74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8"/>
      <c r="CQ81" s="78"/>
      <c r="CR81" s="78"/>
      <c r="CS81" s="78"/>
      <c r="CT81" s="78"/>
      <c r="CU81" s="78"/>
      <c r="CV81" s="78"/>
      <c r="CW81" s="78"/>
      <c r="CX81" s="78"/>
      <c r="CY81" s="78"/>
      <c r="CZ81" s="78"/>
      <c r="DA81" s="78"/>
      <c r="DB81" s="78"/>
      <c r="DC81" s="78"/>
      <c r="DD81" s="78"/>
      <c r="DE81" s="78"/>
      <c r="DF81" s="78"/>
      <c r="DG81" s="78"/>
      <c r="DH81" s="78"/>
      <c r="DI81" s="78"/>
      <c r="DJ81" s="78"/>
      <c r="DK81" s="78"/>
      <c r="DL81" s="78"/>
    </row>
    <row r="82" spans="1:116" s="19" customFormat="1" ht="22.5" x14ac:dyDescent="0.25">
      <c r="A82" s="49" t="s">
        <v>162</v>
      </c>
      <c r="B82" s="1" t="s">
        <v>65</v>
      </c>
      <c r="C82" s="1"/>
      <c r="D82" s="7">
        <v>3</v>
      </c>
      <c r="E82" s="7">
        <f t="shared" si="3"/>
        <v>270</v>
      </c>
      <c r="F82" s="9">
        <v>5</v>
      </c>
      <c r="G82" s="39">
        <f t="shared" si="4"/>
        <v>0.33333333333333331</v>
      </c>
      <c r="H82" s="10">
        <v>1</v>
      </c>
      <c r="I82" s="10"/>
      <c r="J82" s="10">
        <f t="shared" si="5"/>
        <v>1</v>
      </c>
      <c r="K82" s="44" t="s">
        <v>311</v>
      </c>
      <c r="L82" s="10"/>
      <c r="M82" s="74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5"/>
      <c r="CX82" s="75"/>
      <c r="CY82" s="75"/>
      <c r="CZ82" s="75"/>
      <c r="DA82" s="75"/>
      <c r="DB82" s="75"/>
      <c r="DC82" s="75"/>
      <c r="DD82" s="75"/>
      <c r="DE82" s="75"/>
      <c r="DF82" s="75"/>
      <c r="DG82" s="75"/>
      <c r="DH82" s="75"/>
      <c r="DI82" s="75"/>
      <c r="DJ82" s="75"/>
      <c r="DK82" s="75"/>
      <c r="DL82" s="75"/>
    </row>
    <row r="83" spans="1:116" s="19" customFormat="1" ht="22.5" x14ac:dyDescent="0.25">
      <c r="A83" s="49" t="s">
        <v>163</v>
      </c>
      <c r="B83" s="1" t="s">
        <v>164</v>
      </c>
      <c r="C83" s="1"/>
      <c r="D83" s="7">
        <v>3</v>
      </c>
      <c r="E83" s="7">
        <f t="shared" si="3"/>
        <v>270</v>
      </c>
      <c r="F83" s="9">
        <v>5</v>
      </c>
      <c r="G83" s="39">
        <f t="shared" si="4"/>
        <v>0.33333333333333331</v>
      </c>
      <c r="H83" s="10">
        <v>1</v>
      </c>
      <c r="I83" s="10"/>
      <c r="J83" s="10">
        <f t="shared" si="5"/>
        <v>1</v>
      </c>
      <c r="K83" s="44" t="s">
        <v>311</v>
      </c>
      <c r="L83" s="10"/>
      <c r="M83" s="74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  <c r="BI83" s="75"/>
      <c r="BJ83" s="75"/>
      <c r="BK83" s="75"/>
      <c r="BL83" s="75"/>
      <c r="BM83" s="75"/>
      <c r="BN83" s="75"/>
      <c r="BO83" s="75"/>
      <c r="BP83" s="75"/>
      <c r="BQ83" s="75"/>
      <c r="BR83" s="75"/>
      <c r="BS83" s="75"/>
      <c r="BT83" s="75"/>
      <c r="BU83" s="75"/>
      <c r="BV83" s="75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  <c r="CW83" s="75"/>
      <c r="CX83" s="75"/>
      <c r="CY83" s="75"/>
      <c r="CZ83" s="75"/>
      <c r="DA83" s="75"/>
      <c r="DB83" s="75"/>
      <c r="DC83" s="75"/>
      <c r="DD83" s="75"/>
      <c r="DE83" s="75"/>
      <c r="DF83" s="75"/>
      <c r="DG83" s="75"/>
      <c r="DH83" s="75"/>
      <c r="DI83" s="75"/>
      <c r="DJ83" s="75"/>
      <c r="DK83" s="75"/>
      <c r="DL83" s="75"/>
    </row>
    <row r="84" spans="1:116" s="19" customFormat="1" ht="22.5" x14ac:dyDescent="0.25">
      <c r="A84" s="49" t="s">
        <v>165</v>
      </c>
      <c r="B84" s="1" t="s">
        <v>161</v>
      </c>
      <c r="C84" s="1"/>
      <c r="D84" s="7">
        <v>3</v>
      </c>
      <c r="E84" s="7">
        <f t="shared" si="3"/>
        <v>270</v>
      </c>
      <c r="F84" s="9">
        <v>5</v>
      </c>
      <c r="G84" s="39">
        <f t="shared" si="4"/>
        <v>0.33333333333333331</v>
      </c>
      <c r="H84" s="10">
        <v>1</v>
      </c>
      <c r="I84" s="10"/>
      <c r="J84" s="10">
        <f t="shared" si="5"/>
        <v>1</v>
      </c>
      <c r="K84" s="44" t="s">
        <v>311</v>
      </c>
      <c r="L84" s="10"/>
      <c r="M84" s="74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  <c r="BI84" s="75"/>
      <c r="BJ84" s="75"/>
      <c r="BK84" s="75"/>
      <c r="BL84" s="75"/>
      <c r="BM84" s="75"/>
      <c r="BN84" s="75"/>
      <c r="BO84" s="75"/>
      <c r="BP84" s="75"/>
      <c r="BQ84" s="75"/>
      <c r="BR84" s="75"/>
      <c r="BS84" s="75"/>
      <c r="BT84" s="75"/>
      <c r="BU84" s="75"/>
      <c r="BV84" s="75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75"/>
      <c r="DC84" s="75"/>
      <c r="DD84" s="75"/>
      <c r="DE84" s="75"/>
      <c r="DF84" s="75"/>
      <c r="DG84" s="75"/>
      <c r="DH84" s="75"/>
      <c r="DI84" s="75"/>
      <c r="DJ84" s="75"/>
      <c r="DK84" s="75"/>
      <c r="DL84" s="75"/>
    </row>
    <row r="85" spans="1:116" s="19" customFormat="1" ht="22.5" x14ac:dyDescent="0.25">
      <c r="A85" s="49" t="s">
        <v>166</v>
      </c>
      <c r="B85" s="1" t="s">
        <v>65</v>
      </c>
      <c r="C85" s="1"/>
      <c r="D85" s="7">
        <v>3</v>
      </c>
      <c r="E85" s="7">
        <f t="shared" si="3"/>
        <v>270</v>
      </c>
      <c r="F85" s="9">
        <v>5</v>
      </c>
      <c r="G85" s="39">
        <f t="shared" si="4"/>
        <v>0.33333333333333331</v>
      </c>
      <c r="H85" s="10">
        <v>1</v>
      </c>
      <c r="I85" s="10"/>
      <c r="J85" s="10">
        <f t="shared" si="5"/>
        <v>1</v>
      </c>
      <c r="K85" s="44" t="s">
        <v>311</v>
      </c>
      <c r="L85" s="10"/>
      <c r="M85" s="74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75"/>
      <c r="DC85" s="75"/>
      <c r="DD85" s="75"/>
      <c r="DE85" s="75"/>
      <c r="DF85" s="75"/>
      <c r="DG85" s="75"/>
      <c r="DH85" s="75"/>
      <c r="DI85" s="75"/>
      <c r="DJ85" s="75"/>
      <c r="DK85" s="75"/>
      <c r="DL85" s="75"/>
    </row>
    <row r="86" spans="1:116" s="19" customFormat="1" ht="22.5" x14ac:dyDescent="0.25">
      <c r="A86" s="49" t="s">
        <v>167</v>
      </c>
      <c r="B86" s="1" t="s">
        <v>164</v>
      </c>
      <c r="C86" s="1"/>
      <c r="D86" s="7">
        <v>3</v>
      </c>
      <c r="E86" s="7">
        <f t="shared" si="3"/>
        <v>270</v>
      </c>
      <c r="F86" s="9">
        <v>5</v>
      </c>
      <c r="G86" s="39">
        <f t="shared" si="4"/>
        <v>0.33333333333333331</v>
      </c>
      <c r="H86" s="10">
        <v>1</v>
      </c>
      <c r="I86" s="10"/>
      <c r="J86" s="10">
        <f t="shared" si="5"/>
        <v>1</v>
      </c>
      <c r="K86" s="44" t="s">
        <v>311</v>
      </c>
      <c r="L86" s="10"/>
      <c r="M86" s="74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75"/>
      <c r="AO86" s="75"/>
      <c r="AP86" s="75"/>
      <c r="AQ86" s="75"/>
      <c r="AR86" s="75"/>
      <c r="AS86" s="75"/>
      <c r="AT86" s="75"/>
      <c r="AU86" s="75"/>
      <c r="AV86" s="75"/>
      <c r="AW86" s="75"/>
      <c r="AX86" s="75"/>
      <c r="AY86" s="75"/>
      <c r="AZ86" s="75"/>
      <c r="BA86" s="75"/>
      <c r="BB86" s="75"/>
      <c r="BC86" s="75"/>
      <c r="BD86" s="75"/>
      <c r="BE86" s="75"/>
      <c r="BF86" s="75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75"/>
      <c r="DC86" s="75"/>
      <c r="DD86" s="75"/>
      <c r="DE86" s="75"/>
      <c r="DF86" s="75"/>
      <c r="DG86" s="75"/>
      <c r="DH86" s="75"/>
      <c r="DI86" s="75"/>
      <c r="DJ86" s="75"/>
      <c r="DK86" s="75"/>
      <c r="DL86" s="75"/>
    </row>
    <row r="87" spans="1:116" s="19" customFormat="1" ht="22.5" x14ac:dyDescent="0.25">
      <c r="A87" s="49" t="s">
        <v>168</v>
      </c>
      <c r="B87" s="1" t="s">
        <v>161</v>
      </c>
      <c r="C87" s="1"/>
      <c r="D87" s="7">
        <v>3</v>
      </c>
      <c r="E87" s="7">
        <f t="shared" si="3"/>
        <v>270</v>
      </c>
      <c r="F87" s="9">
        <v>5</v>
      </c>
      <c r="G87" s="39">
        <f t="shared" si="4"/>
        <v>0.33333333333333331</v>
      </c>
      <c r="H87" s="10">
        <v>1</v>
      </c>
      <c r="I87" s="10"/>
      <c r="J87" s="10">
        <f t="shared" si="5"/>
        <v>1</v>
      </c>
      <c r="K87" s="44" t="s">
        <v>311</v>
      </c>
      <c r="L87" s="10"/>
      <c r="M87" s="74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75"/>
      <c r="AO87" s="75"/>
      <c r="AP87" s="75"/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5"/>
      <c r="CX87" s="75"/>
      <c r="CY87" s="75"/>
      <c r="CZ87" s="75"/>
      <c r="DA87" s="75"/>
      <c r="DB87" s="75"/>
      <c r="DC87" s="75"/>
      <c r="DD87" s="75"/>
      <c r="DE87" s="75"/>
      <c r="DF87" s="75"/>
      <c r="DG87" s="75"/>
      <c r="DH87" s="75"/>
      <c r="DI87" s="75"/>
      <c r="DJ87" s="75"/>
      <c r="DK87" s="75"/>
      <c r="DL87" s="75"/>
    </row>
    <row r="88" spans="1:116" s="19" customFormat="1" ht="22.5" x14ac:dyDescent="0.25">
      <c r="A88" s="49" t="s">
        <v>169</v>
      </c>
      <c r="B88" s="1" t="s">
        <v>65</v>
      </c>
      <c r="C88" s="1"/>
      <c r="D88" s="7">
        <v>3</v>
      </c>
      <c r="E88" s="7">
        <f t="shared" si="3"/>
        <v>270</v>
      </c>
      <c r="F88" s="9">
        <v>5</v>
      </c>
      <c r="G88" s="39">
        <f t="shared" si="4"/>
        <v>0.33333333333333331</v>
      </c>
      <c r="H88" s="10">
        <v>1</v>
      </c>
      <c r="I88" s="10"/>
      <c r="J88" s="10">
        <f t="shared" si="5"/>
        <v>1</v>
      </c>
      <c r="K88" s="44" t="s">
        <v>311</v>
      </c>
      <c r="L88" s="10"/>
      <c r="M88" s="74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</row>
    <row r="89" spans="1:116" s="19" customFormat="1" ht="22.5" x14ac:dyDescent="0.25">
      <c r="A89" s="49" t="s">
        <v>170</v>
      </c>
      <c r="B89" s="1" t="s">
        <v>164</v>
      </c>
      <c r="C89" s="1"/>
      <c r="D89" s="7">
        <v>3</v>
      </c>
      <c r="E89" s="7">
        <f t="shared" si="3"/>
        <v>270</v>
      </c>
      <c r="F89" s="9">
        <v>5</v>
      </c>
      <c r="G89" s="39">
        <f t="shared" si="4"/>
        <v>0.33333333333333331</v>
      </c>
      <c r="H89" s="10">
        <v>1</v>
      </c>
      <c r="I89" s="10"/>
      <c r="J89" s="10">
        <f t="shared" si="5"/>
        <v>1</v>
      </c>
      <c r="K89" s="44" t="s">
        <v>311</v>
      </c>
      <c r="L89" s="10"/>
      <c r="M89" s="74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75"/>
      <c r="AO89" s="75"/>
      <c r="AP89" s="75"/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75"/>
      <c r="DC89" s="75"/>
      <c r="DD89" s="75"/>
      <c r="DE89" s="75"/>
      <c r="DF89" s="75"/>
      <c r="DG89" s="75"/>
      <c r="DH89" s="75"/>
      <c r="DI89" s="75"/>
      <c r="DJ89" s="75"/>
      <c r="DK89" s="75"/>
      <c r="DL89" s="75"/>
    </row>
    <row r="90" spans="1:116" s="19" customFormat="1" ht="22.5" x14ac:dyDescent="0.25">
      <c r="A90" s="49" t="s">
        <v>171</v>
      </c>
      <c r="B90" s="1" t="s">
        <v>161</v>
      </c>
      <c r="C90" s="1"/>
      <c r="D90" s="7">
        <v>3</v>
      </c>
      <c r="E90" s="7">
        <f t="shared" si="3"/>
        <v>270</v>
      </c>
      <c r="F90" s="9">
        <v>5</v>
      </c>
      <c r="G90" s="39">
        <f t="shared" si="4"/>
        <v>0.33333333333333331</v>
      </c>
      <c r="H90" s="10">
        <v>1</v>
      </c>
      <c r="I90" s="10"/>
      <c r="J90" s="10">
        <f t="shared" si="5"/>
        <v>1</v>
      </c>
      <c r="K90" s="44" t="s">
        <v>311</v>
      </c>
      <c r="L90" s="10"/>
      <c r="M90" s="74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  <c r="DI90" s="75"/>
      <c r="DJ90" s="75"/>
      <c r="DK90" s="75"/>
      <c r="DL90" s="75"/>
    </row>
    <row r="91" spans="1:116" s="19" customFormat="1" ht="22.5" x14ac:dyDescent="0.25">
      <c r="A91" s="49" t="s">
        <v>172</v>
      </c>
      <c r="B91" s="1" t="s">
        <v>65</v>
      </c>
      <c r="C91" s="1"/>
      <c r="D91" s="7">
        <v>3</v>
      </c>
      <c r="E91" s="7">
        <f t="shared" si="3"/>
        <v>270</v>
      </c>
      <c r="F91" s="9">
        <v>5</v>
      </c>
      <c r="G91" s="39">
        <f t="shared" si="4"/>
        <v>0.33333333333333331</v>
      </c>
      <c r="H91" s="10">
        <v>1</v>
      </c>
      <c r="I91" s="10"/>
      <c r="J91" s="10">
        <f t="shared" si="5"/>
        <v>1</v>
      </c>
      <c r="K91" s="44" t="s">
        <v>311</v>
      </c>
      <c r="L91" s="10"/>
      <c r="M91" s="74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75"/>
      <c r="DC91" s="75"/>
      <c r="DD91" s="75"/>
      <c r="DE91" s="75"/>
      <c r="DF91" s="75"/>
      <c r="DG91" s="75"/>
      <c r="DH91" s="75"/>
      <c r="DI91" s="75"/>
      <c r="DJ91" s="75"/>
      <c r="DK91" s="75"/>
      <c r="DL91" s="75"/>
    </row>
    <row r="92" spans="1:116" s="19" customFormat="1" ht="22.5" x14ac:dyDescent="0.25">
      <c r="A92" s="49" t="s">
        <v>173</v>
      </c>
      <c r="B92" s="1" t="s">
        <v>164</v>
      </c>
      <c r="C92" s="1"/>
      <c r="D92" s="7">
        <v>3</v>
      </c>
      <c r="E92" s="7">
        <f t="shared" si="3"/>
        <v>270</v>
      </c>
      <c r="F92" s="9">
        <v>5</v>
      </c>
      <c r="G92" s="39">
        <f t="shared" si="4"/>
        <v>0.33333333333333331</v>
      </c>
      <c r="H92" s="10">
        <v>1</v>
      </c>
      <c r="I92" s="10"/>
      <c r="J92" s="10">
        <f t="shared" si="5"/>
        <v>1</v>
      </c>
      <c r="K92" s="44" t="s">
        <v>311</v>
      </c>
      <c r="L92" s="10"/>
      <c r="M92" s="74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  <c r="AX92" s="75"/>
      <c r="AY92" s="75"/>
      <c r="AZ92" s="75"/>
      <c r="BA92" s="75"/>
      <c r="BB92" s="75"/>
      <c r="BC92" s="75"/>
      <c r="BD92" s="75"/>
      <c r="BE92" s="75"/>
      <c r="BF92" s="75"/>
      <c r="BG92" s="75"/>
      <c r="BH92" s="75"/>
      <c r="BI92" s="75"/>
      <c r="BJ92" s="75"/>
      <c r="BK92" s="75"/>
      <c r="BL92" s="75"/>
      <c r="BM92" s="75"/>
      <c r="BN92" s="75"/>
      <c r="BO92" s="75"/>
      <c r="BP92" s="75"/>
      <c r="BQ92" s="75"/>
      <c r="BR92" s="75"/>
      <c r="BS92" s="75"/>
      <c r="BT92" s="75"/>
      <c r="BU92" s="75"/>
      <c r="BV92" s="75"/>
      <c r="BW92" s="75"/>
      <c r="BX92" s="75"/>
      <c r="BY92" s="75"/>
      <c r="BZ92" s="75"/>
      <c r="CA92" s="75"/>
      <c r="CB92" s="75"/>
      <c r="CC92" s="75"/>
      <c r="CD92" s="75"/>
      <c r="CE92" s="75"/>
      <c r="CF92" s="75"/>
      <c r="CG92" s="75"/>
      <c r="CH92" s="75"/>
      <c r="CI92" s="75"/>
      <c r="CJ92" s="75"/>
      <c r="CK92" s="75"/>
      <c r="CL92" s="75"/>
      <c r="CM92" s="75"/>
      <c r="CN92" s="75"/>
      <c r="CO92" s="75"/>
      <c r="CP92" s="75"/>
      <c r="CQ92" s="75"/>
      <c r="CR92" s="75"/>
      <c r="CS92" s="75"/>
      <c r="CT92" s="75"/>
      <c r="CU92" s="75"/>
      <c r="CV92" s="75"/>
      <c r="CW92" s="75"/>
      <c r="CX92" s="75"/>
      <c r="CY92" s="75"/>
      <c r="CZ92" s="75"/>
      <c r="DA92" s="75"/>
      <c r="DB92" s="75"/>
      <c r="DC92" s="75"/>
      <c r="DD92" s="75"/>
      <c r="DE92" s="75"/>
      <c r="DF92" s="75"/>
      <c r="DG92" s="75"/>
      <c r="DH92" s="75"/>
      <c r="DI92" s="75"/>
      <c r="DJ92" s="75"/>
      <c r="DK92" s="75"/>
      <c r="DL92" s="75"/>
    </row>
    <row r="93" spans="1:116" s="19" customFormat="1" ht="22.5" x14ac:dyDescent="0.25">
      <c r="A93" s="49" t="s">
        <v>174</v>
      </c>
      <c r="B93" s="1" t="s">
        <v>161</v>
      </c>
      <c r="C93" s="1"/>
      <c r="D93" s="7">
        <v>3</v>
      </c>
      <c r="E93" s="7">
        <f t="shared" si="3"/>
        <v>270</v>
      </c>
      <c r="F93" s="9">
        <v>5</v>
      </c>
      <c r="G93" s="39">
        <f t="shared" si="4"/>
        <v>0.33333333333333331</v>
      </c>
      <c r="H93" s="10">
        <v>1</v>
      </c>
      <c r="I93" s="10"/>
      <c r="J93" s="10">
        <f t="shared" si="5"/>
        <v>1</v>
      </c>
      <c r="K93" s="44" t="s">
        <v>311</v>
      </c>
      <c r="L93" s="10"/>
      <c r="M93" s="74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5"/>
      <c r="BS93" s="75"/>
      <c r="BT93" s="75"/>
      <c r="BU93" s="75"/>
      <c r="BV93" s="75"/>
      <c r="BW93" s="75"/>
      <c r="BX93" s="75"/>
      <c r="BY93" s="75"/>
      <c r="BZ93" s="75"/>
      <c r="CA93" s="75"/>
      <c r="CB93" s="75"/>
      <c r="CC93" s="75"/>
      <c r="CD93" s="75"/>
      <c r="CE93" s="75"/>
      <c r="CF93" s="75"/>
      <c r="CG93" s="75"/>
      <c r="CH93" s="75"/>
      <c r="CI93" s="75"/>
      <c r="CJ93" s="75"/>
      <c r="CK93" s="75"/>
      <c r="CL93" s="75"/>
      <c r="CM93" s="75"/>
      <c r="CN93" s="75"/>
      <c r="CO93" s="75"/>
      <c r="CP93" s="75"/>
      <c r="CQ93" s="75"/>
      <c r="CR93" s="75"/>
      <c r="CS93" s="75"/>
      <c r="CT93" s="75"/>
      <c r="CU93" s="75"/>
      <c r="CV93" s="75"/>
      <c r="CW93" s="75"/>
      <c r="CX93" s="75"/>
      <c r="CY93" s="75"/>
      <c r="CZ93" s="75"/>
      <c r="DA93" s="75"/>
      <c r="DB93" s="75"/>
      <c r="DC93" s="75"/>
      <c r="DD93" s="75"/>
      <c r="DE93" s="75"/>
      <c r="DF93" s="75"/>
      <c r="DG93" s="75"/>
      <c r="DH93" s="75"/>
      <c r="DI93" s="75"/>
      <c r="DJ93" s="75"/>
      <c r="DK93" s="75"/>
      <c r="DL93" s="75"/>
    </row>
    <row r="94" spans="1:116" s="19" customFormat="1" ht="22.5" x14ac:dyDescent="0.25">
      <c r="A94" s="49" t="s">
        <v>175</v>
      </c>
      <c r="B94" s="1" t="s">
        <v>65</v>
      </c>
      <c r="C94" s="1"/>
      <c r="D94" s="7">
        <v>3</v>
      </c>
      <c r="E94" s="7">
        <f t="shared" si="3"/>
        <v>270</v>
      </c>
      <c r="F94" s="9">
        <v>5</v>
      </c>
      <c r="G94" s="39">
        <f t="shared" si="4"/>
        <v>0.33333333333333331</v>
      </c>
      <c r="H94" s="10">
        <v>1</v>
      </c>
      <c r="I94" s="10"/>
      <c r="J94" s="10">
        <f t="shared" si="5"/>
        <v>1</v>
      </c>
      <c r="K94" s="44" t="s">
        <v>311</v>
      </c>
      <c r="L94" s="10"/>
      <c r="M94" s="74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  <c r="AX94" s="75"/>
      <c r="AY94" s="75"/>
      <c r="AZ94" s="75"/>
      <c r="BA94" s="75"/>
      <c r="BB94" s="75"/>
      <c r="BC94" s="75"/>
      <c r="BD94" s="75"/>
      <c r="BE94" s="75"/>
      <c r="BF94" s="75"/>
      <c r="BG94" s="75"/>
      <c r="BH94" s="75"/>
      <c r="BI94" s="75"/>
      <c r="BJ94" s="75"/>
      <c r="BK94" s="75"/>
      <c r="BL94" s="75"/>
      <c r="BM94" s="75"/>
      <c r="BN94" s="75"/>
      <c r="BO94" s="75"/>
      <c r="BP94" s="75"/>
      <c r="BQ94" s="75"/>
      <c r="BR94" s="75"/>
      <c r="BS94" s="75"/>
      <c r="BT94" s="75"/>
      <c r="BU94" s="75"/>
      <c r="BV94" s="75"/>
      <c r="BW94" s="75"/>
      <c r="BX94" s="75"/>
      <c r="BY94" s="75"/>
      <c r="BZ94" s="75"/>
      <c r="CA94" s="75"/>
      <c r="CB94" s="75"/>
      <c r="CC94" s="75"/>
      <c r="CD94" s="75"/>
      <c r="CE94" s="75"/>
      <c r="CF94" s="75"/>
      <c r="CG94" s="75"/>
      <c r="CH94" s="75"/>
      <c r="CI94" s="75"/>
      <c r="CJ94" s="75"/>
      <c r="CK94" s="75"/>
      <c r="CL94" s="75"/>
      <c r="CM94" s="75"/>
      <c r="CN94" s="75"/>
      <c r="CO94" s="75"/>
      <c r="CP94" s="75"/>
      <c r="CQ94" s="75"/>
      <c r="CR94" s="75"/>
      <c r="CS94" s="75"/>
      <c r="CT94" s="75"/>
      <c r="CU94" s="75"/>
      <c r="CV94" s="75"/>
      <c r="CW94" s="75"/>
      <c r="CX94" s="75"/>
      <c r="CY94" s="75"/>
      <c r="CZ94" s="75"/>
      <c r="DA94" s="75"/>
      <c r="DB94" s="75"/>
      <c r="DC94" s="75"/>
      <c r="DD94" s="75"/>
      <c r="DE94" s="75"/>
      <c r="DF94" s="75"/>
      <c r="DG94" s="75"/>
      <c r="DH94" s="75"/>
      <c r="DI94" s="75"/>
      <c r="DJ94" s="75"/>
      <c r="DK94" s="75"/>
      <c r="DL94" s="75"/>
    </row>
    <row r="95" spans="1:116" s="19" customFormat="1" ht="22.5" x14ac:dyDescent="0.25">
      <c r="A95" s="49" t="s">
        <v>176</v>
      </c>
      <c r="B95" s="1" t="s">
        <v>164</v>
      </c>
      <c r="C95" s="1"/>
      <c r="D95" s="7">
        <v>3</v>
      </c>
      <c r="E95" s="7">
        <f t="shared" si="3"/>
        <v>270</v>
      </c>
      <c r="F95" s="9">
        <v>5</v>
      </c>
      <c r="G95" s="39">
        <f t="shared" si="4"/>
        <v>0.33333333333333331</v>
      </c>
      <c r="H95" s="10">
        <v>1</v>
      </c>
      <c r="I95" s="10"/>
      <c r="J95" s="10">
        <f t="shared" si="5"/>
        <v>1</v>
      </c>
      <c r="K95" s="44" t="s">
        <v>311</v>
      </c>
      <c r="L95" s="10"/>
      <c r="M95" s="74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  <c r="BI95" s="75"/>
      <c r="BJ95" s="75"/>
      <c r="BK95" s="75"/>
      <c r="BL95" s="75"/>
      <c r="BM95" s="75"/>
      <c r="BN95" s="75"/>
      <c r="BO95" s="75"/>
      <c r="BP95" s="75"/>
      <c r="BQ95" s="75"/>
      <c r="BR95" s="75"/>
      <c r="BS95" s="75"/>
      <c r="BT95" s="75"/>
      <c r="BU95" s="75"/>
      <c r="BV95" s="75"/>
      <c r="BW95" s="75"/>
      <c r="BX95" s="75"/>
      <c r="BY95" s="75"/>
      <c r="BZ95" s="75"/>
      <c r="CA95" s="75"/>
      <c r="CB95" s="75"/>
      <c r="CC95" s="75"/>
      <c r="CD95" s="75"/>
      <c r="CE95" s="75"/>
      <c r="CF95" s="75"/>
      <c r="CG95" s="75"/>
      <c r="CH95" s="75"/>
      <c r="CI95" s="75"/>
      <c r="CJ95" s="75"/>
      <c r="CK95" s="75"/>
      <c r="CL95" s="75"/>
      <c r="CM95" s="75"/>
      <c r="CN95" s="75"/>
      <c r="CO95" s="75"/>
      <c r="CP95" s="75"/>
      <c r="CQ95" s="75"/>
      <c r="CR95" s="75"/>
      <c r="CS95" s="75"/>
      <c r="CT95" s="75"/>
      <c r="CU95" s="75"/>
      <c r="CV95" s="75"/>
      <c r="CW95" s="75"/>
      <c r="CX95" s="75"/>
      <c r="CY95" s="75"/>
      <c r="CZ95" s="75"/>
      <c r="DA95" s="75"/>
      <c r="DB95" s="75"/>
      <c r="DC95" s="75"/>
      <c r="DD95" s="75"/>
      <c r="DE95" s="75"/>
      <c r="DF95" s="75"/>
      <c r="DG95" s="75"/>
      <c r="DH95" s="75"/>
      <c r="DI95" s="75"/>
      <c r="DJ95" s="75"/>
      <c r="DK95" s="75"/>
      <c r="DL95" s="75"/>
    </row>
    <row r="96" spans="1:116" s="19" customFormat="1" ht="22.5" x14ac:dyDescent="0.25">
      <c r="A96" s="49" t="s">
        <v>177</v>
      </c>
      <c r="B96" s="1" t="s">
        <v>161</v>
      </c>
      <c r="C96" s="1"/>
      <c r="D96" s="7">
        <v>3</v>
      </c>
      <c r="E96" s="7">
        <f t="shared" si="3"/>
        <v>270</v>
      </c>
      <c r="F96" s="9">
        <v>5</v>
      </c>
      <c r="G96" s="39">
        <f t="shared" si="4"/>
        <v>0.33333333333333331</v>
      </c>
      <c r="H96" s="10">
        <v>1</v>
      </c>
      <c r="I96" s="10"/>
      <c r="J96" s="10">
        <f t="shared" si="5"/>
        <v>1</v>
      </c>
      <c r="K96" s="44" t="s">
        <v>311</v>
      </c>
      <c r="L96" s="10"/>
      <c r="M96" s="74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75"/>
      <c r="BF96" s="75"/>
      <c r="BG96" s="75"/>
      <c r="BH96" s="75"/>
      <c r="BI96" s="75"/>
      <c r="BJ96" s="75"/>
      <c r="BK96" s="75"/>
      <c r="BL96" s="75"/>
      <c r="BM96" s="75"/>
      <c r="BN96" s="75"/>
      <c r="BO96" s="75"/>
      <c r="BP96" s="75"/>
      <c r="BQ96" s="75"/>
      <c r="BR96" s="75"/>
      <c r="BS96" s="75"/>
      <c r="BT96" s="75"/>
      <c r="BU96" s="75"/>
      <c r="BV96" s="75"/>
      <c r="BW96" s="75"/>
      <c r="BX96" s="75"/>
      <c r="BY96" s="75"/>
      <c r="BZ96" s="75"/>
      <c r="CA96" s="75"/>
      <c r="CB96" s="75"/>
      <c r="CC96" s="75"/>
      <c r="CD96" s="75"/>
      <c r="CE96" s="75"/>
      <c r="CF96" s="75"/>
      <c r="CG96" s="75"/>
      <c r="CH96" s="75"/>
      <c r="CI96" s="75"/>
      <c r="CJ96" s="75"/>
      <c r="CK96" s="75"/>
      <c r="CL96" s="75"/>
      <c r="CM96" s="75"/>
      <c r="CN96" s="75"/>
      <c r="CO96" s="75"/>
      <c r="CP96" s="75"/>
      <c r="CQ96" s="75"/>
      <c r="CR96" s="75"/>
      <c r="CS96" s="75"/>
      <c r="CT96" s="75"/>
      <c r="CU96" s="75"/>
      <c r="CV96" s="75"/>
      <c r="CW96" s="75"/>
      <c r="CX96" s="75"/>
      <c r="CY96" s="75"/>
      <c r="CZ96" s="75"/>
      <c r="DA96" s="75"/>
      <c r="DB96" s="75"/>
      <c r="DC96" s="75"/>
      <c r="DD96" s="75"/>
      <c r="DE96" s="75"/>
      <c r="DF96" s="75"/>
      <c r="DG96" s="75"/>
      <c r="DH96" s="75"/>
      <c r="DI96" s="75"/>
      <c r="DJ96" s="75"/>
      <c r="DK96" s="75"/>
      <c r="DL96" s="75"/>
    </row>
    <row r="97" spans="1:116" s="19" customFormat="1" ht="22.5" x14ac:dyDescent="0.25">
      <c r="A97" s="49" t="s">
        <v>178</v>
      </c>
      <c r="B97" s="1" t="s">
        <v>65</v>
      </c>
      <c r="C97" s="1"/>
      <c r="D97" s="7">
        <v>3</v>
      </c>
      <c r="E97" s="7">
        <f t="shared" si="3"/>
        <v>270</v>
      </c>
      <c r="F97" s="9">
        <v>5</v>
      </c>
      <c r="G97" s="39">
        <f t="shared" si="4"/>
        <v>0.33333333333333331</v>
      </c>
      <c r="H97" s="10">
        <v>1</v>
      </c>
      <c r="I97" s="10"/>
      <c r="J97" s="10">
        <f t="shared" si="5"/>
        <v>1</v>
      </c>
      <c r="K97" s="44" t="s">
        <v>311</v>
      </c>
      <c r="L97" s="10"/>
      <c r="M97" s="74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  <c r="AX97" s="75"/>
      <c r="AY97" s="75"/>
      <c r="AZ97" s="75"/>
      <c r="BA97" s="75"/>
      <c r="BB97" s="75"/>
      <c r="BC97" s="75"/>
      <c r="BD97" s="75"/>
      <c r="BE97" s="75"/>
      <c r="BF97" s="75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  <c r="CW97" s="75"/>
      <c r="CX97" s="75"/>
      <c r="CY97" s="75"/>
      <c r="CZ97" s="75"/>
      <c r="DA97" s="75"/>
      <c r="DB97" s="75"/>
      <c r="DC97" s="75"/>
      <c r="DD97" s="75"/>
      <c r="DE97" s="75"/>
      <c r="DF97" s="75"/>
      <c r="DG97" s="75"/>
      <c r="DH97" s="75"/>
      <c r="DI97" s="75"/>
      <c r="DJ97" s="75"/>
      <c r="DK97" s="75"/>
      <c r="DL97" s="75"/>
    </row>
    <row r="98" spans="1:116" s="19" customFormat="1" ht="22.5" x14ac:dyDescent="0.25">
      <c r="A98" s="49" t="s">
        <v>179</v>
      </c>
      <c r="B98" s="1" t="s">
        <v>164</v>
      </c>
      <c r="C98" s="1"/>
      <c r="D98" s="7">
        <v>3</v>
      </c>
      <c r="E98" s="7">
        <f t="shared" si="3"/>
        <v>270</v>
      </c>
      <c r="F98" s="9">
        <v>5</v>
      </c>
      <c r="G98" s="39">
        <f t="shared" si="4"/>
        <v>0.33333333333333331</v>
      </c>
      <c r="H98" s="10">
        <v>1</v>
      </c>
      <c r="I98" s="10"/>
      <c r="J98" s="9">
        <f t="shared" si="5"/>
        <v>1</v>
      </c>
      <c r="K98" s="44" t="s">
        <v>311</v>
      </c>
      <c r="L98" s="10"/>
      <c r="M98" s="74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  <c r="AZ98" s="75"/>
      <c r="BA98" s="75"/>
      <c r="BB98" s="75"/>
      <c r="BC98" s="75"/>
      <c r="BD98" s="75"/>
      <c r="BE98" s="75"/>
      <c r="BF98" s="75"/>
      <c r="BG98" s="75"/>
      <c r="BH98" s="75"/>
      <c r="BI98" s="75"/>
      <c r="BJ98" s="75"/>
      <c r="BK98" s="75"/>
      <c r="BL98" s="75"/>
      <c r="BM98" s="75"/>
      <c r="BN98" s="75"/>
      <c r="BO98" s="75"/>
      <c r="BP98" s="75"/>
      <c r="BQ98" s="75"/>
      <c r="BR98" s="75"/>
      <c r="BS98" s="75"/>
      <c r="BT98" s="75"/>
      <c r="BU98" s="75"/>
      <c r="BV98" s="75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  <c r="CW98" s="75"/>
      <c r="CX98" s="75"/>
      <c r="CY98" s="75"/>
      <c r="CZ98" s="75"/>
      <c r="DA98" s="75"/>
      <c r="DB98" s="75"/>
      <c r="DC98" s="75"/>
      <c r="DD98" s="75"/>
      <c r="DE98" s="75"/>
      <c r="DF98" s="75"/>
      <c r="DG98" s="75"/>
      <c r="DH98" s="75"/>
      <c r="DI98" s="75"/>
      <c r="DJ98" s="75"/>
      <c r="DK98" s="75"/>
      <c r="DL98" s="75"/>
    </row>
    <row r="99" spans="1:116" s="19" customFormat="1" ht="22.5" x14ac:dyDescent="0.25">
      <c r="A99" s="49" t="s">
        <v>180</v>
      </c>
      <c r="B99" s="1" t="s">
        <v>161</v>
      </c>
      <c r="C99" s="1"/>
      <c r="D99" s="7">
        <v>3</v>
      </c>
      <c r="E99" s="7">
        <f t="shared" si="3"/>
        <v>270</v>
      </c>
      <c r="F99" s="9">
        <v>5</v>
      </c>
      <c r="G99" s="39">
        <f t="shared" si="4"/>
        <v>0.33333333333333331</v>
      </c>
      <c r="H99" s="10">
        <v>1</v>
      </c>
      <c r="I99" s="10"/>
      <c r="J99" s="9">
        <f t="shared" si="5"/>
        <v>1</v>
      </c>
      <c r="K99" s="44" t="s">
        <v>311</v>
      </c>
      <c r="L99" s="10"/>
      <c r="M99" s="74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5"/>
      <c r="AR99" s="75"/>
      <c r="AS99" s="75"/>
      <c r="AT99" s="75"/>
      <c r="AU99" s="75"/>
      <c r="AV99" s="75"/>
      <c r="AW99" s="75"/>
      <c r="AX99" s="75"/>
      <c r="AY99" s="75"/>
      <c r="AZ99" s="75"/>
      <c r="BA99" s="75"/>
      <c r="BB99" s="75"/>
      <c r="BC99" s="75"/>
      <c r="BD99" s="75"/>
      <c r="BE99" s="75"/>
      <c r="BF99" s="75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  <c r="CW99" s="75"/>
      <c r="CX99" s="75"/>
      <c r="CY99" s="75"/>
      <c r="CZ99" s="75"/>
      <c r="DA99" s="75"/>
      <c r="DB99" s="75"/>
      <c r="DC99" s="75"/>
      <c r="DD99" s="75"/>
      <c r="DE99" s="75"/>
      <c r="DF99" s="75"/>
      <c r="DG99" s="75"/>
      <c r="DH99" s="75"/>
      <c r="DI99" s="75"/>
      <c r="DJ99" s="75"/>
      <c r="DK99" s="75"/>
      <c r="DL99" s="75"/>
    </row>
    <row r="100" spans="1:116" s="19" customFormat="1" ht="22.5" x14ac:dyDescent="0.25">
      <c r="A100" s="49" t="s">
        <v>181</v>
      </c>
      <c r="B100" s="1" t="s">
        <v>65</v>
      </c>
      <c r="C100" s="1"/>
      <c r="D100" s="7">
        <v>3</v>
      </c>
      <c r="E100" s="7">
        <f t="shared" si="3"/>
        <v>270</v>
      </c>
      <c r="F100" s="9">
        <v>5</v>
      </c>
      <c r="G100" s="39">
        <f t="shared" si="4"/>
        <v>0.33333333333333331</v>
      </c>
      <c r="H100" s="10">
        <v>1</v>
      </c>
      <c r="I100" s="10"/>
      <c r="J100" s="9">
        <f t="shared" si="5"/>
        <v>1</v>
      </c>
      <c r="K100" s="44" t="s">
        <v>311</v>
      </c>
      <c r="L100" s="10"/>
      <c r="M100" s="74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5"/>
      <c r="CX100" s="75"/>
      <c r="CY100" s="75"/>
      <c r="CZ100" s="75"/>
      <c r="DA100" s="75"/>
      <c r="DB100" s="75"/>
      <c r="DC100" s="75"/>
      <c r="DD100" s="75"/>
      <c r="DE100" s="75"/>
      <c r="DF100" s="75"/>
      <c r="DG100" s="75"/>
      <c r="DH100" s="75"/>
      <c r="DI100" s="75"/>
      <c r="DJ100" s="75"/>
      <c r="DK100" s="75"/>
      <c r="DL100" s="75"/>
    </row>
    <row r="101" spans="1:116" s="25" customFormat="1" ht="23.25" thickBot="1" x14ac:dyDescent="0.3">
      <c r="A101" s="50" t="s">
        <v>182</v>
      </c>
      <c r="B101" s="20" t="s">
        <v>164</v>
      </c>
      <c r="C101" s="20"/>
      <c r="D101" s="22">
        <v>3</v>
      </c>
      <c r="E101" s="22">
        <f t="shared" si="3"/>
        <v>270</v>
      </c>
      <c r="F101" s="23">
        <v>5</v>
      </c>
      <c r="G101" s="40">
        <f t="shared" si="4"/>
        <v>0.33333333333333331</v>
      </c>
      <c r="H101" s="24">
        <v>1</v>
      </c>
      <c r="I101" s="24"/>
      <c r="J101" s="23">
        <f t="shared" si="5"/>
        <v>1</v>
      </c>
      <c r="K101" s="56" t="s">
        <v>311</v>
      </c>
      <c r="L101" s="24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  <c r="CA101" s="76"/>
      <c r="CB101" s="76"/>
      <c r="CC101" s="76"/>
      <c r="CD101" s="76"/>
      <c r="CE101" s="76"/>
      <c r="CF101" s="76"/>
      <c r="CG101" s="76"/>
      <c r="CH101" s="76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</row>
    <row r="102" spans="1:116" s="19" customFormat="1" ht="22.5" x14ac:dyDescent="0.25">
      <c r="A102" s="61" t="s">
        <v>183</v>
      </c>
      <c r="B102" s="6" t="s">
        <v>184</v>
      </c>
      <c r="C102" s="6"/>
      <c r="D102" s="12">
        <v>3</v>
      </c>
      <c r="E102" s="12">
        <f t="shared" si="3"/>
        <v>270</v>
      </c>
      <c r="F102" s="10">
        <v>5</v>
      </c>
      <c r="G102" s="39">
        <f t="shared" si="4"/>
        <v>0.33333333333333331</v>
      </c>
      <c r="H102" s="10">
        <v>1</v>
      </c>
      <c r="I102" s="10"/>
      <c r="J102" s="10">
        <f t="shared" si="5"/>
        <v>1</v>
      </c>
      <c r="K102" s="34" t="s">
        <v>311</v>
      </c>
      <c r="L102" s="10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4"/>
      <c r="CX102" s="74"/>
      <c r="CY102" s="74"/>
      <c r="CZ102" s="74"/>
      <c r="DA102" s="74"/>
      <c r="DB102" s="74"/>
      <c r="DC102" s="74"/>
      <c r="DD102" s="74"/>
      <c r="DE102" s="74"/>
      <c r="DF102" s="74"/>
      <c r="DG102" s="74"/>
      <c r="DH102" s="74"/>
      <c r="DI102" s="74"/>
      <c r="DJ102" s="74"/>
      <c r="DK102" s="74"/>
      <c r="DL102" s="74"/>
    </row>
    <row r="103" spans="1:116" s="19" customFormat="1" ht="23.25" thickBot="1" x14ac:dyDescent="0.3">
      <c r="A103" s="63" t="s">
        <v>185</v>
      </c>
      <c r="B103" s="3" t="s">
        <v>186</v>
      </c>
      <c r="C103" s="3"/>
      <c r="D103" s="31">
        <v>3</v>
      </c>
      <c r="E103" s="31">
        <f t="shared" si="3"/>
        <v>270</v>
      </c>
      <c r="F103" s="32">
        <v>5</v>
      </c>
      <c r="G103" s="41">
        <f t="shared" si="4"/>
        <v>0.33333333333333331</v>
      </c>
      <c r="H103" s="33">
        <v>1</v>
      </c>
      <c r="I103" s="33"/>
      <c r="J103" s="32">
        <f t="shared" si="5"/>
        <v>1</v>
      </c>
      <c r="K103" s="53" t="s">
        <v>311</v>
      </c>
      <c r="L103" s="24"/>
      <c r="M103" s="76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  <c r="AY103" s="77"/>
      <c r="AZ103" s="77"/>
      <c r="BA103" s="77"/>
      <c r="BB103" s="77"/>
      <c r="BC103" s="77"/>
      <c r="BD103" s="77"/>
      <c r="BE103" s="77"/>
      <c r="BF103" s="77"/>
      <c r="BG103" s="77"/>
      <c r="BH103" s="77"/>
      <c r="BI103" s="77"/>
      <c r="BJ103" s="77"/>
      <c r="BK103" s="77"/>
      <c r="BL103" s="77"/>
      <c r="BM103" s="77"/>
      <c r="BN103" s="77"/>
      <c r="BO103" s="77"/>
      <c r="BP103" s="77"/>
      <c r="BQ103" s="77"/>
      <c r="BR103" s="77"/>
      <c r="BS103" s="77"/>
      <c r="BT103" s="77"/>
      <c r="BU103" s="77"/>
      <c r="BV103" s="77"/>
      <c r="BW103" s="77"/>
      <c r="BX103" s="77"/>
      <c r="BY103" s="77"/>
      <c r="BZ103" s="77"/>
      <c r="CA103" s="77"/>
      <c r="CB103" s="77"/>
      <c r="CC103" s="77"/>
      <c r="CD103" s="77"/>
      <c r="CE103" s="77"/>
      <c r="CF103" s="77"/>
      <c r="CG103" s="77"/>
      <c r="CH103" s="77"/>
      <c r="CI103" s="77"/>
      <c r="CJ103" s="77"/>
      <c r="CK103" s="77"/>
      <c r="CL103" s="77"/>
      <c r="CM103" s="77"/>
      <c r="CN103" s="77"/>
      <c r="CO103" s="77"/>
      <c r="CP103" s="77"/>
      <c r="CQ103" s="77"/>
      <c r="CR103" s="77"/>
      <c r="CS103" s="77"/>
      <c r="CT103" s="77"/>
      <c r="CU103" s="77"/>
      <c r="CV103" s="77"/>
      <c r="CW103" s="77"/>
      <c r="CX103" s="77"/>
      <c r="CY103" s="77"/>
      <c r="CZ103" s="77"/>
      <c r="DA103" s="77"/>
      <c r="DB103" s="77"/>
      <c r="DC103" s="77"/>
      <c r="DD103" s="77"/>
      <c r="DE103" s="77"/>
      <c r="DF103" s="77"/>
      <c r="DG103" s="77"/>
      <c r="DH103" s="77"/>
      <c r="DI103" s="77"/>
      <c r="DJ103" s="77"/>
      <c r="DK103" s="77"/>
      <c r="DL103" s="77"/>
    </row>
    <row r="104" spans="1:116" s="18" customFormat="1" ht="33.75" x14ac:dyDescent="0.25">
      <c r="A104" s="35" t="s">
        <v>187</v>
      </c>
      <c r="B104" s="14" t="s">
        <v>155</v>
      </c>
      <c r="C104" s="14"/>
      <c r="D104" s="16">
        <v>1</v>
      </c>
      <c r="E104" s="16">
        <f t="shared" si="3"/>
        <v>90</v>
      </c>
      <c r="F104" s="17">
        <v>30</v>
      </c>
      <c r="G104" s="38">
        <f t="shared" si="4"/>
        <v>6</v>
      </c>
      <c r="H104" s="17">
        <v>1</v>
      </c>
      <c r="I104" s="17"/>
      <c r="J104" s="17">
        <f t="shared" si="5"/>
        <v>1</v>
      </c>
      <c r="K104" s="55" t="s">
        <v>311</v>
      </c>
      <c r="L104" s="10"/>
      <c r="M104" s="74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G104" s="78"/>
      <c r="CH104" s="78"/>
      <c r="CI104" s="78"/>
      <c r="CJ104" s="78"/>
      <c r="CK104" s="78"/>
      <c r="CL104" s="78"/>
      <c r="CM104" s="78"/>
      <c r="CN104" s="78"/>
      <c r="CO104" s="78"/>
      <c r="CP104" s="78"/>
      <c r="CQ104" s="78"/>
      <c r="CR104" s="78"/>
      <c r="CS104" s="78"/>
      <c r="CT104" s="78"/>
      <c r="CU104" s="78"/>
      <c r="CV104" s="78"/>
      <c r="CW104" s="78"/>
      <c r="CX104" s="78"/>
      <c r="CY104" s="78"/>
      <c r="CZ104" s="78"/>
      <c r="DA104" s="78"/>
      <c r="DB104" s="78"/>
      <c r="DC104" s="78"/>
      <c r="DD104" s="78"/>
      <c r="DE104" s="78"/>
      <c r="DF104" s="78"/>
      <c r="DG104" s="78"/>
      <c r="DH104" s="78"/>
      <c r="DI104" s="78"/>
      <c r="DJ104" s="78"/>
      <c r="DK104" s="78"/>
      <c r="DL104" s="78"/>
    </row>
    <row r="105" spans="1:116" s="19" customFormat="1" ht="33.75" x14ac:dyDescent="0.25">
      <c r="A105" s="49" t="s">
        <v>188</v>
      </c>
      <c r="B105" s="1" t="s">
        <v>189</v>
      </c>
      <c r="C105" s="1"/>
      <c r="D105" s="7">
        <v>1</v>
      </c>
      <c r="E105" s="7">
        <f t="shared" si="3"/>
        <v>90</v>
      </c>
      <c r="F105" s="9">
        <v>25</v>
      </c>
      <c r="G105" s="39">
        <f t="shared" si="4"/>
        <v>5</v>
      </c>
      <c r="H105" s="10">
        <v>1</v>
      </c>
      <c r="I105" s="10"/>
      <c r="J105" s="9">
        <f t="shared" si="5"/>
        <v>1</v>
      </c>
      <c r="K105" s="44" t="s">
        <v>310</v>
      </c>
      <c r="L105" s="10"/>
      <c r="M105" s="74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  <c r="AQ105" s="75"/>
      <c r="AR105" s="75"/>
      <c r="AS105" s="75"/>
      <c r="AT105" s="75"/>
      <c r="AU105" s="75"/>
      <c r="AV105" s="75"/>
      <c r="AW105" s="75"/>
      <c r="AX105" s="75"/>
      <c r="AY105" s="75"/>
      <c r="AZ105" s="75"/>
      <c r="BA105" s="75"/>
      <c r="BB105" s="75"/>
      <c r="BC105" s="75"/>
      <c r="BD105" s="75"/>
      <c r="BE105" s="75"/>
      <c r="BF105" s="75"/>
      <c r="BG105" s="75"/>
      <c r="BH105" s="75"/>
      <c r="BI105" s="75"/>
      <c r="BJ105" s="75"/>
      <c r="BK105" s="75"/>
      <c r="BL105" s="75"/>
      <c r="BM105" s="75"/>
      <c r="BN105" s="75"/>
      <c r="BO105" s="75"/>
      <c r="BP105" s="75"/>
      <c r="BQ105" s="75"/>
      <c r="BR105" s="75"/>
      <c r="BS105" s="75"/>
      <c r="BT105" s="75"/>
      <c r="BU105" s="75"/>
      <c r="BV105" s="75"/>
      <c r="BW105" s="75"/>
      <c r="BX105" s="75"/>
      <c r="BY105" s="75"/>
      <c r="BZ105" s="75"/>
      <c r="CA105" s="75"/>
      <c r="CB105" s="75"/>
      <c r="CC105" s="75"/>
      <c r="CD105" s="75"/>
      <c r="CE105" s="75"/>
      <c r="CF105" s="75"/>
      <c r="CG105" s="75"/>
      <c r="CH105" s="75"/>
      <c r="CI105" s="75"/>
      <c r="CJ105" s="75"/>
      <c r="CK105" s="75"/>
      <c r="CL105" s="75"/>
      <c r="CM105" s="75"/>
      <c r="CN105" s="75"/>
      <c r="CO105" s="75"/>
      <c r="CP105" s="75"/>
      <c r="CQ105" s="75"/>
      <c r="CR105" s="75"/>
      <c r="CS105" s="75"/>
      <c r="CT105" s="75"/>
      <c r="CU105" s="75"/>
      <c r="CV105" s="75"/>
      <c r="CW105" s="75"/>
      <c r="CX105" s="75"/>
      <c r="CY105" s="75"/>
      <c r="CZ105" s="75"/>
      <c r="DA105" s="75"/>
      <c r="DB105" s="75"/>
      <c r="DC105" s="75"/>
      <c r="DD105" s="75"/>
      <c r="DE105" s="75"/>
      <c r="DF105" s="75"/>
      <c r="DG105" s="75"/>
      <c r="DH105" s="75"/>
      <c r="DI105" s="75"/>
      <c r="DJ105" s="75"/>
      <c r="DK105" s="75"/>
      <c r="DL105" s="75"/>
    </row>
    <row r="106" spans="1:116" s="19" customFormat="1" ht="45" x14ac:dyDescent="0.25">
      <c r="A106" s="49" t="s">
        <v>190</v>
      </c>
      <c r="B106" s="1" t="s">
        <v>191</v>
      </c>
      <c r="C106" s="1"/>
      <c r="D106" s="7">
        <v>1</v>
      </c>
      <c r="E106" s="7">
        <f t="shared" si="3"/>
        <v>90</v>
      </c>
      <c r="F106" s="9">
        <v>5</v>
      </c>
      <c r="G106" s="39">
        <f t="shared" si="4"/>
        <v>1</v>
      </c>
      <c r="H106" s="10">
        <v>1</v>
      </c>
      <c r="I106" s="10"/>
      <c r="J106" s="9">
        <f t="shared" si="5"/>
        <v>1</v>
      </c>
      <c r="K106" s="44" t="s">
        <v>311</v>
      </c>
      <c r="L106" s="10"/>
      <c r="M106" s="74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75"/>
      <c r="BF106" s="75"/>
      <c r="BG106" s="75"/>
      <c r="BH106" s="75"/>
      <c r="BI106" s="75"/>
      <c r="BJ106" s="75"/>
      <c r="BK106" s="75"/>
      <c r="BL106" s="75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75"/>
      <c r="CF106" s="75"/>
      <c r="CG106" s="75"/>
      <c r="CH106" s="75"/>
      <c r="CI106" s="75"/>
      <c r="CJ106" s="75"/>
      <c r="CK106" s="75"/>
      <c r="CL106" s="75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</row>
    <row r="107" spans="1:116" s="19" customFormat="1" ht="33.75" x14ac:dyDescent="0.25">
      <c r="A107" s="49" t="s">
        <v>192</v>
      </c>
      <c r="B107" s="1" t="s">
        <v>315</v>
      </c>
      <c r="C107" s="1"/>
      <c r="D107" s="7">
        <v>1</v>
      </c>
      <c r="E107" s="7">
        <f t="shared" si="3"/>
        <v>90</v>
      </c>
      <c r="F107" s="9">
        <v>10</v>
      </c>
      <c r="G107" s="39">
        <f t="shared" si="4"/>
        <v>2</v>
      </c>
      <c r="H107" s="10">
        <v>1</v>
      </c>
      <c r="I107" s="10"/>
      <c r="J107" s="9">
        <f t="shared" si="5"/>
        <v>1</v>
      </c>
      <c r="K107" s="44" t="s">
        <v>311</v>
      </c>
      <c r="L107" s="10"/>
      <c r="M107" s="74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  <c r="AV107" s="75"/>
      <c r="AW107" s="75"/>
      <c r="AX107" s="75"/>
      <c r="AY107" s="75"/>
      <c r="AZ107" s="75"/>
      <c r="BA107" s="75"/>
      <c r="BB107" s="75"/>
      <c r="BC107" s="75"/>
      <c r="BD107" s="75"/>
      <c r="BE107" s="75"/>
      <c r="BF107" s="75"/>
      <c r="BG107" s="75"/>
      <c r="BH107" s="75"/>
      <c r="BI107" s="75"/>
      <c r="BJ107" s="75"/>
      <c r="BK107" s="75"/>
      <c r="BL107" s="75"/>
      <c r="BM107" s="75"/>
      <c r="BN107" s="75"/>
      <c r="BO107" s="75"/>
      <c r="BP107" s="75"/>
      <c r="BQ107" s="75"/>
      <c r="BR107" s="75"/>
      <c r="BS107" s="75"/>
      <c r="BT107" s="75"/>
      <c r="BU107" s="75"/>
      <c r="BV107" s="75"/>
      <c r="BW107" s="75"/>
      <c r="BX107" s="75"/>
      <c r="BY107" s="75"/>
      <c r="BZ107" s="75"/>
      <c r="CA107" s="75"/>
      <c r="CB107" s="75"/>
      <c r="CC107" s="75"/>
      <c r="CD107" s="75"/>
      <c r="CE107" s="75"/>
      <c r="CF107" s="75"/>
      <c r="CG107" s="75"/>
      <c r="CH107" s="75"/>
      <c r="CI107" s="75"/>
      <c r="CJ107" s="75"/>
      <c r="CK107" s="75"/>
      <c r="CL107" s="75"/>
      <c r="CM107" s="75"/>
      <c r="CN107" s="75"/>
      <c r="CO107" s="75"/>
      <c r="CP107" s="75"/>
      <c r="CQ107" s="75"/>
      <c r="CR107" s="75"/>
      <c r="CS107" s="75"/>
      <c r="CT107" s="75"/>
      <c r="CU107" s="75"/>
      <c r="CV107" s="75"/>
      <c r="CW107" s="75"/>
      <c r="CX107" s="75"/>
      <c r="CY107" s="75"/>
      <c r="CZ107" s="75"/>
      <c r="DA107" s="75"/>
      <c r="DB107" s="75"/>
      <c r="DC107" s="75"/>
      <c r="DD107" s="75"/>
      <c r="DE107" s="75"/>
      <c r="DF107" s="75"/>
      <c r="DG107" s="75"/>
      <c r="DH107" s="75"/>
      <c r="DI107" s="75"/>
      <c r="DJ107" s="75"/>
      <c r="DK107" s="75"/>
      <c r="DL107" s="75"/>
    </row>
    <row r="108" spans="1:116" s="19" customFormat="1" ht="22.5" x14ac:dyDescent="0.25">
      <c r="A108" s="49" t="s">
        <v>193</v>
      </c>
      <c r="B108" s="1" t="s">
        <v>194</v>
      </c>
      <c r="C108" s="1"/>
      <c r="D108" s="7">
        <v>1</v>
      </c>
      <c r="E108" s="7">
        <f t="shared" si="3"/>
        <v>90</v>
      </c>
      <c r="F108" s="9">
        <v>10</v>
      </c>
      <c r="G108" s="39">
        <f t="shared" si="4"/>
        <v>2</v>
      </c>
      <c r="H108" s="10">
        <v>1</v>
      </c>
      <c r="I108" s="10"/>
      <c r="J108" s="9">
        <f t="shared" si="5"/>
        <v>1</v>
      </c>
      <c r="K108" s="44" t="s">
        <v>310</v>
      </c>
      <c r="L108" s="10"/>
      <c r="M108" s="74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  <c r="BI108" s="75"/>
      <c r="BJ108" s="75"/>
      <c r="BK108" s="75"/>
      <c r="BL108" s="75"/>
      <c r="BM108" s="75"/>
      <c r="BN108" s="75"/>
      <c r="BO108" s="75"/>
      <c r="BP108" s="75"/>
      <c r="BQ108" s="75"/>
      <c r="BR108" s="75"/>
      <c r="BS108" s="75"/>
      <c r="BT108" s="75"/>
      <c r="BU108" s="75"/>
      <c r="BV108" s="75"/>
      <c r="BW108" s="75"/>
      <c r="BX108" s="75"/>
      <c r="BY108" s="75"/>
      <c r="BZ108" s="75"/>
      <c r="CA108" s="75"/>
      <c r="CB108" s="75"/>
      <c r="CC108" s="75"/>
      <c r="CD108" s="75"/>
      <c r="CE108" s="75"/>
      <c r="CF108" s="75"/>
      <c r="CG108" s="75"/>
      <c r="CH108" s="75"/>
      <c r="CI108" s="75"/>
      <c r="CJ108" s="75"/>
      <c r="CK108" s="75"/>
      <c r="CL108" s="75"/>
      <c r="CM108" s="75"/>
      <c r="CN108" s="75"/>
      <c r="CO108" s="75"/>
      <c r="CP108" s="75"/>
      <c r="CQ108" s="75"/>
      <c r="CR108" s="75"/>
      <c r="CS108" s="75"/>
      <c r="CT108" s="75"/>
      <c r="CU108" s="75"/>
      <c r="CV108" s="75"/>
      <c r="CW108" s="75"/>
      <c r="CX108" s="75"/>
      <c r="CY108" s="75"/>
      <c r="CZ108" s="75"/>
      <c r="DA108" s="75"/>
      <c r="DB108" s="75"/>
      <c r="DC108" s="75"/>
      <c r="DD108" s="75"/>
      <c r="DE108" s="75"/>
      <c r="DF108" s="75"/>
      <c r="DG108" s="75"/>
      <c r="DH108" s="75"/>
      <c r="DI108" s="75"/>
      <c r="DJ108" s="75"/>
      <c r="DK108" s="75"/>
      <c r="DL108" s="75"/>
    </row>
    <row r="109" spans="1:116" s="19" customFormat="1" ht="22.5" x14ac:dyDescent="0.25">
      <c r="A109" s="49" t="s">
        <v>195</v>
      </c>
      <c r="B109" s="1" t="s">
        <v>196</v>
      </c>
      <c r="C109" s="1"/>
      <c r="D109" s="7">
        <v>1</v>
      </c>
      <c r="E109" s="7">
        <f t="shared" si="3"/>
        <v>90</v>
      </c>
      <c r="F109" s="9">
        <v>10</v>
      </c>
      <c r="G109" s="39">
        <f t="shared" si="4"/>
        <v>2</v>
      </c>
      <c r="H109" s="9">
        <v>1</v>
      </c>
      <c r="I109" s="10"/>
      <c r="J109" s="9">
        <f t="shared" si="5"/>
        <v>1</v>
      </c>
      <c r="K109" s="44" t="s">
        <v>311</v>
      </c>
      <c r="L109" s="10"/>
      <c r="M109" s="74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  <c r="AA109" s="75"/>
      <c r="AB109" s="75"/>
      <c r="AC109" s="75"/>
      <c r="AD109" s="75"/>
      <c r="AE109" s="75"/>
      <c r="AF109" s="75"/>
      <c r="AG109" s="75"/>
      <c r="AH109" s="75"/>
      <c r="AI109" s="75"/>
      <c r="AJ109" s="75"/>
      <c r="AK109" s="75"/>
      <c r="AL109" s="75"/>
      <c r="AM109" s="75"/>
      <c r="AN109" s="75"/>
      <c r="AO109" s="75"/>
      <c r="AP109" s="75"/>
      <c r="AQ109" s="75"/>
      <c r="AR109" s="75"/>
      <c r="AS109" s="75"/>
      <c r="AT109" s="75"/>
      <c r="AU109" s="75"/>
      <c r="AV109" s="75"/>
      <c r="AW109" s="75"/>
      <c r="AX109" s="75"/>
      <c r="AY109" s="75"/>
      <c r="AZ109" s="75"/>
      <c r="BA109" s="75"/>
      <c r="BB109" s="75"/>
      <c r="BC109" s="75"/>
      <c r="BD109" s="75"/>
      <c r="BE109" s="75"/>
      <c r="BF109" s="75"/>
      <c r="BG109" s="75"/>
      <c r="BH109" s="75"/>
      <c r="BI109" s="75"/>
      <c r="BJ109" s="75"/>
      <c r="BK109" s="75"/>
      <c r="BL109" s="75"/>
      <c r="BM109" s="75"/>
      <c r="BN109" s="75"/>
      <c r="BO109" s="75"/>
      <c r="BP109" s="75"/>
      <c r="BQ109" s="75"/>
      <c r="BR109" s="75"/>
      <c r="BS109" s="75"/>
      <c r="BT109" s="75"/>
      <c r="BU109" s="75"/>
      <c r="BV109" s="75"/>
      <c r="BW109" s="75"/>
      <c r="BX109" s="75"/>
      <c r="BY109" s="75"/>
      <c r="BZ109" s="75"/>
      <c r="CA109" s="75"/>
      <c r="CB109" s="75"/>
      <c r="CC109" s="75"/>
      <c r="CD109" s="75"/>
      <c r="CE109" s="75"/>
      <c r="CF109" s="75"/>
      <c r="CG109" s="75"/>
      <c r="CH109" s="75"/>
      <c r="CI109" s="75"/>
      <c r="CJ109" s="75"/>
      <c r="CK109" s="75"/>
      <c r="CL109" s="75"/>
      <c r="CM109" s="75"/>
      <c r="CN109" s="75"/>
      <c r="CO109" s="75"/>
      <c r="CP109" s="75"/>
      <c r="CQ109" s="75"/>
      <c r="CR109" s="75"/>
      <c r="CS109" s="75"/>
      <c r="CT109" s="75"/>
      <c r="CU109" s="75"/>
      <c r="CV109" s="75"/>
      <c r="CW109" s="75"/>
      <c r="CX109" s="75"/>
      <c r="CY109" s="75"/>
      <c r="CZ109" s="75"/>
      <c r="DA109" s="75"/>
      <c r="DB109" s="75"/>
      <c r="DC109" s="75"/>
      <c r="DD109" s="75"/>
      <c r="DE109" s="75"/>
      <c r="DF109" s="75"/>
      <c r="DG109" s="75"/>
      <c r="DH109" s="75"/>
      <c r="DI109" s="75"/>
      <c r="DJ109" s="75"/>
      <c r="DK109" s="75"/>
      <c r="DL109" s="75"/>
    </row>
    <row r="110" spans="1:116" s="25" customFormat="1" ht="23.25" thickBot="1" x14ac:dyDescent="0.3">
      <c r="A110" s="50" t="s">
        <v>197</v>
      </c>
      <c r="B110" s="22" t="s">
        <v>198</v>
      </c>
      <c r="C110" s="22"/>
      <c r="D110" s="22">
        <v>1</v>
      </c>
      <c r="E110" s="22">
        <f t="shared" si="3"/>
        <v>90</v>
      </c>
      <c r="F110" s="22">
        <v>10</v>
      </c>
      <c r="G110" s="40">
        <f t="shared" si="4"/>
        <v>2</v>
      </c>
      <c r="H110" s="22">
        <v>1</v>
      </c>
      <c r="I110" s="30"/>
      <c r="J110" s="24">
        <f t="shared" si="5"/>
        <v>1</v>
      </c>
      <c r="K110" s="56" t="s">
        <v>311</v>
      </c>
      <c r="L110" s="10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</row>
    <row r="111" spans="1:116" s="19" customFormat="1" ht="22.5" x14ac:dyDescent="0.25">
      <c r="A111" s="6" t="s">
        <v>199</v>
      </c>
      <c r="B111" s="6" t="s">
        <v>161</v>
      </c>
      <c r="C111" s="6"/>
      <c r="D111" s="12">
        <v>3</v>
      </c>
      <c r="E111" s="12">
        <f t="shared" si="3"/>
        <v>270</v>
      </c>
      <c r="F111" s="10">
        <v>5</v>
      </c>
      <c r="G111" s="39">
        <f t="shared" si="4"/>
        <v>0.33333333333333331</v>
      </c>
      <c r="H111" s="10">
        <v>1</v>
      </c>
      <c r="I111" s="10"/>
      <c r="J111" s="33">
        <f t="shared" si="5"/>
        <v>1</v>
      </c>
      <c r="K111" s="34" t="s">
        <v>311</v>
      </c>
      <c r="L111" s="10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74"/>
      <c r="AW111" s="74"/>
      <c r="AX111" s="74"/>
      <c r="AY111" s="74"/>
      <c r="AZ111" s="74"/>
      <c r="BA111" s="74"/>
      <c r="BB111" s="74"/>
      <c r="BC111" s="74"/>
      <c r="BD111" s="74"/>
      <c r="BE111" s="74"/>
      <c r="BF111" s="74"/>
      <c r="BG111" s="74"/>
      <c r="BH111" s="74"/>
      <c r="BI111" s="74"/>
      <c r="BJ111" s="74"/>
      <c r="BK111" s="74"/>
      <c r="BL111" s="74"/>
      <c r="BM111" s="74"/>
      <c r="BN111" s="74"/>
      <c r="BO111" s="74"/>
      <c r="BP111" s="74"/>
      <c r="BQ111" s="74"/>
      <c r="BR111" s="74"/>
      <c r="BS111" s="74"/>
      <c r="BT111" s="74"/>
      <c r="BU111" s="74"/>
      <c r="BV111" s="74"/>
      <c r="BW111" s="74"/>
      <c r="BX111" s="74"/>
      <c r="BY111" s="74"/>
      <c r="BZ111" s="74"/>
      <c r="CA111" s="74"/>
      <c r="CB111" s="74"/>
      <c r="CC111" s="74"/>
      <c r="CD111" s="74"/>
      <c r="CE111" s="74"/>
      <c r="CF111" s="74"/>
      <c r="CG111" s="74"/>
      <c r="CH111" s="74"/>
      <c r="CI111" s="74"/>
      <c r="CJ111" s="74"/>
      <c r="CK111" s="74"/>
      <c r="CL111" s="74"/>
      <c r="CM111" s="74"/>
      <c r="CN111" s="74"/>
      <c r="CO111" s="74"/>
      <c r="CP111" s="74"/>
      <c r="CQ111" s="74"/>
      <c r="CR111" s="74"/>
      <c r="CS111" s="74"/>
      <c r="CT111" s="74"/>
      <c r="CU111" s="74"/>
      <c r="CV111" s="74"/>
      <c r="CW111" s="74"/>
      <c r="CX111" s="74"/>
      <c r="CY111" s="74"/>
      <c r="CZ111" s="74"/>
      <c r="DA111" s="74"/>
      <c r="DB111" s="74"/>
      <c r="DC111" s="74"/>
      <c r="DD111" s="74"/>
      <c r="DE111" s="74"/>
      <c r="DF111" s="74"/>
      <c r="DG111" s="74"/>
      <c r="DH111" s="74"/>
      <c r="DI111" s="74"/>
      <c r="DJ111" s="74"/>
      <c r="DK111" s="74"/>
      <c r="DL111" s="74"/>
    </row>
    <row r="112" spans="1:116" s="19" customFormat="1" ht="22.5" x14ac:dyDescent="0.25">
      <c r="A112" s="1" t="s">
        <v>200</v>
      </c>
      <c r="B112" s="1" t="s">
        <v>65</v>
      </c>
      <c r="C112" s="1"/>
      <c r="D112" s="7">
        <v>3</v>
      </c>
      <c r="E112" s="7">
        <f t="shared" si="3"/>
        <v>270</v>
      </c>
      <c r="F112" s="9">
        <v>5</v>
      </c>
      <c r="G112" s="39">
        <f t="shared" si="4"/>
        <v>0.33333333333333331</v>
      </c>
      <c r="H112" s="10">
        <v>1</v>
      </c>
      <c r="I112" s="34"/>
      <c r="J112" s="9">
        <f t="shared" si="5"/>
        <v>1</v>
      </c>
      <c r="K112" s="44" t="s">
        <v>311</v>
      </c>
      <c r="L112" s="10"/>
      <c r="M112" s="74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  <c r="AV112" s="75"/>
      <c r="AW112" s="75"/>
      <c r="AX112" s="75"/>
      <c r="AY112" s="75"/>
      <c r="AZ112" s="75"/>
      <c r="BA112" s="75"/>
      <c r="BB112" s="75"/>
      <c r="BC112" s="75"/>
      <c r="BD112" s="75"/>
      <c r="BE112" s="75"/>
      <c r="BF112" s="75"/>
      <c r="BG112" s="75"/>
      <c r="BH112" s="75"/>
      <c r="BI112" s="75"/>
      <c r="BJ112" s="75"/>
      <c r="BK112" s="75"/>
      <c r="BL112" s="75"/>
      <c r="BM112" s="75"/>
      <c r="BN112" s="75"/>
      <c r="BO112" s="75"/>
      <c r="BP112" s="75"/>
      <c r="BQ112" s="75"/>
      <c r="BR112" s="75"/>
      <c r="BS112" s="75"/>
      <c r="BT112" s="75"/>
      <c r="BU112" s="75"/>
      <c r="BV112" s="75"/>
      <c r="BW112" s="75"/>
      <c r="BX112" s="75"/>
      <c r="BY112" s="75"/>
      <c r="BZ112" s="75"/>
      <c r="CA112" s="75"/>
      <c r="CB112" s="75"/>
      <c r="CC112" s="75"/>
      <c r="CD112" s="75"/>
      <c r="CE112" s="75"/>
      <c r="CF112" s="75"/>
      <c r="CG112" s="75"/>
      <c r="CH112" s="75"/>
      <c r="CI112" s="75"/>
      <c r="CJ112" s="75"/>
      <c r="CK112" s="75"/>
      <c r="CL112" s="75"/>
      <c r="CM112" s="75"/>
      <c r="CN112" s="75"/>
      <c r="CO112" s="75"/>
      <c r="CP112" s="75"/>
      <c r="CQ112" s="75"/>
      <c r="CR112" s="75"/>
      <c r="CS112" s="75"/>
      <c r="CT112" s="75"/>
      <c r="CU112" s="75"/>
      <c r="CV112" s="75"/>
      <c r="CW112" s="75"/>
      <c r="CX112" s="75"/>
      <c r="CY112" s="75"/>
      <c r="CZ112" s="75"/>
      <c r="DA112" s="75"/>
      <c r="DB112" s="75"/>
      <c r="DC112" s="75"/>
      <c r="DD112" s="75"/>
      <c r="DE112" s="75"/>
      <c r="DF112" s="75"/>
      <c r="DG112" s="75"/>
      <c r="DH112" s="75"/>
      <c r="DI112" s="75"/>
      <c r="DJ112" s="75"/>
      <c r="DK112" s="75"/>
      <c r="DL112" s="75"/>
    </row>
    <row r="113" spans="1:116" s="19" customFormat="1" ht="23.25" thickBot="1" x14ac:dyDescent="0.3">
      <c r="A113" s="3" t="s">
        <v>201</v>
      </c>
      <c r="B113" s="3" t="s">
        <v>164</v>
      </c>
      <c r="C113" s="3"/>
      <c r="D113" s="31">
        <v>3</v>
      </c>
      <c r="E113" s="31">
        <f t="shared" si="3"/>
        <v>270</v>
      </c>
      <c r="F113" s="32">
        <v>5</v>
      </c>
      <c r="G113" s="41">
        <f t="shared" si="4"/>
        <v>0.33333333333333331</v>
      </c>
      <c r="H113" s="33">
        <v>1</v>
      </c>
      <c r="I113" s="33"/>
      <c r="J113" s="33">
        <f t="shared" si="5"/>
        <v>1</v>
      </c>
      <c r="K113" s="53" t="s">
        <v>311</v>
      </c>
      <c r="L113" s="10"/>
      <c r="M113" s="76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7"/>
      <c r="AZ113" s="77"/>
      <c r="BA113" s="77"/>
      <c r="BB113" s="77"/>
      <c r="BC113" s="77"/>
      <c r="BD113" s="77"/>
      <c r="BE113" s="77"/>
      <c r="BF113" s="77"/>
      <c r="BG113" s="77"/>
      <c r="BH113" s="77"/>
      <c r="BI113" s="77"/>
      <c r="BJ113" s="77"/>
      <c r="BK113" s="77"/>
      <c r="BL113" s="77"/>
      <c r="BM113" s="77"/>
      <c r="BN113" s="77"/>
      <c r="BO113" s="77"/>
      <c r="BP113" s="77"/>
      <c r="BQ113" s="77"/>
      <c r="BR113" s="77"/>
      <c r="BS113" s="77"/>
      <c r="BT113" s="77"/>
      <c r="BU113" s="77"/>
      <c r="BV113" s="77"/>
      <c r="BW113" s="77"/>
      <c r="BX113" s="77"/>
      <c r="BY113" s="77"/>
      <c r="BZ113" s="77"/>
      <c r="CA113" s="77"/>
      <c r="CB113" s="77"/>
      <c r="CC113" s="77"/>
      <c r="CD113" s="77"/>
      <c r="CE113" s="77"/>
      <c r="CF113" s="77"/>
      <c r="CG113" s="77"/>
      <c r="CH113" s="77"/>
      <c r="CI113" s="77"/>
      <c r="CJ113" s="77"/>
      <c r="CK113" s="77"/>
      <c r="CL113" s="77"/>
      <c r="CM113" s="77"/>
      <c r="CN113" s="77"/>
      <c r="CO113" s="77"/>
      <c r="CP113" s="77"/>
      <c r="CQ113" s="77"/>
      <c r="CR113" s="77"/>
      <c r="CS113" s="77"/>
      <c r="CT113" s="77"/>
      <c r="CU113" s="77"/>
      <c r="CV113" s="77"/>
      <c r="CW113" s="77"/>
      <c r="CX113" s="77"/>
      <c r="CY113" s="77"/>
      <c r="CZ113" s="77"/>
      <c r="DA113" s="77"/>
      <c r="DB113" s="77"/>
      <c r="DC113" s="77"/>
      <c r="DD113" s="77"/>
      <c r="DE113" s="77"/>
      <c r="DF113" s="77"/>
      <c r="DG113" s="77"/>
      <c r="DH113" s="77"/>
      <c r="DI113" s="77"/>
      <c r="DJ113" s="77"/>
      <c r="DK113" s="77"/>
      <c r="DL113" s="77"/>
    </row>
    <row r="114" spans="1:116" s="18" customFormat="1" ht="22.5" x14ac:dyDescent="0.25">
      <c r="A114" s="35" t="s">
        <v>202</v>
      </c>
      <c r="B114" s="14" t="s">
        <v>203</v>
      </c>
      <c r="C114" s="14"/>
      <c r="D114" s="16">
        <v>1</v>
      </c>
      <c r="E114" s="16">
        <f t="shared" si="3"/>
        <v>90</v>
      </c>
      <c r="F114" s="17">
        <v>10</v>
      </c>
      <c r="G114" s="38">
        <f t="shared" si="4"/>
        <v>2</v>
      </c>
      <c r="H114" s="17">
        <v>1</v>
      </c>
      <c r="I114" s="17"/>
      <c r="J114" s="17">
        <f t="shared" si="5"/>
        <v>1</v>
      </c>
      <c r="K114" s="55" t="s">
        <v>311</v>
      </c>
      <c r="L114" s="10"/>
      <c r="M114" s="74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78"/>
      <c r="CM114" s="78"/>
      <c r="CN114" s="78"/>
      <c r="CO114" s="78"/>
      <c r="CP114" s="78"/>
      <c r="CQ114" s="78"/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</row>
    <row r="115" spans="1:116" s="25" customFormat="1" ht="23.25" thickBot="1" x14ac:dyDescent="0.3">
      <c r="A115" s="50" t="s">
        <v>204</v>
      </c>
      <c r="B115" s="20" t="s">
        <v>205</v>
      </c>
      <c r="C115" s="20"/>
      <c r="D115" s="22">
        <v>1</v>
      </c>
      <c r="E115" s="22">
        <f t="shared" si="3"/>
        <v>90</v>
      </c>
      <c r="F115" s="23">
        <v>10</v>
      </c>
      <c r="G115" s="40">
        <f t="shared" si="4"/>
        <v>2</v>
      </c>
      <c r="H115" s="24">
        <v>1</v>
      </c>
      <c r="I115" s="24"/>
      <c r="J115" s="24">
        <f t="shared" si="5"/>
        <v>1</v>
      </c>
      <c r="K115" s="56" t="s">
        <v>310</v>
      </c>
      <c r="L115" s="10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</row>
    <row r="116" spans="1:116" s="19" customFormat="1" ht="33.75" x14ac:dyDescent="0.25">
      <c r="A116" s="6" t="s">
        <v>206</v>
      </c>
      <c r="B116" s="6" t="s">
        <v>207</v>
      </c>
      <c r="C116" s="6"/>
      <c r="D116" s="12">
        <v>6</v>
      </c>
      <c r="E116" s="12">
        <f t="shared" si="3"/>
        <v>540</v>
      </c>
      <c r="F116" s="10">
        <v>5</v>
      </c>
      <c r="G116" s="39">
        <f t="shared" si="4"/>
        <v>0.16666666666666666</v>
      </c>
      <c r="H116" s="10">
        <v>1</v>
      </c>
      <c r="I116" s="10"/>
      <c r="J116" s="10">
        <f t="shared" si="5"/>
        <v>1</v>
      </c>
      <c r="K116" s="34" t="s">
        <v>310</v>
      </c>
      <c r="L116" s="10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74"/>
      <c r="AW116" s="74"/>
      <c r="AX116" s="74"/>
      <c r="AY116" s="74"/>
      <c r="AZ116" s="74"/>
      <c r="BA116" s="74"/>
      <c r="BB116" s="74"/>
      <c r="BC116" s="74"/>
      <c r="BD116" s="74"/>
      <c r="BE116" s="74"/>
      <c r="BF116" s="74"/>
      <c r="BG116" s="74"/>
      <c r="BH116" s="74"/>
      <c r="BI116" s="74"/>
      <c r="BJ116" s="74"/>
      <c r="BK116" s="74"/>
      <c r="BL116" s="74"/>
      <c r="BM116" s="74"/>
      <c r="BN116" s="74"/>
      <c r="BO116" s="74"/>
      <c r="BP116" s="74"/>
      <c r="BQ116" s="74"/>
      <c r="BR116" s="74"/>
      <c r="BS116" s="74"/>
      <c r="BT116" s="74"/>
      <c r="BU116" s="74"/>
      <c r="BV116" s="74"/>
      <c r="BW116" s="74"/>
      <c r="BX116" s="74"/>
      <c r="BY116" s="74"/>
      <c r="BZ116" s="74"/>
      <c r="CA116" s="74"/>
      <c r="CB116" s="74"/>
      <c r="CC116" s="74"/>
      <c r="CD116" s="74"/>
      <c r="CE116" s="74"/>
      <c r="CF116" s="74"/>
      <c r="CG116" s="74"/>
      <c r="CH116" s="74"/>
      <c r="CI116" s="74"/>
      <c r="CJ116" s="74"/>
      <c r="CK116" s="74"/>
      <c r="CL116" s="74"/>
      <c r="CM116" s="74"/>
      <c r="CN116" s="74"/>
      <c r="CO116" s="74"/>
      <c r="CP116" s="74"/>
      <c r="CQ116" s="74"/>
      <c r="CR116" s="74"/>
      <c r="CS116" s="74"/>
      <c r="CT116" s="74"/>
      <c r="CU116" s="74"/>
      <c r="CV116" s="74"/>
      <c r="CW116" s="74"/>
      <c r="CX116" s="74"/>
      <c r="CY116" s="74"/>
      <c r="CZ116" s="74"/>
      <c r="DA116" s="74"/>
      <c r="DB116" s="74"/>
      <c r="DC116" s="74"/>
      <c r="DD116" s="74"/>
      <c r="DE116" s="74"/>
      <c r="DF116" s="74"/>
      <c r="DG116" s="74"/>
      <c r="DH116" s="74"/>
      <c r="DI116" s="74"/>
      <c r="DJ116" s="74"/>
      <c r="DK116" s="74"/>
      <c r="DL116" s="74"/>
    </row>
    <row r="117" spans="1:116" s="19" customFormat="1" ht="33.75" x14ac:dyDescent="0.25">
      <c r="A117" s="1" t="s">
        <v>206</v>
      </c>
      <c r="B117" s="1" t="s">
        <v>208</v>
      </c>
      <c r="C117" s="1"/>
      <c r="D117" s="7">
        <v>6</v>
      </c>
      <c r="E117" s="7">
        <f t="shared" si="3"/>
        <v>540</v>
      </c>
      <c r="F117" s="9">
        <v>50</v>
      </c>
      <c r="G117" s="39">
        <f t="shared" si="4"/>
        <v>1.6666666666666667</v>
      </c>
      <c r="H117" s="10">
        <v>1</v>
      </c>
      <c r="I117" s="10"/>
      <c r="J117" s="10">
        <f t="shared" si="5"/>
        <v>1</v>
      </c>
      <c r="K117" s="44" t="s">
        <v>310</v>
      </c>
      <c r="L117" s="10"/>
      <c r="M117" s="74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  <c r="AV117" s="75"/>
      <c r="AW117" s="75"/>
      <c r="AX117" s="75"/>
      <c r="AY117" s="75"/>
      <c r="AZ117" s="75"/>
      <c r="BA117" s="75"/>
      <c r="BB117" s="75"/>
      <c r="BC117" s="75"/>
      <c r="BD117" s="75"/>
      <c r="BE117" s="75"/>
      <c r="BF117" s="75"/>
      <c r="BG117" s="75"/>
      <c r="BH117" s="75"/>
      <c r="BI117" s="75"/>
      <c r="BJ117" s="75"/>
      <c r="BK117" s="75"/>
      <c r="BL117" s="75"/>
      <c r="BM117" s="75"/>
      <c r="BN117" s="75"/>
      <c r="BO117" s="75"/>
      <c r="BP117" s="75"/>
      <c r="BQ117" s="75"/>
      <c r="BR117" s="75"/>
      <c r="BS117" s="75"/>
      <c r="BT117" s="75"/>
      <c r="BU117" s="75"/>
      <c r="BV117" s="75"/>
      <c r="BW117" s="75"/>
      <c r="BX117" s="75"/>
      <c r="BY117" s="75"/>
      <c r="BZ117" s="75"/>
      <c r="CA117" s="75"/>
      <c r="CB117" s="75"/>
      <c r="CC117" s="75"/>
      <c r="CD117" s="75"/>
      <c r="CE117" s="75"/>
      <c r="CF117" s="75"/>
      <c r="CG117" s="75"/>
      <c r="CH117" s="75"/>
      <c r="CI117" s="75"/>
      <c r="CJ117" s="75"/>
      <c r="CK117" s="75"/>
      <c r="CL117" s="75"/>
      <c r="CM117" s="75"/>
      <c r="CN117" s="75"/>
      <c r="CO117" s="75"/>
      <c r="CP117" s="75"/>
      <c r="CQ117" s="75"/>
      <c r="CR117" s="75"/>
      <c r="CS117" s="75"/>
      <c r="CT117" s="75"/>
      <c r="CU117" s="75"/>
      <c r="CV117" s="75"/>
      <c r="CW117" s="75"/>
      <c r="CX117" s="75"/>
      <c r="CY117" s="75"/>
      <c r="CZ117" s="75"/>
      <c r="DA117" s="75"/>
      <c r="DB117" s="75"/>
      <c r="DC117" s="75"/>
      <c r="DD117" s="75"/>
      <c r="DE117" s="75"/>
      <c r="DF117" s="75"/>
      <c r="DG117" s="75"/>
      <c r="DH117" s="75"/>
      <c r="DI117" s="75"/>
      <c r="DJ117" s="75"/>
      <c r="DK117" s="75"/>
      <c r="DL117" s="75"/>
    </row>
    <row r="118" spans="1:116" s="19" customFormat="1" ht="34.5" thickBot="1" x14ac:dyDescent="0.3">
      <c r="A118" s="3" t="s">
        <v>209</v>
      </c>
      <c r="B118" s="3" t="s">
        <v>210</v>
      </c>
      <c r="C118" s="3"/>
      <c r="D118" s="31">
        <v>6</v>
      </c>
      <c r="E118" s="31">
        <f t="shared" si="3"/>
        <v>540</v>
      </c>
      <c r="F118" s="32">
        <v>5</v>
      </c>
      <c r="G118" s="41">
        <f t="shared" si="4"/>
        <v>0.16666666666666666</v>
      </c>
      <c r="H118" s="33">
        <v>1</v>
      </c>
      <c r="I118" s="33"/>
      <c r="J118" s="33">
        <f t="shared" si="5"/>
        <v>1</v>
      </c>
      <c r="K118" s="53" t="s">
        <v>311</v>
      </c>
      <c r="L118" s="24"/>
      <c r="M118" s="76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77"/>
      <c r="AX118" s="77"/>
      <c r="AY118" s="77"/>
      <c r="AZ118" s="77"/>
      <c r="BA118" s="77"/>
      <c r="BB118" s="77"/>
      <c r="BC118" s="77"/>
      <c r="BD118" s="77"/>
      <c r="BE118" s="77"/>
      <c r="BF118" s="77"/>
      <c r="BG118" s="77"/>
      <c r="BH118" s="77"/>
      <c r="BI118" s="77"/>
      <c r="BJ118" s="77"/>
      <c r="BK118" s="77"/>
      <c r="BL118" s="77"/>
      <c r="BM118" s="77"/>
      <c r="BN118" s="77"/>
      <c r="BO118" s="77"/>
      <c r="BP118" s="77"/>
      <c r="BQ118" s="77"/>
      <c r="BR118" s="77"/>
      <c r="BS118" s="77"/>
      <c r="BT118" s="77"/>
      <c r="BU118" s="77"/>
      <c r="BV118" s="77"/>
      <c r="BW118" s="77"/>
      <c r="BX118" s="77"/>
      <c r="BY118" s="77"/>
      <c r="BZ118" s="77"/>
      <c r="CA118" s="77"/>
      <c r="CB118" s="77"/>
      <c r="CC118" s="77"/>
      <c r="CD118" s="77"/>
      <c r="CE118" s="77"/>
      <c r="CF118" s="77"/>
      <c r="CG118" s="77"/>
      <c r="CH118" s="77"/>
      <c r="CI118" s="77"/>
      <c r="CJ118" s="77"/>
      <c r="CK118" s="77"/>
      <c r="CL118" s="77"/>
      <c r="CM118" s="77"/>
      <c r="CN118" s="77"/>
      <c r="CO118" s="77"/>
      <c r="CP118" s="77"/>
      <c r="CQ118" s="77"/>
      <c r="CR118" s="77"/>
      <c r="CS118" s="77"/>
      <c r="CT118" s="77"/>
      <c r="CU118" s="77"/>
      <c r="CV118" s="77"/>
      <c r="CW118" s="77"/>
      <c r="CX118" s="77"/>
      <c r="CY118" s="77"/>
      <c r="CZ118" s="77"/>
      <c r="DA118" s="77"/>
      <c r="DB118" s="77"/>
      <c r="DC118" s="77"/>
      <c r="DD118" s="77"/>
      <c r="DE118" s="77"/>
      <c r="DF118" s="77"/>
      <c r="DG118" s="77"/>
      <c r="DH118" s="77"/>
      <c r="DI118" s="77"/>
      <c r="DJ118" s="77"/>
      <c r="DK118" s="77"/>
      <c r="DL118" s="77"/>
    </row>
    <row r="119" spans="1:116" s="18" customFormat="1" ht="22.5" x14ac:dyDescent="0.25">
      <c r="A119" s="35" t="s">
        <v>211</v>
      </c>
      <c r="B119" s="14" t="s">
        <v>212</v>
      </c>
      <c r="C119" s="14"/>
      <c r="D119" s="16">
        <v>1</v>
      </c>
      <c r="E119" s="16">
        <f t="shared" si="3"/>
        <v>90</v>
      </c>
      <c r="F119" s="17">
        <v>10</v>
      </c>
      <c r="G119" s="38">
        <f t="shared" si="4"/>
        <v>2</v>
      </c>
      <c r="H119" s="17">
        <v>1</v>
      </c>
      <c r="I119" s="17"/>
      <c r="J119" s="17">
        <f t="shared" si="5"/>
        <v>1</v>
      </c>
      <c r="K119" s="55" t="s">
        <v>310</v>
      </c>
      <c r="L119" s="10"/>
      <c r="M119" s="74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</row>
    <row r="120" spans="1:116" s="19" customFormat="1" ht="22.5" x14ac:dyDescent="0.25">
      <c r="A120" s="49" t="s">
        <v>211</v>
      </c>
      <c r="B120" s="1" t="s">
        <v>213</v>
      </c>
      <c r="C120" s="1"/>
      <c r="D120" s="7">
        <v>1</v>
      </c>
      <c r="E120" s="7">
        <f t="shared" si="3"/>
        <v>90</v>
      </c>
      <c r="F120" s="9">
        <v>20</v>
      </c>
      <c r="G120" s="39">
        <f t="shared" si="4"/>
        <v>4</v>
      </c>
      <c r="H120" s="10">
        <v>1</v>
      </c>
      <c r="I120" s="10"/>
      <c r="J120" s="10">
        <f t="shared" si="5"/>
        <v>1</v>
      </c>
      <c r="K120" s="44" t="s">
        <v>310</v>
      </c>
      <c r="L120" s="10"/>
      <c r="M120" s="74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5"/>
      <c r="AL120" s="75"/>
      <c r="AM120" s="75"/>
      <c r="AN120" s="75"/>
      <c r="AO120" s="75"/>
      <c r="AP120" s="75"/>
      <c r="AQ120" s="75"/>
      <c r="AR120" s="75"/>
      <c r="AS120" s="75"/>
      <c r="AT120" s="75"/>
      <c r="AU120" s="75"/>
      <c r="AV120" s="75"/>
      <c r="AW120" s="75"/>
      <c r="AX120" s="75"/>
      <c r="AY120" s="75"/>
      <c r="AZ120" s="75"/>
      <c r="BA120" s="75"/>
      <c r="BB120" s="75"/>
      <c r="BC120" s="75"/>
      <c r="BD120" s="75"/>
      <c r="BE120" s="75"/>
      <c r="BF120" s="75"/>
      <c r="BG120" s="75"/>
      <c r="BH120" s="75"/>
      <c r="BI120" s="75"/>
      <c r="BJ120" s="75"/>
      <c r="BK120" s="75"/>
      <c r="BL120" s="75"/>
      <c r="BM120" s="75"/>
      <c r="BN120" s="75"/>
      <c r="BO120" s="75"/>
      <c r="BP120" s="75"/>
      <c r="BQ120" s="75"/>
      <c r="BR120" s="75"/>
      <c r="BS120" s="75"/>
      <c r="BT120" s="75"/>
      <c r="BU120" s="75"/>
      <c r="BV120" s="75"/>
      <c r="BW120" s="75"/>
      <c r="BX120" s="75"/>
      <c r="BY120" s="75"/>
      <c r="BZ120" s="75"/>
      <c r="CA120" s="75"/>
      <c r="CB120" s="75"/>
      <c r="CC120" s="75"/>
      <c r="CD120" s="75"/>
      <c r="CE120" s="75"/>
      <c r="CF120" s="75"/>
      <c r="CG120" s="75"/>
      <c r="CH120" s="75"/>
      <c r="CI120" s="75"/>
      <c r="CJ120" s="75"/>
      <c r="CK120" s="75"/>
      <c r="CL120" s="75"/>
      <c r="CM120" s="75"/>
      <c r="CN120" s="75"/>
      <c r="CO120" s="75"/>
      <c r="CP120" s="75"/>
      <c r="CQ120" s="75"/>
      <c r="CR120" s="75"/>
      <c r="CS120" s="75"/>
      <c r="CT120" s="75"/>
      <c r="CU120" s="75"/>
      <c r="CV120" s="75"/>
      <c r="CW120" s="75"/>
      <c r="CX120" s="75"/>
      <c r="CY120" s="75"/>
      <c r="CZ120" s="75"/>
      <c r="DA120" s="75"/>
      <c r="DB120" s="75"/>
      <c r="DC120" s="75"/>
      <c r="DD120" s="75"/>
      <c r="DE120" s="75"/>
      <c r="DF120" s="75"/>
      <c r="DG120" s="75"/>
      <c r="DH120" s="75"/>
      <c r="DI120" s="75"/>
      <c r="DJ120" s="75"/>
      <c r="DK120" s="75"/>
      <c r="DL120" s="75"/>
    </row>
    <row r="121" spans="1:116" s="19" customFormat="1" ht="22.5" x14ac:dyDescent="0.25">
      <c r="A121" s="49" t="s">
        <v>211</v>
      </c>
      <c r="B121" s="1" t="s">
        <v>214</v>
      </c>
      <c r="C121" s="1"/>
      <c r="D121" s="7">
        <v>1</v>
      </c>
      <c r="E121" s="7">
        <f t="shared" si="3"/>
        <v>90</v>
      </c>
      <c r="F121" s="9">
        <v>10</v>
      </c>
      <c r="G121" s="39">
        <f t="shared" si="4"/>
        <v>2</v>
      </c>
      <c r="H121" s="10">
        <v>1</v>
      </c>
      <c r="I121" s="10"/>
      <c r="J121" s="10">
        <f t="shared" si="5"/>
        <v>1</v>
      </c>
      <c r="K121" s="44" t="s">
        <v>310</v>
      </c>
      <c r="L121" s="10"/>
      <c r="M121" s="74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  <c r="AV121" s="75"/>
      <c r="AW121" s="75"/>
      <c r="AX121" s="75"/>
      <c r="AY121" s="75"/>
      <c r="AZ121" s="75"/>
      <c r="BA121" s="75"/>
      <c r="BB121" s="75"/>
      <c r="BC121" s="75"/>
      <c r="BD121" s="75"/>
      <c r="BE121" s="75"/>
      <c r="BF121" s="75"/>
      <c r="BG121" s="75"/>
      <c r="BH121" s="75"/>
      <c r="BI121" s="75"/>
      <c r="BJ121" s="75"/>
      <c r="BK121" s="75"/>
      <c r="BL121" s="75"/>
      <c r="BM121" s="75"/>
      <c r="BN121" s="75"/>
      <c r="BO121" s="75"/>
      <c r="BP121" s="75"/>
      <c r="BQ121" s="75"/>
      <c r="BR121" s="75"/>
      <c r="BS121" s="75"/>
      <c r="BT121" s="75"/>
      <c r="BU121" s="75"/>
      <c r="BV121" s="75"/>
      <c r="BW121" s="75"/>
      <c r="BX121" s="75"/>
      <c r="BY121" s="75"/>
      <c r="BZ121" s="75"/>
      <c r="CA121" s="75"/>
      <c r="CB121" s="75"/>
      <c r="CC121" s="75"/>
      <c r="CD121" s="75"/>
      <c r="CE121" s="75"/>
      <c r="CF121" s="75"/>
      <c r="CG121" s="75"/>
      <c r="CH121" s="75"/>
      <c r="CI121" s="75"/>
      <c r="CJ121" s="75"/>
      <c r="CK121" s="75"/>
      <c r="CL121" s="75"/>
      <c r="CM121" s="75"/>
      <c r="CN121" s="75"/>
      <c r="CO121" s="75"/>
      <c r="CP121" s="75"/>
      <c r="CQ121" s="75"/>
      <c r="CR121" s="75"/>
      <c r="CS121" s="75"/>
      <c r="CT121" s="75"/>
      <c r="CU121" s="75"/>
      <c r="CV121" s="75"/>
      <c r="CW121" s="75"/>
      <c r="CX121" s="75"/>
      <c r="CY121" s="75"/>
      <c r="CZ121" s="75"/>
      <c r="DA121" s="75"/>
      <c r="DB121" s="75"/>
      <c r="DC121" s="75"/>
      <c r="DD121" s="75"/>
      <c r="DE121" s="75"/>
      <c r="DF121" s="75"/>
      <c r="DG121" s="75"/>
      <c r="DH121" s="75"/>
      <c r="DI121" s="75"/>
      <c r="DJ121" s="75"/>
      <c r="DK121" s="75"/>
      <c r="DL121" s="75"/>
    </row>
    <row r="122" spans="1:116" s="19" customFormat="1" ht="33.75" x14ac:dyDescent="0.25">
      <c r="A122" s="49" t="s">
        <v>215</v>
      </c>
      <c r="B122" s="1" t="s">
        <v>216</v>
      </c>
      <c r="C122" s="1"/>
      <c r="D122" s="7">
        <v>1</v>
      </c>
      <c r="E122" s="7">
        <f t="shared" si="3"/>
        <v>90</v>
      </c>
      <c r="F122" s="9">
        <v>10</v>
      </c>
      <c r="G122" s="39">
        <f t="shared" si="4"/>
        <v>2</v>
      </c>
      <c r="H122" s="10">
        <v>1</v>
      </c>
      <c r="I122" s="10"/>
      <c r="J122" s="10">
        <f t="shared" si="5"/>
        <v>1</v>
      </c>
      <c r="K122" s="44" t="s">
        <v>310</v>
      </c>
      <c r="L122" s="10"/>
      <c r="M122" s="74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  <c r="AA122" s="75"/>
      <c r="AB122" s="75"/>
      <c r="AC122" s="75"/>
      <c r="AD122" s="75"/>
      <c r="AE122" s="75"/>
      <c r="AF122" s="75"/>
      <c r="AG122" s="75"/>
      <c r="AH122" s="75"/>
      <c r="AI122" s="75"/>
      <c r="AJ122" s="75"/>
      <c r="AK122" s="75"/>
      <c r="AL122" s="75"/>
      <c r="AM122" s="75"/>
      <c r="AN122" s="75"/>
      <c r="AO122" s="75"/>
      <c r="AP122" s="75"/>
      <c r="AQ122" s="75"/>
      <c r="AR122" s="75"/>
      <c r="AS122" s="75"/>
      <c r="AT122" s="75"/>
      <c r="AU122" s="75"/>
      <c r="AV122" s="75"/>
      <c r="AW122" s="75"/>
      <c r="AX122" s="75"/>
      <c r="AY122" s="75"/>
      <c r="AZ122" s="75"/>
      <c r="BA122" s="75"/>
      <c r="BB122" s="75"/>
      <c r="BC122" s="75"/>
      <c r="BD122" s="75"/>
      <c r="BE122" s="75"/>
      <c r="BF122" s="75"/>
      <c r="BG122" s="75"/>
      <c r="BH122" s="75"/>
      <c r="BI122" s="75"/>
      <c r="BJ122" s="75"/>
      <c r="BK122" s="75"/>
      <c r="BL122" s="75"/>
      <c r="BM122" s="75"/>
      <c r="BN122" s="75"/>
      <c r="BO122" s="75"/>
      <c r="BP122" s="75"/>
      <c r="BQ122" s="75"/>
      <c r="BR122" s="75"/>
      <c r="BS122" s="75"/>
      <c r="BT122" s="75"/>
      <c r="BU122" s="75"/>
      <c r="BV122" s="75"/>
      <c r="BW122" s="75"/>
      <c r="BX122" s="75"/>
      <c r="BY122" s="75"/>
      <c r="BZ122" s="75"/>
      <c r="CA122" s="75"/>
      <c r="CB122" s="75"/>
      <c r="CC122" s="75"/>
      <c r="CD122" s="75"/>
      <c r="CE122" s="75"/>
      <c r="CF122" s="75"/>
      <c r="CG122" s="75"/>
      <c r="CH122" s="75"/>
      <c r="CI122" s="75"/>
      <c r="CJ122" s="75"/>
      <c r="CK122" s="75"/>
      <c r="CL122" s="75"/>
      <c r="CM122" s="75"/>
      <c r="CN122" s="75"/>
      <c r="CO122" s="75"/>
      <c r="CP122" s="75"/>
      <c r="CQ122" s="75"/>
      <c r="CR122" s="75"/>
      <c r="CS122" s="75"/>
      <c r="CT122" s="75"/>
      <c r="CU122" s="75"/>
      <c r="CV122" s="75"/>
      <c r="CW122" s="75"/>
      <c r="CX122" s="75"/>
      <c r="CY122" s="75"/>
      <c r="CZ122" s="75"/>
      <c r="DA122" s="75"/>
      <c r="DB122" s="75"/>
      <c r="DC122" s="75"/>
      <c r="DD122" s="75"/>
      <c r="DE122" s="75"/>
      <c r="DF122" s="75"/>
      <c r="DG122" s="75"/>
      <c r="DH122" s="75"/>
      <c r="DI122" s="75"/>
      <c r="DJ122" s="75"/>
      <c r="DK122" s="75"/>
      <c r="DL122" s="75"/>
    </row>
    <row r="123" spans="1:116" s="19" customFormat="1" ht="33.75" x14ac:dyDescent="0.25">
      <c r="A123" s="49" t="s">
        <v>217</v>
      </c>
      <c r="B123" s="1" t="s">
        <v>218</v>
      </c>
      <c r="C123" s="1"/>
      <c r="D123" s="7">
        <v>1</v>
      </c>
      <c r="E123" s="7">
        <f t="shared" si="3"/>
        <v>90</v>
      </c>
      <c r="F123" s="9">
        <v>10</v>
      </c>
      <c r="G123" s="39">
        <f t="shared" si="4"/>
        <v>2</v>
      </c>
      <c r="H123" s="10">
        <v>1</v>
      </c>
      <c r="I123" s="10"/>
      <c r="J123" s="10">
        <f t="shared" si="5"/>
        <v>1</v>
      </c>
      <c r="K123" s="44" t="s">
        <v>310</v>
      </c>
      <c r="L123" s="10"/>
      <c r="M123" s="74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  <c r="AA123" s="75"/>
      <c r="AB123" s="75"/>
      <c r="AC123" s="75"/>
      <c r="AD123" s="75"/>
      <c r="AE123" s="75"/>
      <c r="AF123" s="75"/>
      <c r="AG123" s="75"/>
      <c r="AH123" s="75"/>
      <c r="AI123" s="75"/>
      <c r="AJ123" s="75"/>
      <c r="AK123" s="75"/>
      <c r="AL123" s="75"/>
      <c r="AM123" s="75"/>
      <c r="AN123" s="75"/>
      <c r="AO123" s="75"/>
      <c r="AP123" s="75"/>
      <c r="AQ123" s="75"/>
      <c r="AR123" s="75"/>
      <c r="AS123" s="75"/>
      <c r="AT123" s="75"/>
      <c r="AU123" s="75"/>
      <c r="AV123" s="75"/>
      <c r="AW123" s="75"/>
      <c r="AX123" s="75"/>
      <c r="AY123" s="75"/>
      <c r="AZ123" s="75"/>
      <c r="BA123" s="75"/>
      <c r="BB123" s="75"/>
      <c r="BC123" s="75"/>
      <c r="BD123" s="75"/>
      <c r="BE123" s="75"/>
      <c r="BF123" s="75"/>
      <c r="BG123" s="75"/>
      <c r="BH123" s="75"/>
      <c r="BI123" s="75"/>
      <c r="BJ123" s="75"/>
      <c r="BK123" s="75"/>
      <c r="BL123" s="75"/>
      <c r="BM123" s="75"/>
      <c r="BN123" s="75"/>
      <c r="BO123" s="75"/>
      <c r="BP123" s="75"/>
      <c r="BQ123" s="75"/>
      <c r="BR123" s="75"/>
      <c r="BS123" s="75"/>
      <c r="BT123" s="75"/>
      <c r="BU123" s="75"/>
      <c r="BV123" s="75"/>
      <c r="BW123" s="75"/>
      <c r="BX123" s="75"/>
      <c r="BY123" s="75"/>
      <c r="BZ123" s="75"/>
      <c r="CA123" s="75"/>
      <c r="CB123" s="75"/>
      <c r="CC123" s="75"/>
      <c r="CD123" s="75"/>
      <c r="CE123" s="75"/>
      <c r="CF123" s="75"/>
      <c r="CG123" s="75"/>
      <c r="CH123" s="75"/>
      <c r="CI123" s="75"/>
      <c r="CJ123" s="75"/>
      <c r="CK123" s="75"/>
      <c r="CL123" s="75"/>
      <c r="CM123" s="75"/>
      <c r="CN123" s="75"/>
      <c r="CO123" s="75"/>
      <c r="CP123" s="75"/>
      <c r="CQ123" s="75"/>
      <c r="CR123" s="75"/>
      <c r="CS123" s="75"/>
      <c r="CT123" s="75"/>
      <c r="CU123" s="75"/>
      <c r="CV123" s="75"/>
      <c r="CW123" s="75"/>
      <c r="CX123" s="75"/>
      <c r="CY123" s="75"/>
      <c r="CZ123" s="75"/>
      <c r="DA123" s="75"/>
      <c r="DB123" s="75"/>
      <c r="DC123" s="75"/>
      <c r="DD123" s="75"/>
      <c r="DE123" s="75"/>
      <c r="DF123" s="75"/>
      <c r="DG123" s="75"/>
      <c r="DH123" s="75"/>
      <c r="DI123" s="75"/>
      <c r="DJ123" s="75"/>
      <c r="DK123" s="75"/>
      <c r="DL123" s="75"/>
    </row>
    <row r="124" spans="1:116" s="25" customFormat="1" ht="15.75" thickBot="1" x14ac:dyDescent="0.3">
      <c r="A124" s="50" t="s">
        <v>217</v>
      </c>
      <c r="B124" s="20" t="s">
        <v>219</v>
      </c>
      <c r="C124" s="20"/>
      <c r="D124" s="22">
        <v>1</v>
      </c>
      <c r="E124" s="22">
        <f t="shared" si="3"/>
        <v>90</v>
      </c>
      <c r="F124" s="23">
        <v>15</v>
      </c>
      <c r="G124" s="40">
        <f t="shared" si="4"/>
        <v>3</v>
      </c>
      <c r="H124" s="24">
        <v>1</v>
      </c>
      <c r="I124" s="24"/>
      <c r="J124" s="24">
        <f t="shared" si="5"/>
        <v>1</v>
      </c>
      <c r="K124" s="56" t="s">
        <v>310</v>
      </c>
      <c r="L124" s="24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  <c r="CA124" s="76"/>
      <c r="CB124" s="76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  <c r="CX124" s="76"/>
      <c r="CY124" s="76"/>
      <c r="CZ124" s="76"/>
      <c r="DA124" s="76"/>
      <c r="DB124" s="76"/>
      <c r="DC124" s="76"/>
      <c r="DD124" s="76"/>
      <c r="DE124" s="76"/>
      <c r="DF124" s="76"/>
      <c r="DG124" s="76"/>
      <c r="DH124" s="76"/>
      <c r="DI124" s="76"/>
      <c r="DJ124" s="76"/>
      <c r="DK124" s="76"/>
      <c r="DL124" s="76"/>
    </row>
    <row r="125" spans="1:116" s="19" customFormat="1" x14ac:dyDescent="0.25">
      <c r="A125" s="6" t="s">
        <v>220</v>
      </c>
      <c r="B125" s="6" t="s">
        <v>219</v>
      </c>
      <c r="C125" s="6"/>
      <c r="D125" s="12">
        <v>1</v>
      </c>
      <c r="E125" s="12">
        <f t="shared" si="3"/>
        <v>90</v>
      </c>
      <c r="F125" s="10">
        <v>10</v>
      </c>
      <c r="G125" s="39">
        <f t="shared" si="4"/>
        <v>2</v>
      </c>
      <c r="H125" s="10">
        <v>1</v>
      </c>
      <c r="I125" s="10"/>
      <c r="J125" s="10">
        <f t="shared" si="5"/>
        <v>1</v>
      </c>
      <c r="K125" s="34" t="s">
        <v>310</v>
      </c>
      <c r="L125" s="10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74"/>
      <c r="AW125" s="74"/>
      <c r="AX125" s="74"/>
      <c r="AY125" s="74"/>
      <c r="AZ125" s="74"/>
      <c r="BA125" s="74"/>
      <c r="BB125" s="74"/>
      <c r="BC125" s="74"/>
      <c r="BD125" s="74"/>
      <c r="BE125" s="74"/>
      <c r="BF125" s="74"/>
      <c r="BG125" s="74"/>
      <c r="BH125" s="74"/>
      <c r="BI125" s="74"/>
      <c r="BJ125" s="74"/>
      <c r="BK125" s="74"/>
      <c r="BL125" s="74"/>
      <c r="BM125" s="74"/>
      <c r="BN125" s="74"/>
      <c r="BO125" s="74"/>
      <c r="BP125" s="74"/>
      <c r="BQ125" s="74"/>
      <c r="BR125" s="74"/>
      <c r="BS125" s="74"/>
      <c r="BT125" s="74"/>
      <c r="BU125" s="74"/>
      <c r="BV125" s="74"/>
      <c r="BW125" s="74"/>
      <c r="BX125" s="74"/>
      <c r="BY125" s="74"/>
      <c r="BZ125" s="74"/>
      <c r="CA125" s="74"/>
      <c r="CB125" s="74"/>
      <c r="CC125" s="74"/>
      <c r="CD125" s="74"/>
      <c r="CE125" s="74"/>
      <c r="CF125" s="74"/>
      <c r="CG125" s="74"/>
      <c r="CH125" s="74"/>
      <c r="CI125" s="74"/>
      <c r="CJ125" s="74"/>
      <c r="CK125" s="74"/>
      <c r="CL125" s="74"/>
      <c r="CM125" s="74"/>
      <c r="CN125" s="74"/>
      <c r="CO125" s="74"/>
      <c r="CP125" s="74"/>
      <c r="CQ125" s="74"/>
      <c r="CR125" s="74"/>
      <c r="CS125" s="74"/>
      <c r="CT125" s="74"/>
      <c r="CU125" s="74"/>
      <c r="CV125" s="74"/>
      <c r="CW125" s="74"/>
      <c r="CX125" s="74"/>
      <c r="CY125" s="74"/>
      <c r="CZ125" s="74"/>
      <c r="DA125" s="74"/>
      <c r="DB125" s="74"/>
      <c r="DC125" s="74"/>
      <c r="DD125" s="74"/>
      <c r="DE125" s="74"/>
      <c r="DF125" s="74"/>
      <c r="DG125" s="74"/>
      <c r="DH125" s="74"/>
      <c r="DI125" s="74"/>
      <c r="DJ125" s="74"/>
      <c r="DK125" s="74"/>
      <c r="DL125" s="74"/>
    </row>
    <row r="126" spans="1:116" s="19" customFormat="1" ht="33.75" x14ac:dyDescent="0.25">
      <c r="A126" s="1" t="s">
        <v>220</v>
      </c>
      <c r="B126" s="1" t="s">
        <v>221</v>
      </c>
      <c r="C126" s="1"/>
      <c r="D126" s="7">
        <v>1</v>
      </c>
      <c r="E126" s="7">
        <f t="shared" si="3"/>
        <v>90</v>
      </c>
      <c r="F126" s="9">
        <v>15</v>
      </c>
      <c r="G126" s="39">
        <f t="shared" si="4"/>
        <v>3</v>
      </c>
      <c r="H126" s="10">
        <v>1</v>
      </c>
      <c r="I126" s="10"/>
      <c r="J126" s="10">
        <f t="shared" si="5"/>
        <v>1</v>
      </c>
      <c r="K126" s="44" t="s">
        <v>310</v>
      </c>
      <c r="L126" s="10"/>
      <c r="M126" s="74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5"/>
      <c r="BN126" s="75"/>
      <c r="BO126" s="75"/>
      <c r="BP126" s="75"/>
      <c r="BQ126" s="75"/>
      <c r="BR126" s="75"/>
      <c r="BS126" s="75"/>
      <c r="BT126" s="75"/>
      <c r="BU126" s="75"/>
      <c r="BV126" s="75"/>
      <c r="BW126" s="75"/>
      <c r="BX126" s="75"/>
      <c r="BY126" s="75"/>
      <c r="BZ126" s="75"/>
      <c r="CA126" s="75"/>
      <c r="CB126" s="75"/>
      <c r="CC126" s="75"/>
      <c r="CD126" s="75"/>
      <c r="CE126" s="75"/>
      <c r="CF126" s="75"/>
      <c r="CG126" s="75"/>
      <c r="CH126" s="75"/>
      <c r="CI126" s="75"/>
      <c r="CJ126" s="75"/>
      <c r="CK126" s="75"/>
      <c r="CL126" s="75"/>
      <c r="CM126" s="75"/>
      <c r="CN126" s="75"/>
      <c r="CO126" s="75"/>
      <c r="CP126" s="75"/>
      <c r="CQ126" s="75"/>
      <c r="CR126" s="75"/>
      <c r="CS126" s="75"/>
      <c r="CT126" s="75"/>
      <c r="CU126" s="75"/>
      <c r="CV126" s="75"/>
      <c r="CW126" s="75"/>
      <c r="CX126" s="75"/>
      <c r="CY126" s="75"/>
      <c r="CZ126" s="75"/>
      <c r="DA126" s="75"/>
      <c r="DB126" s="75"/>
      <c r="DC126" s="75"/>
      <c r="DD126" s="75"/>
      <c r="DE126" s="75"/>
      <c r="DF126" s="75"/>
      <c r="DG126" s="75"/>
      <c r="DH126" s="75"/>
      <c r="DI126" s="75"/>
      <c r="DJ126" s="75"/>
      <c r="DK126" s="75"/>
      <c r="DL126" s="75"/>
    </row>
    <row r="127" spans="1:116" s="19" customFormat="1" ht="22.5" x14ac:dyDescent="0.25">
      <c r="A127" s="1" t="s">
        <v>220</v>
      </c>
      <c r="B127" s="1" t="s">
        <v>222</v>
      </c>
      <c r="C127" s="1"/>
      <c r="D127" s="7">
        <v>1</v>
      </c>
      <c r="E127" s="7">
        <f t="shared" si="3"/>
        <v>90</v>
      </c>
      <c r="F127" s="9">
        <v>15</v>
      </c>
      <c r="G127" s="39">
        <f t="shared" si="4"/>
        <v>3</v>
      </c>
      <c r="H127" s="10">
        <v>1</v>
      </c>
      <c r="I127" s="10"/>
      <c r="J127" s="10">
        <f t="shared" si="5"/>
        <v>1</v>
      </c>
      <c r="K127" s="44" t="s">
        <v>310</v>
      </c>
      <c r="L127" s="10"/>
      <c r="M127" s="74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  <c r="BQ127" s="75"/>
      <c r="BR127" s="75"/>
      <c r="BS127" s="75"/>
      <c r="BT127" s="75"/>
      <c r="BU127" s="75"/>
      <c r="BV127" s="75"/>
      <c r="BW127" s="75"/>
      <c r="BX127" s="75"/>
      <c r="BY127" s="75"/>
      <c r="BZ127" s="75"/>
      <c r="CA127" s="75"/>
      <c r="CB127" s="75"/>
      <c r="CC127" s="75"/>
      <c r="CD127" s="75"/>
      <c r="CE127" s="75"/>
      <c r="CF127" s="75"/>
      <c r="CG127" s="75"/>
      <c r="CH127" s="75"/>
      <c r="CI127" s="75"/>
      <c r="CJ127" s="75"/>
      <c r="CK127" s="75"/>
      <c r="CL127" s="75"/>
      <c r="CM127" s="75"/>
      <c r="CN127" s="75"/>
      <c r="CO127" s="75"/>
      <c r="CP127" s="75"/>
      <c r="CQ127" s="75"/>
      <c r="CR127" s="75"/>
      <c r="CS127" s="75"/>
      <c r="CT127" s="75"/>
      <c r="CU127" s="75"/>
      <c r="CV127" s="75"/>
      <c r="CW127" s="75"/>
      <c r="CX127" s="75"/>
      <c r="CY127" s="75"/>
      <c r="CZ127" s="75"/>
      <c r="DA127" s="75"/>
      <c r="DB127" s="75"/>
      <c r="DC127" s="75"/>
      <c r="DD127" s="75"/>
      <c r="DE127" s="75"/>
      <c r="DF127" s="75"/>
      <c r="DG127" s="75"/>
      <c r="DH127" s="75"/>
      <c r="DI127" s="75"/>
      <c r="DJ127" s="75"/>
      <c r="DK127" s="75"/>
      <c r="DL127" s="75"/>
    </row>
    <row r="128" spans="1:116" s="19" customFormat="1" x14ac:dyDescent="0.25">
      <c r="A128" s="1" t="s">
        <v>220</v>
      </c>
      <c r="B128" s="1" t="s">
        <v>223</v>
      </c>
      <c r="C128" s="1"/>
      <c r="D128" s="7">
        <v>1</v>
      </c>
      <c r="E128" s="7">
        <f t="shared" si="3"/>
        <v>90</v>
      </c>
      <c r="F128" s="9">
        <v>10</v>
      </c>
      <c r="G128" s="39">
        <f t="shared" si="4"/>
        <v>2</v>
      </c>
      <c r="H128" s="10">
        <v>1</v>
      </c>
      <c r="I128" s="10"/>
      <c r="J128" s="10">
        <f t="shared" si="5"/>
        <v>1</v>
      </c>
      <c r="K128" s="44" t="s">
        <v>310</v>
      </c>
      <c r="L128" s="10"/>
      <c r="M128" s="74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5"/>
      <c r="BN128" s="75"/>
      <c r="BO128" s="75"/>
      <c r="BP128" s="75"/>
      <c r="BQ128" s="75"/>
      <c r="BR128" s="75"/>
      <c r="BS128" s="75"/>
      <c r="BT128" s="75"/>
      <c r="BU128" s="75"/>
      <c r="BV128" s="75"/>
      <c r="BW128" s="75"/>
      <c r="BX128" s="75"/>
      <c r="BY128" s="75"/>
      <c r="BZ128" s="75"/>
      <c r="CA128" s="75"/>
      <c r="CB128" s="75"/>
      <c r="CC128" s="75"/>
      <c r="CD128" s="75"/>
      <c r="CE128" s="75"/>
      <c r="CF128" s="75"/>
      <c r="CG128" s="75"/>
      <c r="CH128" s="75"/>
      <c r="CI128" s="75"/>
      <c r="CJ128" s="75"/>
      <c r="CK128" s="75"/>
      <c r="CL128" s="75"/>
      <c r="CM128" s="75"/>
      <c r="CN128" s="75"/>
      <c r="CO128" s="75"/>
      <c r="CP128" s="75"/>
      <c r="CQ128" s="75"/>
      <c r="CR128" s="75"/>
      <c r="CS128" s="75"/>
      <c r="CT128" s="75"/>
      <c r="CU128" s="75"/>
      <c r="CV128" s="75"/>
      <c r="CW128" s="75"/>
      <c r="CX128" s="75"/>
      <c r="CY128" s="75"/>
      <c r="CZ128" s="75"/>
      <c r="DA128" s="75"/>
      <c r="DB128" s="75"/>
      <c r="DC128" s="75"/>
      <c r="DD128" s="75"/>
      <c r="DE128" s="75"/>
      <c r="DF128" s="75"/>
      <c r="DG128" s="75"/>
      <c r="DH128" s="75"/>
      <c r="DI128" s="75"/>
      <c r="DJ128" s="75"/>
      <c r="DK128" s="75"/>
      <c r="DL128" s="75"/>
    </row>
    <row r="129" spans="1:116" s="19" customFormat="1" ht="22.5" x14ac:dyDescent="0.25">
      <c r="A129" s="1" t="s">
        <v>220</v>
      </c>
      <c r="B129" s="1" t="s">
        <v>224</v>
      </c>
      <c r="C129" s="1"/>
      <c r="D129" s="7">
        <v>1</v>
      </c>
      <c r="E129" s="7">
        <f t="shared" si="3"/>
        <v>90</v>
      </c>
      <c r="F129" s="9">
        <v>10</v>
      </c>
      <c r="G129" s="39">
        <f t="shared" si="4"/>
        <v>2</v>
      </c>
      <c r="H129" s="10">
        <v>1</v>
      </c>
      <c r="I129" s="10"/>
      <c r="J129" s="10">
        <f t="shared" si="5"/>
        <v>1</v>
      </c>
      <c r="K129" s="44" t="s">
        <v>310</v>
      </c>
      <c r="L129" s="10"/>
      <c r="M129" s="74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  <c r="BO129" s="75"/>
      <c r="BP129" s="75"/>
      <c r="BQ129" s="75"/>
      <c r="BR129" s="75"/>
      <c r="BS129" s="75"/>
      <c r="BT129" s="75"/>
      <c r="BU129" s="75"/>
      <c r="BV129" s="75"/>
      <c r="BW129" s="75"/>
      <c r="BX129" s="75"/>
      <c r="BY129" s="75"/>
      <c r="BZ129" s="75"/>
      <c r="CA129" s="75"/>
      <c r="CB129" s="75"/>
      <c r="CC129" s="75"/>
      <c r="CD129" s="75"/>
      <c r="CE129" s="75"/>
      <c r="CF129" s="75"/>
      <c r="CG129" s="75"/>
      <c r="CH129" s="75"/>
      <c r="CI129" s="75"/>
      <c r="CJ129" s="75"/>
      <c r="CK129" s="75"/>
      <c r="CL129" s="75"/>
      <c r="CM129" s="75"/>
      <c r="CN129" s="75"/>
      <c r="CO129" s="75"/>
      <c r="CP129" s="75"/>
      <c r="CQ129" s="75"/>
      <c r="CR129" s="75"/>
      <c r="CS129" s="75"/>
      <c r="CT129" s="75"/>
      <c r="CU129" s="75"/>
      <c r="CV129" s="75"/>
      <c r="CW129" s="75"/>
      <c r="CX129" s="75"/>
      <c r="CY129" s="75"/>
      <c r="CZ129" s="75"/>
      <c r="DA129" s="75"/>
      <c r="DB129" s="75"/>
      <c r="DC129" s="75"/>
      <c r="DD129" s="75"/>
      <c r="DE129" s="75"/>
      <c r="DF129" s="75"/>
      <c r="DG129" s="75"/>
      <c r="DH129" s="75"/>
      <c r="DI129" s="75"/>
      <c r="DJ129" s="75"/>
      <c r="DK129" s="75"/>
      <c r="DL129" s="75"/>
    </row>
    <row r="130" spans="1:116" s="19" customFormat="1" ht="22.5" x14ac:dyDescent="0.25">
      <c r="A130" s="1" t="s">
        <v>220</v>
      </c>
      <c r="B130" s="1" t="s">
        <v>225</v>
      </c>
      <c r="C130" s="1"/>
      <c r="D130" s="7">
        <v>1</v>
      </c>
      <c r="E130" s="7">
        <f t="shared" si="3"/>
        <v>90</v>
      </c>
      <c r="F130" s="9">
        <v>10</v>
      </c>
      <c r="G130" s="39">
        <f t="shared" si="4"/>
        <v>2</v>
      </c>
      <c r="H130" s="10">
        <v>1</v>
      </c>
      <c r="I130" s="10"/>
      <c r="J130" s="10">
        <f t="shared" si="5"/>
        <v>1</v>
      </c>
      <c r="K130" s="44" t="s">
        <v>311</v>
      </c>
      <c r="L130" s="10"/>
      <c r="M130" s="74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  <c r="BO130" s="75"/>
      <c r="BP130" s="75"/>
      <c r="BQ130" s="75"/>
      <c r="BR130" s="75"/>
      <c r="BS130" s="75"/>
      <c r="BT130" s="75"/>
      <c r="BU130" s="75"/>
      <c r="BV130" s="75"/>
      <c r="BW130" s="75"/>
      <c r="BX130" s="75"/>
      <c r="BY130" s="75"/>
      <c r="BZ130" s="75"/>
      <c r="CA130" s="75"/>
      <c r="CB130" s="75"/>
      <c r="CC130" s="75"/>
      <c r="CD130" s="75"/>
      <c r="CE130" s="75"/>
      <c r="CF130" s="75"/>
      <c r="CG130" s="75"/>
      <c r="CH130" s="75"/>
      <c r="CI130" s="75"/>
      <c r="CJ130" s="75"/>
      <c r="CK130" s="75"/>
      <c r="CL130" s="75"/>
      <c r="CM130" s="75"/>
      <c r="CN130" s="75"/>
      <c r="CO130" s="75"/>
      <c r="CP130" s="75"/>
      <c r="CQ130" s="75"/>
      <c r="CR130" s="75"/>
      <c r="CS130" s="75"/>
      <c r="CT130" s="75"/>
      <c r="CU130" s="75"/>
      <c r="CV130" s="75"/>
      <c r="CW130" s="75"/>
      <c r="CX130" s="75"/>
      <c r="CY130" s="75"/>
      <c r="CZ130" s="75"/>
      <c r="DA130" s="75"/>
      <c r="DB130" s="75"/>
      <c r="DC130" s="75"/>
      <c r="DD130" s="75"/>
      <c r="DE130" s="75"/>
      <c r="DF130" s="75"/>
      <c r="DG130" s="75"/>
      <c r="DH130" s="75"/>
      <c r="DI130" s="75"/>
      <c r="DJ130" s="75"/>
      <c r="DK130" s="75"/>
      <c r="DL130" s="75"/>
    </row>
    <row r="131" spans="1:116" s="19" customFormat="1" ht="33.75" x14ac:dyDescent="0.25">
      <c r="A131" s="1" t="s">
        <v>220</v>
      </c>
      <c r="B131" s="1" t="s">
        <v>226</v>
      </c>
      <c r="C131" s="1"/>
      <c r="D131" s="7">
        <v>1</v>
      </c>
      <c r="E131" s="7">
        <f t="shared" si="3"/>
        <v>90</v>
      </c>
      <c r="F131" s="9">
        <v>5</v>
      </c>
      <c r="G131" s="39">
        <f t="shared" si="4"/>
        <v>1</v>
      </c>
      <c r="H131" s="10">
        <v>1</v>
      </c>
      <c r="I131" s="10"/>
      <c r="J131" s="10">
        <f t="shared" si="5"/>
        <v>1</v>
      </c>
      <c r="K131" s="44" t="s">
        <v>310</v>
      </c>
      <c r="L131" s="10"/>
      <c r="M131" s="74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  <c r="BQ131" s="75"/>
      <c r="BR131" s="75"/>
      <c r="BS131" s="75"/>
      <c r="BT131" s="75"/>
      <c r="BU131" s="75"/>
      <c r="BV131" s="75"/>
      <c r="BW131" s="75"/>
      <c r="BX131" s="75"/>
      <c r="BY131" s="75"/>
      <c r="BZ131" s="75"/>
      <c r="CA131" s="75"/>
      <c r="CB131" s="75"/>
      <c r="CC131" s="75"/>
      <c r="CD131" s="75"/>
      <c r="CE131" s="75"/>
      <c r="CF131" s="75"/>
      <c r="CG131" s="75"/>
      <c r="CH131" s="75"/>
      <c r="CI131" s="75"/>
      <c r="CJ131" s="75"/>
      <c r="CK131" s="75"/>
      <c r="CL131" s="75"/>
      <c r="CM131" s="75"/>
      <c r="CN131" s="75"/>
      <c r="CO131" s="75"/>
      <c r="CP131" s="75"/>
      <c r="CQ131" s="75"/>
      <c r="CR131" s="75"/>
      <c r="CS131" s="75"/>
      <c r="CT131" s="75"/>
      <c r="CU131" s="75"/>
      <c r="CV131" s="75"/>
      <c r="CW131" s="75"/>
      <c r="CX131" s="75"/>
      <c r="CY131" s="75"/>
      <c r="CZ131" s="75"/>
      <c r="DA131" s="75"/>
      <c r="DB131" s="75"/>
      <c r="DC131" s="75"/>
      <c r="DD131" s="75"/>
      <c r="DE131" s="75"/>
      <c r="DF131" s="75"/>
      <c r="DG131" s="75"/>
      <c r="DH131" s="75"/>
      <c r="DI131" s="75"/>
      <c r="DJ131" s="75"/>
      <c r="DK131" s="75"/>
      <c r="DL131" s="75"/>
    </row>
    <row r="132" spans="1:116" s="19" customFormat="1" ht="22.5" x14ac:dyDescent="0.25">
      <c r="A132" s="1" t="s">
        <v>220</v>
      </c>
      <c r="B132" s="1" t="s">
        <v>227</v>
      </c>
      <c r="C132" s="1"/>
      <c r="D132" s="7">
        <v>1</v>
      </c>
      <c r="E132" s="7">
        <f t="shared" si="3"/>
        <v>90</v>
      </c>
      <c r="F132" s="9">
        <v>5</v>
      </c>
      <c r="G132" s="39">
        <f t="shared" si="4"/>
        <v>1</v>
      </c>
      <c r="H132" s="10">
        <v>1</v>
      </c>
      <c r="I132" s="10"/>
      <c r="J132" s="10">
        <f t="shared" si="5"/>
        <v>1</v>
      </c>
      <c r="K132" s="44" t="s">
        <v>310</v>
      </c>
      <c r="L132" s="10"/>
      <c r="M132" s="74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5"/>
      <c r="BN132" s="75"/>
      <c r="BO132" s="75"/>
      <c r="BP132" s="75"/>
      <c r="BQ132" s="75"/>
      <c r="BR132" s="75"/>
      <c r="BS132" s="75"/>
      <c r="BT132" s="75"/>
      <c r="BU132" s="75"/>
      <c r="BV132" s="75"/>
      <c r="BW132" s="75"/>
      <c r="BX132" s="75"/>
      <c r="BY132" s="75"/>
      <c r="BZ132" s="75"/>
      <c r="CA132" s="75"/>
      <c r="CB132" s="75"/>
      <c r="CC132" s="75"/>
      <c r="CD132" s="75"/>
      <c r="CE132" s="75"/>
      <c r="CF132" s="75"/>
      <c r="CG132" s="75"/>
      <c r="CH132" s="75"/>
      <c r="CI132" s="75"/>
      <c r="CJ132" s="75"/>
      <c r="CK132" s="75"/>
      <c r="CL132" s="75"/>
      <c r="CM132" s="75"/>
      <c r="CN132" s="75"/>
      <c r="CO132" s="75"/>
      <c r="CP132" s="75"/>
      <c r="CQ132" s="75"/>
      <c r="CR132" s="75"/>
      <c r="CS132" s="75"/>
      <c r="CT132" s="75"/>
      <c r="CU132" s="75"/>
      <c r="CV132" s="75"/>
      <c r="CW132" s="75"/>
      <c r="CX132" s="75"/>
      <c r="CY132" s="75"/>
      <c r="CZ132" s="75"/>
      <c r="DA132" s="75"/>
      <c r="DB132" s="75"/>
      <c r="DC132" s="75"/>
      <c r="DD132" s="75"/>
      <c r="DE132" s="75"/>
      <c r="DF132" s="75"/>
      <c r="DG132" s="75"/>
      <c r="DH132" s="75"/>
      <c r="DI132" s="75"/>
      <c r="DJ132" s="75"/>
      <c r="DK132" s="75"/>
      <c r="DL132" s="75"/>
    </row>
    <row r="133" spans="1:116" s="19" customFormat="1" ht="22.5" x14ac:dyDescent="0.25">
      <c r="A133" s="1" t="s">
        <v>220</v>
      </c>
      <c r="B133" s="1" t="s">
        <v>227</v>
      </c>
      <c r="C133" s="1"/>
      <c r="D133" s="7">
        <v>3</v>
      </c>
      <c r="E133" s="7">
        <f t="shared" si="3"/>
        <v>270</v>
      </c>
      <c r="F133" s="9">
        <v>10</v>
      </c>
      <c r="G133" s="39">
        <f t="shared" si="4"/>
        <v>0.66666666666666663</v>
      </c>
      <c r="H133" s="10">
        <v>1</v>
      </c>
      <c r="I133" s="10"/>
      <c r="J133" s="10">
        <f t="shared" si="5"/>
        <v>1</v>
      </c>
      <c r="K133" s="44" t="s">
        <v>310</v>
      </c>
      <c r="L133" s="10"/>
      <c r="M133" s="74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  <c r="BO133" s="75"/>
      <c r="BP133" s="75"/>
      <c r="BQ133" s="75"/>
      <c r="BR133" s="75"/>
      <c r="BS133" s="75"/>
      <c r="BT133" s="75"/>
      <c r="BU133" s="75"/>
      <c r="BV133" s="75"/>
      <c r="BW133" s="75"/>
      <c r="BX133" s="75"/>
      <c r="BY133" s="75"/>
      <c r="BZ133" s="75"/>
      <c r="CA133" s="75"/>
      <c r="CB133" s="75"/>
      <c r="CC133" s="75"/>
      <c r="CD133" s="75"/>
      <c r="CE133" s="75"/>
      <c r="CF133" s="75"/>
      <c r="CG133" s="75"/>
      <c r="CH133" s="75"/>
      <c r="CI133" s="75"/>
      <c r="CJ133" s="75"/>
      <c r="CK133" s="75"/>
      <c r="CL133" s="75"/>
      <c r="CM133" s="75"/>
      <c r="CN133" s="75"/>
      <c r="CO133" s="75"/>
      <c r="CP133" s="75"/>
      <c r="CQ133" s="75"/>
      <c r="CR133" s="75"/>
      <c r="CS133" s="75"/>
      <c r="CT133" s="75"/>
      <c r="CU133" s="75"/>
      <c r="CV133" s="75"/>
      <c r="CW133" s="75"/>
      <c r="CX133" s="75"/>
      <c r="CY133" s="75"/>
      <c r="CZ133" s="75"/>
      <c r="DA133" s="75"/>
      <c r="DB133" s="75"/>
      <c r="DC133" s="75"/>
      <c r="DD133" s="75"/>
      <c r="DE133" s="75"/>
      <c r="DF133" s="75"/>
      <c r="DG133" s="75"/>
      <c r="DH133" s="75"/>
      <c r="DI133" s="75"/>
      <c r="DJ133" s="75"/>
      <c r="DK133" s="75"/>
      <c r="DL133" s="75"/>
    </row>
    <row r="134" spans="1:116" s="19" customFormat="1" x14ac:dyDescent="0.25">
      <c r="A134" s="1" t="s">
        <v>220</v>
      </c>
      <c r="B134" s="1" t="s">
        <v>228</v>
      </c>
      <c r="C134" s="1"/>
      <c r="D134" s="7">
        <v>3</v>
      </c>
      <c r="E134" s="7">
        <f t="shared" si="3"/>
        <v>270</v>
      </c>
      <c r="F134" s="9">
        <v>5</v>
      </c>
      <c r="G134" s="39">
        <f t="shared" si="4"/>
        <v>0.33333333333333331</v>
      </c>
      <c r="H134" s="10">
        <v>1</v>
      </c>
      <c r="I134" s="10"/>
      <c r="J134" s="10">
        <f t="shared" si="5"/>
        <v>1</v>
      </c>
      <c r="K134" s="44" t="s">
        <v>310</v>
      </c>
      <c r="L134" s="10"/>
      <c r="M134" s="74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5"/>
      <c r="BN134" s="75"/>
      <c r="BO134" s="75"/>
      <c r="BP134" s="75"/>
      <c r="BQ134" s="75"/>
      <c r="BR134" s="75"/>
      <c r="BS134" s="75"/>
      <c r="BT134" s="75"/>
      <c r="BU134" s="75"/>
      <c r="BV134" s="75"/>
      <c r="BW134" s="75"/>
      <c r="BX134" s="75"/>
      <c r="BY134" s="75"/>
      <c r="BZ134" s="75"/>
      <c r="CA134" s="75"/>
      <c r="CB134" s="75"/>
      <c r="CC134" s="75"/>
      <c r="CD134" s="75"/>
      <c r="CE134" s="75"/>
      <c r="CF134" s="75"/>
      <c r="CG134" s="75"/>
      <c r="CH134" s="75"/>
      <c r="CI134" s="75"/>
      <c r="CJ134" s="75"/>
      <c r="CK134" s="75"/>
      <c r="CL134" s="75"/>
      <c r="CM134" s="75"/>
      <c r="CN134" s="75"/>
      <c r="CO134" s="75"/>
      <c r="CP134" s="75"/>
      <c r="CQ134" s="75"/>
      <c r="CR134" s="75"/>
      <c r="CS134" s="75"/>
      <c r="CT134" s="75"/>
      <c r="CU134" s="75"/>
      <c r="CV134" s="75"/>
      <c r="CW134" s="75"/>
      <c r="CX134" s="75"/>
      <c r="CY134" s="75"/>
      <c r="CZ134" s="75"/>
      <c r="DA134" s="75"/>
      <c r="DB134" s="75"/>
      <c r="DC134" s="75"/>
      <c r="DD134" s="75"/>
      <c r="DE134" s="75"/>
      <c r="DF134" s="75"/>
      <c r="DG134" s="75"/>
      <c r="DH134" s="75"/>
      <c r="DI134" s="75"/>
      <c r="DJ134" s="75"/>
      <c r="DK134" s="75"/>
      <c r="DL134" s="75"/>
    </row>
    <row r="135" spans="1:116" s="19" customFormat="1" ht="22.5" x14ac:dyDescent="0.25">
      <c r="A135" s="1" t="s">
        <v>220</v>
      </c>
      <c r="B135" s="1" t="s">
        <v>229</v>
      </c>
      <c r="C135" s="1"/>
      <c r="D135" s="7">
        <v>3</v>
      </c>
      <c r="E135" s="7">
        <f t="shared" ref="E135:E198" si="6">D135*30*3</f>
        <v>270</v>
      </c>
      <c r="F135" s="9">
        <v>10</v>
      </c>
      <c r="G135" s="39">
        <f t="shared" ref="G135:G198" si="7">(F135*(12/D135))/60</f>
        <v>0.66666666666666663</v>
      </c>
      <c r="H135" s="10">
        <v>1</v>
      </c>
      <c r="I135" s="10"/>
      <c r="J135" s="10">
        <f t="shared" ref="J135:J198" si="8">SUM(I135,H135)</f>
        <v>1</v>
      </c>
      <c r="K135" s="44" t="s">
        <v>310</v>
      </c>
      <c r="L135" s="10"/>
      <c r="M135" s="74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  <c r="BO135" s="75"/>
      <c r="BP135" s="75"/>
      <c r="BQ135" s="75"/>
      <c r="BR135" s="75"/>
      <c r="BS135" s="75"/>
      <c r="BT135" s="75"/>
      <c r="BU135" s="75"/>
      <c r="BV135" s="75"/>
      <c r="BW135" s="75"/>
      <c r="BX135" s="75"/>
      <c r="BY135" s="75"/>
      <c r="BZ135" s="75"/>
      <c r="CA135" s="75"/>
      <c r="CB135" s="75"/>
      <c r="CC135" s="75"/>
      <c r="CD135" s="75"/>
      <c r="CE135" s="75"/>
      <c r="CF135" s="75"/>
      <c r="CG135" s="75"/>
      <c r="CH135" s="75"/>
      <c r="CI135" s="75"/>
      <c r="CJ135" s="75"/>
      <c r="CK135" s="75"/>
      <c r="CL135" s="75"/>
      <c r="CM135" s="75"/>
      <c r="CN135" s="75"/>
      <c r="CO135" s="75"/>
      <c r="CP135" s="75"/>
      <c r="CQ135" s="75"/>
      <c r="CR135" s="75"/>
      <c r="CS135" s="75"/>
      <c r="CT135" s="75"/>
      <c r="CU135" s="75"/>
      <c r="CV135" s="75"/>
      <c r="CW135" s="75"/>
      <c r="CX135" s="75"/>
      <c r="CY135" s="75"/>
      <c r="CZ135" s="75"/>
      <c r="DA135" s="75"/>
      <c r="DB135" s="75"/>
      <c r="DC135" s="75"/>
      <c r="DD135" s="75"/>
      <c r="DE135" s="75"/>
      <c r="DF135" s="75"/>
      <c r="DG135" s="75"/>
      <c r="DH135" s="75"/>
      <c r="DI135" s="75"/>
      <c r="DJ135" s="75"/>
      <c r="DK135" s="75"/>
      <c r="DL135" s="75"/>
    </row>
    <row r="136" spans="1:116" s="19" customFormat="1" ht="22.5" x14ac:dyDescent="0.25">
      <c r="A136" s="1" t="s">
        <v>220</v>
      </c>
      <c r="B136" s="1" t="s">
        <v>230</v>
      </c>
      <c r="C136" s="1"/>
      <c r="D136" s="7">
        <v>3</v>
      </c>
      <c r="E136" s="7">
        <f t="shared" si="6"/>
        <v>270</v>
      </c>
      <c r="F136" s="9">
        <v>5</v>
      </c>
      <c r="G136" s="39">
        <f t="shared" si="7"/>
        <v>0.33333333333333331</v>
      </c>
      <c r="H136" s="10">
        <v>1</v>
      </c>
      <c r="I136" s="10"/>
      <c r="J136" s="10">
        <f t="shared" si="8"/>
        <v>1</v>
      </c>
      <c r="K136" s="44" t="s">
        <v>310</v>
      </c>
      <c r="L136" s="10"/>
      <c r="M136" s="74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  <c r="BO136" s="75"/>
      <c r="BP136" s="75"/>
      <c r="BQ136" s="75"/>
      <c r="BR136" s="75"/>
      <c r="BS136" s="75"/>
      <c r="BT136" s="75"/>
      <c r="BU136" s="75"/>
      <c r="BV136" s="75"/>
      <c r="BW136" s="75"/>
      <c r="BX136" s="75"/>
      <c r="BY136" s="75"/>
      <c r="BZ136" s="75"/>
      <c r="CA136" s="75"/>
      <c r="CB136" s="75"/>
      <c r="CC136" s="75"/>
      <c r="CD136" s="75"/>
      <c r="CE136" s="75"/>
      <c r="CF136" s="75"/>
      <c r="CG136" s="75"/>
      <c r="CH136" s="75"/>
      <c r="CI136" s="75"/>
      <c r="CJ136" s="75"/>
      <c r="CK136" s="75"/>
      <c r="CL136" s="75"/>
      <c r="CM136" s="75"/>
      <c r="CN136" s="75"/>
      <c r="CO136" s="75"/>
      <c r="CP136" s="75"/>
      <c r="CQ136" s="75"/>
      <c r="CR136" s="75"/>
      <c r="CS136" s="75"/>
      <c r="CT136" s="75"/>
      <c r="CU136" s="75"/>
      <c r="CV136" s="75"/>
      <c r="CW136" s="75"/>
      <c r="CX136" s="75"/>
      <c r="CY136" s="75"/>
      <c r="CZ136" s="75"/>
      <c r="DA136" s="75"/>
      <c r="DB136" s="75"/>
      <c r="DC136" s="75"/>
      <c r="DD136" s="75"/>
      <c r="DE136" s="75"/>
      <c r="DF136" s="75"/>
      <c r="DG136" s="75"/>
      <c r="DH136" s="75"/>
      <c r="DI136" s="75"/>
      <c r="DJ136" s="75"/>
      <c r="DK136" s="75"/>
      <c r="DL136" s="75"/>
    </row>
    <row r="137" spans="1:116" s="19" customFormat="1" ht="22.5" x14ac:dyDescent="0.25">
      <c r="A137" s="1" t="s">
        <v>220</v>
      </c>
      <c r="B137" s="1" t="s">
        <v>231</v>
      </c>
      <c r="C137" s="1"/>
      <c r="D137" s="7">
        <v>3</v>
      </c>
      <c r="E137" s="7">
        <f t="shared" si="6"/>
        <v>270</v>
      </c>
      <c r="F137" s="9">
        <v>5</v>
      </c>
      <c r="G137" s="39">
        <f t="shared" si="7"/>
        <v>0.33333333333333331</v>
      </c>
      <c r="H137" s="10">
        <v>1</v>
      </c>
      <c r="I137" s="10"/>
      <c r="J137" s="10">
        <f t="shared" si="8"/>
        <v>1</v>
      </c>
      <c r="K137" s="44" t="s">
        <v>310</v>
      </c>
      <c r="L137" s="10"/>
      <c r="M137" s="74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/>
      <c r="BT137" s="75"/>
      <c r="BU137" s="75"/>
      <c r="BV137" s="75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  <c r="CW137" s="75"/>
      <c r="CX137" s="75"/>
      <c r="CY137" s="75"/>
      <c r="CZ137" s="75"/>
      <c r="DA137" s="75"/>
      <c r="DB137" s="75"/>
      <c r="DC137" s="75"/>
      <c r="DD137" s="75"/>
      <c r="DE137" s="75"/>
      <c r="DF137" s="75"/>
      <c r="DG137" s="75"/>
      <c r="DH137" s="75"/>
      <c r="DI137" s="75"/>
      <c r="DJ137" s="75"/>
      <c r="DK137" s="75"/>
      <c r="DL137" s="75"/>
    </row>
    <row r="138" spans="1:116" s="19" customFormat="1" ht="23.25" thickBot="1" x14ac:dyDescent="0.3">
      <c r="A138" s="3" t="s">
        <v>220</v>
      </c>
      <c r="B138" s="3" t="s">
        <v>231</v>
      </c>
      <c r="C138" s="3"/>
      <c r="D138" s="31">
        <v>6</v>
      </c>
      <c r="E138" s="31">
        <f t="shared" si="6"/>
        <v>540</v>
      </c>
      <c r="F138" s="32">
        <v>90</v>
      </c>
      <c r="G138" s="41">
        <f t="shared" si="7"/>
        <v>3</v>
      </c>
      <c r="H138" s="33">
        <v>1</v>
      </c>
      <c r="I138" s="33"/>
      <c r="J138" s="33">
        <f t="shared" si="8"/>
        <v>1</v>
      </c>
      <c r="K138" s="53" t="s">
        <v>310</v>
      </c>
      <c r="L138" s="10"/>
      <c r="M138" s="76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  <c r="AY138" s="77"/>
      <c r="AZ138" s="77"/>
      <c r="BA138" s="77"/>
      <c r="BB138" s="77"/>
      <c r="BC138" s="77"/>
      <c r="BD138" s="77"/>
      <c r="BE138" s="77"/>
      <c r="BF138" s="77"/>
      <c r="BG138" s="77"/>
      <c r="BH138" s="77"/>
      <c r="BI138" s="77"/>
      <c r="BJ138" s="77"/>
      <c r="BK138" s="77"/>
      <c r="BL138" s="77"/>
      <c r="BM138" s="77"/>
      <c r="BN138" s="77"/>
      <c r="BO138" s="77"/>
      <c r="BP138" s="77"/>
      <c r="BQ138" s="77"/>
      <c r="BR138" s="77"/>
      <c r="BS138" s="77"/>
      <c r="BT138" s="77"/>
      <c r="BU138" s="77"/>
      <c r="BV138" s="77"/>
      <c r="BW138" s="77"/>
      <c r="BX138" s="77"/>
      <c r="BY138" s="77"/>
      <c r="BZ138" s="77"/>
      <c r="CA138" s="77"/>
      <c r="CB138" s="77"/>
      <c r="CC138" s="77"/>
      <c r="CD138" s="77"/>
      <c r="CE138" s="77"/>
      <c r="CF138" s="77"/>
      <c r="CG138" s="77"/>
      <c r="CH138" s="77"/>
      <c r="CI138" s="77"/>
      <c r="CJ138" s="77"/>
      <c r="CK138" s="77"/>
      <c r="CL138" s="77"/>
      <c r="CM138" s="77"/>
      <c r="CN138" s="77"/>
      <c r="CO138" s="77"/>
      <c r="CP138" s="77"/>
      <c r="CQ138" s="77"/>
      <c r="CR138" s="77"/>
      <c r="CS138" s="77"/>
      <c r="CT138" s="77"/>
      <c r="CU138" s="77"/>
      <c r="CV138" s="77"/>
      <c r="CW138" s="77"/>
      <c r="CX138" s="77"/>
      <c r="CY138" s="77"/>
      <c r="CZ138" s="77"/>
      <c r="DA138" s="77"/>
      <c r="DB138" s="77"/>
      <c r="DC138" s="77"/>
      <c r="DD138" s="77"/>
      <c r="DE138" s="77"/>
      <c r="DF138" s="77"/>
      <c r="DG138" s="77"/>
      <c r="DH138" s="77"/>
      <c r="DI138" s="77"/>
      <c r="DJ138" s="77"/>
      <c r="DK138" s="77"/>
      <c r="DL138" s="77"/>
    </row>
    <row r="139" spans="1:116" s="18" customFormat="1" x14ac:dyDescent="0.25">
      <c r="A139" s="35" t="s">
        <v>232</v>
      </c>
      <c r="B139" s="14" t="s">
        <v>233</v>
      </c>
      <c r="C139" s="14"/>
      <c r="D139" s="16">
        <v>3</v>
      </c>
      <c r="E139" s="16">
        <f t="shared" si="6"/>
        <v>270</v>
      </c>
      <c r="F139" s="17">
        <v>10</v>
      </c>
      <c r="G139" s="38">
        <f t="shared" si="7"/>
        <v>0.66666666666666663</v>
      </c>
      <c r="H139" s="17">
        <v>1</v>
      </c>
      <c r="I139" s="17"/>
      <c r="J139" s="17">
        <f t="shared" si="8"/>
        <v>1</v>
      </c>
      <c r="K139" s="55" t="s">
        <v>310</v>
      </c>
      <c r="L139" s="10"/>
      <c r="M139" s="74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8"/>
      <c r="BY139" s="78"/>
      <c r="BZ139" s="78"/>
      <c r="CA139" s="78"/>
      <c r="CB139" s="78"/>
      <c r="CC139" s="78"/>
      <c r="CD139" s="78"/>
      <c r="CE139" s="78"/>
      <c r="CF139" s="78"/>
      <c r="CG139" s="78"/>
      <c r="CH139" s="78"/>
      <c r="CI139" s="78"/>
      <c r="CJ139" s="78"/>
      <c r="CK139" s="78"/>
      <c r="CL139" s="78"/>
      <c r="CM139" s="78"/>
      <c r="CN139" s="78"/>
      <c r="CO139" s="78"/>
      <c r="CP139" s="78"/>
      <c r="CQ139" s="78"/>
      <c r="CR139" s="78"/>
      <c r="CS139" s="78"/>
      <c r="CT139" s="78"/>
      <c r="CU139" s="78"/>
      <c r="CV139" s="78"/>
      <c r="CW139" s="78"/>
      <c r="CX139" s="78"/>
      <c r="CY139" s="78"/>
      <c r="CZ139" s="78"/>
      <c r="DA139" s="78"/>
      <c r="DB139" s="78"/>
      <c r="DC139" s="78"/>
      <c r="DD139" s="78"/>
      <c r="DE139" s="78"/>
      <c r="DF139" s="78"/>
      <c r="DG139" s="78"/>
      <c r="DH139" s="78"/>
      <c r="DI139" s="78"/>
      <c r="DJ139" s="78"/>
      <c r="DK139" s="78"/>
      <c r="DL139" s="78"/>
    </row>
    <row r="140" spans="1:116" s="19" customFormat="1" x14ac:dyDescent="0.25">
      <c r="A140" s="49" t="s">
        <v>232</v>
      </c>
      <c r="B140" s="1" t="s">
        <v>234</v>
      </c>
      <c r="C140" s="1"/>
      <c r="D140" s="7">
        <v>3</v>
      </c>
      <c r="E140" s="7">
        <f t="shared" si="6"/>
        <v>270</v>
      </c>
      <c r="F140" s="9">
        <v>20</v>
      </c>
      <c r="G140" s="39">
        <f t="shared" si="7"/>
        <v>1.3333333333333333</v>
      </c>
      <c r="H140" s="10">
        <v>1</v>
      </c>
      <c r="I140" s="10"/>
      <c r="J140" s="10">
        <f t="shared" si="8"/>
        <v>1</v>
      </c>
      <c r="K140" s="44" t="s">
        <v>310</v>
      </c>
      <c r="L140" s="10"/>
      <c r="M140" s="74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5"/>
      <c r="AY140" s="75"/>
      <c r="AZ140" s="75"/>
      <c r="BA140" s="75"/>
      <c r="BB140" s="75"/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75"/>
      <c r="BN140" s="75"/>
      <c r="BO140" s="75"/>
      <c r="BP140" s="75"/>
      <c r="BQ140" s="75"/>
      <c r="BR140" s="75"/>
      <c r="BS140" s="75"/>
      <c r="BT140" s="75"/>
      <c r="BU140" s="75"/>
      <c r="BV140" s="75"/>
      <c r="BW140" s="75"/>
      <c r="BX140" s="75"/>
      <c r="BY140" s="75"/>
      <c r="BZ140" s="75"/>
      <c r="CA140" s="75"/>
      <c r="CB140" s="75"/>
      <c r="CC140" s="75"/>
      <c r="CD140" s="75"/>
      <c r="CE140" s="75"/>
      <c r="CF140" s="75"/>
      <c r="CG140" s="75"/>
      <c r="CH140" s="75"/>
      <c r="CI140" s="75"/>
      <c r="CJ140" s="75"/>
      <c r="CK140" s="75"/>
      <c r="CL140" s="75"/>
      <c r="CM140" s="75"/>
      <c r="CN140" s="75"/>
      <c r="CO140" s="75"/>
      <c r="CP140" s="75"/>
      <c r="CQ140" s="75"/>
      <c r="CR140" s="75"/>
      <c r="CS140" s="75"/>
      <c r="CT140" s="75"/>
      <c r="CU140" s="75"/>
      <c r="CV140" s="75"/>
      <c r="CW140" s="75"/>
      <c r="CX140" s="75"/>
      <c r="CY140" s="75"/>
      <c r="CZ140" s="75"/>
      <c r="DA140" s="75"/>
      <c r="DB140" s="75"/>
      <c r="DC140" s="75"/>
      <c r="DD140" s="75"/>
      <c r="DE140" s="75"/>
      <c r="DF140" s="75"/>
      <c r="DG140" s="75"/>
      <c r="DH140" s="75"/>
      <c r="DI140" s="75"/>
      <c r="DJ140" s="75"/>
      <c r="DK140" s="75"/>
      <c r="DL140" s="75"/>
    </row>
    <row r="141" spans="1:116" s="25" customFormat="1" ht="23.25" thickBot="1" x14ac:dyDescent="0.3">
      <c r="A141" s="50" t="s">
        <v>232</v>
      </c>
      <c r="B141" s="20" t="s">
        <v>235</v>
      </c>
      <c r="C141" s="20"/>
      <c r="D141" s="22">
        <v>3</v>
      </c>
      <c r="E141" s="22">
        <f t="shared" si="6"/>
        <v>270</v>
      </c>
      <c r="F141" s="23">
        <v>40</v>
      </c>
      <c r="G141" s="40">
        <f t="shared" si="7"/>
        <v>2.6666666666666665</v>
      </c>
      <c r="H141" s="24">
        <v>1</v>
      </c>
      <c r="I141" s="24"/>
      <c r="J141" s="24">
        <f t="shared" si="8"/>
        <v>1</v>
      </c>
      <c r="K141" s="56" t="s">
        <v>310</v>
      </c>
      <c r="L141" s="24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6"/>
      <c r="DB141" s="76"/>
      <c r="DC141" s="76"/>
      <c r="DD141" s="76"/>
      <c r="DE141" s="76"/>
      <c r="DF141" s="76"/>
      <c r="DG141" s="76"/>
      <c r="DH141" s="76"/>
      <c r="DI141" s="76"/>
      <c r="DJ141" s="76"/>
      <c r="DK141" s="76"/>
      <c r="DL141" s="76"/>
    </row>
    <row r="142" spans="1:116" s="19" customFormat="1" ht="22.5" x14ac:dyDescent="0.25">
      <c r="A142" s="6" t="s">
        <v>236</v>
      </c>
      <c r="B142" s="6" t="s">
        <v>237</v>
      </c>
      <c r="C142" s="6"/>
      <c r="D142" s="12">
        <v>1</v>
      </c>
      <c r="E142" s="12">
        <f t="shared" si="6"/>
        <v>90</v>
      </c>
      <c r="F142" s="10">
        <v>10</v>
      </c>
      <c r="G142" s="39">
        <f t="shared" si="7"/>
        <v>2</v>
      </c>
      <c r="H142" s="10">
        <v>1</v>
      </c>
      <c r="I142" s="10"/>
      <c r="J142" s="10">
        <f t="shared" si="8"/>
        <v>1</v>
      </c>
      <c r="K142" s="34" t="s">
        <v>310</v>
      </c>
      <c r="L142" s="10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4"/>
      <c r="AX142" s="74"/>
      <c r="AY142" s="74"/>
      <c r="AZ142" s="74"/>
      <c r="BA142" s="74"/>
      <c r="BB142" s="74"/>
      <c r="BC142" s="74"/>
      <c r="BD142" s="74"/>
      <c r="BE142" s="74"/>
      <c r="BF142" s="74"/>
      <c r="BG142" s="74"/>
      <c r="BH142" s="74"/>
      <c r="BI142" s="74"/>
      <c r="BJ142" s="74"/>
      <c r="BK142" s="74"/>
      <c r="BL142" s="74"/>
      <c r="BM142" s="74"/>
      <c r="BN142" s="74"/>
      <c r="BO142" s="74"/>
      <c r="BP142" s="74"/>
      <c r="BQ142" s="74"/>
      <c r="BR142" s="74"/>
      <c r="BS142" s="74"/>
      <c r="BT142" s="74"/>
      <c r="BU142" s="74"/>
      <c r="BV142" s="74"/>
      <c r="BW142" s="74"/>
      <c r="BX142" s="74"/>
      <c r="BY142" s="74"/>
      <c r="BZ142" s="74"/>
      <c r="CA142" s="74"/>
      <c r="CB142" s="74"/>
      <c r="CC142" s="74"/>
      <c r="CD142" s="74"/>
      <c r="CE142" s="74"/>
      <c r="CF142" s="74"/>
      <c r="CG142" s="74"/>
      <c r="CH142" s="74"/>
      <c r="CI142" s="74"/>
      <c r="CJ142" s="74"/>
      <c r="CK142" s="74"/>
      <c r="CL142" s="74"/>
      <c r="CM142" s="74"/>
      <c r="CN142" s="74"/>
      <c r="CO142" s="74"/>
      <c r="CP142" s="74"/>
      <c r="CQ142" s="74"/>
      <c r="CR142" s="74"/>
      <c r="CS142" s="74"/>
      <c r="CT142" s="74"/>
      <c r="CU142" s="74"/>
      <c r="CV142" s="74"/>
      <c r="CW142" s="74"/>
      <c r="CX142" s="74"/>
      <c r="CY142" s="74"/>
      <c r="CZ142" s="74"/>
      <c r="DA142" s="74"/>
      <c r="DB142" s="74"/>
      <c r="DC142" s="74"/>
      <c r="DD142" s="74"/>
      <c r="DE142" s="74"/>
      <c r="DF142" s="74"/>
      <c r="DG142" s="74"/>
      <c r="DH142" s="74"/>
      <c r="DI142" s="74"/>
      <c r="DJ142" s="74"/>
      <c r="DK142" s="74"/>
      <c r="DL142" s="74"/>
    </row>
    <row r="143" spans="1:116" s="19" customFormat="1" ht="22.5" x14ac:dyDescent="0.25">
      <c r="A143" s="1" t="s">
        <v>236</v>
      </c>
      <c r="B143" s="1" t="s">
        <v>238</v>
      </c>
      <c r="C143" s="1"/>
      <c r="D143" s="7">
        <v>1</v>
      </c>
      <c r="E143" s="7">
        <f t="shared" si="6"/>
        <v>90</v>
      </c>
      <c r="F143" s="9">
        <v>15</v>
      </c>
      <c r="G143" s="39">
        <f t="shared" si="7"/>
        <v>3</v>
      </c>
      <c r="H143" s="10">
        <v>1</v>
      </c>
      <c r="I143" s="10"/>
      <c r="J143" s="10">
        <f t="shared" si="8"/>
        <v>1</v>
      </c>
      <c r="K143" s="44" t="s">
        <v>310</v>
      </c>
      <c r="L143" s="10"/>
      <c r="M143" s="74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5"/>
      <c r="BN143" s="75"/>
      <c r="BO143" s="75"/>
      <c r="BP143" s="75"/>
      <c r="BQ143" s="75"/>
      <c r="BR143" s="75"/>
      <c r="BS143" s="75"/>
      <c r="BT143" s="75"/>
      <c r="BU143" s="75"/>
      <c r="BV143" s="75"/>
      <c r="BW143" s="75"/>
      <c r="BX143" s="75"/>
      <c r="BY143" s="75"/>
      <c r="BZ143" s="75"/>
      <c r="CA143" s="75"/>
      <c r="CB143" s="75"/>
      <c r="CC143" s="75"/>
      <c r="CD143" s="75"/>
      <c r="CE143" s="75"/>
      <c r="CF143" s="75"/>
      <c r="CG143" s="75"/>
      <c r="CH143" s="75"/>
      <c r="CI143" s="75"/>
      <c r="CJ143" s="75"/>
      <c r="CK143" s="75"/>
      <c r="CL143" s="75"/>
      <c r="CM143" s="75"/>
      <c r="CN143" s="75"/>
      <c r="CO143" s="75"/>
      <c r="CP143" s="75"/>
      <c r="CQ143" s="75"/>
      <c r="CR143" s="75"/>
      <c r="CS143" s="75"/>
      <c r="CT143" s="75"/>
      <c r="CU143" s="75"/>
      <c r="CV143" s="75"/>
      <c r="CW143" s="75"/>
      <c r="CX143" s="75"/>
      <c r="CY143" s="75"/>
      <c r="CZ143" s="75"/>
      <c r="DA143" s="75"/>
      <c r="DB143" s="75"/>
      <c r="DC143" s="75"/>
      <c r="DD143" s="75"/>
      <c r="DE143" s="75"/>
      <c r="DF143" s="75"/>
      <c r="DG143" s="75"/>
      <c r="DH143" s="75"/>
      <c r="DI143" s="75"/>
      <c r="DJ143" s="75"/>
      <c r="DK143" s="75"/>
      <c r="DL143" s="75"/>
    </row>
    <row r="144" spans="1:116" s="19" customFormat="1" ht="33.75" x14ac:dyDescent="0.25">
      <c r="A144" s="1" t="s">
        <v>236</v>
      </c>
      <c r="B144" s="1" t="s">
        <v>239</v>
      </c>
      <c r="C144" s="1"/>
      <c r="D144" s="7">
        <v>1</v>
      </c>
      <c r="E144" s="7">
        <f t="shared" si="6"/>
        <v>90</v>
      </c>
      <c r="F144" s="9">
        <v>15</v>
      </c>
      <c r="G144" s="39">
        <f t="shared" si="7"/>
        <v>3</v>
      </c>
      <c r="H144" s="10">
        <v>1</v>
      </c>
      <c r="I144" s="10"/>
      <c r="J144" s="10">
        <f t="shared" si="8"/>
        <v>1</v>
      </c>
      <c r="K144" s="44" t="s">
        <v>310</v>
      </c>
      <c r="L144" s="10"/>
      <c r="M144" s="74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5"/>
      <c r="BN144" s="75"/>
      <c r="BO144" s="75"/>
      <c r="BP144" s="75"/>
      <c r="BQ144" s="75"/>
      <c r="BR144" s="75"/>
      <c r="BS144" s="75"/>
      <c r="BT144" s="75"/>
      <c r="BU144" s="75"/>
      <c r="BV144" s="75"/>
      <c r="BW144" s="75"/>
      <c r="BX144" s="75"/>
      <c r="BY144" s="75"/>
      <c r="BZ144" s="75"/>
      <c r="CA144" s="75"/>
      <c r="CB144" s="75"/>
      <c r="CC144" s="75"/>
      <c r="CD144" s="75"/>
      <c r="CE144" s="75"/>
      <c r="CF144" s="75"/>
      <c r="CG144" s="75"/>
      <c r="CH144" s="75"/>
      <c r="CI144" s="75"/>
      <c r="CJ144" s="75"/>
      <c r="CK144" s="75"/>
      <c r="CL144" s="75"/>
      <c r="CM144" s="75"/>
      <c r="CN144" s="75"/>
      <c r="CO144" s="75"/>
      <c r="CP144" s="75"/>
      <c r="CQ144" s="75"/>
      <c r="CR144" s="75"/>
      <c r="CS144" s="75"/>
      <c r="CT144" s="75"/>
      <c r="CU144" s="75"/>
      <c r="CV144" s="75"/>
      <c r="CW144" s="75"/>
      <c r="CX144" s="75"/>
      <c r="CY144" s="75"/>
      <c r="CZ144" s="75"/>
      <c r="DA144" s="75"/>
      <c r="DB144" s="75"/>
      <c r="DC144" s="75"/>
      <c r="DD144" s="75"/>
      <c r="DE144" s="75"/>
      <c r="DF144" s="75"/>
      <c r="DG144" s="75"/>
      <c r="DH144" s="75"/>
      <c r="DI144" s="75"/>
      <c r="DJ144" s="75"/>
      <c r="DK144" s="75"/>
      <c r="DL144" s="75"/>
    </row>
    <row r="145" spans="1:116" s="19" customFormat="1" ht="22.5" x14ac:dyDescent="0.25">
      <c r="A145" s="1" t="s">
        <v>236</v>
      </c>
      <c r="B145" s="1" t="s">
        <v>240</v>
      </c>
      <c r="C145" s="1"/>
      <c r="D145" s="7">
        <v>1</v>
      </c>
      <c r="E145" s="7">
        <f t="shared" si="6"/>
        <v>90</v>
      </c>
      <c r="F145" s="13">
        <v>10</v>
      </c>
      <c r="G145" s="39">
        <f t="shared" si="7"/>
        <v>2</v>
      </c>
      <c r="H145" s="10">
        <v>1</v>
      </c>
      <c r="I145" s="10"/>
      <c r="J145" s="10">
        <f t="shared" si="8"/>
        <v>1</v>
      </c>
      <c r="K145" s="44" t="s">
        <v>310</v>
      </c>
      <c r="L145" s="10"/>
      <c r="M145" s="74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5"/>
      <c r="BN145" s="75"/>
      <c r="BO145" s="75"/>
      <c r="BP145" s="75"/>
      <c r="BQ145" s="75"/>
      <c r="BR145" s="75"/>
      <c r="BS145" s="75"/>
      <c r="BT145" s="75"/>
      <c r="BU145" s="75"/>
      <c r="BV145" s="75"/>
      <c r="BW145" s="75"/>
      <c r="BX145" s="75"/>
      <c r="BY145" s="75"/>
      <c r="BZ145" s="75"/>
      <c r="CA145" s="75"/>
      <c r="CB145" s="75"/>
      <c r="CC145" s="75"/>
      <c r="CD145" s="75"/>
      <c r="CE145" s="75"/>
      <c r="CF145" s="75"/>
      <c r="CG145" s="75"/>
      <c r="CH145" s="75"/>
      <c r="CI145" s="75"/>
      <c r="CJ145" s="75"/>
      <c r="CK145" s="75"/>
      <c r="CL145" s="75"/>
      <c r="CM145" s="75"/>
      <c r="CN145" s="75"/>
      <c r="CO145" s="75"/>
      <c r="CP145" s="75"/>
      <c r="CQ145" s="75"/>
      <c r="CR145" s="75"/>
      <c r="CS145" s="75"/>
      <c r="CT145" s="75"/>
      <c r="CU145" s="75"/>
      <c r="CV145" s="75"/>
      <c r="CW145" s="75"/>
      <c r="CX145" s="75"/>
      <c r="CY145" s="75"/>
      <c r="CZ145" s="75"/>
      <c r="DA145" s="75"/>
      <c r="DB145" s="75"/>
      <c r="DC145" s="75"/>
      <c r="DD145" s="75"/>
      <c r="DE145" s="75"/>
      <c r="DF145" s="75"/>
      <c r="DG145" s="75"/>
      <c r="DH145" s="75"/>
      <c r="DI145" s="75"/>
      <c r="DJ145" s="75"/>
      <c r="DK145" s="75"/>
      <c r="DL145" s="75"/>
    </row>
    <row r="146" spans="1:116" s="19" customFormat="1" ht="22.5" x14ac:dyDescent="0.25">
      <c r="A146" s="1" t="s">
        <v>236</v>
      </c>
      <c r="B146" s="1" t="s">
        <v>241</v>
      </c>
      <c r="C146" s="1"/>
      <c r="D146" s="7">
        <v>1</v>
      </c>
      <c r="E146" s="7">
        <f t="shared" si="6"/>
        <v>90</v>
      </c>
      <c r="F146" s="9">
        <v>10</v>
      </c>
      <c r="G146" s="39">
        <f t="shared" si="7"/>
        <v>2</v>
      </c>
      <c r="H146" s="10">
        <v>1</v>
      </c>
      <c r="I146" s="10"/>
      <c r="J146" s="10">
        <f t="shared" si="8"/>
        <v>1</v>
      </c>
      <c r="K146" s="44" t="s">
        <v>310</v>
      </c>
      <c r="L146" s="10"/>
      <c r="M146" s="74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5"/>
      <c r="BN146" s="75"/>
      <c r="BO146" s="75"/>
      <c r="BP146" s="75"/>
      <c r="BQ146" s="75"/>
      <c r="BR146" s="75"/>
      <c r="BS146" s="75"/>
      <c r="BT146" s="75"/>
      <c r="BU146" s="75"/>
      <c r="BV146" s="75"/>
      <c r="BW146" s="75"/>
      <c r="BX146" s="75"/>
      <c r="BY146" s="75"/>
      <c r="BZ146" s="75"/>
      <c r="CA146" s="75"/>
      <c r="CB146" s="75"/>
      <c r="CC146" s="75"/>
      <c r="CD146" s="75"/>
      <c r="CE146" s="75"/>
      <c r="CF146" s="75"/>
      <c r="CG146" s="75"/>
      <c r="CH146" s="75"/>
      <c r="CI146" s="75"/>
      <c r="CJ146" s="75"/>
      <c r="CK146" s="75"/>
      <c r="CL146" s="75"/>
      <c r="CM146" s="75"/>
      <c r="CN146" s="75"/>
      <c r="CO146" s="75"/>
      <c r="CP146" s="75"/>
      <c r="CQ146" s="75"/>
      <c r="CR146" s="75"/>
      <c r="CS146" s="75"/>
      <c r="CT146" s="75"/>
      <c r="CU146" s="75"/>
      <c r="CV146" s="75"/>
      <c r="CW146" s="75"/>
      <c r="CX146" s="75"/>
      <c r="CY146" s="75"/>
      <c r="CZ146" s="75"/>
      <c r="DA146" s="75"/>
      <c r="DB146" s="75"/>
      <c r="DC146" s="75"/>
      <c r="DD146" s="75"/>
      <c r="DE146" s="75"/>
      <c r="DF146" s="75"/>
      <c r="DG146" s="75"/>
      <c r="DH146" s="75"/>
      <c r="DI146" s="75"/>
      <c r="DJ146" s="75"/>
      <c r="DK146" s="75"/>
      <c r="DL146" s="75"/>
    </row>
    <row r="147" spans="1:116" s="19" customFormat="1" ht="22.5" x14ac:dyDescent="0.25">
      <c r="A147" s="1" t="s">
        <v>236</v>
      </c>
      <c r="B147" s="1" t="s">
        <v>242</v>
      </c>
      <c r="C147" s="1"/>
      <c r="D147" s="7">
        <v>3</v>
      </c>
      <c r="E147" s="7">
        <f t="shared" si="6"/>
        <v>270</v>
      </c>
      <c r="F147" s="9">
        <v>40</v>
      </c>
      <c r="G147" s="39">
        <f t="shared" si="7"/>
        <v>2.6666666666666665</v>
      </c>
      <c r="H147" s="10">
        <v>1</v>
      </c>
      <c r="I147" s="10"/>
      <c r="J147" s="10">
        <f t="shared" si="8"/>
        <v>1</v>
      </c>
      <c r="K147" s="44" t="s">
        <v>310</v>
      </c>
      <c r="L147" s="10"/>
      <c r="M147" s="74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5"/>
      <c r="BN147" s="75"/>
      <c r="BO147" s="75"/>
      <c r="BP147" s="75"/>
      <c r="BQ147" s="75"/>
      <c r="BR147" s="75"/>
      <c r="BS147" s="75"/>
      <c r="BT147" s="75"/>
      <c r="BU147" s="75"/>
      <c r="BV147" s="75"/>
      <c r="BW147" s="75"/>
      <c r="BX147" s="75"/>
      <c r="BY147" s="75"/>
      <c r="BZ147" s="75"/>
      <c r="CA147" s="75"/>
      <c r="CB147" s="75"/>
      <c r="CC147" s="75"/>
      <c r="CD147" s="75"/>
      <c r="CE147" s="75"/>
      <c r="CF147" s="75"/>
      <c r="CG147" s="75"/>
      <c r="CH147" s="75"/>
      <c r="CI147" s="75"/>
      <c r="CJ147" s="75"/>
      <c r="CK147" s="75"/>
      <c r="CL147" s="75"/>
      <c r="CM147" s="75"/>
      <c r="CN147" s="75"/>
      <c r="CO147" s="75"/>
      <c r="CP147" s="75"/>
      <c r="CQ147" s="75"/>
      <c r="CR147" s="75"/>
      <c r="CS147" s="75"/>
      <c r="CT147" s="75"/>
      <c r="CU147" s="75"/>
      <c r="CV147" s="75"/>
      <c r="CW147" s="75"/>
      <c r="CX147" s="75"/>
      <c r="CY147" s="75"/>
      <c r="CZ147" s="75"/>
      <c r="DA147" s="75"/>
      <c r="DB147" s="75"/>
      <c r="DC147" s="75"/>
      <c r="DD147" s="75"/>
      <c r="DE147" s="75"/>
      <c r="DF147" s="75"/>
      <c r="DG147" s="75"/>
      <c r="DH147" s="75"/>
      <c r="DI147" s="75"/>
      <c r="DJ147" s="75"/>
      <c r="DK147" s="75"/>
      <c r="DL147" s="75"/>
    </row>
    <row r="148" spans="1:116" s="19" customFormat="1" ht="22.5" x14ac:dyDescent="0.25">
      <c r="A148" s="1" t="s">
        <v>236</v>
      </c>
      <c r="B148" s="1" t="s">
        <v>316</v>
      </c>
      <c r="C148" s="1"/>
      <c r="D148" s="7">
        <v>3</v>
      </c>
      <c r="E148" s="7">
        <f t="shared" si="6"/>
        <v>270</v>
      </c>
      <c r="F148" s="9">
        <v>10</v>
      </c>
      <c r="G148" s="39">
        <f t="shared" si="7"/>
        <v>0.66666666666666663</v>
      </c>
      <c r="H148" s="10">
        <v>1</v>
      </c>
      <c r="I148" s="10"/>
      <c r="J148" s="10">
        <f t="shared" si="8"/>
        <v>1</v>
      </c>
      <c r="K148" s="44" t="s">
        <v>310</v>
      </c>
      <c r="L148" s="10"/>
      <c r="M148" s="74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5"/>
      <c r="BN148" s="75"/>
      <c r="BO148" s="75"/>
      <c r="BP148" s="75"/>
      <c r="BQ148" s="75"/>
      <c r="BR148" s="75"/>
      <c r="BS148" s="75"/>
      <c r="BT148" s="75"/>
      <c r="BU148" s="75"/>
      <c r="BV148" s="75"/>
      <c r="BW148" s="75"/>
      <c r="BX148" s="75"/>
      <c r="BY148" s="75"/>
      <c r="BZ148" s="75"/>
      <c r="CA148" s="75"/>
      <c r="CB148" s="75"/>
      <c r="CC148" s="75"/>
      <c r="CD148" s="75"/>
      <c r="CE148" s="75"/>
      <c r="CF148" s="75"/>
      <c r="CG148" s="75"/>
      <c r="CH148" s="75"/>
      <c r="CI148" s="75"/>
      <c r="CJ148" s="75"/>
      <c r="CK148" s="75"/>
      <c r="CL148" s="75"/>
      <c r="CM148" s="75"/>
      <c r="CN148" s="75"/>
      <c r="CO148" s="75"/>
      <c r="CP148" s="75"/>
      <c r="CQ148" s="75"/>
      <c r="CR148" s="75"/>
      <c r="CS148" s="75"/>
      <c r="CT148" s="75"/>
      <c r="CU148" s="75"/>
      <c r="CV148" s="75"/>
      <c r="CW148" s="75"/>
      <c r="CX148" s="75"/>
      <c r="CY148" s="75"/>
      <c r="CZ148" s="75"/>
      <c r="DA148" s="75"/>
      <c r="DB148" s="75"/>
      <c r="DC148" s="75"/>
      <c r="DD148" s="75"/>
      <c r="DE148" s="75"/>
      <c r="DF148" s="75"/>
      <c r="DG148" s="75"/>
      <c r="DH148" s="75"/>
      <c r="DI148" s="75"/>
      <c r="DJ148" s="75"/>
      <c r="DK148" s="75"/>
      <c r="DL148" s="75"/>
    </row>
    <row r="149" spans="1:116" s="19" customFormat="1" x14ac:dyDescent="0.25">
      <c r="A149" s="1" t="s">
        <v>236</v>
      </c>
      <c r="B149" s="1" t="s">
        <v>244</v>
      </c>
      <c r="C149" s="1"/>
      <c r="D149" s="7">
        <v>3</v>
      </c>
      <c r="E149" s="7">
        <f t="shared" si="6"/>
        <v>270</v>
      </c>
      <c r="F149" s="9">
        <v>10</v>
      </c>
      <c r="G149" s="39">
        <f t="shared" si="7"/>
        <v>0.66666666666666663</v>
      </c>
      <c r="H149" s="10">
        <v>1</v>
      </c>
      <c r="I149" s="10"/>
      <c r="J149" s="10">
        <f t="shared" si="8"/>
        <v>1</v>
      </c>
      <c r="K149" s="44" t="s">
        <v>310</v>
      </c>
      <c r="L149" s="10"/>
      <c r="M149" s="74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5"/>
      <c r="AY149" s="75"/>
      <c r="AZ149" s="75"/>
      <c r="BA149" s="75"/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5"/>
      <c r="BN149" s="75"/>
      <c r="BO149" s="75"/>
      <c r="BP149" s="75"/>
      <c r="BQ149" s="75"/>
      <c r="BR149" s="75"/>
      <c r="BS149" s="75"/>
      <c r="BT149" s="75"/>
      <c r="BU149" s="75"/>
      <c r="BV149" s="75"/>
      <c r="BW149" s="75"/>
      <c r="BX149" s="75"/>
      <c r="BY149" s="75"/>
      <c r="BZ149" s="75"/>
      <c r="CA149" s="75"/>
      <c r="CB149" s="75"/>
      <c r="CC149" s="75"/>
      <c r="CD149" s="75"/>
      <c r="CE149" s="75"/>
      <c r="CF149" s="75"/>
      <c r="CG149" s="75"/>
      <c r="CH149" s="75"/>
      <c r="CI149" s="75"/>
      <c r="CJ149" s="75"/>
      <c r="CK149" s="75"/>
      <c r="CL149" s="75"/>
      <c r="CM149" s="75"/>
      <c r="CN149" s="75"/>
      <c r="CO149" s="75"/>
      <c r="CP149" s="75"/>
      <c r="CQ149" s="75"/>
      <c r="CR149" s="75"/>
      <c r="CS149" s="75"/>
      <c r="CT149" s="75"/>
      <c r="CU149" s="75"/>
      <c r="CV149" s="75"/>
      <c r="CW149" s="75"/>
      <c r="CX149" s="75"/>
      <c r="CY149" s="75"/>
      <c r="CZ149" s="75"/>
      <c r="DA149" s="75"/>
      <c r="DB149" s="75"/>
      <c r="DC149" s="75"/>
      <c r="DD149" s="75"/>
      <c r="DE149" s="75"/>
      <c r="DF149" s="75"/>
      <c r="DG149" s="75"/>
      <c r="DH149" s="75"/>
      <c r="DI149" s="75"/>
      <c r="DJ149" s="75"/>
      <c r="DK149" s="75"/>
      <c r="DL149" s="75"/>
    </row>
    <row r="150" spans="1:116" s="19" customFormat="1" ht="22.5" x14ac:dyDescent="0.25">
      <c r="A150" s="1" t="s">
        <v>245</v>
      </c>
      <c r="B150" s="1" t="s">
        <v>246</v>
      </c>
      <c r="C150" s="1"/>
      <c r="D150" s="7">
        <v>6</v>
      </c>
      <c r="E150" s="7">
        <f t="shared" si="6"/>
        <v>540</v>
      </c>
      <c r="F150" s="9">
        <v>20</v>
      </c>
      <c r="G150" s="39">
        <f t="shared" si="7"/>
        <v>0.66666666666666663</v>
      </c>
      <c r="H150" s="10">
        <v>1</v>
      </c>
      <c r="I150" s="10"/>
      <c r="J150" s="10">
        <f t="shared" si="8"/>
        <v>1</v>
      </c>
      <c r="K150" s="44" t="s">
        <v>310</v>
      </c>
      <c r="L150" s="10"/>
      <c r="M150" s="74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  <c r="BY150" s="75"/>
      <c r="BZ150" s="75"/>
      <c r="CA150" s="75"/>
      <c r="CB150" s="75"/>
      <c r="CC150" s="75"/>
      <c r="CD150" s="75"/>
      <c r="CE150" s="75"/>
      <c r="CF150" s="75"/>
      <c r="CG150" s="75"/>
      <c r="CH150" s="75"/>
      <c r="CI150" s="75"/>
      <c r="CJ150" s="75"/>
      <c r="CK150" s="75"/>
      <c r="CL150" s="75"/>
      <c r="CM150" s="75"/>
      <c r="CN150" s="75"/>
      <c r="CO150" s="75"/>
      <c r="CP150" s="75"/>
      <c r="CQ150" s="75"/>
      <c r="CR150" s="75"/>
      <c r="CS150" s="75"/>
      <c r="CT150" s="75"/>
      <c r="CU150" s="75"/>
      <c r="CV150" s="75"/>
      <c r="CW150" s="75"/>
      <c r="CX150" s="75"/>
      <c r="CY150" s="75"/>
      <c r="CZ150" s="75"/>
      <c r="DA150" s="75"/>
      <c r="DB150" s="75"/>
      <c r="DC150" s="75"/>
      <c r="DD150" s="75"/>
      <c r="DE150" s="75"/>
      <c r="DF150" s="75"/>
      <c r="DG150" s="75"/>
      <c r="DH150" s="75"/>
      <c r="DI150" s="75"/>
      <c r="DJ150" s="75"/>
      <c r="DK150" s="75"/>
      <c r="DL150" s="75"/>
    </row>
    <row r="151" spans="1:116" s="19" customFormat="1" ht="15.75" thickBot="1" x14ac:dyDescent="0.3">
      <c r="A151" s="3" t="s">
        <v>236</v>
      </c>
      <c r="B151" s="3" t="s">
        <v>247</v>
      </c>
      <c r="C151" s="3"/>
      <c r="D151" s="31">
        <v>6</v>
      </c>
      <c r="E151" s="31">
        <f t="shared" si="6"/>
        <v>540</v>
      </c>
      <c r="F151" s="32">
        <v>20</v>
      </c>
      <c r="G151" s="41">
        <f t="shared" si="7"/>
        <v>0.66666666666666663</v>
      </c>
      <c r="H151" s="33">
        <v>1</v>
      </c>
      <c r="I151" s="33"/>
      <c r="J151" s="33">
        <f t="shared" si="8"/>
        <v>1</v>
      </c>
      <c r="K151" s="53" t="s">
        <v>310</v>
      </c>
      <c r="L151" s="24"/>
      <c r="M151" s="76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77"/>
      <c r="AX151" s="77"/>
      <c r="AY151" s="77"/>
      <c r="AZ151" s="77"/>
      <c r="BA151" s="77"/>
      <c r="BB151" s="77"/>
      <c r="BC151" s="77"/>
      <c r="BD151" s="77"/>
      <c r="BE151" s="77"/>
      <c r="BF151" s="77"/>
      <c r="BG151" s="77"/>
      <c r="BH151" s="77"/>
      <c r="BI151" s="77"/>
      <c r="BJ151" s="77"/>
      <c r="BK151" s="77"/>
      <c r="BL151" s="77"/>
      <c r="BM151" s="77"/>
      <c r="BN151" s="77"/>
      <c r="BO151" s="77"/>
      <c r="BP151" s="77"/>
      <c r="BQ151" s="77"/>
      <c r="BR151" s="77"/>
      <c r="BS151" s="77"/>
      <c r="BT151" s="77"/>
      <c r="BU151" s="77"/>
      <c r="BV151" s="77"/>
      <c r="BW151" s="77"/>
      <c r="BX151" s="77"/>
      <c r="BY151" s="77"/>
      <c r="BZ151" s="77"/>
      <c r="CA151" s="77"/>
      <c r="CB151" s="77"/>
      <c r="CC151" s="77"/>
      <c r="CD151" s="77"/>
      <c r="CE151" s="77"/>
      <c r="CF151" s="77"/>
      <c r="CG151" s="77"/>
      <c r="CH151" s="77"/>
      <c r="CI151" s="77"/>
      <c r="CJ151" s="77"/>
      <c r="CK151" s="77"/>
      <c r="CL151" s="77"/>
      <c r="CM151" s="77"/>
      <c r="CN151" s="77"/>
      <c r="CO151" s="77"/>
      <c r="CP151" s="77"/>
      <c r="CQ151" s="77"/>
      <c r="CR151" s="77"/>
      <c r="CS151" s="77"/>
      <c r="CT151" s="77"/>
      <c r="CU151" s="77"/>
      <c r="CV151" s="77"/>
      <c r="CW151" s="77"/>
      <c r="CX151" s="77"/>
      <c r="CY151" s="77"/>
      <c r="CZ151" s="77"/>
      <c r="DA151" s="77"/>
      <c r="DB151" s="77"/>
      <c r="DC151" s="77"/>
      <c r="DD151" s="77"/>
      <c r="DE151" s="77"/>
      <c r="DF151" s="77"/>
      <c r="DG151" s="77"/>
      <c r="DH151" s="77"/>
      <c r="DI151" s="77"/>
      <c r="DJ151" s="77"/>
      <c r="DK151" s="77"/>
      <c r="DL151" s="77"/>
    </row>
    <row r="152" spans="1:116" s="18" customFormat="1" ht="22.5" x14ac:dyDescent="0.25">
      <c r="A152" s="35" t="s">
        <v>248</v>
      </c>
      <c r="B152" s="14" t="s">
        <v>237</v>
      </c>
      <c r="C152" s="14"/>
      <c r="D152" s="16">
        <v>1</v>
      </c>
      <c r="E152" s="16">
        <f t="shared" si="6"/>
        <v>90</v>
      </c>
      <c r="F152" s="17">
        <v>10</v>
      </c>
      <c r="G152" s="38">
        <f t="shared" si="7"/>
        <v>2</v>
      </c>
      <c r="H152" s="17">
        <v>1</v>
      </c>
      <c r="I152" s="17"/>
      <c r="J152" s="17">
        <f t="shared" si="8"/>
        <v>1</v>
      </c>
      <c r="K152" s="55" t="s">
        <v>310</v>
      </c>
      <c r="L152" s="10"/>
      <c r="M152" s="74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G152" s="78"/>
      <c r="CH152" s="78"/>
      <c r="CI152" s="78"/>
      <c r="CJ152" s="78"/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78"/>
      <c r="DC152" s="78"/>
      <c r="DD152" s="78"/>
      <c r="DE152" s="78"/>
      <c r="DF152" s="78"/>
      <c r="DG152" s="78"/>
      <c r="DH152" s="78"/>
      <c r="DI152" s="78"/>
      <c r="DJ152" s="78"/>
      <c r="DK152" s="78"/>
      <c r="DL152" s="78"/>
    </row>
    <row r="153" spans="1:116" s="19" customFormat="1" ht="22.5" x14ac:dyDescent="0.25">
      <c r="A153" s="49" t="s">
        <v>248</v>
      </c>
      <c r="B153" s="1" t="s">
        <v>238</v>
      </c>
      <c r="C153" s="1"/>
      <c r="D153" s="7">
        <v>1</v>
      </c>
      <c r="E153" s="7">
        <f t="shared" si="6"/>
        <v>90</v>
      </c>
      <c r="F153" s="9">
        <v>15</v>
      </c>
      <c r="G153" s="39">
        <f t="shared" si="7"/>
        <v>3</v>
      </c>
      <c r="H153" s="10">
        <v>1</v>
      </c>
      <c r="I153" s="10"/>
      <c r="J153" s="10">
        <f t="shared" si="8"/>
        <v>1</v>
      </c>
      <c r="K153" s="44" t="s">
        <v>310</v>
      </c>
      <c r="L153" s="10"/>
      <c r="M153" s="74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5"/>
      <c r="AY153" s="75"/>
      <c r="AZ153" s="75"/>
      <c r="BA153" s="75"/>
      <c r="BB153" s="75"/>
      <c r="BC153" s="75"/>
      <c r="BD153" s="75"/>
      <c r="BE153" s="75"/>
      <c r="BF153" s="75"/>
      <c r="BG153" s="75"/>
      <c r="BH153" s="75"/>
      <c r="BI153" s="75"/>
      <c r="BJ153" s="75"/>
      <c r="BK153" s="75"/>
      <c r="BL153" s="75"/>
      <c r="BM153" s="75"/>
      <c r="BN153" s="75"/>
      <c r="BO153" s="75"/>
      <c r="BP153" s="75"/>
      <c r="BQ153" s="75"/>
      <c r="BR153" s="75"/>
      <c r="BS153" s="75"/>
      <c r="BT153" s="75"/>
      <c r="BU153" s="75"/>
      <c r="BV153" s="75"/>
      <c r="BW153" s="75"/>
      <c r="BX153" s="75"/>
      <c r="BY153" s="75"/>
      <c r="BZ153" s="75"/>
      <c r="CA153" s="75"/>
      <c r="CB153" s="75"/>
      <c r="CC153" s="75"/>
      <c r="CD153" s="75"/>
      <c r="CE153" s="75"/>
      <c r="CF153" s="75"/>
      <c r="CG153" s="75"/>
      <c r="CH153" s="75"/>
      <c r="CI153" s="75"/>
      <c r="CJ153" s="75"/>
      <c r="CK153" s="75"/>
      <c r="CL153" s="75"/>
      <c r="CM153" s="75"/>
      <c r="CN153" s="75"/>
      <c r="CO153" s="75"/>
      <c r="CP153" s="75"/>
      <c r="CQ153" s="75"/>
      <c r="CR153" s="75"/>
      <c r="CS153" s="75"/>
      <c r="CT153" s="75"/>
      <c r="CU153" s="75"/>
      <c r="CV153" s="75"/>
      <c r="CW153" s="75"/>
      <c r="CX153" s="75"/>
      <c r="CY153" s="75"/>
      <c r="CZ153" s="75"/>
      <c r="DA153" s="75"/>
      <c r="DB153" s="75"/>
      <c r="DC153" s="75"/>
      <c r="DD153" s="75"/>
      <c r="DE153" s="75"/>
      <c r="DF153" s="75"/>
      <c r="DG153" s="75"/>
      <c r="DH153" s="75"/>
      <c r="DI153" s="75"/>
      <c r="DJ153" s="75"/>
      <c r="DK153" s="75"/>
      <c r="DL153" s="75"/>
    </row>
    <row r="154" spans="1:116" s="19" customFormat="1" ht="33.75" x14ac:dyDescent="0.25">
      <c r="A154" s="49" t="s">
        <v>248</v>
      </c>
      <c r="B154" s="1" t="s">
        <v>239</v>
      </c>
      <c r="C154" s="1"/>
      <c r="D154" s="7">
        <v>1</v>
      </c>
      <c r="E154" s="7">
        <f t="shared" si="6"/>
        <v>90</v>
      </c>
      <c r="F154" s="9">
        <v>15</v>
      </c>
      <c r="G154" s="39">
        <f t="shared" si="7"/>
        <v>3</v>
      </c>
      <c r="H154" s="10">
        <v>1</v>
      </c>
      <c r="I154" s="10"/>
      <c r="J154" s="10">
        <f t="shared" si="8"/>
        <v>1</v>
      </c>
      <c r="K154" s="44" t="s">
        <v>310</v>
      </c>
      <c r="L154" s="10"/>
      <c r="M154" s="74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5"/>
      <c r="BN154" s="75"/>
      <c r="BO154" s="75"/>
      <c r="BP154" s="75"/>
      <c r="BQ154" s="75"/>
      <c r="BR154" s="75"/>
      <c r="BS154" s="75"/>
      <c r="BT154" s="75"/>
      <c r="BU154" s="75"/>
      <c r="BV154" s="75"/>
      <c r="BW154" s="75"/>
      <c r="BX154" s="75"/>
      <c r="BY154" s="75"/>
      <c r="BZ154" s="75"/>
      <c r="CA154" s="75"/>
      <c r="CB154" s="75"/>
      <c r="CC154" s="75"/>
      <c r="CD154" s="75"/>
      <c r="CE154" s="75"/>
      <c r="CF154" s="75"/>
      <c r="CG154" s="75"/>
      <c r="CH154" s="75"/>
      <c r="CI154" s="75"/>
      <c r="CJ154" s="75"/>
      <c r="CK154" s="75"/>
      <c r="CL154" s="75"/>
      <c r="CM154" s="75"/>
      <c r="CN154" s="75"/>
      <c r="CO154" s="75"/>
      <c r="CP154" s="75"/>
      <c r="CQ154" s="75"/>
      <c r="CR154" s="75"/>
      <c r="CS154" s="75"/>
      <c r="CT154" s="75"/>
      <c r="CU154" s="75"/>
      <c r="CV154" s="75"/>
      <c r="CW154" s="75"/>
      <c r="CX154" s="75"/>
      <c r="CY154" s="75"/>
      <c r="CZ154" s="75"/>
      <c r="DA154" s="75"/>
      <c r="DB154" s="75"/>
      <c r="DC154" s="75"/>
      <c r="DD154" s="75"/>
      <c r="DE154" s="75"/>
      <c r="DF154" s="75"/>
      <c r="DG154" s="75"/>
      <c r="DH154" s="75"/>
      <c r="DI154" s="75"/>
      <c r="DJ154" s="75"/>
      <c r="DK154" s="75"/>
      <c r="DL154" s="75"/>
    </row>
    <row r="155" spans="1:116" s="19" customFormat="1" ht="22.5" x14ac:dyDescent="0.25">
      <c r="A155" s="49" t="s">
        <v>248</v>
      </c>
      <c r="B155" s="1" t="s">
        <v>240</v>
      </c>
      <c r="C155" s="1"/>
      <c r="D155" s="7">
        <v>1</v>
      </c>
      <c r="E155" s="7">
        <f t="shared" si="6"/>
        <v>90</v>
      </c>
      <c r="F155" s="13">
        <v>10</v>
      </c>
      <c r="G155" s="39">
        <f t="shared" si="7"/>
        <v>2</v>
      </c>
      <c r="H155" s="10">
        <v>1</v>
      </c>
      <c r="I155" s="10"/>
      <c r="J155" s="10">
        <f t="shared" si="8"/>
        <v>1</v>
      </c>
      <c r="K155" s="44" t="s">
        <v>310</v>
      </c>
      <c r="L155" s="10"/>
      <c r="M155" s="74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5"/>
      <c r="BN155" s="75"/>
      <c r="BO155" s="75"/>
      <c r="BP155" s="75"/>
      <c r="BQ155" s="75"/>
      <c r="BR155" s="75"/>
      <c r="BS155" s="75"/>
      <c r="BT155" s="75"/>
      <c r="BU155" s="75"/>
      <c r="BV155" s="75"/>
      <c r="BW155" s="75"/>
      <c r="BX155" s="75"/>
      <c r="BY155" s="75"/>
      <c r="BZ155" s="75"/>
      <c r="CA155" s="75"/>
      <c r="CB155" s="75"/>
      <c r="CC155" s="75"/>
      <c r="CD155" s="75"/>
      <c r="CE155" s="75"/>
      <c r="CF155" s="75"/>
      <c r="CG155" s="75"/>
      <c r="CH155" s="75"/>
      <c r="CI155" s="75"/>
      <c r="CJ155" s="75"/>
      <c r="CK155" s="75"/>
      <c r="CL155" s="75"/>
      <c r="CM155" s="75"/>
      <c r="CN155" s="75"/>
      <c r="CO155" s="75"/>
      <c r="CP155" s="75"/>
      <c r="CQ155" s="75"/>
      <c r="CR155" s="75"/>
      <c r="CS155" s="75"/>
      <c r="CT155" s="75"/>
      <c r="CU155" s="75"/>
      <c r="CV155" s="75"/>
      <c r="CW155" s="75"/>
      <c r="CX155" s="75"/>
      <c r="CY155" s="75"/>
      <c r="CZ155" s="75"/>
      <c r="DA155" s="75"/>
      <c r="DB155" s="75"/>
      <c r="DC155" s="75"/>
      <c r="DD155" s="75"/>
      <c r="DE155" s="75"/>
      <c r="DF155" s="75"/>
      <c r="DG155" s="75"/>
      <c r="DH155" s="75"/>
      <c r="DI155" s="75"/>
      <c r="DJ155" s="75"/>
      <c r="DK155" s="75"/>
      <c r="DL155" s="75"/>
    </row>
    <row r="156" spans="1:116" s="19" customFormat="1" ht="22.5" x14ac:dyDescent="0.25">
      <c r="A156" s="49" t="s">
        <v>248</v>
      </c>
      <c r="B156" s="1" t="s">
        <v>241</v>
      </c>
      <c r="C156" s="1"/>
      <c r="D156" s="7">
        <v>1</v>
      </c>
      <c r="E156" s="7">
        <f t="shared" si="6"/>
        <v>90</v>
      </c>
      <c r="F156" s="9">
        <v>10</v>
      </c>
      <c r="G156" s="39">
        <f t="shared" si="7"/>
        <v>2</v>
      </c>
      <c r="H156" s="10">
        <v>1</v>
      </c>
      <c r="I156" s="10"/>
      <c r="J156" s="10">
        <f t="shared" si="8"/>
        <v>1</v>
      </c>
      <c r="K156" s="44" t="s">
        <v>310</v>
      </c>
      <c r="L156" s="10"/>
      <c r="M156" s="74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  <c r="BO156" s="75"/>
      <c r="BP156" s="75"/>
      <c r="BQ156" s="75"/>
      <c r="BR156" s="75"/>
      <c r="BS156" s="75"/>
      <c r="BT156" s="75"/>
      <c r="BU156" s="75"/>
      <c r="BV156" s="75"/>
      <c r="BW156" s="75"/>
      <c r="BX156" s="75"/>
      <c r="BY156" s="75"/>
      <c r="BZ156" s="75"/>
      <c r="CA156" s="75"/>
      <c r="CB156" s="75"/>
      <c r="CC156" s="75"/>
      <c r="CD156" s="75"/>
      <c r="CE156" s="75"/>
      <c r="CF156" s="75"/>
      <c r="CG156" s="75"/>
      <c r="CH156" s="75"/>
      <c r="CI156" s="75"/>
      <c r="CJ156" s="75"/>
      <c r="CK156" s="75"/>
      <c r="CL156" s="75"/>
      <c r="CM156" s="75"/>
      <c r="CN156" s="75"/>
      <c r="CO156" s="75"/>
      <c r="CP156" s="75"/>
      <c r="CQ156" s="75"/>
      <c r="CR156" s="75"/>
      <c r="CS156" s="75"/>
      <c r="CT156" s="75"/>
      <c r="CU156" s="75"/>
      <c r="CV156" s="75"/>
      <c r="CW156" s="75"/>
      <c r="CX156" s="75"/>
      <c r="CY156" s="75"/>
      <c r="CZ156" s="75"/>
      <c r="DA156" s="75"/>
      <c r="DB156" s="75"/>
      <c r="DC156" s="75"/>
      <c r="DD156" s="75"/>
      <c r="DE156" s="75"/>
      <c r="DF156" s="75"/>
      <c r="DG156" s="75"/>
      <c r="DH156" s="75"/>
      <c r="DI156" s="75"/>
      <c r="DJ156" s="75"/>
      <c r="DK156" s="75"/>
      <c r="DL156" s="75"/>
    </row>
    <row r="157" spans="1:116" s="19" customFormat="1" ht="22.5" x14ac:dyDescent="0.25">
      <c r="A157" s="49" t="s">
        <v>248</v>
      </c>
      <c r="B157" s="1" t="s">
        <v>242</v>
      </c>
      <c r="C157" s="1"/>
      <c r="D157" s="7">
        <v>3</v>
      </c>
      <c r="E157" s="7">
        <f t="shared" si="6"/>
        <v>270</v>
      </c>
      <c r="F157" s="9">
        <v>40</v>
      </c>
      <c r="G157" s="39">
        <f t="shared" si="7"/>
        <v>2.6666666666666665</v>
      </c>
      <c r="H157" s="10">
        <v>1</v>
      </c>
      <c r="I157" s="10"/>
      <c r="J157" s="10">
        <f t="shared" si="8"/>
        <v>1</v>
      </c>
      <c r="K157" s="44" t="s">
        <v>310</v>
      </c>
      <c r="L157" s="10"/>
      <c r="M157" s="74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5"/>
      <c r="BN157" s="75"/>
      <c r="BO157" s="75"/>
      <c r="BP157" s="75"/>
      <c r="BQ157" s="75"/>
      <c r="BR157" s="75"/>
      <c r="BS157" s="75"/>
      <c r="BT157" s="75"/>
      <c r="BU157" s="75"/>
      <c r="BV157" s="75"/>
      <c r="BW157" s="75"/>
      <c r="BX157" s="75"/>
      <c r="BY157" s="75"/>
      <c r="BZ157" s="75"/>
      <c r="CA157" s="75"/>
      <c r="CB157" s="75"/>
      <c r="CC157" s="75"/>
      <c r="CD157" s="75"/>
      <c r="CE157" s="75"/>
      <c r="CF157" s="75"/>
      <c r="CG157" s="75"/>
      <c r="CH157" s="75"/>
      <c r="CI157" s="75"/>
      <c r="CJ157" s="75"/>
      <c r="CK157" s="75"/>
      <c r="CL157" s="75"/>
      <c r="CM157" s="75"/>
      <c r="CN157" s="75"/>
      <c r="CO157" s="75"/>
      <c r="CP157" s="75"/>
      <c r="CQ157" s="75"/>
      <c r="CR157" s="75"/>
      <c r="CS157" s="75"/>
      <c r="CT157" s="75"/>
      <c r="CU157" s="75"/>
      <c r="CV157" s="75"/>
      <c r="CW157" s="75"/>
      <c r="CX157" s="75"/>
      <c r="CY157" s="75"/>
      <c r="CZ157" s="75"/>
      <c r="DA157" s="75"/>
      <c r="DB157" s="75"/>
      <c r="DC157" s="75"/>
      <c r="DD157" s="75"/>
      <c r="DE157" s="75"/>
      <c r="DF157" s="75"/>
      <c r="DG157" s="75"/>
      <c r="DH157" s="75"/>
      <c r="DI157" s="75"/>
      <c r="DJ157" s="75"/>
      <c r="DK157" s="75"/>
      <c r="DL157" s="75"/>
    </row>
    <row r="158" spans="1:116" s="19" customFormat="1" ht="22.5" x14ac:dyDescent="0.25">
      <c r="A158" s="49" t="s">
        <v>248</v>
      </c>
      <c r="B158" s="1" t="s">
        <v>243</v>
      </c>
      <c r="C158" s="1"/>
      <c r="D158" s="7">
        <v>3</v>
      </c>
      <c r="E158" s="7">
        <f t="shared" si="6"/>
        <v>270</v>
      </c>
      <c r="F158" s="9">
        <v>10</v>
      </c>
      <c r="G158" s="39">
        <f t="shared" si="7"/>
        <v>0.66666666666666663</v>
      </c>
      <c r="H158" s="10">
        <v>1</v>
      </c>
      <c r="I158" s="10"/>
      <c r="J158" s="10">
        <f t="shared" si="8"/>
        <v>1</v>
      </c>
      <c r="K158" s="44" t="s">
        <v>310</v>
      </c>
      <c r="L158" s="10"/>
      <c r="M158" s="74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5"/>
      <c r="BN158" s="75"/>
      <c r="BO158" s="75"/>
      <c r="BP158" s="75"/>
      <c r="BQ158" s="75"/>
      <c r="BR158" s="75"/>
      <c r="BS158" s="75"/>
      <c r="BT158" s="75"/>
      <c r="BU158" s="75"/>
      <c r="BV158" s="75"/>
      <c r="BW158" s="75"/>
      <c r="BX158" s="75"/>
      <c r="BY158" s="75"/>
      <c r="BZ158" s="75"/>
      <c r="CA158" s="75"/>
      <c r="CB158" s="75"/>
      <c r="CC158" s="75"/>
      <c r="CD158" s="75"/>
      <c r="CE158" s="75"/>
      <c r="CF158" s="75"/>
      <c r="CG158" s="75"/>
      <c r="CH158" s="75"/>
      <c r="CI158" s="75"/>
      <c r="CJ158" s="75"/>
      <c r="CK158" s="75"/>
      <c r="CL158" s="75"/>
      <c r="CM158" s="75"/>
      <c r="CN158" s="75"/>
      <c r="CO158" s="75"/>
      <c r="CP158" s="75"/>
      <c r="CQ158" s="75"/>
      <c r="CR158" s="75"/>
      <c r="CS158" s="75"/>
      <c r="CT158" s="75"/>
      <c r="CU158" s="75"/>
      <c r="CV158" s="75"/>
      <c r="CW158" s="75"/>
      <c r="CX158" s="75"/>
      <c r="CY158" s="75"/>
      <c r="CZ158" s="75"/>
      <c r="DA158" s="75"/>
      <c r="DB158" s="75"/>
      <c r="DC158" s="75"/>
      <c r="DD158" s="75"/>
      <c r="DE158" s="75"/>
      <c r="DF158" s="75"/>
      <c r="DG158" s="75"/>
      <c r="DH158" s="75"/>
      <c r="DI158" s="75"/>
      <c r="DJ158" s="75"/>
      <c r="DK158" s="75"/>
      <c r="DL158" s="75"/>
    </row>
    <row r="159" spans="1:116" s="19" customFormat="1" x14ac:dyDescent="0.25">
      <c r="A159" s="49" t="s">
        <v>248</v>
      </c>
      <c r="B159" s="1" t="s">
        <v>244</v>
      </c>
      <c r="C159" s="1"/>
      <c r="D159" s="7">
        <v>3</v>
      </c>
      <c r="E159" s="7">
        <f t="shared" si="6"/>
        <v>270</v>
      </c>
      <c r="F159" s="9">
        <v>10</v>
      </c>
      <c r="G159" s="39">
        <f t="shared" si="7"/>
        <v>0.66666666666666663</v>
      </c>
      <c r="H159" s="10">
        <v>1</v>
      </c>
      <c r="I159" s="10"/>
      <c r="J159" s="10">
        <f t="shared" si="8"/>
        <v>1</v>
      </c>
      <c r="K159" s="44" t="s">
        <v>310</v>
      </c>
      <c r="L159" s="10"/>
      <c r="M159" s="74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  <c r="BO159" s="75"/>
      <c r="BP159" s="75"/>
      <c r="BQ159" s="75"/>
      <c r="BR159" s="75"/>
      <c r="BS159" s="75"/>
      <c r="BT159" s="75"/>
      <c r="BU159" s="75"/>
      <c r="BV159" s="75"/>
      <c r="BW159" s="75"/>
      <c r="BX159" s="75"/>
      <c r="BY159" s="75"/>
      <c r="BZ159" s="75"/>
      <c r="CA159" s="75"/>
      <c r="CB159" s="75"/>
      <c r="CC159" s="75"/>
      <c r="CD159" s="75"/>
      <c r="CE159" s="75"/>
      <c r="CF159" s="75"/>
      <c r="CG159" s="75"/>
      <c r="CH159" s="75"/>
      <c r="CI159" s="75"/>
      <c r="CJ159" s="75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75"/>
      <c r="CV159" s="75"/>
      <c r="CW159" s="75"/>
      <c r="CX159" s="75"/>
      <c r="CY159" s="75"/>
      <c r="CZ159" s="75"/>
      <c r="DA159" s="75"/>
      <c r="DB159" s="75"/>
      <c r="DC159" s="75"/>
      <c r="DD159" s="75"/>
      <c r="DE159" s="75"/>
      <c r="DF159" s="75"/>
      <c r="DG159" s="75"/>
      <c r="DH159" s="75"/>
      <c r="DI159" s="75"/>
      <c r="DJ159" s="75"/>
      <c r="DK159" s="75"/>
      <c r="DL159" s="75"/>
    </row>
    <row r="160" spans="1:116" s="19" customFormat="1" ht="22.5" x14ac:dyDescent="0.25">
      <c r="A160" s="49" t="s">
        <v>249</v>
      </c>
      <c r="B160" s="1" t="s">
        <v>246</v>
      </c>
      <c r="C160" s="1"/>
      <c r="D160" s="7">
        <v>6</v>
      </c>
      <c r="E160" s="7">
        <f t="shared" si="6"/>
        <v>540</v>
      </c>
      <c r="F160" s="9">
        <v>20</v>
      </c>
      <c r="G160" s="39">
        <f t="shared" si="7"/>
        <v>0.66666666666666663</v>
      </c>
      <c r="H160" s="10">
        <v>1</v>
      </c>
      <c r="I160" s="10"/>
      <c r="J160" s="10">
        <f t="shared" si="8"/>
        <v>1</v>
      </c>
      <c r="K160" s="44" t="s">
        <v>310</v>
      </c>
      <c r="L160" s="10"/>
      <c r="M160" s="74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5"/>
      <c r="BN160" s="75"/>
      <c r="BO160" s="75"/>
      <c r="BP160" s="75"/>
      <c r="BQ160" s="75"/>
      <c r="BR160" s="75"/>
      <c r="BS160" s="75"/>
      <c r="BT160" s="75"/>
      <c r="BU160" s="75"/>
      <c r="BV160" s="75"/>
      <c r="BW160" s="75"/>
      <c r="BX160" s="75"/>
      <c r="BY160" s="75"/>
      <c r="BZ160" s="75"/>
      <c r="CA160" s="75"/>
      <c r="CB160" s="75"/>
      <c r="CC160" s="75"/>
      <c r="CD160" s="75"/>
      <c r="CE160" s="75"/>
      <c r="CF160" s="75"/>
      <c r="CG160" s="75"/>
      <c r="CH160" s="75"/>
      <c r="CI160" s="75"/>
      <c r="CJ160" s="75"/>
      <c r="CK160" s="75"/>
      <c r="CL160" s="75"/>
      <c r="CM160" s="75"/>
      <c r="CN160" s="75"/>
      <c r="CO160" s="75"/>
      <c r="CP160" s="75"/>
      <c r="CQ160" s="75"/>
      <c r="CR160" s="75"/>
      <c r="CS160" s="75"/>
      <c r="CT160" s="75"/>
      <c r="CU160" s="75"/>
      <c r="CV160" s="75"/>
      <c r="CW160" s="75"/>
      <c r="CX160" s="75"/>
      <c r="CY160" s="75"/>
      <c r="CZ160" s="75"/>
      <c r="DA160" s="75"/>
      <c r="DB160" s="75"/>
      <c r="DC160" s="75"/>
      <c r="DD160" s="75"/>
      <c r="DE160" s="75"/>
      <c r="DF160" s="75"/>
      <c r="DG160" s="75"/>
      <c r="DH160" s="75"/>
      <c r="DI160" s="75"/>
      <c r="DJ160" s="75"/>
      <c r="DK160" s="75"/>
      <c r="DL160" s="75"/>
    </row>
    <row r="161" spans="1:116" s="25" customFormat="1" ht="15.75" thickBot="1" x14ac:dyDescent="0.3">
      <c r="A161" s="50" t="s">
        <v>248</v>
      </c>
      <c r="B161" s="20" t="s">
        <v>247</v>
      </c>
      <c r="C161" s="20"/>
      <c r="D161" s="22">
        <v>6</v>
      </c>
      <c r="E161" s="22">
        <f t="shared" si="6"/>
        <v>540</v>
      </c>
      <c r="F161" s="23">
        <v>20</v>
      </c>
      <c r="G161" s="40">
        <f t="shared" si="7"/>
        <v>0.66666666666666663</v>
      </c>
      <c r="H161" s="24">
        <v>1</v>
      </c>
      <c r="I161" s="24"/>
      <c r="J161" s="24">
        <f t="shared" si="8"/>
        <v>1</v>
      </c>
      <c r="K161" s="56" t="s">
        <v>310</v>
      </c>
      <c r="L161" s="23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6"/>
      <c r="DB161" s="76"/>
      <c r="DC161" s="76"/>
      <c r="DD161" s="76"/>
      <c r="DE161" s="76"/>
      <c r="DF161" s="76"/>
      <c r="DG161" s="76"/>
      <c r="DH161" s="76"/>
      <c r="DI161" s="76"/>
      <c r="DJ161" s="76"/>
      <c r="DK161" s="76"/>
      <c r="DL161" s="76"/>
    </row>
    <row r="162" spans="1:116" s="19" customFormat="1" ht="33.75" x14ac:dyDescent="0.25">
      <c r="A162" s="6" t="s">
        <v>250</v>
      </c>
      <c r="B162" s="6" t="s">
        <v>251</v>
      </c>
      <c r="C162" s="6"/>
      <c r="D162" s="10">
        <v>1</v>
      </c>
      <c r="E162" s="10">
        <f t="shared" si="6"/>
        <v>90</v>
      </c>
      <c r="F162" s="10">
        <v>30</v>
      </c>
      <c r="G162" s="39">
        <f t="shared" si="7"/>
        <v>6</v>
      </c>
      <c r="H162" s="10">
        <v>1</v>
      </c>
      <c r="I162" s="10"/>
      <c r="J162" s="10">
        <f t="shared" si="8"/>
        <v>1</v>
      </c>
      <c r="K162" s="34" t="s">
        <v>310</v>
      </c>
      <c r="L162" s="10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74"/>
      <c r="AW162" s="74"/>
      <c r="AX162" s="74"/>
      <c r="AY162" s="74"/>
      <c r="AZ162" s="74"/>
      <c r="BA162" s="74"/>
      <c r="BB162" s="74"/>
      <c r="BC162" s="74"/>
      <c r="BD162" s="74"/>
      <c r="BE162" s="74"/>
      <c r="BF162" s="74"/>
      <c r="BG162" s="74"/>
      <c r="BH162" s="74"/>
      <c r="BI162" s="74"/>
      <c r="BJ162" s="74"/>
      <c r="BK162" s="74"/>
      <c r="BL162" s="74"/>
      <c r="BM162" s="74"/>
      <c r="BN162" s="74"/>
      <c r="BO162" s="74"/>
      <c r="BP162" s="74"/>
      <c r="BQ162" s="74"/>
      <c r="BR162" s="74"/>
      <c r="BS162" s="74"/>
      <c r="BT162" s="74"/>
      <c r="BU162" s="74"/>
      <c r="BV162" s="74"/>
      <c r="BW162" s="74"/>
      <c r="BX162" s="74"/>
      <c r="BY162" s="74"/>
      <c r="BZ162" s="74"/>
      <c r="CA162" s="74"/>
      <c r="CB162" s="74"/>
      <c r="CC162" s="74"/>
      <c r="CD162" s="74"/>
      <c r="CE162" s="74"/>
      <c r="CF162" s="74"/>
      <c r="CG162" s="74"/>
      <c r="CH162" s="74"/>
      <c r="CI162" s="74"/>
      <c r="CJ162" s="74"/>
      <c r="CK162" s="74"/>
      <c r="CL162" s="74"/>
      <c r="CM162" s="74"/>
      <c r="CN162" s="74"/>
      <c r="CO162" s="74"/>
      <c r="CP162" s="74"/>
      <c r="CQ162" s="74"/>
      <c r="CR162" s="74"/>
      <c r="CS162" s="74"/>
      <c r="CT162" s="74"/>
      <c r="CU162" s="74"/>
      <c r="CV162" s="74"/>
      <c r="CW162" s="74"/>
      <c r="CX162" s="74"/>
      <c r="CY162" s="74"/>
      <c r="CZ162" s="74"/>
      <c r="DA162" s="74"/>
      <c r="DB162" s="74"/>
      <c r="DC162" s="74"/>
      <c r="DD162" s="74"/>
      <c r="DE162" s="74"/>
      <c r="DF162" s="74"/>
      <c r="DG162" s="74"/>
      <c r="DH162" s="74"/>
      <c r="DI162" s="74"/>
      <c r="DJ162" s="74"/>
      <c r="DK162" s="74"/>
      <c r="DL162" s="74"/>
    </row>
    <row r="163" spans="1:116" s="19" customFormat="1" ht="22.5" x14ac:dyDescent="0.25">
      <c r="A163" s="1" t="s">
        <v>250</v>
      </c>
      <c r="B163" s="1" t="s">
        <v>252</v>
      </c>
      <c r="C163" s="6"/>
      <c r="D163" s="10">
        <v>1</v>
      </c>
      <c r="E163" s="10">
        <f t="shared" si="6"/>
        <v>90</v>
      </c>
      <c r="F163" s="9">
        <v>30</v>
      </c>
      <c r="G163" s="39">
        <f t="shared" si="7"/>
        <v>6</v>
      </c>
      <c r="H163" s="10">
        <v>1</v>
      </c>
      <c r="I163" s="10"/>
      <c r="J163" s="10">
        <f t="shared" si="8"/>
        <v>1</v>
      </c>
      <c r="K163" s="44" t="s">
        <v>310</v>
      </c>
      <c r="L163" s="10"/>
      <c r="M163" s="74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5"/>
      <c r="BN163" s="75"/>
      <c r="BO163" s="75"/>
      <c r="BP163" s="75"/>
      <c r="BQ163" s="75"/>
      <c r="BR163" s="75"/>
      <c r="BS163" s="75"/>
      <c r="BT163" s="75"/>
      <c r="BU163" s="75"/>
      <c r="BV163" s="75"/>
      <c r="BW163" s="75"/>
      <c r="BX163" s="75"/>
      <c r="BY163" s="75"/>
      <c r="BZ163" s="75"/>
      <c r="CA163" s="75"/>
      <c r="CB163" s="75"/>
      <c r="CC163" s="75"/>
      <c r="CD163" s="75"/>
      <c r="CE163" s="75"/>
      <c r="CF163" s="75"/>
      <c r="CG163" s="75"/>
      <c r="CH163" s="75"/>
      <c r="CI163" s="75"/>
      <c r="CJ163" s="75"/>
      <c r="CK163" s="75"/>
      <c r="CL163" s="75"/>
      <c r="CM163" s="75"/>
      <c r="CN163" s="75"/>
      <c r="CO163" s="75"/>
      <c r="CP163" s="75"/>
      <c r="CQ163" s="75"/>
      <c r="CR163" s="75"/>
      <c r="CS163" s="75"/>
      <c r="CT163" s="75"/>
      <c r="CU163" s="75"/>
      <c r="CV163" s="75"/>
      <c r="CW163" s="75"/>
      <c r="CX163" s="75"/>
      <c r="CY163" s="75"/>
      <c r="CZ163" s="75"/>
      <c r="DA163" s="75"/>
      <c r="DB163" s="75"/>
      <c r="DC163" s="75"/>
      <c r="DD163" s="75"/>
      <c r="DE163" s="75"/>
      <c r="DF163" s="75"/>
      <c r="DG163" s="75"/>
      <c r="DH163" s="75"/>
      <c r="DI163" s="75"/>
      <c r="DJ163" s="75"/>
      <c r="DK163" s="75"/>
      <c r="DL163" s="75"/>
    </row>
    <row r="164" spans="1:116" s="19" customFormat="1" ht="33.75" x14ac:dyDescent="0.25">
      <c r="A164" s="1" t="s">
        <v>250</v>
      </c>
      <c r="B164" s="1" t="s">
        <v>253</v>
      </c>
      <c r="C164" s="6"/>
      <c r="D164" s="10">
        <v>1</v>
      </c>
      <c r="E164" s="10">
        <f t="shared" si="6"/>
        <v>90</v>
      </c>
      <c r="F164" s="9">
        <v>20</v>
      </c>
      <c r="G164" s="39">
        <f t="shared" si="7"/>
        <v>4</v>
      </c>
      <c r="H164" s="10">
        <v>1</v>
      </c>
      <c r="I164" s="10"/>
      <c r="J164" s="10">
        <f t="shared" si="8"/>
        <v>1</v>
      </c>
      <c r="K164" s="44" t="s">
        <v>310</v>
      </c>
      <c r="L164" s="10"/>
      <c r="M164" s="74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5"/>
      <c r="BN164" s="75"/>
      <c r="BO164" s="75"/>
      <c r="BP164" s="75"/>
      <c r="BQ164" s="75"/>
      <c r="BR164" s="75"/>
      <c r="BS164" s="75"/>
      <c r="BT164" s="75"/>
      <c r="BU164" s="75"/>
      <c r="BV164" s="75"/>
      <c r="BW164" s="75"/>
      <c r="BX164" s="75"/>
      <c r="BY164" s="75"/>
      <c r="BZ164" s="75"/>
      <c r="CA164" s="75"/>
      <c r="CB164" s="75"/>
      <c r="CC164" s="75"/>
      <c r="CD164" s="75"/>
      <c r="CE164" s="75"/>
      <c r="CF164" s="75"/>
      <c r="CG164" s="75"/>
      <c r="CH164" s="75"/>
      <c r="CI164" s="75"/>
      <c r="CJ164" s="75"/>
      <c r="CK164" s="75"/>
      <c r="CL164" s="75"/>
      <c r="CM164" s="75"/>
      <c r="CN164" s="75"/>
      <c r="CO164" s="75"/>
      <c r="CP164" s="75"/>
      <c r="CQ164" s="75"/>
      <c r="CR164" s="75"/>
      <c r="CS164" s="75"/>
      <c r="CT164" s="75"/>
      <c r="CU164" s="75"/>
      <c r="CV164" s="75"/>
      <c r="CW164" s="75"/>
      <c r="CX164" s="75"/>
      <c r="CY164" s="75"/>
      <c r="CZ164" s="75"/>
      <c r="DA164" s="75"/>
      <c r="DB164" s="75"/>
      <c r="DC164" s="75"/>
      <c r="DD164" s="75"/>
      <c r="DE164" s="75"/>
      <c r="DF164" s="75"/>
      <c r="DG164" s="75"/>
      <c r="DH164" s="75"/>
      <c r="DI164" s="75"/>
      <c r="DJ164" s="75"/>
      <c r="DK164" s="75"/>
      <c r="DL164" s="75"/>
    </row>
    <row r="165" spans="1:116" s="19" customFormat="1" ht="22.5" x14ac:dyDescent="0.25">
      <c r="A165" s="1" t="s">
        <v>250</v>
      </c>
      <c r="B165" s="1" t="s">
        <v>254</v>
      </c>
      <c r="C165" s="6"/>
      <c r="D165" s="10">
        <v>1</v>
      </c>
      <c r="E165" s="10">
        <f t="shared" si="6"/>
        <v>90</v>
      </c>
      <c r="F165" s="9">
        <v>5</v>
      </c>
      <c r="G165" s="39">
        <f t="shared" si="7"/>
        <v>1</v>
      </c>
      <c r="H165" s="10">
        <v>1</v>
      </c>
      <c r="I165" s="10"/>
      <c r="J165" s="10">
        <f t="shared" si="8"/>
        <v>1</v>
      </c>
      <c r="K165" s="44" t="s">
        <v>310</v>
      </c>
      <c r="L165" s="10"/>
      <c r="M165" s="74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5"/>
      <c r="BN165" s="75"/>
      <c r="BO165" s="75"/>
      <c r="BP165" s="75"/>
      <c r="BQ165" s="75"/>
      <c r="BR165" s="75"/>
      <c r="BS165" s="75"/>
      <c r="BT165" s="75"/>
      <c r="BU165" s="75"/>
      <c r="BV165" s="75"/>
      <c r="BW165" s="75"/>
      <c r="BX165" s="75"/>
      <c r="BY165" s="75"/>
      <c r="BZ165" s="75"/>
      <c r="CA165" s="75"/>
      <c r="CB165" s="75"/>
      <c r="CC165" s="75"/>
      <c r="CD165" s="75"/>
      <c r="CE165" s="75"/>
      <c r="CF165" s="75"/>
      <c r="CG165" s="75"/>
      <c r="CH165" s="75"/>
      <c r="CI165" s="75"/>
      <c r="CJ165" s="75"/>
      <c r="CK165" s="75"/>
      <c r="CL165" s="75"/>
      <c r="CM165" s="75"/>
      <c r="CN165" s="75"/>
      <c r="CO165" s="75"/>
      <c r="CP165" s="75"/>
      <c r="CQ165" s="75"/>
      <c r="CR165" s="75"/>
      <c r="CS165" s="75"/>
      <c r="CT165" s="75"/>
      <c r="CU165" s="75"/>
      <c r="CV165" s="75"/>
      <c r="CW165" s="75"/>
      <c r="CX165" s="75"/>
      <c r="CY165" s="75"/>
      <c r="CZ165" s="75"/>
      <c r="DA165" s="75"/>
      <c r="DB165" s="75"/>
      <c r="DC165" s="75"/>
      <c r="DD165" s="75"/>
      <c r="DE165" s="75"/>
      <c r="DF165" s="75"/>
      <c r="DG165" s="75"/>
      <c r="DH165" s="75"/>
      <c r="DI165" s="75"/>
      <c r="DJ165" s="75"/>
      <c r="DK165" s="75"/>
      <c r="DL165" s="75"/>
    </row>
    <row r="166" spans="1:116" s="19" customFormat="1" ht="22.5" x14ac:dyDescent="0.25">
      <c r="A166" s="1" t="s">
        <v>250</v>
      </c>
      <c r="B166" s="1" t="s">
        <v>255</v>
      </c>
      <c r="C166" s="6"/>
      <c r="D166" s="10">
        <v>1</v>
      </c>
      <c r="E166" s="10">
        <f t="shared" si="6"/>
        <v>90</v>
      </c>
      <c r="F166" s="9">
        <v>5</v>
      </c>
      <c r="G166" s="39">
        <f t="shared" si="7"/>
        <v>1</v>
      </c>
      <c r="H166" s="10">
        <v>1</v>
      </c>
      <c r="I166" s="10"/>
      <c r="J166" s="10">
        <f t="shared" si="8"/>
        <v>1</v>
      </c>
      <c r="K166" s="44" t="s">
        <v>310</v>
      </c>
      <c r="L166" s="10"/>
      <c r="M166" s="74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5"/>
      <c r="BN166" s="75"/>
      <c r="BO166" s="75"/>
      <c r="BP166" s="75"/>
      <c r="BQ166" s="75"/>
      <c r="BR166" s="75"/>
      <c r="BS166" s="75"/>
      <c r="BT166" s="75"/>
      <c r="BU166" s="75"/>
      <c r="BV166" s="75"/>
      <c r="BW166" s="75"/>
      <c r="BX166" s="75"/>
      <c r="BY166" s="75"/>
      <c r="BZ166" s="75"/>
      <c r="CA166" s="75"/>
      <c r="CB166" s="75"/>
      <c r="CC166" s="75"/>
      <c r="CD166" s="75"/>
      <c r="CE166" s="75"/>
      <c r="CF166" s="75"/>
      <c r="CG166" s="75"/>
      <c r="CH166" s="75"/>
      <c r="CI166" s="75"/>
      <c r="CJ166" s="75"/>
      <c r="CK166" s="75"/>
      <c r="CL166" s="75"/>
      <c r="CM166" s="75"/>
      <c r="CN166" s="75"/>
      <c r="CO166" s="75"/>
      <c r="CP166" s="75"/>
      <c r="CQ166" s="75"/>
      <c r="CR166" s="75"/>
      <c r="CS166" s="75"/>
      <c r="CT166" s="75"/>
      <c r="CU166" s="75"/>
      <c r="CV166" s="75"/>
      <c r="CW166" s="75"/>
      <c r="CX166" s="75"/>
      <c r="CY166" s="75"/>
      <c r="CZ166" s="75"/>
      <c r="DA166" s="75"/>
      <c r="DB166" s="75"/>
      <c r="DC166" s="75"/>
      <c r="DD166" s="75"/>
      <c r="DE166" s="75"/>
      <c r="DF166" s="75"/>
      <c r="DG166" s="75"/>
      <c r="DH166" s="75"/>
      <c r="DI166" s="75"/>
      <c r="DJ166" s="75"/>
      <c r="DK166" s="75"/>
      <c r="DL166" s="75"/>
    </row>
    <row r="167" spans="1:116" s="19" customFormat="1" ht="22.5" x14ac:dyDescent="0.25">
      <c r="A167" s="1" t="s">
        <v>250</v>
      </c>
      <c r="B167" s="1" t="s">
        <v>256</v>
      </c>
      <c r="C167" s="6"/>
      <c r="D167" s="10">
        <v>1</v>
      </c>
      <c r="E167" s="10">
        <f t="shared" si="6"/>
        <v>90</v>
      </c>
      <c r="F167" s="9">
        <v>5</v>
      </c>
      <c r="G167" s="39">
        <f t="shared" si="7"/>
        <v>1</v>
      </c>
      <c r="H167" s="10">
        <v>1</v>
      </c>
      <c r="I167" s="10"/>
      <c r="J167" s="10">
        <f t="shared" si="8"/>
        <v>1</v>
      </c>
      <c r="K167" s="44" t="s">
        <v>311</v>
      </c>
      <c r="L167" s="10"/>
      <c r="M167" s="74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  <c r="BO167" s="75"/>
      <c r="BP167" s="75"/>
      <c r="BQ167" s="75"/>
      <c r="BR167" s="75"/>
      <c r="BS167" s="75"/>
      <c r="BT167" s="75"/>
      <c r="BU167" s="75"/>
      <c r="BV167" s="75"/>
      <c r="BW167" s="75"/>
      <c r="BX167" s="75"/>
      <c r="BY167" s="75"/>
      <c r="BZ167" s="75"/>
      <c r="CA167" s="75"/>
      <c r="CB167" s="75"/>
      <c r="CC167" s="75"/>
      <c r="CD167" s="75"/>
      <c r="CE167" s="75"/>
      <c r="CF167" s="75"/>
      <c r="CG167" s="75"/>
      <c r="CH167" s="75"/>
      <c r="CI167" s="75"/>
      <c r="CJ167" s="75"/>
      <c r="CK167" s="75"/>
      <c r="CL167" s="75"/>
      <c r="CM167" s="75"/>
      <c r="CN167" s="75"/>
      <c r="CO167" s="75"/>
      <c r="CP167" s="75"/>
      <c r="CQ167" s="75"/>
      <c r="CR167" s="75"/>
      <c r="CS167" s="75"/>
      <c r="CT167" s="75"/>
      <c r="CU167" s="75"/>
      <c r="CV167" s="75"/>
      <c r="CW167" s="75"/>
      <c r="CX167" s="75"/>
      <c r="CY167" s="75"/>
      <c r="CZ167" s="75"/>
      <c r="DA167" s="75"/>
      <c r="DB167" s="75"/>
      <c r="DC167" s="75"/>
      <c r="DD167" s="75"/>
      <c r="DE167" s="75"/>
      <c r="DF167" s="75"/>
      <c r="DG167" s="75"/>
      <c r="DH167" s="75"/>
      <c r="DI167" s="75"/>
      <c r="DJ167" s="75"/>
      <c r="DK167" s="75"/>
      <c r="DL167" s="75"/>
    </row>
    <row r="168" spans="1:116" s="19" customFormat="1" ht="22.5" x14ac:dyDescent="0.25">
      <c r="A168" s="1" t="s">
        <v>250</v>
      </c>
      <c r="B168" s="1" t="s">
        <v>257</v>
      </c>
      <c r="C168" s="1"/>
      <c r="D168" s="7">
        <v>3</v>
      </c>
      <c r="E168" s="7">
        <f t="shared" si="6"/>
        <v>270</v>
      </c>
      <c r="F168" s="9">
        <v>30</v>
      </c>
      <c r="G168" s="39">
        <f t="shared" si="7"/>
        <v>2</v>
      </c>
      <c r="H168" s="10">
        <v>1</v>
      </c>
      <c r="I168" s="10"/>
      <c r="J168" s="10">
        <f t="shared" si="8"/>
        <v>1</v>
      </c>
      <c r="K168" s="44" t="s">
        <v>310</v>
      </c>
      <c r="L168" s="10"/>
      <c r="M168" s="74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  <c r="BO168" s="75"/>
      <c r="BP168" s="75"/>
      <c r="BQ168" s="75"/>
      <c r="BR168" s="75"/>
      <c r="BS168" s="75"/>
      <c r="BT168" s="75"/>
      <c r="BU168" s="75"/>
      <c r="BV168" s="75"/>
      <c r="BW168" s="75"/>
      <c r="BX168" s="75"/>
      <c r="BY168" s="75"/>
      <c r="BZ168" s="75"/>
      <c r="CA168" s="75"/>
      <c r="CB168" s="75"/>
      <c r="CC168" s="75"/>
      <c r="CD168" s="75"/>
      <c r="CE168" s="75"/>
      <c r="CF168" s="75"/>
      <c r="CG168" s="75"/>
      <c r="CH168" s="75"/>
      <c r="CI168" s="75"/>
      <c r="CJ168" s="75"/>
      <c r="CK168" s="75"/>
      <c r="CL168" s="75"/>
      <c r="CM168" s="75"/>
      <c r="CN168" s="75"/>
      <c r="CO168" s="75"/>
      <c r="CP168" s="75"/>
      <c r="CQ168" s="75"/>
      <c r="CR168" s="75"/>
      <c r="CS168" s="75"/>
      <c r="CT168" s="75"/>
      <c r="CU168" s="75"/>
      <c r="CV168" s="75"/>
      <c r="CW168" s="75"/>
      <c r="CX168" s="75"/>
      <c r="CY168" s="75"/>
      <c r="CZ168" s="75"/>
      <c r="DA168" s="75"/>
      <c r="DB168" s="75"/>
      <c r="DC168" s="75"/>
      <c r="DD168" s="75"/>
      <c r="DE168" s="75"/>
      <c r="DF168" s="75"/>
      <c r="DG168" s="75"/>
      <c r="DH168" s="75"/>
      <c r="DI168" s="75"/>
      <c r="DJ168" s="75"/>
      <c r="DK168" s="75"/>
      <c r="DL168" s="75"/>
    </row>
    <row r="169" spans="1:116" s="19" customFormat="1" ht="22.5" x14ac:dyDescent="0.25">
      <c r="A169" s="1" t="s">
        <v>250</v>
      </c>
      <c r="B169" s="1" t="s">
        <v>258</v>
      </c>
      <c r="C169" s="1"/>
      <c r="D169" s="7">
        <v>3</v>
      </c>
      <c r="E169" s="7">
        <f t="shared" si="6"/>
        <v>270</v>
      </c>
      <c r="F169" s="9">
        <v>10</v>
      </c>
      <c r="G169" s="39">
        <f t="shared" si="7"/>
        <v>0.66666666666666663</v>
      </c>
      <c r="H169" s="10">
        <v>1</v>
      </c>
      <c r="I169" s="10"/>
      <c r="J169" s="10">
        <f t="shared" si="8"/>
        <v>1</v>
      </c>
      <c r="K169" s="44" t="s">
        <v>310</v>
      </c>
      <c r="L169" s="10"/>
      <c r="M169" s="74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  <c r="BN169" s="75"/>
      <c r="BO169" s="75"/>
      <c r="BP169" s="75"/>
      <c r="BQ169" s="75"/>
      <c r="BR169" s="75"/>
      <c r="BS169" s="75"/>
      <c r="BT169" s="75"/>
      <c r="BU169" s="75"/>
      <c r="BV169" s="75"/>
      <c r="BW169" s="75"/>
      <c r="BX169" s="75"/>
      <c r="BY169" s="75"/>
      <c r="BZ169" s="75"/>
      <c r="CA169" s="75"/>
      <c r="CB169" s="75"/>
      <c r="CC169" s="75"/>
      <c r="CD169" s="75"/>
      <c r="CE169" s="75"/>
      <c r="CF169" s="75"/>
      <c r="CG169" s="75"/>
      <c r="CH169" s="75"/>
      <c r="CI169" s="75"/>
      <c r="CJ169" s="75"/>
      <c r="CK169" s="75"/>
      <c r="CL169" s="75"/>
      <c r="CM169" s="75"/>
      <c r="CN169" s="75"/>
      <c r="CO169" s="75"/>
      <c r="CP169" s="75"/>
      <c r="CQ169" s="75"/>
      <c r="CR169" s="75"/>
      <c r="CS169" s="75"/>
      <c r="CT169" s="75"/>
      <c r="CU169" s="75"/>
      <c r="CV169" s="75"/>
      <c r="CW169" s="75"/>
      <c r="CX169" s="75"/>
      <c r="CY169" s="75"/>
      <c r="CZ169" s="75"/>
      <c r="DA169" s="75"/>
      <c r="DB169" s="75"/>
      <c r="DC169" s="75"/>
      <c r="DD169" s="75"/>
      <c r="DE169" s="75"/>
      <c r="DF169" s="75"/>
      <c r="DG169" s="75"/>
      <c r="DH169" s="75"/>
      <c r="DI169" s="75"/>
      <c r="DJ169" s="75"/>
      <c r="DK169" s="75"/>
      <c r="DL169" s="75"/>
    </row>
    <row r="170" spans="1:116" s="19" customFormat="1" ht="22.5" x14ac:dyDescent="0.25">
      <c r="A170" s="1" t="s">
        <v>250</v>
      </c>
      <c r="B170" s="1" t="s">
        <v>259</v>
      </c>
      <c r="C170" s="1"/>
      <c r="D170" s="7">
        <v>3</v>
      </c>
      <c r="E170" s="7">
        <f t="shared" si="6"/>
        <v>270</v>
      </c>
      <c r="F170" s="9">
        <v>15</v>
      </c>
      <c r="G170" s="39">
        <f t="shared" si="7"/>
        <v>1</v>
      </c>
      <c r="H170" s="10">
        <v>1</v>
      </c>
      <c r="I170" s="10"/>
      <c r="J170" s="10">
        <f t="shared" si="8"/>
        <v>1</v>
      </c>
      <c r="K170" s="44" t="s">
        <v>310</v>
      </c>
      <c r="L170" s="10"/>
      <c r="M170" s="74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5"/>
      <c r="BN170" s="75"/>
      <c r="BO170" s="75"/>
      <c r="BP170" s="75"/>
      <c r="BQ170" s="75"/>
      <c r="BR170" s="75"/>
      <c r="BS170" s="75"/>
      <c r="BT170" s="75"/>
      <c r="BU170" s="75"/>
      <c r="BV170" s="75"/>
      <c r="BW170" s="75"/>
      <c r="BX170" s="75"/>
      <c r="BY170" s="75"/>
      <c r="BZ170" s="75"/>
      <c r="CA170" s="75"/>
      <c r="CB170" s="75"/>
      <c r="CC170" s="75"/>
      <c r="CD170" s="75"/>
      <c r="CE170" s="75"/>
      <c r="CF170" s="75"/>
      <c r="CG170" s="75"/>
      <c r="CH170" s="75"/>
      <c r="CI170" s="75"/>
      <c r="CJ170" s="75"/>
      <c r="CK170" s="75"/>
      <c r="CL170" s="75"/>
      <c r="CM170" s="75"/>
      <c r="CN170" s="75"/>
      <c r="CO170" s="75"/>
      <c r="CP170" s="75"/>
      <c r="CQ170" s="75"/>
      <c r="CR170" s="75"/>
      <c r="CS170" s="75"/>
      <c r="CT170" s="75"/>
      <c r="CU170" s="75"/>
      <c r="CV170" s="75"/>
      <c r="CW170" s="75"/>
      <c r="CX170" s="75"/>
      <c r="CY170" s="75"/>
      <c r="CZ170" s="75"/>
      <c r="DA170" s="75"/>
      <c r="DB170" s="75"/>
      <c r="DC170" s="75"/>
      <c r="DD170" s="75"/>
      <c r="DE170" s="75"/>
      <c r="DF170" s="75"/>
      <c r="DG170" s="75"/>
      <c r="DH170" s="75"/>
      <c r="DI170" s="75"/>
      <c r="DJ170" s="75"/>
      <c r="DK170" s="75"/>
      <c r="DL170" s="75"/>
    </row>
    <row r="171" spans="1:116" s="19" customFormat="1" ht="22.5" x14ac:dyDescent="0.25">
      <c r="A171" s="1" t="s">
        <v>250</v>
      </c>
      <c r="B171" s="1" t="s">
        <v>260</v>
      </c>
      <c r="C171" s="1"/>
      <c r="D171" s="7">
        <v>3</v>
      </c>
      <c r="E171" s="7">
        <f t="shared" si="6"/>
        <v>270</v>
      </c>
      <c r="F171" s="9">
        <v>5</v>
      </c>
      <c r="G171" s="39">
        <f t="shared" si="7"/>
        <v>0.33333333333333331</v>
      </c>
      <c r="H171" s="10">
        <v>1</v>
      </c>
      <c r="I171" s="10"/>
      <c r="J171" s="10">
        <f t="shared" si="8"/>
        <v>1</v>
      </c>
      <c r="K171" s="44" t="s">
        <v>310</v>
      </c>
      <c r="L171" s="10"/>
      <c r="M171" s="74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  <c r="BN171" s="75"/>
      <c r="BO171" s="75"/>
      <c r="BP171" s="75"/>
      <c r="BQ171" s="75"/>
      <c r="BR171" s="75"/>
      <c r="BS171" s="75"/>
      <c r="BT171" s="75"/>
      <c r="BU171" s="75"/>
      <c r="BV171" s="75"/>
      <c r="BW171" s="75"/>
      <c r="BX171" s="75"/>
      <c r="BY171" s="75"/>
      <c r="BZ171" s="75"/>
      <c r="CA171" s="75"/>
      <c r="CB171" s="75"/>
      <c r="CC171" s="75"/>
      <c r="CD171" s="75"/>
      <c r="CE171" s="75"/>
      <c r="CF171" s="75"/>
      <c r="CG171" s="75"/>
      <c r="CH171" s="75"/>
      <c r="CI171" s="75"/>
      <c r="CJ171" s="75"/>
      <c r="CK171" s="75"/>
      <c r="CL171" s="75"/>
      <c r="CM171" s="75"/>
      <c r="CN171" s="75"/>
      <c r="CO171" s="75"/>
      <c r="CP171" s="75"/>
      <c r="CQ171" s="75"/>
      <c r="CR171" s="75"/>
      <c r="CS171" s="75"/>
      <c r="CT171" s="75"/>
      <c r="CU171" s="75"/>
      <c r="CV171" s="75"/>
      <c r="CW171" s="75"/>
      <c r="CX171" s="75"/>
      <c r="CY171" s="75"/>
      <c r="CZ171" s="75"/>
      <c r="DA171" s="75"/>
      <c r="DB171" s="75"/>
      <c r="DC171" s="75"/>
      <c r="DD171" s="75"/>
      <c r="DE171" s="75"/>
      <c r="DF171" s="75"/>
      <c r="DG171" s="75"/>
      <c r="DH171" s="75"/>
      <c r="DI171" s="75"/>
      <c r="DJ171" s="75"/>
      <c r="DK171" s="75"/>
      <c r="DL171" s="75"/>
    </row>
    <row r="172" spans="1:116" s="19" customFormat="1" x14ac:dyDescent="0.25">
      <c r="A172" s="1" t="s">
        <v>250</v>
      </c>
      <c r="B172" s="1" t="s">
        <v>261</v>
      </c>
      <c r="C172" s="1"/>
      <c r="D172" s="7">
        <v>3</v>
      </c>
      <c r="E172" s="7">
        <f t="shared" si="6"/>
        <v>270</v>
      </c>
      <c r="F172" s="9">
        <v>5</v>
      </c>
      <c r="G172" s="39">
        <f t="shared" si="7"/>
        <v>0.33333333333333331</v>
      </c>
      <c r="H172" s="10">
        <v>1</v>
      </c>
      <c r="I172" s="10"/>
      <c r="J172" s="10">
        <f t="shared" si="8"/>
        <v>1</v>
      </c>
      <c r="K172" s="44" t="s">
        <v>310</v>
      </c>
      <c r="L172" s="10"/>
      <c r="M172" s="74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5"/>
      <c r="BN172" s="75"/>
      <c r="BO172" s="75"/>
      <c r="BP172" s="75"/>
      <c r="BQ172" s="75"/>
      <c r="BR172" s="75"/>
      <c r="BS172" s="75"/>
      <c r="BT172" s="75"/>
      <c r="BU172" s="75"/>
      <c r="BV172" s="75"/>
      <c r="BW172" s="75"/>
      <c r="BX172" s="75"/>
      <c r="BY172" s="75"/>
      <c r="BZ172" s="75"/>
      <c r="CA172" s="75"/>
      <c r="CB172" s="75"/>
      <c r="CC172" s="75"/>
      <c r="CD172" s="75"/>
      <c r="CE172" s="75"/>
      <c r="CF172" s="75"/>
      <c r="CG172" s="75"/>
      <c r="CH172" s="75"/>
      <c r="CI172" s="75"/>
      <c r="CJ172" s="75"/>
      <c r="CK172" s="75"/>
      <c r="CL172" s="75"/>
      <c r="CM172" s="75"/>
      <c r="CN172" s="75"/>
      <c r="CO172" s="75"/>
      <c r="CP172" s="75"/>
      <c r="CQ172" s="75"/>
      <c r="CR172" s="75"/>
      <c r="CS172" s="75"/>
      <c r="CT172" s="75"/>
      <c r="CU172" s="75"/>
      <c r="CV172" s="75"/>
      <c r="CW172" s="75"/>
      <c r="CX172" s="75"/>
      <c r="CY172" s="75"/>
      <c r="CZ172" s="75"/>
      <c r="DA172" s="75"/>
      <c r="DB172" s="75"/>
      <c r="DC172" s="75"/>
      <c r="DD172" s="75"/>
      <c r="DE172" s="75"/>
      <c r="DF172" s="75"/>
      <c r="DG172" s="75"/>
      <c r="DH172" s="75"/>
      <c r="DI172" s="75"/>
      <c r="DJ172" s="75"/>
      <c r="DK172" s="75"/>
      <c r="DL172" s="75"/>
    </row>
    <row r="173" spans="1:116" s="19" customFormat="1" ht="22.5" x14ac:dyDescent="0.25">
      <c r="A173" s="1" t="s">
        <v>250</v>
      </c>
      <c r="B173" s="1" t="s">
        <v>262</v>
      </c>
      <c r="C173" s="1"/>
      <c r="D173" s="7">
        <v>3</v>
      </c>
      <c r="E173" s="7">
        <f t="shared" si="6"/>
        <v>270</v>
      </c>
      <c r="F173" s="9">
        <v>20</v>
      </c>
      <c r="G173" s="39">
        <f t="shared" si="7"/>
        <v>1.3333333333333333</v>
      </c>
      <c r="H173" s="10">
        <v>1</v>
      </c>
      <c r="I173" s="10"/>
      <c r="J173" s="10">
        <f t="shared" si="8"/>
        <v>1</v>
      </c>
      <c r="K173" s="44" t="s">
        <v>310</v>
      </c>
      <c r="L173" s="10"/>
      <c r="M173" s="74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  <c r="BN173" s="75"/>
      <c r="BO173" s="75"/>
      <c r="BP173" s="75"/>
      <c r="BQ173" s="75"/>
      <c r="BR173" s="75"/>
      <c r="BS173" s="75"/>
      <c r="BT173" s="75"/>
      <c r="BU173" s="75"/>
      <c r="BV173" s="75"/>
      <c r="BW173" s="75"/>
      <c r="BX173" s="75"/>
      <c r="BY173" s="75"/>
      <c r="BZ173" s="75"/>
      <c r="CA173" s="75"/>
      <c r="CB173" s="75"/>
      <c r="CC173" s="75"/>
      <c r="CD173" s="75"/>
      <c r="CE173" s="75"/>
      <c r="CF173" s="75"/>
      <c r="CG173" s="75"/>
      <c r="CH173" s="75"/>
      <c r="CI173" s="75"/>
      <c r="CJ173" s="75"/>
      <c r="CK173" s="75"/>
      <c r="CL173" s="75"/>
      <c r="CM173" s="75"/>
      <c r="CN173" s="75"/>
      <c r="CO173" s="75"/>
      <c r="CP173" s="75"/>
      <c r="CQ173" s="75"/>
      <c r="CR173" s="75"/>
      <c r="CS173" s="75"/>
      <c r="CT173" s="75"/>
      <c r="CU173" s="75"/>
      <c r="CV173" s="75"/>
      <c r="CW173" s="75"/>
      <c r="CX173" s="75"/>
      <c r="CY173" s="75"/>
      <c r="CZ173" s="75"/>
      <c r="DA173" s="75"/>
      <c r="DB173" s="75"/>
      <c r="DC173" s="75"/>
      <c r="DD173" s="75"/>
      <c r="DE173" s="75"/>
      <c r="DF173" s="75"/>
      <c r="DG173" s="75"/>
      <c r="DH173" s="75"/>
      <c r="DI173" s="75"/>
      <c r="DJ173" s="75"/>
      <c r="DK173" s="75"/>
      <c r="DL173" s="75"/>
    </row>
    <row r="174" spans="1:116" s="19" customFormat="1" x14ac:dyDescent="0.25">
      <c r="A174" s="1" t="s">
        <v>250</v>
      </c>
      <c r="B174" s="1" t="s">
        <v>263</v>
      </c>
      <c r="C174" s="1"/>
      <c r="D174" s="7">
        <v>6</v>
      </c>
      <c r="E174" s="7">
        <f t="shared" si="6"/>
        <v>540</v>
      </c>
      <c r="F174" s="9">
        <v>20</v>
      </c>
      <c r="G174" s="39">
        <f t="shared" si="7"/>
        <v>0.66666666666666663</v>
      </c>
      <c r="H174" s="10">
        <v>1</v>
      </c>
      <c r="I174" s="10"/>
      <c r="J174" s="10">
        <f t="shared" si="8"/>
        <v>1</v>
      </c>
      <c r="K174" s="44" t="s">
        <v>310</v>
      </c>
      <c r="L174" s="10"/>
      <c r="M174" s="74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5"/>
      <c r="BN174" s="75"/>
      <c r="BO174" s="75"/>
      <c r="BP174" s="75"/>
      <c r="BQ174" s="75"/>
      <c r="BR174" s="75"/>
      <c r="BS174" s="75"/>
      <c r="BT174" s="75"/>
      <c r="BU174" s="75"/>
      <c r="BV174" s="75"/>
      <c r="BW174" s="75"/>
      <c r="BX174" s="75"/>
      <c r="BY174" s="75"/>
      <c r="BZ174" s="75"/>
      <c r="CA174" s="75"/>
      <c r="CB174" s="75"/>
      <c r="CC174" s="75"/>
      <c r="CD174" s="75"/>
      <c r="CE174" s="75"/>
      <c r="CF174" s="75"/>
      <c r="CG174" s="75"/>
      <c r="CH174" s="75"/>
      <c r="CI174" s="75"/>
      <c r="CJ174" s="75"/>
      <c r="CK174" s="75"/>
      <c r="CL174" s="75"/>
      <c r="CM174" s="75"/>
      <c r="CN174" s="75"/>
      <c r="CO174" s="75"/>
      <c r="CP174" s="75"/>
      <c r="CQ174" s="75"/>
      <c r="CR174" s="75"/>
      <c r="CS174" s="75"/>
      <c r="CT174" s="75"/>
      <c r="CU174" s="75"/>
      <c r="CV174" s="75"/>
      <c r="CW174" s="75"/>
      <c r="CX174" s="75"/>
      <c r="CY174" s="75"/>
      <c r="CZ174" s="75"/>
      <c r="DA174" s="75"/>
      <c r="DB174" s="75"/>
      <c r="DC174" s="75"/>
      <c r="DD174" s="75"/>
      <c r="DE174" s="75"/>
      <c r="DF174" s="75"/>
      <c r="DG174" s="75"/>
      <c r="DH174" s="75"/>
      <c r="DI174" s="75"/>
      <c r="DJ174" s="75"/>
      <c r="DK174" s="75"/>
      <c r="DL174" s="75"/>
    </row>
    <row r="175" spans="1:116" s="19" customFormat="1" ht="23.25" thickBot="1" x14ac:dyDescent="0.3">
      <c r="A175" s="3" t="s">
        <v>250</v>
      </c>
      <c r="B175" s="3" t="s">
        <v>264</v>
      </c>
      <c r="C175" s="3"/>
      <c r="D175" s="31">
        <v>6</v>
      </c>
      <c r="E175" s="31">
        <f t="shared" si="6"/>
        <v>540</v>
      </c>
      <c r="F175" s="32">
        <v>40</v>
      </c>
      <c r="G175" s="41">
        <f t="shared" si="7"/>
        <v>1.3333333333333333</v>
      </c>
      <c r="H175" s="33">
        <v>1</v>
      </c>
      <c r="I175" s="33"/>
      <c r="J175" s="33">
        <f t="shared" si="8"/>
        <v>1</v>
      </c>
      <c r="K175" s="53" t="s">
        <v>310</v>
      </c>
      <c r="L175" s="23"/>
      <c r="M175" s="76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  <c r="BL175" s="77"/>
      <c r="BM175" s="77"/>
      <c r="BN175" s="77"/>
      <c r="BO175" s="77"/>
      <c r="BP175" s="77"/>
      <c r="BQ175" s="77"/>
      <c r="BR175" s="77"/>
      <c r="BS175" s="77"/>
      <c r="BT175" s="77"/>
      <c r="BU175" s="77"/>
      <c r="BV175" s="77"/>
      <c r="BW175" s="77"/>
      <c r="BX175" s="77"/>
      <c r="BY175" s="77"/>
      <c r="BZ175" s="77"/>
      <c r="CA175" s="77"/>
      <c r="CB175" s="77"/>
      <c r="CC175" s="77"/>
      <c r="CD175" s="77"/>
      <c r="CE175" s="77"/>
      <c r="CF175" s="77"/>
      <c r="CG175" s="77"/>
      <c r="CH175" s="77"/>
      <c r="CI175" s="77"/>
      <c r="CJ175" s="77"/>
      <c r="CK175" s="77"/>
      <c r="CL175" s="77"/>
      <c r="CM175" s="77"/>
      <c r="CN175" s="77"/>
      <c r="CO175" s="77"/>
      <c r="CP175" s="77"/>
      <c r="CQ175" s="77"/>
      <c r="CR175" s="77"/>
      <c r="CS175" s="77"/>
      <c r="CT175" s="77"/>
      <c r="CU175" s="77"/>
      <c r="CV175" s="77"/>
      <c r="CW175" s="77"/>
      <c r="CX175" s="77"/>
      <c r="CY175" s="77"/>
      <c r="CZ175" s="77"/>
      <c r="DA175" s="77"/>
      <c r="DB175" s="77"/>
      <c r="DC175" s="77"/>
      <c r="DD175" s="77"/>
      <c r="DE175" s="77"/>
      <c r="DF175" s="77"/>
      <c r="DG175" s="77"/>
      <c r="DH175" s="77"/>
      <c r="DI175" s="77"/>
      <c r="DJ175" s="77"/>
      <c r="DK175" s="77"/>
      <c r="DL175" s="77"/>
    </row>
    <row r="176" spans="1:116" s="18" customFormat="1" ht="33.75" x14ac:dyDescent="0.25">
      <c r="A176" s="35" t="s">
        <v>265</v>
      </c>
      <c r="B176" s="14" t="s">
        <v>251</v>
      </c>
      <c r="C176" s="14"/>
      <c r="D176" s="17">
        <v>1</v>
      </c>
      <c r="E176" s="17">
        <f t="shared" si="6"/>
        <v>90</v>
      </c>
      <c r="F176" s="17">
        <v>30</v>
      </c>
      <c r="G176" s="38">
        <f t="shared" si="7"/>
        <v>6</v>
      </c>
      <c r="H176" s="17">
        <v>1</v>
      </c>
      <c r="I176" s="17"/>
      <c r="J176" s="17">
        <f t="shared" si="8"/>
        <v>1</v>
      </c>
      <c r="K176" s="55" t="s">
        <v>310</v>
      </c>
      <c r="L176" s="10"/>
      <c r="M176" s="74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  <c r="BA176" s="78"/>
      <c r="BB176" s="78"/>
      <c r="BC176" s="78"/>
      <c r="BD176" s="78"/>
      <c r="BE176" s="78"/>
      <c r="BF176" s="78"/>
      <c r="BG176" s="78"/>
      <c r="BH176" s="78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G176" s="78"/>
      <c r="CH176" s="78"/>
      <c r="CI176" s="78"/>
      <c r="CJ176" s="78"/>
      <c r="CK176" s="78"/>
      <c r="CL176" s="78"/>
      <c r="CM176" s="78"/>
      <c r="CN176" s="78"/>
      <c r="CO176" s="78"/>
      <c r="CP176" s="78"/>
      <c r="CQ176" s="78"/>
      <c r="CR176" s="78"/>
      <c r="CS176" s="78"/>
      <c r="CT176" s="78"/>
      <c r="CU176" s="78"/>
      <c r="CV176" s="78"/>
      <c r="CW176" s="78"/>
      <c r="CX176" s="78"/>
      <c r="CY176" s="78"/>
      <c r="CZ176" s="78"/>
      <c r="DA176" s="78"/>
      <c r="DB176" s="78"/>
      <c r="DC176" s="78"/>
      <c r="DD176" s="78"/>
      <c r="DE176" s="78"/>
      <c r="DF176" s="78"/>
      <c r="DG176" s="78"/>
      <c r="DH176" s="78"/>
      <c r="DI176" s="78"/>
      <c r="DJ176" s="78"/>
      <c r="DK176" s="78"/>
      <c r="DL176" s="78"/>
    </row>
    <row r="177" spans="1:116" s="19" customFormat="1" ht="22.5" x14ac:dyDescent="0.25">
      <c r="A177" s="49" t="s">
        <v>265</v>
      </c>
      <c r="B177" s="1" t="s">
        <v>252</v>
      </c>
      <c r="C177" s="6"/>
      <c r="D177" s="10">
        <v>1</v>
      </c>
      <c r="E177" s="10">
        <f t="shared" si="6"/>
        <v>90</v>
      </c>
      <c r="F177" s="9">
        <v>30</v>
      </c>
      <c r="G177" s="39">
        <f t="shared" si="7"/>
        <v>6</v>
      </c>
      <c r="H177" s="10">
        <v>1</v>
      </c>
      <c r="I177" s="10"/>
      <c r="J177" s="10">
        <f t="shared" si="8"/>
        <v>1</v>
      </c>
      <c r="K177" s="44" t="s">
        <v>310</v>
      </c>
      <c r="L177" s="10"/>
      <c r="M177" s="74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  <c r="BN177" s="75"/>
      <c r="BO177" s="75"/>
      <c r="BP177" s="75"/>
      <c r="BQ177" s="75"/>
      <c r="BR177" s="75"/>
      <c r="BS177" s="75"/>
      <c r="BT177" s="75"/>
      <c r="BU177" s="75"/>
      <c r="BV177" s="75"/>
      <c r="BW177" s="75"/>
      <c r="BX177" s="75"/>
      <c r="BY177" s="75"/>
      <c r="BZ177" s="75"/>
      <c r="CA177" s="75"/>
      <c r="CB177" s="75"/>
      <c r="CC177" s="75"/>
      <c r="CD177" s="75"/>
      <c r="CE177" s="75"/>
      <c r="CF177" s="75"/>
      <c r="CG177" s="75"/>
      <c r="CH177" s="75"/>
      <c r="CI177" s="75"/>
      <c r="CJ177" s="75"/>
      <c r="CK177" s="75"/>
      <c r="CL177" s="75"/>
      <c r="CM177" s="75"/>
      <c r="CN177" s="75"/>
      <c r="CO177" s="75"/>
      <c r="CP177" s="75"/>
      <c r="CQ177" s="75"/>
      <c r="CR177" s="75"/>
      <c r="CS177" s="75"/>
      <c r="CT177" s="75"/>
      <c r="CU177" s="75"/>
      <c r="CV177" s="75"/>
      <c r="CW177" s="75"/>
      <c r="CX177" s="75"/>
      <c r="CY177" s="75"/>
      <c r="CZ177" s="75"/>
      <c r="DA177" s="75"/>
      <c r="DB177" s="75"/>
      <c r="DC177" s="75"/>
      <c r="DD177" s="75"/>
      <c r="DE177" s="75"/>
      <c r="DF177" s="75"/>
      <c r="DG177" s="75"/>
      <c r="DH177" s="75"/>
      <c r="DI177" s="75"/>
      <c r="DJ177" s="75"/>
      <c r="DK177" s="75"/>
      <c r="DL177" s="75"/>
    </row>
    <row r="178" spans="1:116" s="19" customFormat="1" ht="33.75" x14ac:dyDescent="0.25">
      <c r="A178" s="49" t="s">
        <v>265</v>
      </c>
      <c r="B178" s="1" t="s">
        <v>253</v>
      </c>
      <c r="C178" s="6"/>
      <c r="D178" s="10">
        <v>1</v>
      </c>
      <c r="E178" s="10">
        <f t="shared" si="6"/>
        <v>90</v>
      </c>
      <c r="F178" s="9">
        <v>20</v>
      </c>
      <c r="G178" s="39">
        <f t="shared" si="7"/>
        <v>4</v>
      </c>
      <c r="H178" s="10">
        <v>1</v>
      </c>
      <c r="I178" s="10"/>
      <c r="J178" s="10">
        <f t="shared" si="8"/>
        <v>1</v>
      </c>
      <c r="K178" s="44" t="s">
        <v>310</v>
      </c>
      <c r="L178" s="10"/>
      <c r="M178" s="74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5"/>
      <c r="BN178" s="75"/>
      <c r="BO178" s="75"/>
      <c r="BP178" s="75"/>
      <c r="BQ178" s="75"/>
      <c r="BR178" s="75"/>
      <c r="BS178" s="75"/>
      <c r="BT178" s="75"/>
      <c r="BU178" s="75"/>
      <c r="BV178" s="75"/>
      <c r="BW178" s="75"/>
      <c r="BX178" s="75"/>
      <c r="BY178" s="75"/>
      <c r="BZ178" s="75"/>
      <c r="CA178" s="75"/>
      <c r="CB178" s="75"/>
      <c r="CC178" s="75"/>
      <c r="CD178" s="75"/>
      <c r="CE178" s="75"/>
      <c r="CF178" s="75"/>
      <c r="CG178" s="75"/>
      <c r="CH178" s="75"/>
      <c r="CI178" s="75"/>
      <c r="CJ178" s="75"/>
      <c r="CK178" s="75"/>
      <c r="CL178" s="75"/>
      <c r="CM178" s="75"/>
      <c r="CN178" s="75"/>
      <c r="CO178" s="75"/>
      <c r="CP178" s="75"/>
      <c r="CQ178" s="75"/>
      <c r="CR178" s="75"/>
      <c r="CS178" s="75"/>
      <c r="CT178" s="75"/>
      <c r="CU178" s="75"/>
      <c r="CV178" s="75"/>
      <c r="CW178" s="75"/>
      <c r="CX178" s="75"/>
      <c r="CY178" s="75"/>
      <c r="CZ178" s="75"/>
      <c r="DA178" s="75"/>
      <c r="DB178" s="75"/>
      <c r="DC178" s="75"/>
      <c r="DD178" s="75"/>
      <c r="DE178" s="75"/>
      <c r="DF178" s="75"/>
      <c r="DG178" s="75"/>
      <c r="DH178" s="75"/>
      <c r="DI178" s="75"/>
      <c r="DJ178" s="75"/>
      <c r="DK178" s="75"/>
      <c r="DL178" s="75"/>
    </row>
    <row r="179" spans="1:116" s="19" customFormat="1" ht="22.5" x14ac:dyDescent="0.25">
      <c r="A179" s="49" t="s">
        <v>265</v>
      </c>
      <c r="B179" s="1" t="s">
        <v>254</v>
      </c>
      <c r="C179" s="6"/>
      <c r="D179" s="10">
        <v>1</v>
      </c>
      <c r="E179" s="10">
        <f t="shared" si="6"/>
        <v>90</v>
      </c>
      <c r="F179" s="9">
        <v>5</v>
      </c>
      <c r="G179" s="39">
        <f t="shared" si="7"/>
        <v>1</v>
      </c>
      <c r="H179" s="10">
        <v>1</v>
      </c>
      <c r="I179" s="10"/>
      <c r="J179" s="10">
        <f t="shared" si="8"/>
        <v>1</v>
      </c>
      <c r="K179" s="44" t="s">
        <v>310</v>
      </c>
      <c r="L179" s="10"/>
      <c r="M179" s="74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  <c r="BN179" s="75"/>
      <c r="BO179" s="75"/>
      <c r="BP179" s="75"/>
      <c r="BQ179" s="75"/>
      <c r="BR179" s="75"/>
      <c r="BS179" s="75"/>
      <c r="BT179" s="75"/>
      <c r="BU179" s="75"/>
      <c r="BV179" s="75"/>
      <c r="BW179" s="75"/>
      <c r="BX179" s="75"/>
      <c r="BY179" s="75"/>
      <c r="BZ179" s="75"/>
      <c r="CA179" s="75"/>
      <c r="CB179" s="75"/>
      <c r="CC179" s="75"/>
      <c r="CD179" s="75"/>
      <c r="CE179" s="75"/>
      <c r="CF179" s="75"/>
      <c r="CG179" s="75"/>
      <c r="CH179" s="75"/>
      <c r="CI179" s="75"/>
      <c r="CJ179" s="75"/>
      <c r="CK179" s="75"/>
      <c r="CL179" s="75"/>
      <c r="CM179" s="75"/>
      <c r="CN179" s="75"/>
      <c r="CO179" s="75"/>
      <c r="CP179" s="75"/>
      <c r="CQ179" s="75"/>
      <c r="CR179" s="75"/>
      <c r="CS179" s="75"/>
      <c r="CT179" s="75"/>
      <c r="CU179" s="75"/>
      <c r="CV179" s="75"/>
      <c r="CW179" s="75"/>
      <c r="CX179" s="75"/>
      <c r="CY179" s="75"/>
      <c r="CZ179" s="75"/>
      <c r="DA179" s="75"/>
      <c r="DB179" s="75"/>
      <c r="DC179" s="75"/>
      <c r="DD179" s="75"/>
      <c r="DE179" s="75"/>
      <c r="DF179" s="75"/>
      <c r="DG179" s="75"/>
      <c r="DH179" s="75"/>
      <c r="DI179" s="75"/>
      <c r="DJ179" s="75"/>
      <c r="DK179" s="75"/>
      <c r="DL179" s="75"/>
    </row>
    <row r="180" spans="1:116" s="19" customFormat="1" ht="22.5" x14ac:dyDescent="0.25">
      <c r="A180" s="49" t="s">
        <v>265</v>
      </c>
      <c r="B180" s="1" t="s">
        <v>255</v>
      </c>
      <c r="C180" s="6"/>
      <c r="D180" s="10">
        <v>1</v>
      </c>
      <c r="E180" s="10">
        <f t="shared" si="6"/>
        <v>90</v>
      </c>
      <c r="F180" s="9">
        <v>5</v>
      </c>
      <c r="G180" s="39">
        <f t="shared" si="7"/>
        <v>1</v>
      </c>
      <c r="H180" s="10">
        <v>1</v>
      </c>
      <c r="I180" s="10"/>
      <c r="J180" s="10">
        <f t="shared" si="8"/>
        <v>1</v>
      </c>
      <c r="K180" s="44" t="s">
        <v>310</v>
      </c>
      <c r="L180" s="10"/>
      <c r="M180" s="74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5"/>
      <c r="AY180" s="75"/>
      <c r="AZ180" s="75"/>
      <c r="BA180" s="75"/>
      <c r="BB180" s="75"/>
      <c r="BC180" s="75"/>
      <c r="BD180" s="75"/>
      <c r="BE180" s="75"/>
      <c r="BF180" s="75"/>
      <c r="BG180" s="75"/>
      <c r="BH180" s="75"/>
      <c r="BI180" s="75"/>
      <c r="BJ180" s="75"/>
      <c r="BK180" s="75"/>
      <c r="BL180" s="75"/>
      <c r="BM180" s="75"/>
      <c r="BN180" s="75"/>
      <c r="BO180" s="75"/>
      <c r="BP180" s="75"/>
      <c r="BQ180" s="75"/>
      <c r="BR180" s="75"/>
      <c r="BS180" s="75"/>
      <c r="BT180" s="75"/>
      <c r="BU180" s="75"/>
      <c r="BV180" s="75"/>
      <c r="BW180" s="75"/>
      <c r="BX180" s="75"/>
      <c r="BY180" s="75"/>
      <c r="BZ180" s="75"/>
      <c r="CA180" s="75"/>
      <c r="CB180" s="75"/>
      <c r="CC180" s="75"/>
      <c r="CD180" s="75"/>
      <c r="CE180" s="75"/>
      <c r="CF180" s="75"/>
      <c r="CG180" s="75"/>
      <c r="CH180" s="75"/>
      <c r="CI180" s="75"/>
      <c r="CJ180" s="75"/>
      <c r="CK180" s="75"/>
      <c r="CL180" s="75"/>
      <c r="CM180" s="75"/>
      <c r="CN180" s="75"/>
      <c r="CO180" s="75"/>
      <c r="CP180" s="75"/>
      <c r="CQ180" s="75"/>
      <c r="CR180" s="75"/>
      <c r="CS180" s="75"/>
      <c r="CT180" s="75"/>
      <c r="CU180" s="75"/>
      <c r="CV180" s="75"/>
      <c r="CW180" s="75"/>
      <c r="CX180" s="75"/>
      <c r="CY180" s="75"/>
      <c r="CZ180" s="75"/>
      <c r="DA180" s="75"/>
      <c r="DB180" s="75"/>
      <c r="DC180" s="75"/>
      <c r="DD180" s="75"/>
      <c r="DE180" s="75"/>
      <c r="DF180" s="75"/>
      <c r="DG180" s="75"/>
      <c r="DH180" s="75"/>
      <c r="DI180" s="75"/>
      <c r="DJ180" s="75"/>
      <c r="DK180" s="75"/>
      <c r="DL180" s="75"/>
    </row>
    <row r="181" spans="1:116" s="19" customFormat="1" ht="22.5" x14ac:dyDescent="0.25">
      <c r="A181" s="49" t="s">
        <v>265</v>
      </c>
      <c r="B181" s="1" t="s">
        <v>256</v>
      </c>
      <c r="C181" s="6"/>
      <c r="D181" s="10">
        <v>1</v>
      </c>
      <c r="E181" s="10">
        <f t="shared" si="6"/>
        <v>90</v>
      </c>
      <c r="F181" s="9">
        <v>5</v>
      </c>
      <c r="G181" s="39">
        <f t="shared" si="7"/>
        <v>1</v>
      </c>
      <c r="H181" s="10">
        <v>1</v>
      </c>
      <c r="I181" s="10"/>
      <c r="J181" s="10">
        <f t="shared" si="8"/>
        <v>1</v>
      </c>
      <c r="K181" s="44" t="s">
        <v>311</v>
      </c>
      <c r="L181" s="10"/>
      <c r="M181" s="74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5"/>
      <c r="BN181" s="75"/>
      <c r="BO181" s="75"/>
      <c r="BP181" s="75"/>
      <c r="BQ181" s="75"/>
      <c r="BR181" s="75"/>
      <c r="BS181" s="75"/>
      <c r="BT181" s="75"/>
      <c r="BU181" s="75"/>
      <c r="BV181" s="75"/>
      <c r="BW181" s="75"/>
      <c r="BX181" s="75"/>
      <c r="BY181" s="75"/>
      <c r="BZ181" s="75"/>
      <c r="CA181" s="75"/>
      <c r="CB181" s="75"/>
      <c r="CC181" s="75"/>
      <c r="CD181" s="75"/>
      <c r="CE181" s="75"/>
      <c r="CF181" s="75"/>
      <c r="CG181" s="75"/>
      <c r="CH181" s="75"/>
      <c r="CI181" s="75"/>
      <c r="CJ181" s="75"/>
      <c r="CK181" s="75"/>
      <c r="CL181" s="75"/>
      <c r="CM181" s="75"/>
      <c r="CN181" s="75"/>
      <c r="CO181" s="75"/>
      <c r="CP181" s="75"/>
      <c r="CQ181" s="75"/>
      <c r="CR181" s="75"/>
      <c r="CS181" s="75"/>
      <c r="CT181" s="75"/>
      <c r="CU181" s="75"/>
      <c r="CV181" s="75"/>
      <c r="CW181" s="75"/>
      <c r="CX181" s="75"/>
      <c r="CY181" s="75"/>
      <c r="CZ181" s="75"/>
      <c r="DA181" s="75"/>
      <c r="DB181" s="75"/>
      <c r="DC181" s="75"/>
      <c r="DD181" s="75"/>
      <c r="DE181" s="75"/>
      <c r="DF181" s="75"/>
      <c r="DG181" s="75"/>
      <c r="DH181" s="75"/>
      <c r="DI181" s="75"/>
      <c r="DJ181" s="75"/>
      <c r="DK181" s="75"/>
      <c r="DL181" s="75"/>
    </row>
    <row r="182" spans="1:116" s="19" customFormat="1" ht="22.5" x14ac:dyDescent="0.25">
      <c r="A182" s="49" t="s">
        <v>265</v>
      </c>
      <c r="B182" s="1" t="s">
        <v>257</v>
      </c>
      <c r="C182" s="1"/>
      <c r="D182" s="7">
        <v>3</v>
      </c>
      <c r="E182" s="7">
        <f t="shared" si="6"/>
        <v>270</v>
      </c>
      <c r="F182" s="9">
        <v>30</v>
      </c>
      <c r="G182" s="39">
        <f t="shared" si="7"/>
        <v>2</v>
      </c>
      <c r="H182" s="10">
        <v>1</v>
      </c>
      <c r="I182" s="10"/>
      <c r="J182" s="10">
        <f t="shared" si="8"/>
        <v>1</v>
      </c>
      <c r="K182" s="44" t="s">
        <v>310</v>
      </c>
      <c r="L182" s="10"/>
      <c r="M182" s="74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5"/>
      <c r="BN182" s="75"/>
      <c r="BO182" s="75"/>
      <c r="BP182" s="75"/>
      <c r="BQ182" s="75"/>
      <c r="BR182" s="75"/>
      <c r="BS182" s="75"/>
      <c r="BT182" s="75"/>
      <c r="BU182" s="75"/>
      <c r="BV182" s="75"/>
      <c r="BW182" s="75"/>
      <c r="BX182" s="75"/>
      <c r="BY182" s="75"/>
      <c r="BZ182" s="75"/>
      <c r="CA182" s="75"/>
      <c r="CB182" s="75"/>
      <c r="CC182" s="75"/>
      <c r="CD182" s="75"/>
      <c r="CE182" s="75"/>
      <c r="CF182" s="75"/>
      <c r="CG182" s="75"/>
      <c r="CH182" s="75"/>
      <c r="CI182" s="75"/>
      <c r="CJ182" s="75"/>
      <c r="CK182" s="75"/>
      <c r="CL182" s="75"/>
      <c r="CM182" s="75"/>
      <c r="CN182" s="75"/>
      <c r="CO182" s="75"/>
      <c r="CP182" s="75"/>
      <c r="CQ182" s="75"/>
      <c r="CR182" s="75"/>
      <c r="CS182" s="75"/>
      <c r="CT182" s="75"/>
      <c r="CU182" s="75"/>
      <c r="CV182" s="75"/>
      <c r="CW182" s="75"/>
      <c r="CX182" s="75"/>
      <c r="CY182" s="75"/>
      <c r="CZ182" s="75"/>
      <c r="DA182" s="75"/>
      <c r="DB182" s="75"/>
      <c r="DC182" s="75"/>
      <c r="DD182" s="75"/>
      <c r="DE182" s="75"/>
      <c r="DF182" s="75"/>
      <c r="DG182" s="75"/>
      <c r="DH182" s="75"/>
      <c r="DI182" s="75"/>
      <c r="DJ182" s="75"/>
      <c r="DK182" s="75"/>
      <c r="DL182" s="75"/>
    </row>
    <row r="183" spans="1:116" s="19" customFormat="1" ht="22.5" x14ac:dyDescent="0.25">
      <c r="A183" s="49" t="s">
        <v>265</v>
      </c>
      <c r="B183" s="1" t="s">
        <v>258</v>
      </c>
      <c r="C183" s="1"/>
      <c r="D183" s="7">
        <v>3</v>
      </c>
      <c r="E183" s="7">
        <f t="shared" si="6"/>
        <v>270</v>
      </c>
      <c r="F183" s="9">
        <v>10</v>
      </c>
      <c r="G183" s="39">
        <f t="shared" si="7"/>
        <v>0.66666666666666663</v>
      </c>
      <c r="H183" s="10">
        <v>1</v>
      </c>
      <c r="I183" s="10"/>
      <c r="J183" s="10">
        <f t="shared" si="8"/>
        <v>1</v>
      </c>
      <c r="K183" s="44" t="s">
        <v>310</v>
      </c>
      <c r="L183" s="10"/>
      <c r="M183" s="74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75"/>
      <c r="AL183" s="75"/>
      <c r="AM183" s="75"/>
      <c r="AN183" s="75"/>
      <c r="AO183" s="75"/>
      <c r="AP183" s="75"/>
      <c r="AQ183" s="75"/>
      <c r="AR183" s="75"/>
      <c r="AS183" s="75"/>
      <c r="AT183" s="75"/>
      <c r="AU183" s="75"/>
      <c r="AV183" s="75"/>
      <c r="AW183" s="75"/>
      <c r="AX183" s="75"/>
      <c r="AY183" s="75"/>
      <c r="AZ183" s="75"/>
      <c r="BA183" s="75"/>
      <c r="BB183" s="75"/>
      <c r="BC183" s="75"/>
      <c r="BD183" s="75"/>
      <c r="BE183" s="75"/>
      <c r="BF183" s="75"/>
      <c r="BG183" s="75"/>
      <c r="BH183" s="75"/>
      <c r="BI183" s="75"/>
      <c r="BJ183" s="75"/>
      <c r="BK183" s="75"/>
      <c r="BL183" s="75"/>
      <c r="BM183" s="75"/>
      <c r="BN183" s="75"/>
      <c r="BO183" s="75"/>
      <c r="BP183" s="75"/>
      <c r="BQ183" s="75"/>
      <c r="BR183" s="75"/>
      <c r="BS183" s="75"/>
      <c r="BT183" s="75"/>
      <c r="BU183" s="75"/>
      <c r="BV183" s="75"/>
      <c r="BW183" s="75"/>
      <c r="BX183" s="75"/>
      <c r="BY183" s="75"/>
      <c r="BZ183" s="75"/>
      <c r="CA183" s="75"/>
      <c r="CB183" s="75"/>
      <c r="CC183" s="75"/>
      <c r="CD183" s="75"/>
      <c r="CE183" s="75"/>
      <c r="CF183" s="75"/>
      <c r="CG183" s="75"/>
      <c r="CH183" s="75"/>
      <c r="CI183" s="75"/>
      <c r="CJ183" s="75"/>
      <c r="CK183" s="75"/>
      <c r="CL183" s="75"/>
      <c r="CM183" s="75"/>
      <c r="CN183" s="75"/>
      <c r="CO183" s="75"/>
      <c r="CP183" s="75"/>
      <c r="CQ183" s="75"/>
      <c r="CR183" s="75"/>
      <c r="CS183" s="75"/>
      <c r="CT183" s="75"/>
      <c r="CU183" s="75"/>
      <c r="CV183" s="75"/>
      <c r="CW183" s="75"/>
      <c r="CX183" s="75"/>
      <c r="CY183" s="75"/>
      <c r="CZ183" s="75"/>
      <c r="DA183" s="75"/>
      <c r="DB183" s="75"/>
      <c r="DC183" s="75"/>
      <c r="DD183" s="75"/>
      <c r="DE183" s="75"/>
      <c r="DF183" s="75"/>
      <c r="DG183" s="75"/>
      <c r="DH183" s="75"/>
      <c r="DI183" s="75"/>
      <c r="DJ183" s="75"/>
      <c r="DK183" s="75"/>
      <c r="DL183" s="75"/>
    </row>
    <row r="184" spans="1:116" s="19" customFormat="1" ht="22.5" x14ac:dyDescent="0.25">
      <c r="A184" s="49" t="s">
        <v>265</v>
      </c>
      <c r="B184" s="1" t="s">
        <v>259</v>
      </c>
      <c r="C184" s="1"/>
      <c r="D184" s="7">
        <v>3</v>
      </c>
      <c r="E184" s="7">
        <f t="shared" si="6"/>
        <v>270</v>
      </c>
      <c r="F184" s="9">
        <v>15</v>
      </c>
      <c r="G184" s="39">
        <f t="shared" si="7"/>
        <v>1</v>
      </c>
      <c r="H184" s="10">
        <v>1</v>
      </c>
      <c r="I184" s="10"/>
      <c r="J184" s="10">
        <f t="shared" si="8"/>
        <v>1</v>
      </c>
      <c r="K184" s="44" t="s">
        <v>310</v>
      </c>
      <c r="L184" s="10"/>
      <c r="M184" s="74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  <c r="AD184" s="75"/>
      <c r="AE184" s="75"/>
      <c r="AF184" s="75"/>
      <c r="AG184" s="75"/>
      <c r="AH184" s="75"/>
      <c r="AI184" s="75"/>
      <c r="AJ184" s="75"/>
      <c r="AK184" s="75"/>
      <c r="AL184" s="75"/>
      <c r="AM184" s="75"/>
      <c r="AN184" s="75"/>
      <c r="AO184" s="75"/>
      <c r="AP184" s="75"/>
      <c r="AQ184" s="75"/>
      <c r="AR184" s="75"/>
      <c r="AS184" s="75"/>
      <c r="AT184" s="75"/>
      <c r="AU184" s="75"/>
      <c r="AV184" s="75"/>
      <c r="AW184" s="75"/>
      <c r="AX184" s="75"/>
      <c r="AY184" s="75"/>
      <c r="AZ184" s="75"/>
      <c r="BA184" s="75"/>
      <c r="BB184" s="75"/>
      <c r="BC184" s="75"/>
      <c r="BD184" s="75"/>
      <c r="BE184" s="75"/>
      <c r="BF184" s="75"/>
      <c r="BG184" s="75"/>
      <c r="BH184" s="75"/>
      <c r="BI184" s="75"/>
      <c r="BJ184" s="75"/>
      <c r="BK184" s="75"/>
      <c r="BL184" s="75"/>
      <c r="BM184" s="75"/>
      <c r="BN184" s="75"/>
      <c r="BO184" s="75"/>
      <c r="BP184" s="75"/>
      <c r="BQ184" s="75"/>
      <c r="BR184" s="75"/>
      <c r="BS184" s="75"/>
      <c r="BT184" s="75"/>
      <c r="BU184" s="75"/>
      <c r="BV184" s="75"/>
      <c r="BW184" s="75"/>
      <c r="BX184" s="75"/>
      <c r="BY184" s="75"/>
      <c r="BZ184" s="75"/>
      <c r="CA184" s="75"/>
      <c r="CB184" s="75"/>
      <c r="CC184" s="75"/>
      <c r="CD184" s="75"/>
      <c r="CE184" s="75"/>
      <c r="CF184" s="75"/>
      <c r="CG184" s="75"/>
      <c r="CH184" s="75"/>
      <c r="CI184" s="75"/>
      <c r="CJ184" s="75"/>
      <c r="CK184" s="75"/>
      <c r="CL184" s="75"/>
      <c r="CM184" s="75"/>
      <c r="CN184" s="75"/>
      <c r="CO184" s="75"/>
      <c r="CP184" s="75"/>
      <c r="CQ184" s="75"/>
      <c r="CR184" s="75"/>
      <c r="CS184" s="75"/>
      <c r="CT184" s="75"/>
      <c r="CU184" s="75"/>
      <c r="CV184" s="75"/>
      <c r="CW184" s="75"/>
      <c r="CX184" s="75"/>
      <c r="CY184" s="75"/>
      <c r="CZ184" s="75"/>
      <c r="DA184" s="75"/>
      <c r="DB184" s="75"/>
      <c r="DC184" s="75"/>
      <c r="DD184" s="75"/>
      <c r="DE184" s="75"/>
      <c r="DF184" s="75"/>
      <c r="DG184" s="75"/>
      <c r="DH184" s="75"/>
      <c r="DI184" s="75"/>
      <c r="DJ184" s="75"/>
      <c r="DK184" s="75"/>
      <c r="DL184" s="75"/>
    </row>
    <row r="185" spans="1:116" s="19" customFormat="1" ht="22.5" x14ac:dyDescent="0.25">
      <c r="A185" s="49" t="s">
        <v>265</v>
      </c>
      <c r="B185" s="1" t="s">
        <v>260</v>
      </c>
      <c r="C185" s="1"/>
      <c r="D185" s="7">
        <v>3</v>
      </c>
      <c r="E185" s="7">
        <f t="shared" si="6"/>
        <v>270</v>
      </c>
      <c r="F185" s="9">
        <v>5</v>
      </c>
      <c r="G185" s="39">
        <f t="shared" si="7"/>
        <v>0.33333333333333331</v>
      </c>
      <c r="H185" s="10">
        <v>1</v>
      </c>
      <c r="I185" s="10"/>
      <c r="J185" s="10">
        <f t="shared" si="8"/>
        <v>1</v>
      </c>
      <c r="K185" s="44" t="s">
        <v>310</v>
      </c>
      <c r="L185" s="10"/>
      <c r="M185" s="74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  <c r="BO185" s="75"/>
      <c r="BP185" s="75"/>
      <c r="BQ185" s="75"/>
      <c r="BR185" s="75"/>
      <c r="BS185" s="75"/>
      <c r="BT185" s="75"/>
      <c r="BU185" s="75"/>
      <c r="BV185" s="75"/>
      <c r="BW185" s="75"/>
      <c r="BX185" s="75"/>
      <c r="BY185" s="75"/>
      <c r="BZ185" s="75"/>
      <c r="CA185" s="75"/>
      <c r="CB185" s="75"/>
      <c r="CC185" s="75"/>
      <c r="CD185" s="75"/>
      <c r="CE185" s="75"/>
      <c r="CF185" s="75"/>
      <c r="CG185" s="75"/>
      <c r="CH185" s="75"/>
      <c r="CI185" s="75"/>
      <c r="CJ185" s="75"/>
      <c r="CK185" s="75"/>
      <c r="CL185" s="75"/>
      <c r="CM185" s="75"/>
      <c r="CN185" s="75"/>
      <c r="CO185" s="75"/>
      <c r="CP185" s="75"/>
      <c r="CQ185" s="75"/>
      <c r="CR185" s="75"/>
      <c r="CS185" s="75"/>
      <c r="CT185" s="75"/>
      <c r="CU185" s="75"/>
      <c r="CV185" s="75"/>
      <c r="CW185" s="75"/>
      <c r="CX185" s="75"/>
      <c r="CY185" s="75"/>
      <c r="CZ185" s="75"/>
      <c r="DA185" s="75"/>
      <c r="DB185" s="75"/>
      <c r="DC185" s="75"/>
      <c r="DD185" s="75"/>
      <c r="DE185" s="75"/>
      <c r="DF185" s="75"/>
      <c r="DG185" s="75"/>
      <c r="DH185" s="75"/>
      <c r="DI185" s="75"/>
      <c r="DJ185" s="75"/>
      <c r="DK185" s="75"/>
      <c r="DL185" s="75"/>
    </row>
    <row r="186" spans="1:116" s="19" customFormat="1" x14ac:dyDescent="0.25">
      <c r="A186" s="49" t="s">
        <v>265</v>
      </c>
      <c r="B186" s="1" t="s">
        <v>261</v>
      </c>
      <c r="C186" s="1"/>
      <c r="D186" s="7">
        <v>3</v>
      </c>
      <c r="E186" s="7">
        <f t="shared" si="6"/>
        <v>270</v>
      </c>
      <c r="F186" s="9">
        <v>5</v>
      </c>
      <c r="G186" s="39">
        <f t="shared" si="7"/>
        <v>0.33333333333333331</v>
      </c>
      <c r="H186" s="10">
        <v>1</v>
      </c>
      <c r="I186" s="10"/>
      <c r="J186" s="10">
        <f t="shared" si="8"/>
        <v>1</v>
      </c>
      <c r="K186" s="44" t="s">
        <v>310</v>
      </c>
      <c r="L186" s="10"/>
      <c r="M186" s="74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  <c r="BO186" s="75"/>
      <c r="BP186" s="75"/>
      <c r="BQ186" s="75"/>
      <c r="BR186" s="75"/>
      <c r="BS186" s="75"/>
      <c r="BT186" s="75"/>
      <c r="BU186" s="75"/>
      <c r="BV186" s="75"/>
      <c r="BW186" s="75"/>
      <c r="BX186" s="75"/>
      <c r="BY186" s="75"/>
      <c r="BZ186" s="75"/>
      <c r="CA186" s="75"/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5"/>
      <c r="CO186" s="75"/>
      <c r="CP186" s="75"/>
      <c r="CQ186" s="75"/>
      <c r="CR186" s="75"/>
      <c r="CS186" s="75"/>
      <c r="CT186" s="75"/>
      <c r="CU186" s="75"/>
      <c r="CV186" s="75"/>
      <c r="CW186" s="75"/>
      <c r="CX186" s="75"/>
      <c r="CY186" s="75"/>
      <c r="CZ186" s="75"/>
      <c r="DA186" s="75"/>
      <c r="DB186" s="75"/>
      <c r="DC186" s="75"/>
      <c r="DD186" s="75"/>
      <c r="DE186" s="75"/>
      <c r="DF186" s="75"/>
      <c r="DG186" s="75"/>
      <c r="DH186" s="75"/>
      <c r="DI186" s="75"/>
      <c r="DJ186" s="75"/>
      <c r="DK186" s="75"/>
      <c r="DL186" s="75"/>
    </row>
    <row r="187" spans="1:116" s="19" customFormat="1" ht="22.5" x14ac:dyDescent="0.25">
      <c r="A187" s="49" t="s">
        <v>265</v>
      </c>
      <c r="B187" s="1" t="s">
        <v>262</v>
      </c>
      <c r="C187" s="1"/>
      <c r="D187" s="7">
        <v>3</v>
      </c>
      <c r="E187" s="7">
        <f t="shared" si="6"/>
        <v>270</v>
      </c>
      <c r="F187" s="9">
        <v>20</v>
      </c>
      <c r="G187" s="39">
        <f t="shared" si="7"/>
        <v>1.3333333333333333</v>
      </c>
      <c r="H187" s="10">
        <v>1</v>
      </c>
      <c r="I187" s="10"/>
      <c r="J187" s="10">
        <f t="shared" si="8"/>
        <v>1</v>
      </c>
      <c r="K187" s="44" t="s">
        <v>310</v>
      </c>
      <c r="L187" s="10"/>
      <c r="M187" s="74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  <c r="BO187" s="75"/>
      <c r="BP187" s="75"/>
      <c r="BQ187" s="75"/>
      <c r="BR187" s="75"/>
      <c r="BS187" s="75"/>
      <c r="BT187" s="75"/>
      <c r="BU187" s="75"/>
      <c r="BV187" s="75"/>
      <c r="BW187" s="75"/>
      <c r="BX187" s="75"/>
      <c r="BY187" s="75"/>
      <c r="BZ187" s="75"/>
      <c r="CA187" s="75"/>
      <c r="CB187" s="75"/>
      <c r="CC187" s="75"/>
      <c r="CD187" s="75"/>
      <c r="CE187" s="75"/>
      <c r="CF187" s="75"/>
      <c r="CG187" s="75"/>
      <c r="CH187" s="75"/>
      <c r="CI187" s="75"/>
      <c r="CJ187" s="75"/>
      <c r="CK187" s="75"/>
      <c r="CL187" s="75"/>
      <c r="CM187" s="75"/>
      <c r="CN187" s="75"/>
      <c r="CO187" s="75"/>
      <c r="CP187" s="75"/>
      <c r="CQ187" s="75"/>
      <c r="CR187" s="75"/>
      <c r="CS187" s="75"/>
      <c r="CT187" s="75"/>
      <c r="CU187" s="75"/>
      <c r="CV187" s="75"/>
      <c r="CW187" s="75"/>
      <c r="CX187" s="75"/>
      <c r="CY187" s="75"/>
      <c r="CZ187" s="75"/>
      <c r="DA187" s="75"/>
      <c r="DB187" s="75"/>
      <c r="DC187" s="75"/>
      <c r="DD187" s="75"/>
      <c r="DE187" s="75"/>
      <c r="DF187" s="75"/>
      <c r="DG187" s="75"/>
      <c r="DH187" s="75"/>
      <c r="DI187" s="75"/>
      <c r="DJ187" s="75"/>
      <c r="DK187" s="75"/>
      <c r="DL187" s="75"/>
    </row>
    <row r="188" spans="1:116" s="19" customFormat="1" x14ac:dyDescent="0.25">
      <c r="A188" s="49" t="s">
        <v>265</v>
      </c>
      <c r="B188" s="1" t="s">
        <v>263</v>
      </c>
      <c r="C188" s="1"/>
      <c r="D188" s="7">
        <v>6</v>
      </c>
      <c r="E188" s="7">
        <f t="shared" si="6"/>
        <v>540</v>
      </c>
      <c r="F188" s="9">
        <v>20</v>
      </c>
      <c r="G188" s="39">
        <f t="shared" si="7"/>
        <v>0.66666666666666663</v>
      </c>
      <c r="H188" s="10">
        <v>1</v>
      </c>
      <c r="I188" s="10"/>
      <c r="J188" s="10">
        <f t="shared" si="8"/>
        <v>1</v>
      </c>
      <c r="K188" s="44" t="s">
        <v>310</v>
      </c>
      <c r="L188" s="10"/>
      <c r="M188" s="74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  <c r="BO188" s="75"/>
      <c r="BP188" s="75"/>
      <c r="BQ188" s="75"/>
      <c r="BR188" s="75"/>
      <c r="BS188" s="75"/>
      <c r="BT188" s="75"/>
      <c r="BU188" s="75"/>
      <c r="BV188" s="75"/>
      <c r="BW188" s="75"/>
      <c r="BX188" s="75"/>
      <c r="BY188" s="75"/>
      <c r="BZ188" s="75"/>
      <c r="CA188" s="75"/>
      <c r="CB188" s="75"/>
      <c r="CC188" s="75"/>
      <c r="CD188" s="75"/>
      <c r="CE188" s="75"/>
      <c r="CF188" s="75"/>
      <c r="CG188" s="75"/>
      <c r="CH188" s="75"/>
      <c r="CI188" s="75"/>
      <c r="CJ188" s="75"/>
      <c r="CK188" s="75"/>
      <c r="CL188" s="75"/>
      <c r="CM188" s="75"/>
      <c r="CN188" s="75"/>
      <c r="CO188" s="75"/>
      <c r="CP188" s="75"/>
      <c r="CQ188" s="75"/>
      <c r="CR188" s="75"/>
      <c r="CS188" s="75"/>
      <c r="CT188" s="75"/>
      <c r="CU188" s="75"/>
      <c r="CV188" s="75"/>
      <c r="CW188" s="75"/>
      <c r="CX188" s="75"/>
      <c r="CY188" s="75"/>
      <c r="CZ188" s="75"/>
      <c r="DA188" s="75"/>
      <c r="DB188" s="75"/>
      <c r="DC188" s="75"/>
      <c r="DD188" s="75"/>
      <c r="DE188" s="75"/>
      <c r="DF188" s="75"/>
      <c r="DG188" s="75"/>
      <c r="DH188" s="75"/>
      <c r="DI188" s="75"/>
      <c r="DJ188" s="75"/>
      <c r="DK188" s="75"/>
      <c r="DL188" s="75"/>
    </row>
    <row r="189" spans="1:116" s="25" customFormat="1" ht="23.25" thickBot="1" x14ac:dyDescent="0.3">
      <c r="A189" s="50" t="s">
        <v>265</v>
      </c>
      <c r="B189" s="20" t="s">
        <v>264</v>
      </c>
      <c r="C189" s="20"/>
      <c r="D189" s="22">
        <v>6</v>
      </c>
      <c r="E189" s="22">
        <f t="shared" si="6"/>
        <v>540</v>
      </c>
      <c r="F189" s="23">
        <v>40</v>
      </c>
      <c r="G189" s="40">
        <f t="shared" si="7"/>
        <v>1.3333333333333333</v>
      </c>
      <c r="H189" s="24">
        <v>1</v>
      </c>
      <c r="I189" s="24"/>
      <c r="J189" s="24">
        <f t="shared" si="8"/>
        <v>1</v>
      </c>
      <c r="K189" s="56" t="s">
        <v>310</v>
      </c>
      <c r="L189" s="23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  <c r="BB189" s="76"/>
      <c r="BC189" s="76"/>
      <c r="BD189" s="76"/>
      <c r="BE189" s="76"/>
      <c r="BF189" s="76"/>
      <c r="BG189" s="76"/>
      <c r="BH189" s="76"/>
      <c r="BI189" s="76"/>
      <c r="BJ189" s="76"/>
      <c r="BK189" s="76"/>
      <c r="BL189" s="76"/>
      <c r="BM189" s="76"/>
      <c r="BN189" s="76"/>
      <c r="BO189" s="76"/>
      <c r="BP189" s="76"/>
      <c r="BQ189" s="76"/>
      <c r="BR189" s="76"/>
      <c r="BS189" s="76"/>
      <c r="BT189" s="76"/>
      <c r="BU189" s="76"/>
      <c r="BV189" s="76"/>
      <c r="BW189" s="76"/>
      <c r="BX189" s="76"/>
      <c r="BY189" s="76"/>
      <c r="BZ189" s="76"/>
      <c r="CA189" s="76"/>
      <c r="CB189" s="76"/>
      <c r="CC189" s="76"/>
      <c r="CD189" s="76"/>
      <c r="CE189" s="76"/>
      <c r="CF189" s="76"/>
      <c r="CG189" s="76"/>
      <c r="CH189" s="76"/>
      <c r="CI189" s="76"/>
      <c r="CJ189" s="76"/>
      <c r="CK189" s="76"/>
      <c r="CL189" s="76"/>
      <c r="CM189" s="76"/>
      <c r="CN189" s="76"/>
      <c r="CO189" s="76"/>
      <c r="CP189" s="76"/>
      <c r="CQ189" s="76"/>
      <c r="CR189" s="76"/>
      <c r="CS189" s="76"/>
      <c r="CT189" s="76"/>
      <c r="CU189" s="76"/>
      <c r="CV189" s="76"/>
      <c r="CW189" s="76"/>
      <c r="CX189" s="76"/>
      <c r="CY189" s="76"/>
      <c r="CZ189" s="76"/>
      <c r="DA189" s="76"/>
      <c r="DB189" s="76"/>
      <c r="DC189" s="76"/>
      <c r="DD189" s="76"/>
      <c r="DE189" s="76"/>
      <c r="DF189" s="76"/>
      <c r="DG189" s="76"/>
      <c r="DH189" s="76"/>
      <c r="DI189" s="76"/>
      <c r="DJ189" s="76"/>
      <c r="DK189" s="76"/>
      <c r="DL189" s="76"/>
    </row>
    <row r="190" spans="1:116" s="19" customFormat="1" ht="33.75" x14ac:dyDescent="0.25">
      <c r="A190" s="6" t="s">
        <v>266</v>
      </c>
      <c r="B190" s="6" t="s">
        <v>267</v>
      </c>
      <c r="C190" s="6"/>
      <c r="D190" s="12">
        <v>3</v>
      </c>
      <c r="E190" s="12">
        <f t="shared" si="6"/>
        <v>270</v>
      </c>
      <c r="F190" s="10">
        <v>120</v>
      </c>
      <c r="G190" s="39">
        <f t="shared" si="7"/>
        <v>8</v>
      </c>
      <c r="H190" s="10">
        <v>1</v>
      </c>
      <c r="I190" s="10"/>
      <c r="J190" s="10">
        <f t="shared" si="8"/>
        <v>1</v>
      </c>
      <c r="K190" s="34" t="s">
        <v>310</v>
      </c>
      <c r="L190" s="10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74"/>
      <c r="AW190" s="74"/>
      <c r="AX190" s="74"/>
      <c r="AY190" s="74"/>
      <c r="AZ190" s="74"/>
      <c r="BA190" s="74"/>
      <c r="BB190" s="74"/>
      <c r="BC190" s="74"/>
      <c r="BD190" s="74"/>
      <c r="BE190" s="74"/>
      <c r="BF190" s="74"/>
      <c r="BG190" s="74"/>
      <c r="BH190" s="74"/>
      <c r="BI190" s="74"/>
      <c r="BJ190" s="74"/>
      <c r="BK190" s="74"/>
      <c r="BL190" s="74"/>
      <c r="BM190" s="74"/>
      <c r="BN190" s="74"/>
      <c r="BO190" s="74"/>
      <c r="BP190" s="74"/>
      <c r="BQ190" s="74"/>
      <c r="BR190" s="74"/>
      <c r="BS190" s="74"/>
      <c r="BT190" s="74"/>
      <c r="BU190" s="74"/>
      <c r="BV190" s="74"/>
      <c r="BW190" s="74"/>
      <c r="BX190" s="74"/>
      <c r="BY190" s="74"/>
      <c r="BZ190" s="74"/>
      <c r="CA190" s="74"/>
      <c r="CB190" s="74"/>
      <c r="CC190" s="74"/>
      <c r="CD190" s="74"/>
      <c r="CE190" s="74"/>
      <c r="CF190" s="74"/>
      <c r="CG190" s="74"/>
      <c r="CH190" s="74"/>
      <c r="CI190" s="74"/>
      <c r="CJ190" s="74"/>
      <c r="CK190" s="74"/>
      <c r="CL190" s="74"/>
      <c r="CM190" s="74"/>
      <c r="CN190" s="74"/>
      <c r="CO190" s="74"/>
      <c r="CP190" s="74"/>
      <c r="CQ190" s="74"/>
      <c r="CR190" s="74"/>
      <c r="CS190" s="74"/>
      <c r="CT190" s="74"/>
      <c r="CU190" s="74"/>
      <c r="CV190" s="74"/>
      <c r="CW190" s="74"/>
      <c r="CX190" s="74"/>
      <c r="CY190" s="74"/>
      <c r="CZ190" s="74"/>
      <c r="DA190" s="74"/>
      <c r="DB190" s="74"/>
      <c r="DC190" s="74"/>
      <c r="DD190" s="74"/>
      <c r="DE190" s="74"/>
      <c r="DF190" s="74"/>
      <c r="DG190" s="74"/>
      <c r="DH190" s="74"/>
      <c r="DI190" s="74"/>
      <c r="DJ190" s="74"/>
      <c r="DK190" s="74"/>
      <c r="DL190" s="74"/>
    </row>
    <row r="191" spans="1:116" s="19" customFormat="1" x14ac:dyDescent="0.25">
      <c r="A191" s="1" t="s">
        <v>268</v>
      </c>
      <c r="B191" s="1" t="s">
        <v>269</v>
      </c>
      <c r="C191" s="1"/>
      <c r="D191" s="7">
        <v>3</v>
      </c>
      <c r="E191" s="7">
        <f t="shared" si="6"/>
        <v>270</v>
      </c>
      <c r="F191" s="9">
        <v>120</v>
      </c>
      <c r="G191" s="39">
        <f t="shared" si="7"/>
        <v>8</v>
      </c>
      <c r="H191" s="10">
        <v>1</v>
      </c>
      <c r="I191" s="10"/>
      <c r="J191" s="10">
        <f t="shared" si="8"/>
        <v>1</v>
      </c>
      <c r="K191" s="44" t="s">
        <v>310</v>
      </c>
      <c r="L191" s="10"/>
      <c r="M191" s="74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  <c r="BO191" s="75"/>
      <c r="BP191" s="75"/>
      <c r="BQ191" s="75"/>
      <c r="BR191" s="75"/>
      <c r="BS191" s="75"/>
      <c r="BT191" s="75"/>
      <c r="BU191" s="75"/>
      <c r="BV191" s="75"/>
      <c r="BW191" s="75"/>
      <c r="BX191" s="75"/>
      <c r="BY191" s="75"/>
      <c r="BZ191" s="75"/>
      <c r="CA191" s="75"/>
      <c r="CB191" s="75"/>
      <c r="CC191" s="75"/>
      <c r="CD191" s="75"/>
      <c r="CE191" s="75"/>
      <c r="CF191" s="75"/>
      <c r="CG191" s="75"/>
      <c r="CH191" s="75"/>
      <c r="CI191" s="75"/>
      <c r="CJ191" s="75"/>
      <c r="CK191" s="75"/>
      <c r="CL191" s="75"/>
      <c r="CM191" s="75"/>
      <c r="CN191" s="75"/>
      <c r="CO191" s="75"/>
      <c r="CP191" s="75"/>
      <c r="CQ191" s="75"/>
      <c r="CR191" s="75"/>
      <c r="CS191" s="75"/>
      <c r="CT191" s="75"/>
      <c r="CU191" s="75"/>
      <c r="CV191" s="75"/>
      <c r="CW191" s="75"/>
      <c r="CX191" s="75"/>
      <c r="CY191" s="75"/>
      <c r="CZ191" s="75"/>
      <c r="DA191" s="75"/>
      <c r="DB191" s="75"/>
      <c r="DC191" s="75"/>
      <c r="DD191" s="75"/>
      <c r="DE191" s="75"/>
      <c r="DF191" s="75"/>
      <c r="DG191" s="75"/>
      <c r="DH191" s="75"/>
      <c r="DI191" s="75"/>
      <c r="DJ191" s="75"/>
      <c r="DK191" s="75"/>
      <c r="DL191" s="75"/>
    </row>
    <row r="192" spans="1:116" s="19" customFormat="1" x14ac:dyDescent="0.25">
      <c r="A192" s="1" t="s">
        <v>268</v>
      </c>
      <c r="B192" s="1" t="s">
        <v>270</v>
      </c>
      <c r="C192" s="1"/>
      <c r="D192" s="7">
        <v>3</v>
      </c>
      <c r="E192" s="7">
        <f t="shared" si="6"/>
        <v>270</v>
      </c>
      <c r="F192" s="9">
        <v>60</v>
      </c>
      <c r="G192" s="39">
        <f t="shared" si="7"/>
        <v>4</v>
      </c>
      <c r="H192" s="10">
        <v>1</v>
      </c>
      <c r="I192" s="10"/>
      <c r="J192" s="10">
        <f t="shared" si="8"/>
        <v>1</v>
      </c>
      <c r="K192" s="44" t="s">
        <v>310</v>
      </c>
      <c r="L192" s="10"/>
      <c r="M192" s="74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  <c r="BO192" s="75"/>
      <c r="BP192" s="75"/>
      <c r="BQ192" s="75"/>
      <c r="BR192" s="75"/>
      <c r="BS192" s="75"/>
      <c r="BT192" s="75"/>
      <c r="BU192" s="75"/>
      <c r="BV192" s="75"/>
      <c r="BW192" s="75"/>
      <c r="BX192" s="75"/>
      <c r="BY192" s="75"/>
      <c r="BZ192" s="75"/>
      <c r="CA192" s="75"/>
      <c r="CB192" s="75"/>
      <c r="CC192" s="75"/>
      <c r="CD192" s="75"/>
      <c r="CE192" s="75"/>
      <c r="CF192" s="75"/>
      <c r="CG192" s="75"/>
      <c r="CH192" s="75"/>
      <c r="CI192" s="75"/>
      <c r="CJ192" s="75"/>
      <c r="CK192" s="75"/>
      <c r="CL192" s="75"/>
      <c r="CM192" s="75"/>
      <c r="CN192" s="75"/>
      <c r="CO192" s="75"/>
      <c r="CP192" s="75"/>
      <c r="CQ192" s="75"/>
      <c r="CR192" s="75"/>
      <c r="CS192" s="75"/>
      <c r="CT192" s="75"/>
      <c r="CU192" s="75"/>
      <c r="CV192" s="75"/>
      <c r="CW192" s="75"/>
      <c r="CX192" s="75"/>
      <c r="CY192" s="75"/>
      <c r="CZ192" s="75"/>
      <c r="DA192" s="75"/>
      <c r="DB192" s="75"/>
      <c r="DC192" s="75"/>
      <c r="DD192" s="75"/>
      <c r="DE192" s="75"/>
      <c r="DF192" s="75"/>
      <c r="DG192" s="75"/>
      <c r="DH192" s="75"/>
      <c r="DI192" s="75"/>
      <c r="DJ192" s="75"/>
      <c r="DK192" s="75"/>
      <c r="DL192" s="75"/>
    </row>
    <row r="193" spans="1:116" s="19" customFormat="1" ht="15.75" thickBot="1" x14ac:dyDescent="0.3">
      <c r="A193" s="3" t="s">
        <v>268</v>
      </c>
      <c r="B193" s="3" t="s">
        <v>271</v>
      </c>
      <c r="C193" s="3"/>
      <c r="D193" s="31">
        <v>3</v>
      </c>
      <c r="E193" s="31">
        <f t="shared" si="6"/>
        <v>270</v>
      </c>
      <c r="F193" s="32">
        <v>80</v>
      </c>
      <c r="G193" s="41">
        <f t="shared" si="7"/>
        <v>5.333333333333333</v>
      </c>
      <c r="H193" s="33">
        <v>1</v>
      </c>
      <c r="I193" s="33"/>
      <c r="J193" s="33">
        <f t="shared" si="8"/>
        <v>1</v>
      </c>
      <c r="K193" s="53" t="s">
        <v>310</v>
      </c>
      <c r="L193" s="23"/>
      <c r="M193" s="76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77"/>
      <c r="AX193" s="77"/>
      <c r="AY193" s="77"/>
      <c r="AZ193" s="77"/>
      <c r="BA193" s="77"/>
      <c r="BB193" s="77"/>
      <c r="BC193" s="77"/>
      <c r="BD193" s="77"/>
      <c r="BE193" s="77"/>
      <c r="BF193" s="77"/>
      <c r="BG193" s="77"/>
      <c r="BH193" s="77"/>
      <c r="BI193" s="77"/>
      <c r="BJ193" s="77"/>
      <c r="BK193" s="77"/>
      <c r="BL193" s="77"/>
      <c r="BM193" s="77"/>
      <c r="BN193" s="77"/>
      <c r="BO193" s="77"/>
      <c r="BP193" s="77"/>
      <c r="BQ193" s="77"/>
      <c r="BR193" s="77"/>
      <c r="BS193" s="77"/>
      <c r="BT193" s="77"/>
      <c r="BU193" s="77"/>
      <c r="BV193" s="77"/>
      <c r="BW193" s="77"/>
      <c r="BX193" s="77"/>
      <c r="BY193" s="77"/>
      <c r="BZ193" s="77"/>
      <c r="CA193" s="77"/>
      <c r="CB193" s="77"/>
      <c r="CC193" s="77"/>
      <c r="CD193" s="77"/>
      <c r="CE193" s="77"/>
      <c r="CF193" s="77"/>
      <c r="CG193" s="77"/>
      <c r="CH193" s="77"/>
      <c r="CI193" s="77"/>
      <c r="CJ193" s="77"/>
      <c r="CK193" s="77"/>
      <c r="CL193" s="77"/>
      <c r="CM193" s="77"/>
      <c r="CN193" s="77"/>
      <c r="CO193" s="77"/>
      <c r="CP193" s="77"/>
      <c r="CQ193" s="77"/>
      <c r="CR193" s="77"/>
      <c r="CS193" s="77"/>
      <c r="CT193" s="77"/>
      <c r="CU193" s="77"/>
      <c r="CV193" s="77"/>
      <c r="CW193" s="77"/>
      <c r="CX193" s="77"/>
      <c r="CY193" s="77"/>
      <c r="CZ193" s="77"/>
      <c r="DA193" s="77"/>
      <c r="DB193" s="77"/>
      <c r="DC193" s="77"/>
      <c r="DD193" s="77"/>
      <c r="DE193" s="77"/>
      <c r="DF193" s="77"/>
      <c r="DG193" s="77"/>
      <c r="DH193" s="77"/>
      <c r="DI193" s="77"/>
      <c r="DJ193" s="77"/>
      <c r="DK193" s="77"/>
      <c r="DL193" s="77"/>
    </row>
    <row r="194" spans="1:116" s="18" customFormat="1" ht="22.5" x14ac:dyDescent="0.25">
      <c r="A194" s="35" t="s">
        <v>272</v>
      </c>
      <c r="B194" s="14" t="s">
        <v>273</v>
      </c>
      <c r="C194" s="14"/>
      <c r="D194" s="16">
        <v>1</v>
      </c>
      <c r="E194" s="16">
        <f t="shared" si="6"/>
        <v>90</v>
      </c>
      <c r="F194" s="17">
        <v>15</v>
      </c>
      <c r="G194" s="38">
        <f t="shared" si="7"/>
        <v>3</v>
      </c>
      <c r="H194" s="17">
        <v>1</v>
      </c>
      <c r="I194" s="17"/>
      <c r="J194" s="17">
        <f t="shared" si="8"/>
        <v>1</v>
      </c>
      <c r="K194" s="55" t="s">
        <v>310</v>
      </c>
      <c r="L194" s="10"/>
      <c r="M194" s="74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  <c r="BA194" s="78"/>
      <c r="BB194" s="78"/>
      <c r="BC194" s="78"/>
      <c r="BD194" s="78"/>
      <c r="BE194" s="78"/>
      <c r="BF194" s="78"/>
      <c r="BG194" s="78"/>
      <c r="BH194" s="78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G194" s="78"/>
      <c r="CH194" s="78"/>
      <c r="CI194" s="78"/>
      <c r="CJ194" s="78"/>
      <c r="CK194" s="78"/>
      <c r="CL194" s="78"/>
      <c r="CM194" s="78"/>
      <c r="CN194" s="78"/>
      <c r="CO194" s="78"/>
      <c r="CP194" s="78"/>
      <c r="CQ194" s="78"/>
      <c r="CR194" s="78"/>
      <c r="CS194" s="78"/>
      <c r="CT194" s="78"/>
      <c r="CU194" s="78"/>
      <c r="CV194" s="78"/>
      <c r="CW194" s="78"/>
      <c r="CX194" s="78"/>
      <c r="CY194" s="78"/>
      <c r="CZ194" s="78"/>
      <c r="DA194" s="78"/>
      <c r="DB194" s="78"/>
      <c r="DC194" s="78"/>
      <c r="DD194" s="78"/>
      <c r="DE194" s="78"/>
      <c r="DF194" s="78"/>
      <c r="DG194" s="78"/>
      <c r="DH194" s="78"/>
      <c r="DI194" s="78"/>
      <c r="DJ194" s="78"/>
      <c r="DK194" s="78"/>
      <c r="DL194" s="78"/>
    </row>
    <row r="195" spans="1:116" s="19" customFormat="1" x14ac:dyDescent="0.25">
      <c r="A195" s="49" t="s">
        <v>272</v>
      </c>
      <c r="B195" s="1" t="s">
        <v>274</v>
      </c>
      <c r="C195" s="1"/>
      <c r="D195" s="7">
        <v>1</v>
      </c>
      <c r="E195" s="7">
        <f t="shared" si="6"/>
        <v>90</v>
      </c>
      <c r="F195" s="9">
        <v>5</v>
      </c>
      <c r="G195" s="39">
        <f t="shared" si="7"/>
        <v>1</v>
      </c>
      <c r="H195" s="10">
        <v>1</v>
      </c>
      <c r="I195" s="10"/>
      <c r="J195" s="10">
        <f t="shared" si="8"/>
        <v>1</v>
      </c>
      <c r="K195" s="44" t="s">
        <v>310</v>
      </c>
      <c r="L195" s="10"/>
      <c r="M195" s="74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  <c r="BN195" s="75"/>
      <c r="BO195" s="75"/>
      <c r="BP195" s="75"/>
      <c r="BQ195" s="75"/>
      <c r="BR195" s="75"/>
      <c r="BS195" s="75"/>
      <c r="BT195" s="75"/>
      <c r="BU195" s="75"/>
      <c r="BV195" s="75"/>
      <c r="BW195" s="75"/>
      <c r="BX195" s="75"/>
      <c r="BY195" s="75"/>
      <c r="BZ195" s="75"/>
      <c r="CA195" s="75"/>
      <c r="CB195" s="75"/>
      <c r="CC195" s="75"/>
      <c r="CD195" s="75"/>
      <c r="CE195" s="75"/>
      <c r="CF195" s="75"/>
      <c r="CG195" s="75"/>
      <c r="CH195" s="75"/>
      <c r="CI195" s="75"/>
      <c r="CJ195" s="75"/>
      <c r="CK195" s="75"/>
      <c r="CL195" s="75"/>
      <c r="CM195" s="75"/>
      <c r="CN195" s="75"/>
      <c r="CO195" s="75"/>
      <c r="CP195" s="75"/>
      <c r="CQ195" s="75"/>
      <c r="CR195" s="75"/>
      <c r="CS195" s="75"/>
      <c r="CT195" s="75"/>
      <c r="CU195" s="75"/>
      <c r="CV195" s="75"/>
      <c r="CW195" s="75"/>
      <c r="CX195" s="75"/>
      <c r="CY195" s="75"/>
      <c r="CZ195" s="75"/>
      <c r="DA195" s="75"/>
      <c r="DB195" s="75"/>
      <c r="DC195" s="75"/>
      <c r="DD195" s="75"/>
      <c r="DE195" s="75"/>
      <c r="DF195" s="75"/>
      <c r="DG195" s="75"/>
      <c r="DH195" s="75"/>
      <c r="DI195" s="75"/>
      <c r="DJ195" s="75"/>
      <c r="DK195" s="75"/>
      <c r="DL195" s="75"/>
    </row>
    <row r="196" spans="1:116" s="19" customFormat="1" ht="22.5" x14ac:dyDescent="0.25">
      <c r="A196" s="49" t="s">
        <v>272</v>
      </c>
      <c r="B196" s="1" t="s">
        <v>275</v>
      </c>
      <c r="C196" s="1"/>
      <c r="D196" s="7">
        <v>1</v>
      </c>
      <c r="E196" s="7">
        <f t="shared" si="6"/>
        <v>90</v>
      </c>
      <c r="F196" s="9">
        <v>10</v>
      </c>
      <c r="G196" s="39">
        <f t="shared" si="7"/>
        <v>2</v>
      </c>
      <c r="H196" s="10">
        <v>1</v>
      </c>
      <c r="I196" s="10"/>
      <c r="J196" s="10">
        <f t="shared" si="8"/>
        <v>1</v>
      </c>
      <c r="K196" s="44" t="s">
        <v>310</v>
      </c>
      <c r="L196" s="10"/>
      <c r="M196" s="74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75"/>
      <c r="AJ196" s="75"/>
      <c r="AK196" s="75"/>
      <c r="AL196" s="75"/>
      <c r="AM196" s="75"/>
      <c r="AN196" s="75"/>
      <c r="AO196" s="75"/>
      <c r="AP196" s="75"/>
      <c r="AQ196" s="75"/>
      <c r="AR196" s="75"/>
      <c r="AS196" s="75"/>
      <c r="AT196" s="75"/>
      <c r="AU196" s="75"/>
      <c r="AV196" s="75"/>
      <c r="AW196" s="75"/>
      <c r="AX196" s="75"/>
      <c r="AY196" s="75"/>
      <c r="AZ196" s="75"/>
      <c r="BA196" s="75"/>
      <c r="BB196" s="75"/>
      <c r="BC196" s="75"/>
      <c r="BD196" s="75"/>
      <c r="BE196" s="75"/>
      <c r="BF196" s="75"/>
      <c r="BG196" s="75"/>
      <c r="BH196" s="75"/>
      <c r="BI196" s="75"/>
      <c r="BJ196" s="75"/>
      <c r="BK196" s="75"/>
      <c r="BL196" s="75"/>
      <c r="BM196" s="75"/>
      <c r="BN196" s="75"/>
      <c r="BO196" s="75"/>
      <c r="BP196" s="75"/>
      <c r="BQ196" s="75"/>
      <c r="BR196" s="75"/>
      <c r="BS196" s="75"/>
      <c r="BT196" s="75"/>
      <c r="BU196" s="75"/>
      <c r="BV196" s="75"/>
      <c r="BW196" s="75"/>
      <c r="BX196" s="75"/>
      <c r="BY196" s="75"/>
      <c r="BZ196" s="75"/>
      <c r="CA196" s="75"/>
      <c r="CB196" s="75"/>
      <c r="CC196" s="75"/>
      <c r="CD196" s="75"/>
      <c r="CE196" s="75"/>
      <c r="CF196" s="75"/>
      <c r="CG196" s="75"/>
      <c r="CH196" s="75"/>
      <c r="CI196" s="75"/>
      <c r="CJ196" s="75"/>
      <c r="CK196" s="75"/>
      <c r="CL196" s="75"/>
      <c r="CM196" s="75"/>
      <c r="CN196" s="75"/>
      <c r="CO196" s="75"/>
      <c r="CP196" s="75"/>
      <c r="CQ196" s="75"/>
      <c r="CR196" s="75"/>
      <c r="CS196" s="75"/>
      <c r="CT196" s="75"/>
      <c r="CU196" s="75"/>
      <c r="CV196" s="75"/>
      <c r="CW196" s="75"/>
      <c r="CX196" s="75"/>
      <c r="CY196" s="75"/>
      <c r="CZ196" s="75"/>
      <c r="DA196" s="75"/>
      <c r="DB196" s="75"/>
      <c r="DC196" s="75"/>
      <c r="DD196" s="75"/>
      <c r="DE196" s="75"/>
      <c r="DF196" s="75"/>
      <c r="DG196" s="75"/>
      <c r="DH196" s="75"/>
      <c r="DI196" s="75"/>
      <c r="DJ196" s="75"/>
      <c r="DK196" s="75"/>
      <c r="DL196" s="75"/>
    </row>
    <row r="197" spans="1:116" s="19" customFormat="1" x14ac:dyDescent="0.25">
      <c r="A197" s="49" t="s">
        <v>272</v>
      </c>
      <c r="B197" s="1" t="s">
        <v>276</v>
      </c>
      <c r="C197" s="1"/>
      <c r="D197" s="7">
        <v>1</v>
      </c>
      <c r="E197" s="7">
        <f t="shared" si="6"/>
        <v>90</v>
      </c>
      <c r="F197" s="9">
        <v>10</v>
      </c>
      <c r="G197" s="39">
        <f t="shared" si="7"/>
        <v>2</v>
      </c>
      <c r="H197" s="10">
        <v>1</v>
      </c>
      <c r="I197" s="10"/>
      <c r="J197" s="10">
        <f t="shared" si="8"/>
        <v>1</v>
      </c>
      <c r="K197" s="44" t="s">
        <v>310</v>
      </c>
      <c r="L197" s="10"/>
      <c r="M197" s="74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  <c r="BI197" s="75"/>
      <c r="BJ197" s="75"/>
      <c r="BK197" s="75"/>
      <c r="BL197" s="75"/>
      <c r="BM197" s="75"/>
      <c r="BN197" s="75"/>
      <c r="BO197" s="75"/>
      <c r="BP197" s="75"/>
      <c r="BQ197" s="75"/>
      <c r="BR197" s="75"/>
      <c r="BS197" s="75"/>
      <c r="BT197" s="75"/>
      <c r="BU197" s="75"/>
      <c r="BV197" s="75"/>
      <c r="BW197" s="75"/>
      <c r="BX197" s="75"/>
      <c r="BY197" s="75"/>
      <c r="BZ197" s="75"/>
      <c r="CA197" s="75"/>
      <c r="CB197" s="75"/>
      <c r="CC197" s="75"/>
      <c r="CD197" s="75"/>
      <c r="CE197" s="75"/>
      <c r="CF197" s="75"/>
      <c r="CG197" s="75"/>
      <c r="CH197" s="75"/>
      <c r="CI197" s="75"/>
      <c r="CJ197" s="75"/>
      <c r="CK197" s="75"/>
      <c r="CL197" s="75"/>
      <c r="CM197" s="75"/>
      <c r="CN197" s="75"/>
      <c r="CO197" s="75"/>
      <c r="CP197" s="75"/>
      <c r="CQ197" s="75"/>
      <c r="CR197" s="75"/>
      <c r="CS197" s="75"/>
      <c r="CT197" s="75"/>
      <c r="CU197" s="75"/>
      <c r="CV197" s="75"/>
      <c r="CW197" s="75"/>
      <c r="CX197" s="75"/>
      <c r="CY197" s="75"/>
      <c r="CZ197" s="75"/>
      <c r="DA197" s="75"/>
      <c r="DB197" s="75"/>
      <c r="DC197" s="75"/>
      <c r="DD197" s="75"/>
      <c r="DE197" s="75"/>
      <c r="DF197" s="75"/>
      <c r="DG197" s="75"/>
      <c r="DH197" s="75"/>
      <c r="DI197" s="75"/>
      <c r="DJ197" s="75"/>
      <c r="DK197" s="75"/>
      <c r="DL197" s="75"/>
    </row>
    <row r="198" spans="1:116" s="19" customFormat="1" x14ac:dyDescent="0.25">
      <c r="A198" s="49" t="s">
        <v>272</v>
      </c>
      <c r="B198" s="1" t="s">
        <v>277</v>
      </c>
      <c r="C198" s="1"/>
      <c r="D198" s="7">
        <v>1</v>
      </c>
      <c r="E198" s="7">
        <f t="shared" si="6"/>
        <v>90</v>
      </c>
      <c r="F198" s="9">
        <v>5</v>
      </c>
      <c r="G198" s="39">
        <f t="shared" si="7"/>
        <v>1</v>
      </c>
      <c r="H198" s="10">
        <v>1</v>
      </c>
      <c r="I198" s="10"/>
      <c r="J198" s="10">
        <f t="shared" si="8"/>
        <v>1</v>
      </c>
      <c r="K198" s="44" t="s">
        <v>311</v>
      </c>
      <c r="L198" s="10"/>
      <c r="M198" s="74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  <c r="AM198" s="75"/>
      <c r="AN198" s="75"/>
      <c r="AO198" s="75"/>
      <c r="AP198" s="75"/>
      <c r="AQ198" s="75"/>
      <c r="AR198" s="75"/>
      <c r="AS198" s="75"/>
      <c r="AT198" s="75"/>
      <c r="AU198" s="75"/>
      <c r="AV198" s="75"/>
      <c r="AW198" s="75"/>
      <c r="AX198" s="75"/>
      <c r="AY198" s="75"/>
      <c r="AZ198" s="75"/>
      <c r="BA198" s="75"/>
      <c r="BB198" s="75"/>
      <c r="BC198" s="75"/>
      <c r="BD198" s="75"/>
      <c r="BE198" s="75"/>
      <c r="BF198" s="75"/>
      <c r="BG198" s="75"/>
      <c r="BH198" s="75"/>
      <c r="BI198" s="75"/>
      <c r="BJ198" s="75"/>
      <c r="BK198" s="75"/>
      <c r="BL198" s="75"/>
      <c r="BM198" s="75"/>
      <c r="BN198" s="75"/>
      <c r="BO198" s="75"/>
      <c r="BP198" s="75"/>
      <c r="BQ198" s="75"/>
      <c r="BR198" s="75"/>
      <c r="BS198" s="75"/>
      <c r="BT198" s="75"/>
      <c r="BU198" s="75"/>
      <c r="BV198" s="75"/>
      <c r="BW198" s="75"/>
      <c r="BX198" s="75"/>
      <c r="BY198" s="75"/>
      <c r="BZ198" s="75"/>
      <c r="CA198" s="75"/>
      <c r="CB198" s="75"/>
      <c r="CC198" s="75"/>
      <c r="CD198" s="75"/>
      <c r="CE198" s="75"/>
      <c r="CF198" s="75"/>
      <c r="CG198" s="75"/>
      <c r="CH198" s="75"/>
      <c r="CI198" s="75"/>
      <c r="CJ198" s="75"/>
      <c r="CK198" s="75"/>
      <c r="CL198" s="75"/>
      <c r="CM198" s="75"/>
      <c r="CN198" s="75"/>
      <c r="CO198" s="75"/>
      <c r="CP198" s="75"/>
      <c r="CQ198" s="75"/>
      <c r="CR198" s="75"/>
      <c r="CS198" s="75"/>
      <c r="CT198" s="75"/>
      <c r="CU198" s="75"/>
      <c r="CV198" s="75"/>
      <c r="CW198" s="75"/>
      <c r="CX198" s="75"/>
      <c r="CY198" s="75"/>
      <c r="CZ198" s="75"/>
      <c r="DA198" s="75"/>
      <c r="DB198" s="75"/>
      <c r="DC198" s="75"/>
      <c r="DD198" s="75"/>
      <c r="DE198" s="75"/>
      <c r="DF198" s="75"/>
      <c r="DG198" s="75"/>
      <c r="DH198" s="75"/>
      <c r="DI198" s="75"/>
      <c r="DJ198" s="75"/>
      <c r="DK198" s="75"/>
      <c r="DL198" s="75"/>
    </row>
    <row r="199" spans="1:116" s="19" customFormat="1" ht="22.5" x14ac:dyDescent="0.25">
      <c r="A199" s="49" t="s">
        <v>272</v>
      </c>
      <c r="B199" s="1" t="s">
        <v>278</v>
      </c>
      <c r="C199" s="1"/>
      <c r="D199" s="7">
        <v>1</v>
      </c>
      <c r="E199" s="7">
        <f t="shared" ref="E199:E218" si="9">D199*30*3</f>
        <v>90</v>
      </c>
      <c r="F199" s="9">
        <v>5</v>
      </c>
      <c r="G199" s="39">
        <f t="shared" ref="G199:G218" si="10">(F199*(12/D199))/60</f>
        <v>1</v>
      </c>
      <c r="H199" s="10">
        <v>1</v>
      </c>
      <c r="I199" s="10"/>
      <c r="J199" s="10">
        <f t="shared" ref="J199:J218" si="11">SUM(I199,H199)</f>
        <v>1</v>
      </c>
      <c r="K199" s="44" t="s">
        <v>310</v>
      </c>
      <c r="L199" s="10"/>
      <c r="M199" s="74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  <c r="AD199" s="75"/>
      <c r="AE199" s="75"/>
      <c r="AF199" s="75"/>
      <c r="AG199" s="75"/>
      <c r="AH199" s="75"/>
      <c r="AI199" s="75"/>
      <c r="AJ199" s="75"/>
      <c r="AK199" s="75"/>
      <c r="AL199" s="75"/>
      <c r="AM199" s="75"/>
      <c r="AN199" s="75"/>
      <c r="AO199" s="75"/>
      <c r="AP199" s="75"/>
      <c r="AQ199" s="75"/>
      <c r="AR199" s="75"/>
      <c r="AS199" s="75"/>
      <c r="AT199" s="75"/>
      <c r="AU199" s="75"/>
      <c r="AV199" s="75"/>
      <c r="AW199" s="75"/>
      <c r="AX199" s="75"/>
      <c r="AY199" s="75"/>
      <c r="AZ199" s="75"/>
      <c r="BA199" s="75"/>
      <c r="BB199" s="75"/>
      <c r="BC199" s="75"/>
      <c r="BD199" s="75"/>
      <c r="BE199" s="75"/>
      <c r="BF199" s="75"/>
      <c r="BG199" s="75"/>
      <c r="BH199" s="75"/>
      <c r="BI199" s="75"/>
      <c r="BJ199" s="75"/>
      <c r="BK199" s="75"/>
      <c r="BL199" s="75"/>
      <c r="BM199" s="75"/>
      <c r="BN199" s="75"/>
      <c r="BO199" s="75"/>
      <c r="BP199" s="75"/>
      <c r="BQ199" s="75"/>
      <c r="BR199" s="75"/>
      <c r="BS199" s="75"/>
      <c r="BT199" s="75"/>
      <c r="BU199" s="75"/>
      <c r="BV199" s="75"/>
      <c r="BW199" s="75"/>
      <c r="BX199" s="75"/>
      <c r="BY199" s="75"/>
      <c r="BZ199" s="75"/>
      <c r="CA199" s="75"/>
      <c r="CB199" s="75"/>
      <c r="CC199" s="75"/>
      <c r="CD199" s="75"/>
      <c r="CE199" s="75"/>
      <c r="CF199" s="75"/>
      <c r="CG199" s="75"/>
      <c r="CH199" s="75"/>
      <c r="CI199" s="75"/>
      <c r="CJ199" s="75"/>
      <c r="CK199" s="75"/>
      <c r="CL199" s="75"/>
      <c r="CM199" s="75"/>
      <c r="CN199" s="75"/>
      <c r="CO199" s="75"/>
      <c r="CP199" s="75"/>
      <c r="CQ199" s="75"/>
      <c r="CR199" s="75"/>
      <c r="CS199" s="75"/>
      <c r="CT199" s="75"/>
      <c r="CU199" s="75"/>
      <c r="CV199" s="75"/>
      <c r="CW199" s="75"/>
      <c r="CX199" s="75"/>
      <c r="CY199" s="75"/>
      <c r="CZ199" s="75"/>
      <c r="DA199" s="75"/>
      <c r="DB199" s="75"/>
      <c r="DC199" s="75"/>
      <c r="DD199" s="75"/>
      <c r="DE199" s="75"/>
      <c r="DF199" s="75"/>
      <c r="DG199" s="75"/>
      <c r="DH199" s="75"/>
      <c r="DI199" s="75"/>
      <c r="DJ199" s="75"/>
      <c r="DK199" s="75"/>
      <c r="DL199" s="75"/>
    </row>
    <row r="200" spans="1:116" s="19" customFormat="1" x14ac:dyDescent="0.25">
      <c r="A200" s="49" t="s">
        <v>272</v>
      </c>
      <c r="B200" s="1" t="s">
        <v>279</v>
      </c>
      <c r="C200" s="1"/>
      <c r="D200" s="7">
        <v>1</v>
      </c>
      <c r="E200" s="7">
        <f t="shared" si="9"/>
        <v>90</v>
      </c>
      <c r="F200" s="9">
        <v>5</v>
      </c>
      <c r="G200" s="39">
        <f t="shared" si="10"/>
        <v>1</v>
      </c>
      <c r="H200" s="10">
        <v>1</v>
      </c>
      <c r="I200" s="10"/>
      <c r="J200" s="10">
        <f t="shared" si="11"/>
        <v>1</v>
      </c>
      <c r="K200" s="44" t="s">
        <v>310</v>
      </c>
      <c r="L200" s="10"/>
      <c r="M200" s="74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  <c r="AD200" s="75"/>
      <c r="AE200" s="75"/>
      <c r="AF200" s="75"/>
      <c r="AG200" s="75"/>
      <c r="AH200" s="75"/>
      <c r="AI200" s="75"/>
      <c r="AJ200" s="75"/>
      <c r="AK200" s="75"/>
      <c r="AL200" s="75"/>
      <c r="AM200" s="75"/>
      <c r="AN200" s="75"/>
      <c r="AO200" s="75"/>
      <c r="AP200" s="75"/>
      <c r="AQ200" s="75"/>
      <c r="AR200" s="75"/>
      <c r="AS200" s="75"/>
      <c r="AT200" s="75"/>
      <c r="AU200" s="75"/>
      <c r="AV200" s="75"/>
      <c r="AW200" s="75"/>
      <c r="AX200" s="75"/>
      <c r="AY200" s="75"/>
      <c r="AZ200" s="75"/>
      <c r="BA200" s="75"/>
      <c r="BB200" s="75"/>
      <c r="BC200" s="75"/>
      <c r="BD200" s="75"/>
      <c r="BE200" s="75"/>
      <c r="BF200" s="75"/>
      <c r="BG200" s="75"/>
      <c r="BH200" s="75"/>
      <c r="BI200" s="75"/>
      <c r="BJ200" s="75"/>
      <c r="BK200" s="75"/>
      <c r="BL200" s="75"/>
      <c r="BM200" s="75"/>
      <c r="BN200" s="75"/>
      <c r="BO200" s="75"/>
      <c r="BP200" s="75"/>
      <c r="BQ200" s="75"/>
      <c r="BR200" s="75"/>
      <c r="BS200" s="75"/>
      <c r="BT200" s="75"/>
      <c r="BU200" s="75"/>
      <c r="BV200" s="75"/>
      <c r="BW200" s="75"/>
      <c r="BX200" s="75"/>
      <c r="BY200" s="75"/>
      <c r="BZ200" s="75"/>
      <c r="CA200" s="75"/>
      <c r="CB200" s="75"/>
      <c r="CC200" s="75"/>
      <c r="CD200" s="75"/>
      <c r="CE200" s="75"/>
      <c r="CF200" s="75"/>
      <c r="CG200" s="75"/>
      <c r="CH200" s="75"/>
      <c r="CI200" s="75"/>
      <c r="CJ200" s="75"/>
      <c r="CK200" s="75"/>
      <c r="CL200" s="75"/>
      <c r="CM200" s="75"/>
      <c r="CN200" s="75"/>
      <c r="CO200" s="75"/>
      <c r="CP200" s="75"/>
      <c r="CQ200" s="75"/>
      <c r="CR200" s="75"/>
      <c r="CS200" s="75"/>
      <c r="CT200" s="75"/>
      <c r="CU200" s="75"/>
      <c r="CV200" s="75"/>
      <c r="CW200" s="75"/>
      <c r="CX200" s="75"/>
      <c r="CY200" s="75"/>
      <c r="CZ200" s="75"/>
      <c r="DA200" s="75"/>
      <c r="DB200" s="75"/>
      <c r="DC200" s="75"/>
      <c r="DD200" s="75"/>
      <c r="DE200" s="75"/>
      <c r="DF200" s="75"/>
      <c r="DG200" s="75"/>
      <c r="DH200" s="75"/>
      <c r="DI200" s="75"/>
      <c r="DJ200" s="75"/>
      <c r="DK200" s="75"/>
      <c r="DL200" s="75"/>
    </row>
    <row r="201" spans="1:116" s="19" customFormat="1" x14ac:dyDescent="0.25">
      <c r="A201" s="49" t="s">
        <v>272</v>
      </c>
      <c r="B201" s="1" t="s">
        <v>280</v>
      </c>
      <c r="C201" s="1"/>
      <c r="D201" s="7">
        <v>1</v>
      </c>
      <c r="E201" s="7">
        <f t="shared" si="9"/>
        <v>90</v>
      </c>
      <c r="F201" s="9">
        <v>5</v>
      </c>
      <c r="G201" s="39">
        <f t="shared" si="10"/>
        <v>1</v>
      </c>
      <c r="H201" s="10">
        <v>1</v>
      </c>
      <c r="I201" s="10"/>
      <c r="J201" s="10">
        <f t="shared" si="11"/>
        <v>1</v>
      </c>
      <c r="K201" s="44" t="s">
        <v>311</v>
      </c>
      <c r="L201" s="10"/>
      <c r="M201" s="74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  <c r="AD201" s="75"/>
      <c r="AE201" s="75"/>
      <c r="AF201" s="75"/>
      <c r="AG201" s="75"/>
      <c r="AH201" s="75"/>
      <c r="AI201" s="75"/>
      <c r="AJ201" s="75"/>
      <c r="AK201" s="75"/>
      <c r="AL201" s="75"/>
      <c r="AM201" s="75"/>
      <c r="AN201" s="75"/>
      <c r="AO201" s="75"/>
      <c r="AP201" s="75"/>
      <c r="AQ201" s="75"/>
      <c r="AR201" s="75"/>
      <c r="AS201" s="75"/>
      <c r="AT201" s="75"/>
      <c r="AU201" s="75"/>
      <c r="AV201" s="75"/>
      <c r="AW201" s="75"/>
      <c r="AX201" s="75"/>
      <c r="AY201" s="75"/>
      <c r="AZ201" s="75"/>
      <c r="BA201" s="75"/>
      <c r="BB201" s="75"/>
      <c r="BC201" s="75"/>
      <c r="BD201" s="75"/>
      <c r="BE201" s="75"/>
      <c r="BF201" s="75"/>
      <c r="BG201" s="75"/>
      <c r="BH201" s="75"/>
      <c r="BI201" s="75"/>
      <c r="BJ201" s="75"/>
      <c r="BK201" s="75"/>
      <c r="BL201" s="75"/>
      <c r="BM201" s="75"/>
      <c r="BN201" s="75"/>
      <c r="BO201" s="75"/>
      <c r="BP201" s="75"/>
      <c r="BQ201" s="75"/>
      <c r="BR201" s="75"/>
      <c r="BS201" s="75"/>
      <c r="BT201" s="75"/>
      <c r="BU201" s="75"/>
      <c r="BV201" s="75"/>
      <c r="BW201" s="75"/>
      <c r="BX201" s="75"/>
      <c r="BY201" s="75"/>
      <c r="BZ201" s="75"/>
      <c r="CA201" s="75"/>
      <c r="CB201" s="75"/>
      <c r="CC201" s="75"/>
      <c r="CD201" s="75"/>
      <c r="CE201" s="75"/>
      <c r="CF201" s="75"/>
      <c r="CG201" s="75"/>
      <c r="CH201" s="75"/>
      <c r="CI201" s="75"/>
      <c r="CJ201" s="75"/>
      <c r="CK201" s="75"/>
      <c r="CL201" s="75"/>
      <c r="CM201" s="75"/>
      <c r="CN201" s="75"/>
      <c r="CO201" s="75"/>
      <c r="CP201" s="75"/>
      <c r="CQ201" s="75"/>
      <c r="CR201" s="75"/>
      <c r="CS201" s="75"/>
      <c r="CT201" s="75"/>
      <c r="CU201" s="75"/>
      <c r="CV201" s="75"/>
      <c r="CW201" s="75"/>
      <c r="CX201" s="75"/>
      <c r="CY201" s="75"/>
      <c r="CZ201" s="75"/>
      <c r="DA201" s="75"/>
      <c r="DB201" s="75"/>
      <c r="DC201" s="75"/>
      <c r="DD201" s="75"/>
      <c r="DE201" s="75"/>
      <c r="DF201" s="75"/>
      <c r="DG201" s="75"/>
      <c r="DH201" s="75"/>
      <c r="DI201" s="75"/>
      <c r="DJ201" s="75"/>
      <c r="DK201" s="75"/>
      <c r="DL201" s="75"/>
    </row>
    <row r="202" spans="1:116" s="19" customFormat="1" x14ac:dyDescent="0.25">
      <c r="A202" s="49" t="s">
        <v>272</v>
      </c>
      <c r="B202" s="1" t="s">
        <v>281</v>
      </c>
      <c r="C202" s="1"/>
      <c r="D202" s="7">
        <v>1</v>
      </c>
      <c r="E202" s="7">
        <f t="shared" si="9"/>
        <v>90</v>
      </c>
      <c r="F202" s="9">
        <v>5</v>
      </c>
      <c r="G202" s="39">
        <f t="shared" si="10"/>
        <v>1</v>
      </c>
      <c r="H202" s="10">
        <v>1</v>
      </c>
      <c r="I202" s="10"/>
      <c r="J202" s="10">
        <f t="shared" si="11"/>
        <v>1</v>
      </c>
      <c r="K202" s="44" t="s">
        <v>310</v>
      </c>
      <c r="L202" s="10"/>
      <c r="M202" s="74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  <c r="AD202" s="75"/>
      <c r="AE202" s="75"/>
      <c r="AF202" s="75"/>
      <c r="AG202" s="75"/>
      <c r="AH202" s="75"/>
      <c r="AI202" s="75"/>
      <c r="AJ202" s="75"/>
      <c r="AK202" s="75"/>
      <c r="AL202" s="75"/>
      <c r="AM202" s="75"/>
      <c r="AN202" s="75"/>
      <c r="AO202" s="75"/>
      <c r="AP202" s="75"/>
      <c r="AQ202" s="75"/>
      <c r="AR202" s="75"/>
      <c r="AS202" s="75"/>
      <c r="AT202" s="75"/>
      <c r="AU202" s="75"/>
      <c r="AV202" s="75"/>
      <c r="AW202" s="75"/>
      <c r="AX202" s="75"/>
      <c r="AY202" s="75"/>
      <c r="AZ202" s="75"/>
      <c r="BA202" s="75"/>
      <c r="BB202" s="75"/>
      <c r="BC202" s="75"/>
      <c r="BD202" s="75"/>
      <c r="BE202" s="75"/>
      <c r="BF202" s="75"/>
      <c r="BG202" s="75"/>
      <c r="BH202" s="75"/>
      <c r="BI202" s="75"/>
      <c r="BJ202" s="75"/>
      <c r="BK202" s="75"/>
      <c r="BL202" s="75"/>
      <c r="BM202" s="75"/>
      <c r="BN202" s="75"/>
      <c r="BO202" s="75"/>
      <c r="BP202" s="75"/>
      <c r="BQ202" s="75"/>
      <c r="BR202" s="75"/>
      <c r="BS202" s="75"/>
      <c r="BT202" s="75"/>
      <c r="BU202" s="75"/>
      <c r="BV202" s="75"/>
      <c r="BW202" s="75"/>
      <c r="BX202" s="75"/>
      <c r="BY202" s="75"/>
      <c r="BZ202" s="75"/>
      <c r="CA202" s="75"/>
      <c r="CB202" s="75"/>
      <c r="CC202" s="75"/>
      <c r="CD202" s="75"/>
      <c r="CE202" s="75"/>
      <c r="CF202" s="75"/>
      <c r="CG202" s="75"/>
      <c r="CH202" s="75"/>
      <c r="CI202" s="75"/>
      <c r="CJ202" s="75"/>
      <c r="CK202" s="75"/>
      <c r="CL202" s="75"/>
      <c r="CM202" s="75"/>
      <c r="CN202" s="75"/>
      <c r="CO202" s="75"/>
      <c r="CP202" s="75"/>
      <c r="CQ202" s="75"/>
      <c r="CR202" s="75"/>
      <c r="CS202" s="75"/>
      <c r="CT202" s="75"/>
      <c r="CU202" s="75"/>
      <c r="CV202" s="75"/>
      <c r="CW202" s="75"/>
      <c r="CX202" s="75"/>
      <c r="CY202" s="75"/>
      <c r="CZ202" s="75"/>
      <c r="DA202" s="75"/>
      <c r="DB202" s="75"/>
      <c r="DC202" s="75"/>
      <c r="DD202" s="75"/>
      <c r="DE202" s="75"/>
      <c r="DF202" s="75"/>
      <c r="DG202" s="75"/>
      <c r="DH202" s="75"/>
      <c r="DI202" s="75"/>
      <c r="DJ202" s="75"/>
      <c r="DK202" s="75"/>
      <c r="DL202" s="75"/>
    </row>
    <row r="203" spans="1:116" s="19" customFormat="1" ht="22.5" x14ac:dyDescent="0.25">
      <c r="A203" s="49" t="s">
        <v>272</v>
      </c>
      <c r="B203" s="1" t="s">
        <v>282</v>
      </c>
      <c r="C203" s="1"/>
      <c r="D203" s="7">
        <v>1</v>
      </c>
      <c r="E203" s="7">
        <f t="shared" si="9"/>
        <v>90</v>
      </c>
      <c r="F203" s="9">
        <v>5</v>
      </c>
      <c r="G203" s="39">
        <f t="shared" si="10"/>
        <v>1</v>
      </c>
      <c r="H203" s="10">
        <v>1</v>
      </c>
      <c r="I203" s="10"/>
      <c r="J203" s="10">
        <f t="shared" si="11"/>
        <v>1</v>
      </c>
      <c r="K203" s="44" t="s">
        <v>310</v>
      </c>
      <c r="L203" s="10"/>
      <c r="M203" s="74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  <c r="AD203" s="75"/>
      <c r="AE203" s="75"/>
      <c r="AF203" s="75"/>
      <c r="AG203" s="75"/>
      <c r="AH203" s="75"/>
      <c r="AI203" s="75"/>
      <c r="AJ203" s="75"/>
      <c r="AK203" s="75"/>
      <c r="AL203" s="75"/>
      <c r="AM203" s="75"/>
      <c r="AN203" s="75"/>
      <c r="AO203" s="75"/>
      <c r="AP203" s="75"/>
      <c r="AQ203" s="75"/>
      <c r="AR203" s="75"/>
      <c r="AS203" s="75"/>
      <c r="AT203" s="75"/>
      <c r="AU203" s="75"/>
      <c r="AV203" s="75"/>
      <c r="AW203" s="75"/>
      <c r="AX203" s="75"/>
      <c r="AY203" s="75"/>
      <c r="AZ203" s="75"/>
      <c r="BA203" s="75"/>
      <c r="BB203" s="75"/>
      <c r="BC203" s="75"/>
      <c r="BD203" s="75"/>
      <c r="BE203" s="75"/>
      <c r="BF203" s="75"/>
      <c r="BG203" s="75"/>
      <c r="BH203" s="75"/>
      <c r="BI203" s="75"/>
      <c r="BJ203" s="75"/>
      <c r="BK203" s="75"/>
      <c r="BL203" s="75"/>
      <c r="BM203" s="75"/>
      <c r="BN203" s="75"/>
      <c r="BO203" s="75"/>
      <c r="BP203" s="75"/>
      <c r="BQ203" s="75"/>
      <c r="BR203" s="75"/>
      <c r="BS203" s="75"/>
      <c r="BT203" s="75"/>
      <c r="BU203" s="75"/>
      <c r="BV203" s="75"/>
      <c r="BW203" s="75"/>
      <c r="BX203" s="75"/>
      <c r="BY203" s="75"/>
      <c r="BZ203" s="75"/>
      <c r="CA203" s="75"/>
      <c r="CB203" s="75"/>
      <c r="CC203" s="75"/>
      <c r="CD203" s="75"/>
      <c r="CE203" s="75"/>
      <c r="CF203" s="75"/>
      <c r="CG203" s="75"/>
      <c r="CH203" s="75"/>
      <c r="CI203" s="75"/>
      <c r="CJ203" s="75"/>
      <c r="CK203" s="75"/>
      <c r="CL203" s="75"/>
      <c r="CM203" s="75"/>
      <c r="CN203" s="75"/>
      <c r="CO203" s="75"/>
      <c r="CP203" s="75"/>
      <c r="CQ203" s="75"/>
      <c r="CR203" s="75"/>
      <c r="CS203" s="75"/>
      <c r="CT203" s="75"/>
      <c r="CU203" s="75"/>
      <c r="CV203" s="75"/>
      <c r="CW203" s="75"/>
      <c r="CX203" s="75"/>
      <c r="CY203" s="75"/>
      <c r="CZ203" s="75"/>
      <c r="DA203" s="75"/>
      <c r="DB203" s="75"/>
      <c r="DC203" s="75"/>
      <c r="DD203" s="75"/>
      <c r="DE203" s="75"/>
      <c r="DF203" s="75"/>
      <c r="DG203" s="75"/>
      <c r="DH203" s="75"/>
      <c r="DI203" s="75"/>
      <c r="DJ203" s="75"/>
      <c r="DK203" s="75"/>
      <c r="DL203" s="75"/>
    </row>
    <row r="204" spans="1:116" s="19" customFormat="1" ht="22.5" x14ac:dyDescent="0.25">
      <c r="A204" s="49" t="s">
        <v>272</v>
      </c>
      <c r="B204" s="1" t="s">
        <v>282</v>
      </c>
      <c r="C204" s="1"/>
      <c r="D204" s="7">
        <v>3</v>
      </c>
      <c r="E204" s="7">
        <f t="shared" si="9"/>
        <v>270</v>
      </c>
      <c r="F204" s="9">
        <v>5</v>
      </c>
      <c r="G204" s="39">
        <f t="shared" si="10"/>
        <v>0.33333333333333331</v>
      </c>
      <c r="H204" s="10">
        <v>1</v>
      </c>
      <c r="I204" s="10"/>
      <c r="J204" s="10">
        <f t="shared" si="11"/>
        <v>1</v>
      </c>
      <c r="K204" s="44" t="s">
        <v>310</v>
      </c>
      <c r="L204" s="10"/>
      <c r="M204" s="74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5"/>
      <c r="AJ204" s="75"/>
      <c r="AK204" s="75"/>
      <c r="AL204" s="75"/>
      <c r="AM204" s="75"/>
      <c r="AN204" s="75"/>
      <c r="AO204" s="75"/>
      <c r="AP204" s="75"/>
      <c r="AQ204" s="75"/>
      <c r="AR204" s="75"/>
      <c r="AS204" s="75"/>
      <c r="AT204" s="75"/>
      <c r="AU204" s="75"/>
      <c r="AV204" s="75"/>
      <c r="AW204" s="75"/>
      <c r="AX204" s="75"/>
      <c r="AY204" s="75"/>
      <c r="AZ204" s="75"/>
      <c r="BA204" s="75"/>
      <c r="BB204" s="75"/>
      <c r="BC204" s="75"/>
      <c r="BD204" s="75"/>
      <c r="BE204" s="75"/>
      <c r="BF204" s="75"/>
      <c r="BG204" s="75"/>
      <c r="BH204" s="75"/>
      <c r="BI204" s="75"/>
      <c r="BJ204" s="75"/>
      <c r="BK204" s="75"/>
      <c r="BL204" s="75"/>
      <c r="BM204" s="75"/>
      <c r="BN204" s="75"/>
      <c r="BO204" s="75"/>
      <c r="BP204" s="75"/>
      <c r="BQ204" s="75"/>
      <c r="BR204" s="75"/>
      <c r="BS204" s="75"/>
      <c r="BT204" s="75"/>
      <c r="BU204" s="75"/>
      <c r="BV204" s="75"/>
      <c r="BW204" s="75"/>
      <c r="BX204" s="75"/>
      <c r="BY204" s="75"/>
      <c r="BZ204" s="75"/>
      <c r="CA204" s="75"/>
      <c r="CB204" s="75"/>
      <c r="CC204" s="75"/>
      <c r="CD204" s="75"/>
      <c r="CE204" s="75"/>
      <c r="CF204" s="75"/>
      <c r="CG204" s="75"/>
      <c r="CH204" s="75"/>
      <c r="CI204" s="75"/>
      <c r="CJ204" s="75"/>
      <c r="CK204" s="75"/>
      <c r="CL204" s="75"/>
      <c r="CM204" s="75"/>
      <c r="CN204" s="75"/>
      <c r="CO204" s="75"/>
      <c r="CP204" s="75"/>
      <c r="CQ204" s="75"/>
      <c r="CR204" s="75"/>
      <c r="CS204" s="75"/>
      <c r="CT204" s="75"/>
      <c r="CU204" s="75"/>
      <c r="CV204" s="75"/>
      <c r="CW204" s="75"/>
      <c r="CX204" s="75"/>
      <c r="CY204" s="75"/>
      <c r="CZ204" s="75"/>
      <c r="DA204" s="75"/>
      <c r="DB204" s="75"/>
      <c r="DC204" s="75"/>
      <c r="DD204" s="75"/>
      <c r="DE204" s="75"/>
      <c r="DF204" s="75"/>
      <c r="DG204" s="75"/>
      <c r="DH204" s="75"/>
      <c r="DI204" s="75"/>
      <c r="DJ204" s="75"/>
      <c r="DK204" s="75"/>
      <c r="DL204" s="75"/>
    </row>
    <row r="205" spans="1:116" s="19" customFormat="1" ht="22.5" x14ac:dyDescent="0.25">
      <c r="A205" s="49" t="s">
        <v>272</v>
      </c>
      <c r="B205" s="1" t="s">
        <v>283</v>
      </c>
      <c r="C205" s="1"/>
      <c r="D205" s="7">
        <v>3</v>
      </c>
      <c r="E205" s="7">
        <f t="shared" si="9"/>
        <v>270</v>
      </c>
      <c r="F205" s="9">
        <v>15</v>
      </c>
      <c r="G205" s="39">
        <f t="shared" si="10"/>
        <v>1</v>
      </c>
      <c r="H205" s="10">
        <v>1</v>
      </c>
      <c r="I205" s="10"/>
      <c r="J205" s="10">
        <f t="shared" si="11"/>
        <v>1</v>
      </c>
      <c r="K205" s="44" t="s">
        <v>310</v>
      </c>
      <c r="L205" s="10"/>
      <c r="M205" s="74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75"/>
      <c r="AE205" s="75"/>
      <c r="AF205" s="75"/>
      <c r="AG205" s="75"/>
      <c r="AH205" s="75"/>
      <c r="AI205" s="75"/>
      <c r="AJ205" s="75"/>
      <c r="AK205" s="75"/>
      <c r="AL205" s="75"/>
      <c r="AM205" s="75"/>
      <c r="AN205" s="75"/>
      <c r="AO205" s="75"/>
      <c r="AP205" s="75"/>
      <c r="AQ205" s="75"/>
      <c r="AR205" s="75"/>
      <c r="AS205" s="75"/>
      <c r="AT205" s="75"/>
      <c r="AU205" s="75"/>
      <c r="AV205" s="75"/>
      <c r="AW205" s="75"/>
      <c r="AX205" s="75"/>
      <c r="AY205" s="75"/>
      <c r="AZ205" s="75"/>
      <c r="BA205" s="75"/>
      <c r="BB205" s="75"/>
      <c r="BC205" s="75"/>
      <c r="BD205" s="75"/>
      <c r="BE205" s="75"/>
      <c r="BF205" s="75"/>
      <c r="BG205" s="75"/>
      <c r="BH205" s="75"/>
      <c r="BI205" s="75"/>
      <c r="BJ205" s="75"/>
      <c r="BK205" s="75"/>
      <c r="BL205" s="75"/>
      <c r="BM205" s="75"/>
      <c r="BN205" s="75"/>
      <c r="BO205" s="75"/>
      <c r="BP205" s="75"/>
      <c r="BQ205" s="75"/>
      <c r="BR205" s="75"/>
      <c r="BS205" s="75"/>
      <c r="BT205" s="75"/>
      <c r="BU205" s="75"/>
      <c r="BV205" s="75"/>
      <c r="BW205" s="75"/>
      <c r="BX205" s="75"/>
      <c r="BY205" s="75"/>
      <c r="BZ205" s="75"/>
      <c r="CA205" s="75"/>
      <c r="CB205" s="75"/>
      <c r="CC205" s="75"/>
      <c r="CD205" s="75"/>
      <c r="CE205" s="75"/>
      <c r="CF205" s="75"/>
      <c r="CG205" s="75"/>
      <c r="CH205" s="75"/>
      <c r="CI205" s="75"/>
      <c r="CJ205" s="75"/>
      <c r="CK205" s="75"/>
      <c r="CL205" s="75"/>
      <c r="CM205" s="75"/>
      <c r="CN205" s="75"/>
      <c r="CO205" s="75"/>
      <c r="CP205" s="75"/>
      <c r="CQ205" s="75"/>
      <c r="CR205" s="75"/>
      <c r="CS205" s="75"/>
      <c r="CT205" s="75"/>
      <c r="CU205" s="75"/>
      <c r="CV205" s="75"/>
      <c r="CW205" s="75"/>
      <c r="CX205" s="75"/>
      <c r="CY205" s="75"/>
      <c r="CZ205" s="75"/>
      <c r="DA205" s="75"/>
      <c r="DB205" s="75"/>
      <c r="DC205" s="75"/>
      <c r="DD205" s="75"/>
      <c r="DE205" s="75"/>
      <c r="DF205" s="75"/>
      <c r="DG205" s="75"/>
      <c r="DH205" s="75"/>
      <c r="DI205" s="75"/>
      <c r="DJ205" s="75"/>
      <c r="DK205" s="75"/>
      <c r="DL205" s="75"/>
    </row>
    <row r="206" spans="1:116" s="19" customFormat="1" x14ac:dyDescent="0.25">
      <c r="A206" s="49" t="s">
        <v>272</v>
      </c>
      <c r="B206" s="1" t="s">
        <v>284</v>
      </c>
      <c r="C206" s="1"/>
      <c r="D206" s="7">
        <v>3</v>
      </c>
      <c r="E206" s="7">
        <f t="shared" si="9"/>
        <v>270</v>
      </c>
      <c r="F206" s="9">
        <v>10</v>
      </c>
      <c r="G206" s="39">
        <f t="shared" si="10"/>
        <v>0.66666666666666663</v>
      </c>
      <c r="H206" s="10">
        <v>1</v>
      </c>
      <c r="I206" s="10"/>
      <c r="J206" s="10">
        <f t="shared" si="11"/>
        <v>1</v>
      </c>
      <c r="K206" s="44" t="s">
        <v>310</v>
      </c>
      <c r="L206" s="10"/>
      <c r="M206" s="74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  <c r="AD206" s="75"/>
      <c r="AE206" s="75"/>
      <c r="AF206" s="75"/>
      <c r="AG206" s="75"/>
      <c r="AH206" s="75"/>
      <c r="AI206" s="75"/>
      <c r="AJ206" s="75"/>
      <c r="AK206" s="75"/>
      <c r="AL206" s="75"/>
      <c r="AM206" s="75"/>
      <c r="AN206" s="75"/>
      <c r="AO206" s="75"/>
      <c r="AP206" s="75"/>
      <c r="AQ206" s="75"/>
      <c r="AR206" s="75"/>
      <c r="AS206" s="75"/>
      <c r="AT206" s="75"/>
      <c r="AU206" s="75"/>
      <c r="AV206" s="75"/>
      <c r="AW206" s="75"/>
      <c r="AX206" s="75"/>
      <c r="AY206" s="75"/>
      <c r="AZ206" s="75"/>
      <c r="BA206" s="75"/>
      <c r="BB206" s="75"/>
      <c r="BC206" s="75"/>
      <c r="BD206" s="75"/>
      <c r="BE206" s="75"/>
      <c r="BF206" s="75"/>
      <c r="BG206" s="75"/>
      <c r="BH206" s="75"/>
      <c r="BI206" s="75"/>
      <c r="BJ206" s="75"/>
      <c r="BK206" s="75"/>
      <c r="BL206" s="75"/>
      <c r="BM206" s="75"/>
      <c r="BN206" s="75"/>
      <c r="BO206" s="75"/>
      <c r="BP206" s="75"/>
      <c r="BQ206" s="75"/>
      <c r="BR206" s="75"/>
      <c r="BS206" s="75"/>
      <c r="BT206" s="75"/>
      <c r="BU206" s="75"/>
      <c r="BV206" s="75"/>
      <c r="BW206" s="75"/>
      <c r="BX206" s="75"/>
      <c r="BY206" s="75"/>
      <c r="BZ206" s="75"/>
      <c r="CA206" s="75"/>
      <c r="CB206" s="75"/>
      <c r="CC206" s="75"/>
      <c r="CD206" s="75"/>
      <c r="CE206" s="75"/>
      <c r="CF206" s="75"/>
      <c r="CG206" s="75"/>
      <c r="CH206" s="75"/>
      <c r="CI206" s="75"/>
      <c r="CJ206" s="75"/>
      <c r="CK206" s="75"/>
      <c r="CL206" s="75"/>
      <c r="CM206" s="75"/>
      <c r="CN206" s="75"/>
      <c r="CO206" s="75"/>
      <c r="CP206" s="75"/>
      <c r="CQ206" s="75"/>
      <c r="CR206" s="75"/>
      <c r="CS206" s="75"/>
      <c r="CT206" s="75"/>
      <c r="CU206" s="75"/>
      <c r="CV206" s="75"/>
      <c r="CW206" s="75"/>
      <c r="CX206" s="75"/>
      <c r="CY206" s="75"/>
      <c r="CZ206" s="75"/>
      <c r="DA206" s="75"/>
      <c r="DB206" s="75"/>
      <c r="DC206" s="75"/>
      <c r="DD206" s="75"/>
      <c r="DE206" s="75"/>
      <c r="DF206" s="75"/>
      <c r="DG206" s="75"/>
      <c r="DH206" s="75"/>
      <c r="DI206" s="75"/>
      <c r="DJ206" s="75"/>
      <c r="DK206" s="75"/>
      <c r="DL206" s="75"/>
    </row>
    <row r="207" spans="1:116" s="19" customFormat="1" ht="33.75" x14ac:dyDescent="0.25">
      <c r="A207" s="49" t="s">
        <v>272</v>
      </c>
      <c r="B207" s="1" t="s">
        <v>285</v>
      </c>
      <c r="C207" s="1"/>
      <c r="D207" s="7">
        <v>3</v>
      </c>
      <c r="E207" s="7">
        <f t="shared" si="9"/>
        <v>270</v>
      </c>
      <c r="F207" s="9">
        <v>15</v>
      </c>
      <c r="G207" s="39">
        <f t="shared" si="10"/>
        <v>1</v>
      </c>
      <c r="H207" s="10">
        <v>1</v>
      </c>
      <c r="I207" s="10"/>
      <c r="J207" s="10">
        <f t="shared" si="11"/>
        <v>1</v>
      </c>
      <c r="K207" s="44" t="s">
        <v>310</v>
      </c>
      <c r="L207" s="10"/>
      <c r="M207" s="74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/>
      <c r="AG207" s="75"/>
      <c r="AH207" s="75"/>
      <c r="AI207" s="75"/>
      <c r="AJ207" s="75"/>
      <c r="AK207" s="75"/>
      <c r="AL207" s="75"/>
      <c r="AM207" s="75"/>
      <c r="AN207" s="75"/>
      <c r="AO207" s="75"/>
      <c r="AP207" s="75"/>
      <c r="AQ207" s="75"/>
      <c r="AR207" s="75"/>
      <c r="AS207" s="75"/>
      <c r="AT207" s="75"/>
      <c r="AU207" s="75"/>
      <c r="AV207" s="75"/>
      <c r="AW207" s="75"/>
      <c r="AX207" s="75"/>
      <c r="AY207" s="75"/>
      <c r="AZ207" s="75"/>
      <c r="BA207" s="75"/>
      <c r="BB207" s="75"/>
      <c r="BC207" s="75"/>
      <c r="BD207" s="75"/>
      <c r="BE207" s="75"/>
      <c r="BF207" s="75"/>
      <c r="BG207" s="75"/>
      <c r="BH207" s="75"/>
      <c r="BI207" s="75"/>
      <c r="BJ207" s="75"/>
      <c r="BK207" s="75"/>
      <c r="BL207" s="75"/>
      <c r="BM207" s="75"/>
      <c r="BN207" s="75"/>
      <c r="BO207" s="75"/>
      <c r="BP207" s="75"/>
      <c r="BQ207" s="75"/>
      <c r="BR207" s="75"/>
      <c r="BS207" s="75"/>
      <c r="BT207" s="75"/>
      <c r="BU207" s="75"/>
      <c r="BV207" s="75"/>
      <c r="BW207" s="75"/>
      <c r="BX207" s="75"/>
      <c r="BY207" s="75"/>
      <c r="BZ207" s="75"/>
      <c r="CA207" s="75"/>
      <c r="CB207" s="75"/>
      <c r="CC207" s="75"/>
      <c r="CD207" s="75"/>
      <c r="CE207" s="75"/>
      <c r="CF207" s="75"/>
      <c r="CG207" s="75"/>
      <c r="CH207" s="75"/>
      <c r="CI207" s="75"/>
      <c r="CJ207" s="75"/>
      <c r="CK207" s="75"/>
      <c r="CL207" s="75"/>
      <c r="CM207" s="75"/>
      <c r="CN207" s="75"/>
      <c r="CO207" s="75"/>
      <c r="CP207" s="75"/>
      <c r="CQ207" s="75"/>
      <c r="CR207" s="75"/>
      <c r="CS207" s="75"/>
      <c r="CT207" s="75"/>
      <c r="CU207" s="75"/>
      <c r="CV207" s="75"/>
      <c r="CW207" s="75"/>
      <c r="CX207" s="75"/>
      <c r="CY207" s="75"/>
      <c r="CZ207" s="75"/>
      <c r="DA207" s="75"/>
      <c r="DB207" s="75"/>
      <c r="DC207" s="75"/>
      <c r="DD207" s="75"/>
      <c r="DE207" s="75"/>
      <c r="DF207" s="75"/>
      <c r="DG207" s="75"/>
      <c r="DH207" s="75"/>
      <c r="DI207" s="75"/>
      <c r="DJ207" s="75"/>
      <c r="DK207" s="75"/>
      <c r="DL207" s="75"/>
    </row>
    <row r="208" spans="1:116" s="25" customFormat="1" ht="15.75" thickBot="1" x14ac:dyDescent="0.3">
      <c r="A208" s="50" t="s">
        <v>272</v>
      </c>
      <c r="B208" s="20" t="s">
        <v>286</v>
      </c>
      <c r="C208" s="20"/>
      <c r="D208" s="22">
        <v>6</v>
      </c>
      <c r="E208" s="22">
        <f t="shared" si="9"/>
        <v>540</v>
      </c>
      <c r="F208" s="23">
        <v>90</v>
      </c>
      <c r="G208" s="40">
        <f t="shared" si="10"/>
        <v>3</v>
      </c>
      <c r="H208" s="24">
        <v>1</v>
      </c>
      <c r="I208" s="24"/>
      <c r="J208" s="24">
        <f t="shared" si="11"/>
        <v>1</v>
      </c>
      <c r="K208" s="56" t="s">
        <v>310</v>
      </c>
      <c r="L208" s="23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76"/>
      <c r="BL208" s="76"/>
      <c r="BM208" s="76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  <c r="BY208" s="76"/>
      <c r="BZ208" s="76"/>
      <c r="CA208" s="76"/>
      <c r="CB208" s="76"/>
      <c r="CC208" s="76"/>
      <c r="CD208" s="76"/>
      <c r="CE208" s="76"/>
      <c r="CF208" s="76"/>
      <c r="CG208" s="76"/>
      <c r="CH208" s="76"/>
      <c r="CI208" s="76"/>
      <c r="CJ208" s="76"/>
      <c r="CK208" s="76"/>
      <c r="CL208" s="76"/>
      <c r="CM208" s="76"/>
      <c r="CN208" s="76"/>
      <c r="CO208" s="76"/>
      <c r="CP208" s="76"/>
      <c r="CQ208" s="76"/>
      <c r="CR208" s="76"/>
      <c r="CS208" s="76"/>
      <c r="CT208" s="76"/>
      <c r="CU208" s="76"/>
      <c r="CV208" s="76"/>
      <c r="CW208" s="76"/>
      <c r="CX208" s="76"/>
      <c r="CY208" s="76"/>
      <c r="CZ208" s="76"/>
      <c r="DA208" s="76"/>
      <c r="DB208" s="76"/>
      <c r="DC208" s="76"/>
      <c r="DD208" s="76"/>
      <c r="DE208" s="76"/>
      <c r="DF208" s="76"/>
      <c r="DG208" s="76"/>
      <c r="DH208" s="76"/>
      <c r="DI208" s="76"/>
      <c r="DJ208" s="76"/>
      <c r="DK208" s="76"/>
      <c r="DL208" s="76"/>
    </row>
    <row r="209" spans="1:116" s="19" customFormat="1" ht="22.5" x14ac:dyDescent="0.25">
      <c r="A209" s="6" t="s">
        <v>287</v>
      </c>
      <c r="B209" s="6" t="s">
        <v>288</v>
      </c>
      <c r="C209" s="6"/>
      <c r="D209" s="12">
        <v>1</v>
      </c>
      <c r="E209" s="12">
        <f t="shared" si="9"/>
        <v>90</v>
      </c>
      <c r="F209" s="10">
        <v>10</v>
      </c>
      <c r="G209" s="39">
        <f t="shared" si="10"/>
        <v>2</v>
      </c>
      <c r="H209" s="10">
        <v>1</v>
      </c>
      <c r="I209" s="10"/>
      <c r="J209" s="10">
        <f t="shared" si="11"/>
        <v>1</v>
      </c>
      <c r="K209" s="34" t="s">
        <v>310</v>
      </c>
      <c r="L209" s="10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74"/>
      <c r="AW209" s="74"/>
      <c r="AX209" s="74"/>
      <c r="AY209" s="74"/>
      <c r="AZ209" s="74"/>
      <c r="BA209" s="74"/>
      <c r="BB209" s="74"/>
      <c r="BC209" s="74"/>
      <c r="BD209" s="74"/>
      <c r="BE209" s="74"/>
      <c r="BF209" s="74"/>
      <c r="BG209" s="74"/>
      <c r="BH209" s="74"/>
      <c r="BI209" s="74"/>
      <c r="BJ209" s="74"/>
      <c r="BK209" s="74"/>
      <c r="BL209" s="74"/>
      <c r="BM209" s="74"/>
      <c r="BN209" s="74"/>
      <c r="BO209" s="74"/>
      <c r="BP209" s="74"/>
      <c r="BQ209" s="74"/>
      <c r="BR209" s="74"/>
      <c r="BS209" s="74"/>
      <c r="BT209" s="74"/>
      <c r="BU209" s="74"/>
      <c r="BV209" s="74"/>
      <c r="BW209" s="74"/>
      <c r="BX209" s="74"/>
      <c r="BY209" s="74"/>
      <c r="BZ209" s="74"/>
      <c r="CA209" s="74"/>
      <c r="CB209" s="74"/>
      <c r="CC209" s="74"/>
      <c r="CD209" s="74"/>
      <c r="CE209" s="74"/>
      <c r="CF209" s="74"/>
      <c r="CG209" s="74"/>
      <c r="CH209" s="74"/>
      <c r="CI209" s="74"/>
      <c r="CJ209" s="74"/>
      <c r="CK209" s="74"/>
      <c r="CL209" s="74"/>
      <c r="CM209" s="74"/>
      <c r="CN209" s="74"/>
      <c r="CO209" s="74"/>
      <c r="CP209" s="74"/>
      <c r="CQ209" s="74"/>
      <c r="CR209" s="74"/>
      <c r="CS209" s="74"/>
      <c r="CT209" s="74"/>
      <c r="CU209" s="74"/>
      <c r="CV209" s="74"/>
      <c r="CW209" s="74"/>
      <c r="CX209" s="74"/>
      <c r="CY209" s="74"/>
      <c r="CZ209" s="74"/>
      <c r="DA209" s="74"/>
      <c r="DB209" s="74"/>
      <c r="DC209" s="74"/>
      <c r="DD209" s="74"/>
      <c r="DE209" s="74"/>
      <c r="DF209" s="74"/>
      <c r="DG209" s="74"/>
      <c r="DH209" s="74"/>
      <c r="DI209" s="74"/>
      <c r="DJ209" s="74"/>
      <c r="DK209" s="74"/>
      <c r="DL209" s="74"/>
    </row>
    <row r="210" spans="1:116" s="19" customFormat="1" ht="22.5" x14ac:dyDescent="0.25">
      <c r="A210" s="1" t="s">
        <v>287</v>
      </c>
      <c r="B210" s="1" t="s">
        <v>289</v>
      </c>
      <c r="C210" s="1"/>
      <c r="D210" s="7">
        <v>1</v>
      </c>
      <c r="E210" s="7">
        <f t="shared" si="9"/>
        <v>90</v>
      </c>
      <c r="F210" s="9">
        <v>5</v>
      </c>
      <c r="G210" s="39">
        <f t="shared" si="10"/>
        <v>1</v>
      </c>
      <c r="H210" s="10">
        <v>1</v>
      </c>
      <c r="I210" s="10"/>
      <c r="J210" s="10">
        <f t="shared" si="11"/>
        <v>1</v>
      </c>
      <c r="K210" s="44" t="s">
        <v>310</v>
      </c>
      <c r="L210" s="10"/>
      <c r="M210" s="74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/>
      <c r="AG210" s="75"/>
      <c r="AH210" s="75"/>
      <c r="AI210" s="75"/>
      <c r="AJ210" s="75"/>
      <c r="AK210" s="75"/>
      <c r="AL210" s="75"/>
      <c r="AM210" s="75"/>
      <c r="AN210" s="75"/>
      <c r="AO210" s="75"/>
      <c r="AP210" s="75"/>
      <c r="AQ210" s="75"/>
      <c r="AR210" s="75"/>
      <c r="AS210" s="75"/>
      <c r="AT210" s="75"/>
      <c r="AU210" s="75"/>
      <c r="AV210" s="75"/>
      <c r="AW210" s="75"/>
      <c r="AX210" s="75"/>
      <c r="AY210" s="75"/>
      <c r="AZ210" s="75"/>
      <c r="BA210" s="75"/>
      <c r="BB210" s="75"/>
      <c r="BC210" s="75"/>
      <c r="BD210" s="75"/>
      <c r="BE210" s="75"/>
      <c r="BF210" s="75"/>
      <c r="BG210" s="75"/>
      <c r="BH210" s="75"/>
      <c r="BI210" s="75"/>
      <c r="BJ210" s="75"/>
      <c r="BK210" s="75"/>
      <c r="BL210" s="75"/>
      <c r="BM210" s="75"/>
      <c r="BN210" s="75"/>
      <c r="BO210" s="75"/>
      <c r="BP210" s="75"/>
      <c r="BQ210" s="75"/>
      <c r="BR210" s="75"/>
      <c r="BS210" s="75"/>
      <c r="BT210" s="75"/>
      <c r="BU210" s="75"/>
      <c r="BV210" s="75"/>
      <c r="BW210" s="75"/>
      <c r="BX210" s="75"/>
      <c r="BY210" s="75"/>
      <c r="BZ210" s="75"/>
      <c r="CA210" s="75"/>
      <c r="CB210" s="75"/>
      <c r="CC210" s="75"/>
      <c r="CD210" s="75"/>
      <c r="CE210" s="75"/>
      <c r="CF210" s="75"/>
      <c r="CG210" s="75"/>
      <c r="CH210" s="75"/>
      <c r="CI210" s="75"/>
      <c r="CJ210" s="75"/>
      <c r="CK210" s="75"/>
      <c r="CL210" s="75"/>
      <c r="CM210" s="75"/>
      <c r="CN210" s="75"/>
      <c r="CO210" s="75"/>
      <c r="CP210" s="75"/>
      <c r="CQ210" s="75"/>
      <c r="CR210" s="75"/>
      <c r="CS210" s="75"/>
      <c r="CT210" s="75"/>
      <c r="CU210" s="75"/>
      <c r="CV210" s="75"/>
      <c r="CW210" s="75"/>
      <c r="CX210" s="75"/>
      <c r="CY210" s="75"/>
      <c r="CZ210" s="75"/>
      <c r="DA210" s="75"/>
      <c r="DB210" s="75"/>
      <c r="DC210" s="75"/>
      <c r="DD210" s="75"/>
      <c r="DE210" s="75"/>
      <c r="DF210" s="75"/>
      <c r="DG210" s="75"/>
      <c r="DH210" s="75"/>
      <c r="DI210" s="75"/>
      <c r="DJ210" s="75"/>
      <c r="DK210" s="75"/>
      <c r="DL210" s="75"/>
    </row>
    <row r="211" spans="1:116" s="19" customFormat="1" x14ac:dyDescent="0.25">
      <c r="A211" s="1" t="s">
        <v>287</v>
      </c>
      <c r="B211" s="1" t="s">
        <v>290</v>
      </c>
      <c r="C211" s="1"/>
      <c r="D211" s="7">
        <v>1</v>
      </c>
      <c r="E211" s="7">
        <f t="shared" si="9"/>
        <v>90</v>
      </c>
      <c r="F211" s="9">
        <v>15</v>
      </c>
      <c r="G211" s="39">
        <f t="shared" si="10"/>
        <v>3</v>
      </c>
      <c r="H211" s="10">
        <v>1</v>
      </c>
      <c r="I211" s="10"/>
      <c r="J211" s="10">
        <f t="shared" si="11"/>
        <v>1</v>
      </c>
      <c r="K211" s="44" t="s">
        <v>310</v>
      </c>
      <c r="L211" s="10"/>
      <c r="M211" s="74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75"/>
      <c r="AK211" s="75"/>
      <c r="AL211" s="75"/>
      <c r="AM211" s="75"/>
      <c r="AN211" s="75"/>
      <c r="AO211" s="75"/>
      <c r="AP211" s="75"/>
      <c r="AQ211" s="75"/>
      <c r="AR211" s="75"/>
      <c r="AS211" s="75"/>
      <c r="AT211" s="75"/>
      <c r="AU211" s="75"/>
      <c r="AV211" s="75"/>
      <c r="AW211" s="75"/>
      <c r="AX211" s="75"/>
      <c r="AY211" s="75"/>
      <c r="AZ211" s="75"/>
      <c r="BA211" s="75"/>
      <c r="BB211" s="75"/>
      <c r="BC211" s="75"/>
      <c r="BD211" s="75"/>
      <c r="BE211" s="75"/>
      <c r="BF211" s="75"/>
      <c r="BG211" s="75"/>
      <c r="BH211" s="75"/>
      <c r="BI211" s="75"/>
      <c r="BJ211" s="75"/>
      <c r="BK211" s="75"/>
      <c r="BL211" s="75"/>
      <c r="BM211" s="75"/>
      <c r="BN211" s="75"/>
      <c r="BO211" s="75"/>
      <c r="BP211" s="75"/>
      <c r="BQ211" s="75"/>
      <c r="BR211" s="75"/>
      <c r="BS211" s="75"/>
      <c r="BT211" s="75"/>
      <c r="BU211" s="75"/>
      <c r="BV211" s="75"/>
      <c r="BW211" s="75"/>
      <c r="BX211" s="75"/>
      <c r="BY211" s="75"/>
      <c r="BZ211" s="75"/>
      <c r="CA211" s="75"/>
      <c r="CB211" s="75"/>
      <c r="CC211" s="75"/>
      <c r="CD211" s="75"/>
      <c r="CE211" s="75"/>
      <c r="CF211" s="75"/>
      <c r="CG211" s="75"/>
      <c r="CH211" s="75"/>
      <c r="CI211" s="75"/>
      <c r="CJ211" s="75"/>
      <c r="CK211" s="75"/>
      <c r="CL211" s="75"/>
      <c r="CM211" s="75"/>
      <c r="CN211" s="75"/>
      <c r="CO211" s="75"/>
      <c r="CP211" s="75"/>
      <c r="CQ211" s="75"/>
      <c r="CR211" s="75"/>
      <c r="CS211" s="75"/>
      <c r="CT211" s="75"/>
      <c r="CU211" s="75"/>
      <c r="CV211" s="75"/>
      <c r="CW211" s="75"/>
      <c r="CX211" s="75"/>
      <c r="CY211" s="75"/>
      <c r="CZ211" s="75"/>
      <c r="DA211" s="75"/>
      <c r="DB211" s="75"/>
      <c r="DC211" s="75"/>
      <c r="DD211" s="75"/>
      <c r="DE211" s="75"/>
      <c r="DF211" s="75"/>
      <c r="DG211" s="75"/>
      <c r="DH211" s="75"/>
      <c r="DI211" s="75"/>
      <c r="DJ211" s="75"/>
      <c r="DK211" s="75"/>
      <c r="DL211" s="75"/>
    </row>
    <row r="212" spans="1:116" s="19" customFormat="1" ht="23.25" thickBot="1" x14ac:dyDescent="0.3">
      <c r="A212" s="3" t="s">
        <v>287</v>
      </c>
      <c r="B212" s="3" t="s">
        <v>291</v>
      </c>
      <c r="C212" s="3"/>
      <c r="D212" s="31">
        <v>1</v>
      </c>
      <c r="E212" s="31">
        <f t="shared" si="9"/>
        <v>90</v>
      </c>
      <c r="F212" s="32">
        <v>40</v>
      </c>
      <c r="G212" s="41">
        <f t="shared" si="10"/>
        <v>8</v>
      </c>
      <c r="H212" s="33">
        <v>1</v>
      </c>
      <c r="I212" s="33"/>
      <c r="J212" s="33">
        <f t="shared" si="11"/>
        <v>1</v>
      </c>
      <c r="K212" s="53" t="s">
        <v>310</v>
      </c>
      <c r="L212" s="23"/>
      <c r="M212" s="76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7"/>
      <c r="AG212" s="77"/>
      <c r="AH212" s="77"/>
      <c r="AI212" s="77"/>
      <c r="AJ212" s="77"/>
      <c r="AK212" s="77"/>
      <c r="AL212" s="77"/>
      <c r="AM212" s="77"/>
      <c r="AN212" s="77"/>
      <c r="AO212" s="77"/>
      <c r="AP212" s="77"/>
      <c r="AQ212" s="77"/>
      <c r="AR212" s="77"/>
      <c r="AS212" s="77"/>
      <c r="AT212" s="77"/>
      <c r="AU212" s="77"/>
      <c r="AV212" s="77"/>
      <c r="AW212" s="77"/>
      <c r="AX212" s="77"/>
      <c r="AY212" s="77"/>
      <c r="AZ212" s="77"/>
      <c r="BA212" s="77"/>
      <c r="BB212" s="77"/>
      <c r="BC212" s="77"/>
      <c r="BD212" s="77"/>
      <c r="BE212" s="77"/>
      <c r="BF212" s="77"/>
      <c r="BG212" s="77"/>
      <c r="BH212" s="77"/>
      <c r="BI212" s="77"/>
      <c r="BJ212" s="77"/>
      <c r="BK212" s="77"/>
      <c r="BL212" s="77"/>
      <c r="BM212" s="77"/>
      <c r="BN212" s="77"/>
      <c r="BO212" s="77"/>
      <c r="BP212" s="77"/>
      <c r="BQ212" s="77"/>
      <c r="BR212" s="77"/>
      <c r="BS212" s="77"/>
      <c r="BT212" s="77"/>
      <c r="BU212" s="77"/>
      <c r="BV212" s="77"/>
      <c r="BW212" s="77"/>
      <c r="BX212" s="77"/>
      <c r="BY212" s="77"/>
      <c r="BZ212" s="77"/>
      <c r="CA212" s="77"/>
      <c r="CB212" s="77"/>
      <c r="CC212" s="77"/>
      <c r="CD212" s="77"/>
      <c r="CE212" s="77"/>
      <c r="CF212" s="77"/>
      <c r="CG212" s="77"/>
      <c r="CH212" s="77"/>
      <c r="CI212" s="77"/>
      <c r="CJ212" s="77"/>
      <c r="CK212" s="77"/>
      <c r="CL212" s="77"/>
      <c r="CM212" s="77"/>
      <c r="CN212" s="77"/>
      <c r="CO212" s="77"/>
      <c r="CP212" s="77"/>
      <c r="CQ212" s="77"/>
      <c r="CR212" s="77"/>
      <c r="CS212" s="77"/>
      <c r="CT212" s="77"/>
      <c r="CU212" s="77"/>
      <c r="CV212" s="77"/>
      <c r="CW212" s="77"/>
      <c r="CX212" s="77"/>
      <c r="CY212" s="77"/>
      <c r="CZ212" s="77"/>
      <c r="DA212" s="77"/>
      <c r="DB212" s="77"/>
      <c r="DC212" s="77"/>
      <c r="DD212" s="77"/>
      <c r="DE212" s="77"/>
      <c r="DF212" s="77"/>
      <c r="DG212" s="77"/>
      <c r="DH212" s="77"/>
      <c r="DI212" s="77"/>
      <c r="DJ212" s="77"/>
      <c r="DK212" s="77"/>
      <c r="DL212" s="77"/>
    </row>
    <row r="213" spans="1:116" s="18" customFormat="1" ht="22.5" x14ac:dyDescent="0.25">
      <c r="A213" s="35" t="s">
        <v>292</v>
      </c>
      <c r="B213" s="14" t="s">
        <v>293</v>
      </c>
      <c r="C213" s="14"/>
      <c r="D213" s="16">
        <v>1</v>
      </c>
      <c r="E213" s="16">
        <f t="shared" si="9"/>
        <v>90</v>
      </c>
      <c r="F213" s="17">
        <v>20</v>
      </c>
      <c r="G213" s="38">
        <f t="shared" si="10"/>
        <v>4</v>
      </c>
      <c r="H213" s="17">
        <v>1</v>
      </c>
      <c r="I213" s="17"/>
      <c r="J213" s="17">
        <f t="shared" si="11"/>
        <v>1</v>
      </c>
      <c r="K213" s="55" t="s">
        <v>310</v>
      </c>
      <c r="L213" s="10"/>
      <c r="M213" s="74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  <c r="AX213" s="78"/>
      <c r="AY213" s="78"/>
      <c r="AZ213" s="78"/>
      <c r="BA213" s="78"/>
      <c r="BB213" s="78"/>
      <c r="BC213" s="78"/>
      <c r="BD213" s="78"/>
      <c r="BE213" s="78"/>
      <c r="BF213" s="78"/>
      <c r="BG213" s="78"/>
      <c r="BH213" s="78"/>
      <c r="BI213" s="78"/>
      <c r="BJ213" s="78"/>
      <c r="BK213" s="78"/>
      <c r="BL213" s="78"/>
      <c r="BM213" s="78"/>
      <c r="BN213" s="78"/>
      <c r="BO213" s="78"/>
      <c r="BP213" s="78"/>
      <c r="BQ213" s="78"/>
      <c r="BR213" s="78"/>
      <c r="BS213" s="78"/>
      <c r="BT213" s="78"/>
      <c r="BU213" s="78"/>
      <c r="BV213" s="78"/>
      <c r="BW213" s="78"/>
      <c r="BX213" s="78"/>
      <c r="BY213" s="78"/>
      <c r="BZ213" s="78"/>
      <c r="CA213" s="78"/>
      <c r="CB213" s="78"/>
      <c r="CC213" s="78"/>
      <c r="CD213" s="78"/>
      <c r="CE213" s="78"/>
      <c r="CF213" s="78"/>
      <c r="CG213" s="78"/>
      <c r="CH213" s="78"/>
      <c r="CI213" s="78"/>
      <c r="CJ213" s="78"/>
      <c r="CK213" s="78"/>
      <c r="CL213" s="78"/>
      <c r="CM213" s="78"/>
      <c r="CN213" s="78"/>
      <c r="CO213" s="78"/>
      <c r="CP213" s="78"/>
      <c r="CQ213" s="78"/>
      <c r="CR213" s="78"/>
      <c r="CS213" s="78"/>
      <c r="CT213" s="78"/>
      <c r="CU213" s="78"/>
      <c r="CV213" s="78"/>
      <c r="CW213" s="78"/>
      <c r="CX213" s="78"/>
      <c r="CY213" s="78"/>
      <c r="CZ213" s="78"/>
      <c r="DA213" s="78"/>
      <c r="DB213" s="78"/>
      <c r="DC213" s="78"/>
      <c r="DD213" s="78"/>
      <c r="DE213" s="78"/>
      <c r="DF213" s="78"/>
      <c r="DG213" s="78"/>
      <c r="DH213" s="78"/>
      <c r="DI213" s="78"/>
      <c r="DJ213" s="78"/>
      <c r="DK213" s="78"/>
      <c r="DL213" s="78"/>
    </row>
    <row r="214" spans="1:116" s="19" customFormat="1" ht="22.5" x14ac:dyDescent="0.25">
      <c r="A214" s="49" t="s">
        <v>292</v>
      </c>
      <c r="B214" s="1" t="s">
        <v>294</v>
      </c>
      <c r="C214" s="1"/>
      <c r="D214" s="7">
        <v>3</v>
      </c>
      <c r="E214" s="7">
        <f t="shared" si="9"/>
        <v>270</v>
      </c>
      <c r="F214" s="9">
        <v>10</v>
      </c>
      <c r="G214" s="39">
        <f t="shared" si="10"/>
        <v>0.66666666666666663</v>
      </c>
      <c r="H214" s="10">
        <v>1</v>
      </c>
      <c r="I214" s="10"/>
      <c r="J214" s="10">
        <f t="shared" si="11"/>
        <v>1</v>
      </c>
      <c r="K214" s="44" t="s">
        <v>310</v>
      </c>
      <c r="L214" s="10"/>
      <c r="M214" s="74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75"/>
      <c r="AB214" s="75"/>
      <c r="AC214" s="75"/>
      <c r="AD214" s="75"/>
      <c r="AE214" s="75"/>
      <c r="AF214" s="75"/>
      <c r="AG214" s="75"/>
      <c r="AH214" s="75"/>
      <c r="AI214" s="75"/>
      <c r="AJ214" s="75"/>
      <c r="AK214" s="75"/>
      <c r="AL214" s="75"/>
      <c r="AM214" s="75"/>
      <c r="AN214" s="75"/>
      <c r="AO214" s="75"/>
      <c r="AP214" s="75"/>
      <c r="AQ214" s="75"/>
      <c r="AR214" s="75"/>
      <c r="AS214" s="75"/>
      <c r="AT214" s="75"/>
      <c r="AU214" s="75"/>
      <c r="AV214" s="75"/>
      <c r="AW214" s="75"/>
      <c r="AX214" s="75"/>
      <c r="AY214" s="75"/>
      <c r="AZ214" s="75"/>
      <c r="BA214" s="75"/>
      <c r="BB214" s="75"/>
      <c r="BC214" s="75"/>
      <c r="BD214" s="75"/>
      <c r="BE214" s="75"/>
      <c r="BF214" s="75"/>
      <c r="BG214" s="75"/>
      <c r="BH214" s="75"/>
      <c r="BI214" s="75"/>
      <c r="BJ214" s="75"/>
      <c r="BK214" s="75"/>
      <c r="BL214" s="75"/>
      <c r="BM214" s="75"/>
      <c r="BN214" s="75"/>
      <c r="BO214" s="75"/>
      <c r="BP214" s="75"/>
      <c r="BQ214" s="75"/>
      <c r="BR214" s="75"/>
      <c r="BS214" s="75"/>
      <c r="BT214" s="75"/>
      <c r="BU214" s="75"/>
      <c r="BV214" s="75"/>
      <c r="BW214" s="75"/>
      <c r="BX214" s="75"/>
      <c r="BY214" s="75"/>
      <c r="BZ214" s="75"/>
      <c r="CA214" s="75"/>
      <c r="CB214" s="75"/>
      <c r="CC214" s="75"/>
      <c r="CD214" s="75"/>
      <c r="CE214" s="75"/>
      <c r="CF214" s="75"/>
      <c r="CG214" s="75"/>
      <c r="CH214" s="75"/>
      <c r="CI214" s="75"/>
      <c r="CJ214" s="75"/>
      <c r="CK214" s="75"/>
      <c r="CL214" s="75"/>
      <c r="CM214" s="75"/>
      <c r="CN214" s="75"/>
      <c r="CO214" s="75"/>
      <c r="CP214" s="75"/>
      <c r="CQ214" s="75"/>
      <c r="CR214" s="75"/>
      <c r="CS214" s="75"/>
      <c r="CT214" s="75"/>
      <c r="CU214" s="75"/>
      <c r="CV214" s="75"/>
      <c r="CW214" s="75"/>
      <c r="CX214" s="75"/>
      <c r="CY214" s="75"/>
      <c r="CZ214" s="75"/>
      <c r="DA214" s="75"/>
      <c r="DB214" s="75"/>
      <c r="DC214" s="75"/>
      <c r="DD214" s="75"/>
      <c r="DE214" s="75"/>
      <c r="DF214" s="75"/>
      <c r="DG214" s="75"/>
      <c r="DH214" s="75"/>
      <c r="DI214" s="75"/>
      <c r="DJ214" s="75"/>
      <c r="DK214" s="75"/>
      <c r="DL214" s="75"/>
    </row>
    <row r="215" spans="1:116" s="19" customFormat="1" ht="33.75" x14ac:dyDescent="0.25">
      <c r="A215" s="49" t="s">
        <v>295</v>
      </c>
      <c r="B215" s="1" t="s">
        <v>296</v>
      </c>
      <c r="C215" s="1"/>
      <c r="D215" s="7">
        <v>1</v>
      </c>
      <c r="E215" s="7">
        <f t="shared" si="9"/>
        <v>90</v>
      </c>
      <c r="F215" s="9">
        <v>10</v>
      </c>
      <c r="G215" s="39">
        <f t="shared" si="10"/>
        <v>2</v>
      </c>
      <c r="H215" s="10">
        <v>1</v>
      </c>
      <c r="I215" s="10"/>
      <c r="J215" s="10">
        <f t="shared" si="11"/>
        <v>1</v>
      </c>
      <c r="K215" s="44" t="s">
        <v>310</v>
      </c>
      <c r="L215" s="10"/>
      <c r="M215" s="74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75"/>
      <c r="AL215" s="75"/>
      <c r="AM215" s="75"/>
      <c r="AN215" s="75"/>
      <c r="AO215" s="75"/>
      <c r="AP215" s="75"/>
      <c r="AQ215" s="75"/>
      <c r="AR215" s="75"/>
      <c r="AS215" s="75"/>
      <c r="AT215" s="75"/>
      <c r="AU215" s="75"/>
      <c r="AV215" s="75"/>
      <c r="AW215" s="75"/>
      <c r="AX215" s="75"/>
      <c r="AY215" s="75"/>
      <c r="AZ215" s="75"/>
      <c r="BA215" s="75"/>
      <c r="BB215" s="75"/>
      <c r="BC215" s="75"/>
      <c r="BD215" s="75"/>
      <c r="BE215" s="75"/>
      <c r="BF215" s="75"/>
      <c r="BG215" s="75"/>
      <c r="BH215" s="75"/>
      <c r="BI215" s="75"/>
      <c r="BJ215" s="75"/>
      <c r="BK215" s="75"/>
      <c r="BL215" s="75"/>
      <c r="BM215" s="75"/>
      <c r="BN215" s="75"/>
      <c r="BO215" s="75"/>
      <c r="BP215" s="75"/>
      <c r="BQ215" s="75"/>
      <c r="BR215" s="75"/>
      <c r="BS215" s="75"/>
      <c r="BT215" s="75"/>
      <c r="BU215" s="75"/>
      <c r="BV215" s="75"/>
      <c r="BW215" s="75"/>
      <c r="BX215" s="75"/>
      <c r="BY215" s="75"/>
      <c r="BZ215" s="75"/>
      <c r="CA215" s="75"/>
      <c r="CB215" s="75"/>
      <c r="CC215" s="75"/>
      <c r="CD215" s="75"/>
      <c r="CE215" s="75"/>
      <c r="CF215" s="75"/>
      <c r="CG215" s="75"/>
      <c r="CH215" s="75"/>
      <c r="CI215" s="75"/>
      <c r="CJ215" s="75"/>
      <c r="CK215" s="75"/>
      <c r="CL215" s="75"/>
      <c r="CM215" s="75"/>
      <c r="CN215" s="75"/>
      <c r="CO215" s="75"/>
      <c r="CP215" s="75"/>
      <c r="CQ215" s="75"/>
      <c r="CR215" s="75"/>
      <c r="CS215" s="75"/>
      <c r="CT215" s="75"/>
      <c r="CU215" s="75"/>
      <c r="CV215" s="75"/>
      <c r="CW215" s="75"/>
      <c r="CX215" s="75"/>
      <c r="CY215" s="75"/>
      <c r="CZ215" s="75"/>
      <c r="DA215" s="75"/>
      <c r="DB215" s="75"/>
      <c r="DC215" s="75"/>
      <c r="DD215" s="75"/>
      <c r="DE215" s="75"/>
      <c r="DF215" s="75"/>
      <c r="DG215" s="75"/>
      <c r="DH215" s="75"/>
      <c r="DI215" s="75"/>
      <c r="DJ215" s="75"/>
      <c r="DK215" s="75"/>
      <c r="DL215" s="75"/>
    </row>
    <row r="216" spans="1:116" s="19" customFormat="1" ht="33.75" x14ac:dyDescent="0.25">
      <c r="A216" s="49" t="s">
        <v>297</v>
      </c>
      <c r="B216" s="1" t="s">
        <v>298</v>
      </c>
      <c r="C216" s="1"/>
      <c r="D216" s="7">
        <v>3</v>
      </c>
      <c r="E216" s="7">
        <f t="shared" si="9"/>
        <v>270</v>
      </c>
      <c r="F216" s="9">
        <v>10</v>
      </c>
      <c r="G216" s="39">
        <f t="shared" si="10"/>
        <v>0.66666666666666663</v>
      </c>
      <c r="H216" s="10">
        <v>1</v>
      </c>
      <c r="I216" s="10"/>
      <c r="J216" s="10">
        <f t="shared" si="11"/>
        <v>1</v>
      </c>
      <c r="K216" s="44" t="s">
        <v>310</v>
      </c>
      <c r="L216" s="10"/>
      <c r="M216" s="74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75"/>
      <c r="AL216" s="75"/>
      <c r="AM216" s="75"/>
      <c r="AN216" s="75"/>
      <c r="AO216" s="75"/>
      <c r="AP216" s="75"/>
      <c r="AQ216" s="75"/>
      <c r="AR216" s="75"/>
      <c r="AS216" s="75"/>
      <c r="AT216" s="75"/>
      <c r="AU216" s="75"/>
      <c r="AV216" s="75"/>
      <c r="AW216" s="75"/>
      <c r="AX216" s="75"/>
      <c r="AY216" s="75"/>
      <c r="AZ216" s="75"/>
      <c r="BA216" s="75"/>
      <c r="BB216" s="75"/>
      <c r="BC216" s="75"/>
      <c r="BD216" s="75"/>
      <c r="BE216" s="75"/>
      <c r="BF216" s="75"/>
      <c r="BG216" s="75"/>
      <c r="BH216" s="75"/>
      <c r="BI216" s="75"/>
      <c r="BJ216" s="75"/>
      <c r="BK216" s="75"/>
      <c r="BL216" s="75"/>
      <c r="BM216" s="75"/>
      <c r="BN216" s="75"/>
      <c r="BO216" s="75"/>
      <c r="BP216" s="75"/>
      <c r="BQ216" s="75"/>
      <c r="BR216" s="75"/>
      <c r="BS216" s="75"/>
      <c r="BT216" s="75"/>
      <c r="BU216" s="75"/>
      <c r="BV216" s="75"/>
      <c r="BW216" s="75"/>
      <c r="BX216" s="75"/>
      <c r="BY216" s="75"/>
      <c r="BZ216" s="75"/>
      <c r="CA216" s="75"/>
      <c r="CB216" s="75"/>
      <c r="CC216" s="75"/>
      <c r="CD216" s="75"/>
      <c r="CE216" s="75"/>
      <c r="CF216" s="75"/>
      <c r="CG216" s="75"/>
      <c r="CH216" s="75"/>
      <c r="CI216" s="75"/>
      <c r="CJ216" s="75"/>
      <c r="CK216" s="75"/>
      <c r="CL216" s="75"/>
      <c r="CM216" s="75"/>
      <c r="CN216" s="75"/>
      <c r="CO216" s="75"/>
      <c r="CP216" s="75"/>
      <c r="CQ216" s="75"/>
      <c r="CR216" s="75"/>
      <c r="CS216" s="75"/>
      <c r="CT216" s="75"/>
      <c r="CU216" s="75"/>
      <c r="CV216" s="75"/>
      <c r="CW216" s="75"/>
      <c r="CX216" s="75"/>
      <c r="CY216" s="75"/>
      <c r="CZ216" s="75"/>
      <c r="DA216" s="75"/>
      <c r="DB216" s="75"/>
      <c r="DC216" s="75"/>
      <c r="DD216" s="75"/>
      <c r="DE216" s="75"/>
      <c r="DF216" s="75"/>
      <c r="DG216" s="75"/>
      <c r="DH216" s="75"/>
      <c r="DI216" s="75"/>
      <c r="DJ216" s="75"/>
      <c r="DK216" s="75"/>
      <c r="DL216" s="75"/>
    </row>
    <row r="217" spans="1:116" s="19" customFormat="1" ht="22.5" x14ac:dyDescent="0.25">
      <c r="A217" s="49" t="s">
        <v>297</v>
      </c>
      <c r="B217" s="1" t="s">
        <v>299</v>
      </c>
      <c r="C217" s="1"/>
      <c r="D217" s="7">
        <v>3</v>
      </c>
      <c r="E217" s="7">
        <f t="shared" si="9"/>
        <v>270</v>
      </c>
      <c r="F217" s="9">
        <v>10</v>
      </c>
      <c r="G217" s="39">
        <f t="shared" si="10"/>
        <v>0.66666666666666663</v>
      </c>
      <c r="H217" s="10">
        <v>1</v>
      </c>
      <c r="I217" s="10"/>
      <c r="J217" s="10">
        <f t="shared" si="11"/>
        <v>1</v>
      </c>
      <c r="K217" s="44" t="s">
        <v>310</v>
      </c>
      <c r="L217" s="10"/>
      <c r="M217" s="74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75"/>
      <c r="AL217" s="75"/>
      <c r="AM217" s="75"/>
      <c r="AN217" s="75"/>
      <c r="AO217" s="75"/>
      <c r="AP217" s="75"/>
      <c r="AQ217" s="75"/>
      <c r="AR217" s="75"/>
      <c r="AS217" s="75"/>
      <c r="AT217" s="75"/>
      <c r="AU217" s="75"/>
      <c r="AV217" s="75"/>
      <c r="AW217" s="75"/>
      <c r="AX217" s="75"/>
      <c r="AY217" s="75"/>
      <c r="AZ217" s="75"/>
      <c r="BA217" s="75"/>
      <c r="BB217" s="75"/>
      <c r="BC217" s="75"/>
      <c r="BD217" s="75"/>
      <c r="BE217" s="75"/>
      <c r="BF217" s="75"/>
      <c r="BG217" s="75"/>
      <c r="BH217" s="75"/>
      <c r="BI217" s="75"/>
      <c r="BJ217" s="75"/>
      <c r="BK217" s="75"/>
      <c r="BL217" s="75"/>
      <c r="BM217" s="75"/>
      <c r="BN217" s="75"/>
      <c r="BO217" s="75"/>
      <c r="BP217" s="75"/>
      <c r="BQ217" s="75"/>
      <c r="BR217" s="75"/>
      <c r="BS217" s="75"/>
      <c r="BT217" s="75"/>
      <c r="BU217" s="75"/>
      <c r="BV217" s="75"/>
      <c r="BW217" s="75"/>
      <c r="BX217" s="75"/>
      <c r="BY217" s="75"/>
      <c r="BZ217" s="75"/>
      <c r="CA217" s="75"/>
      <c r="CB217" s="75"/>
      <c r="CC217" s="75"/>
      <c r="CD217" s="75"/>
      <c r="CE217" s="75"/>
      <c r="CF217" s="75"/>
      <c r="CG217" s="75"/>
      <c r="CH217" s="75"/>
      <c r="CI217" s="75"/>
      <c r="CJ217" s="75"/>
      <c r="CK217" s="75"/>
      <c r="CL217" s="75"/>
      <c r="CM217" s="75"/>
      <c r="CN217" s="75"/>
      <c r="CO217" s="75"/>
      <c r="CP217" s="75"/>
      <c r="CQ217" s="75"/>
      <c r="CR217" s="75"/>
      <c r="CS217" s="75"/>
      <c r="CT217" s="75"/>
      <c r="CU217" s="75"/>
      <c r="CV217" s="75"/>
      <c r="CW217" s="75"/>
      <c r="CX217" s="75"/>
      <c r="CY217" s="75"/>
      <c r="CZ217" s="75"/>
      <c r="DA217" s="75"/>
      <c r="DB217" s="75"/>
      <c r="DC217" s="75"/>
      <c r="DD217" s="75"/>
      <c r="DE217" s="75"/>
      <c r="DF217" s="75"/>
      <c r="DG217" s="75"/>
      <c r="DH217" s="75"/>
      <c r="DI217" s="75"/>
      <c r="DJ217" s="75"/>
      <c r="DK217" s="75"/>
      <c r="DL217" s="75"/>
    </row>
    <row r="218" spans="1:116" s="25" customFormat="1" ht="23.25" thickBot="1" x14ac:dyDescent="0.3">
      <c r="A218" s="50" t="s">
        <v>300</v>
      </c>
      <c r="B218" s="20" t="s">
        <v>301</v>
      </c>
      <c r="C218" s="20"/>
      <c r="D218" s="22">
        <v>3</v>
      </c>
      <c r="E218" s="22">
        <f t="shared" si="9"/>
        <v>270</v>
      </c>
      <c r="F218" s="23">
        <v>15</v>
      </c>
      <c r="G218" s="40">
        <f t="shared" si="10"/>
        <v>1</v>
      </c>
      <c r="H218" s="24">
        <v>1</v>
      </c>
      <c r="I218" s="24"/>
      <c r="J218" s="24">
        <f t="shared" si="11"/>
        <v>1</v>
      </c>
      <c r="K218" s="56" t="s">
        <v>310</v>
      </c>
      <c r="L218" s="23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  <c r="BB218" s="76"/>
      <c r="BC218" s="76"/>
      <c r="BD218" s="76"/>
      <c r="BE218" s="76"/>
      <c r="BF218" s="76"/>
      <c r="BG218" s="76"/>
      <c r="BH218" s="76"/>
      <c r="BI218" s="76"/>
      <c r="BJ218" s="76"/>
      <c r="BK218" s="76"/>
      <c r="BL218" s="76"/>
      <c r="BM218" s="76"/>
      <c r="BN218" s="76"/>
      <c r="BO218" s="76"/>
      <c r="BP218" s="76"/>
      <c r="BQ218" s="76"/>
      <c r="BR218" s="76"/>
      <c r="BS218" s="76"/>
      <c r="BT218" s="76"/>
      <c r="BU218" s="76"/>
      <c r="BV218" s="76"/>
      <c r="BW218" s="76"/>
      <c r="BX218" s="76"/>
      <c r="BY218" s="76"/>
      <c r="BZ218" s="76"/>
      <c r="CA218" s="76"/>
      <c r="CB218" s="76"/>
      <c r="CC218" s="76"/>
      <c r="CD218" s="76"/>
      <c r="CE218" s="76"/>
      <c r="CF218" s="76"/>
      <c r="CG218" s="76"/>
      <c r="CH218" s="76"/>
      <c r="CI218" s="76"/>
      <c r="CJ218" s="76"/>
      <c r="CK218" s="76"/>
      <c r="CL218" s="76"/>
      <c r="CM218" s="76"/>
      <c r="CN218" s="76"/>
      <c r="CO218" s="76"/>
      <c r="CP218" s="76"/>
      <c r="CQ218" s="76"/>
      <c r="CR218" s="76"/>
      <c r="CS218" s="76"/>
      <c r="CT218" s="76"/>
      <c r="CU218" s="76"/>
      <c r="CV218" s="76"/>
      <c r="CW218" s="76"/>
      <c r="CX218" s="76"/>
      <c r="CY218" s="76"/>
      <c r="CZ218" s="76"/>
      <c r="DA218" s="76"/>
      <c r="DB218" s="76"/>
      <c r="DC218" s="76"/>
      <c r="DD218" s="76"/>
      <c r="DE218" s="76"/>
      <c r="DF218" s="76"/>
      <c r="DG218" s="76"/>
      <c r="DH218" s="76"/>
      <c r="DI218" s="76"/>
      <c r="DJ218" s="76"/>
      <c r="DK218" s="76"/>
      <c r="DL218" s="76"/>
    </row>
    <row r="219" spans="1:116" x14ac:dyDescent="0.25"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  <c r="AA219" s="72"/>
      <c r="AB219" s="72"/>
      <c r="AC219" s="72"/>
      <c r="AD219" s="72"/>
      <c r="AE219" s="72"/>
      <c r="AF219" s="72"/>
      <c r="AG219" s="72"/>
      <c r="AH219" s="72"/>
      <c r="AI219" s="72"/>
      <c r="AJ219" s="72"/>
      <c r="AK219" s="72"/>
      <c r="AL219" s="72"/>
      <c r="AM219" s="72"/>
      <c r="AN219" s="72"/>
      <c r="AO219" s="72"/>
      <c r="AP219" s="72"/>
      <c r="AQ219" s="72"/>
      <c r="AR219" s="72"/>
      <c r="AS219" s="72"/>
      <c r="AT219" s="72"/>
      <c r="AU219" s="72"/>
      <c r="AV219" s="72"/>
      <c r="AW219" s="72"/>
      <c r="AX219" s="72"/>
      <c r="AY219" s="72"/>
      <c r="AZ219" s="72"/>
      <c r="BA219" s="72"/>
      <c r="BB219" s="72"/>
      <c r="BC219" s="72"/>
      <c r="BD219" s="72"/>
      <c r="BE219" s="72"/>
      <c r="BF219" s="72"/>
      <c r="BG219" s="72"/>
      <c r="BH219" s="72"/>
      <c r="BI219" s="72"/>
      <c r="BJ219" s="72"/>
      <c r="BK219" s="72"/>
      <c r="BL219" s="72"/>
      <c r="BM219" s="72"/>
      <c r="BN219" s="72"/>
      <c r="BO219" s="72"/>
      <c r="BP219" s="72"/>
      <c r="BQ219" s="72"/>
      <c r="BR219" s="72"/>
      <c r="BS219" s="72"/>
      <c r="BT219" s="72"/>
      <c r="BU219" s="72"/>
      <c r="BV219" s="72"/>
      <c r="BW219" s="72"/>
      <c r="BX219" s="72"/>
      <c r="BY219" s="72"/>
      <c r="BZ219" s="72"/>
      <c r="CA219" s="72"/>
      <c r="CB219" s="72"/>
      <c r="CC219" s="72"/>
      <c r="CD219" s="72"/>
      <c r="CE219" s="72"/>
      <c r="CF219" s="72"/>
      <c r="CG219" s="72"/>
      <c r="CH219" s="72"/>
      <c r="CI219" s="72"/>
      <c r="CJ219" s="72"/>
      <c r="CK219" s="72"/>
      <c r="CL219" s="72"/>
      <c r="CM219" s="72"/>
      <c r="CN219" s="72"/>
      <c r="CO219" s="72"/>
      <c r="CP219" s="72"/>
      <c r="CQ219" s="72"/>
      <c r="CR219" s="72"/>
      <c r="CS219" s="72"/>
      <c r="CT219" s="72"/>
      <c r="CU219" s="72"/>
      <c r="CV219" s="72"/>
      <c r="CW219" s="72"/>
      <c r="CX219" s="72"/>
      <c r="CY219" s="72"/>
      <c r="CZ219" s="72"/>
      <c r="DA219" s="72"/>
      <c r="DB219" s="72"/>
      <c r="DC219" s="72"/>
      <c r="DD219" s="72"/>
      <c r="DE219" s="72"/>
      <c r="DF219" s="72"/>
      <c r="DG219" s="72"/>
      <c r="DH219" s="72"/>
      <c r="DI219" s="72"/>
      <c r="DJ219" s="72"/>
      <c r="DK219" s="72"/>
      <c r="DL219" s="72"/>
    </row>
  </sheetData>
  <mergeCells count="160">
    <mergeCell ref="DG2:DH2"/>
    <mergeCell ref="DG3:DH3"/>
    <mergeCell ref="DI2:DJ2"/>
    <mergeCell ref="DI3:DJ3"/>
    <mergeCell ref="DK2:DL2"/>
    <mergeCell ref="DK3:DL3"/>
    <mergeCell ref="DA2:DB2"/>
    <mergeCell ref="DA3:DB3"/>
    <mergeCell ref="DC2:DD2"/>
    <mergeCell ref="DC3:DD3"/>
    <mergeCell ref="DE2:DF2"/>
    <mergeCell ref="DE3:DF3"/>
    <mergeCell ref="CU2:CV2"/>
    <mergeCell ref="CU3:CV3"/>
    <mergeCell ref="CW2:CX2"/>
    <mergeCell ref="CW3:CX3"/>
    <mergeCell ref="CY2:CZ2"/>
    <mergeCell ref="CY3:CZ3"/>
    <mergeCell ref="CO2:CP2"/>
    <mergeCell ref="CO3:CP3"/>
    <mergeCell ref="CQ2:CR2"/>
    <mergeCell ref="CQ3:CR3"/>
    <mergeCell ref="CS2:CT2"/>
    <mergeCell ref="CS3:CT3"/>
    <mergeCell ref="CI2:CJ2"/>
    <mergeCell ref="CI3:CJ3"/>
    <mergeCell ref="CK2:CL2"/>
    <mergeCell ref="CK3:CL3"/>
    <mergeCell ref="CM2:CN2"/>
    <mergeCell ref="CM3:CN3"/>
    <mergeCell ref="CC2:CD2"/>
    <mergeCell ref="CC3:CD3"/>
    <mergeCell ref="CE3:CF3"/>
    <mergeCell ref="CE2:CF2"/>
    <mergeCell ref="CG2:CH2"/>
    <mergeCell ref="CG3:CH3"/>
    <mergeCell ref="BW2:BX2"/>
    <mergeCell ref="BW3:BX3"/>
    <mergeCell ref="BY2:BZ2"/>
    <mergeCell ref="BY3:BZ3"/>
    <mergeCell ref="CA2:CB2"/>
    <mergeCell ref="CA3:CB3"/>
    <mergeCell ref="BQ2:BR2"/>
    <mergeCell ref="BQ3:BR3"/>
    <mergeCell ref="BS2:BT2"/>
    <mergeCell ref="BS3:BT3"/>
    <mergeCell ref="BU2:BV2"/>
    <mergeCell ref="BU3:BV3"/>
    <mergeCell ref="BK2:BL2"/>
    <mergeCell ref="BK3:BL3"/>
    <mergeCell ref="BM2:BN2"/>
    <mergeCell ref="BM3:BN3"/>
    <mergeCell ref="BO2:BP2"/>
    <mergeCell ref="BO3:BP3"/>
    <mergeCell ref="BG2:BH2"/>
    <mergeCell ref="BI2:BJ2"/>
    <mergeCell ref="BE3:BF3"/>
    <mergeCell ref="BG3:BH3"/>
    <mergeCell ref="BI3:BJ3"/>
    <mergeCell ref="AS1:AT1"/>
    <mergeCell ref="BA3:BB3"/>
    <mergeCell ref="BC3:BD3"/>
    <mergeCell ref="BE2:BF2"/>
    <mergeCell ref="AU2:AV2"/>
    <mergeCell ref="AU3:AV3"/>
    <mergeCell ref="AW2:AX2"/>
    <mergeCell ref="AY2:AZ2"/>
    <mergeCell ref="BA2:BB2"/>
    <mergeCell ref="AU1:AV1"/>
    <mergeCell ref="BC2:BD2"/>
    <mergeCell ref="AY3:AZ3"/>
    <mergeCell ref="AS3:AT3"/>
    <mergeCell ref="AS2:AT2"/>
    <mergeCell ref="DE1:DF1"/>
    <mergeCell ref="DG1:DH1"/>
    <mergeCell ref="DI1:DJ1"/>
    <mergeCell ref="DK1:DL1"/>
    <mergeCell ref="BI1:BJ1"/>
    <mergeCell ref="BK1:BL1"/>
    <mergeCell ref="BM1:BN1"/>
    <mergeCell ref="BO1:BP1"/>
    <mergeCell ref="AW1:AX1"/>
    <mergeCell ref="AY1:AZ1"/>
    <mergeCell ref="BA1:BB1"/>
    <mergeCell ref="BC1:BD1"/>
    <mergeCell ref="BE1:BF1"/>
    <mergeCell ref="CU1:CV1"/>
    <mergeCell ref="CW1:CX1"/>
    <mergeCell ref="CY1:CZ1"/>
    <mergeCell ref="DA1:DB1"/>
    <mergeCell ref="DC1:DD1"/>
    <mergeCell ref="CK1:CL1"/>
    <mergeCell ref="CM1:CN1"/>
    <mergeCell ref="CO1:CP1"/>
    <mergeCell ref="CQ1:CR1"/>
    <mergeCell ref="CS1:CT1"/>
    <mergeCell ref="CA1:CB1"/>
    <mergeCell ref="M3:N3"/>
    <mergeCell ref="O3:P3"/>
    <mergeCell ref="Q3:R3"/>
    <mergeCell ref="S3:T3"/>
    <mergeCell ref="U3:V3"/>
    <mergeCell ref="W2:X2"/>
    <mergeCell ref="W3:X3"/>
    <mergeCell ref="Y2:Z2"/>
    <mergeCell ref="Y3:Z3"/>
    <mergeCell ref="AC2:AD2"/>
    <mergeCell ref="AA1:AB1"/>
    <mergeCell ref="AA2:AB2"/>
    <mergeCell ref="AC1:AD1"/>
    <mergeCell ref="AO3:AP3"/>
    <mergeCell ref="AO2:AP2"/>
    <mergeCell ref="AQ2:AR2"/>
    <mergeCell ref="AQ3:AR3"/>
    <mergeCell ref="AI2:AJ2"/>
    <mergeCell ref="AI3:AJ3"/>
    <mergeCell ref="AK2:AL2"/>
    <mergeCell ref="AK3:AL3"/>
    <mergeCell ref="AM2:AN2"/>
    <mergeCell ref="AM3:AN3"/>
    <mergeCell ref="AE2:AF2"/>
    <mergeCell ref="AE3:AF3"/>
    <mergeCell ref="AG2:AH2"/>
    <mergeCell ref="AG3:AH3"/>
    <mergeCell ref="AM1:AN1"/>
    <mergeCell ref="AO1:AP1"/>
    <mergeCell ref="AQ1:AR1"/>
    <mergeCell ref="CC1:CD1"/>
    <mergeCell ref="CE1:CF1"/>
    <mergeCell ref="CG1:CH1"/>
    <mergeCell ref="CI1:CJ1"/>
    <mergeCell ref="BQ1:BR1"/>
    <mergeCell ref="BS1:BT1"/>
    <mergeCell ref="BU1:BV1"/>
    <mergeCell ref="BW1:BX1"/>
    <mergeCell ref="BY1:BZ1"/>
    <mergeCell ref="BG1:BH1"/>
    <mergeCell ref="AC3:AD3"/>
    <mergeCell ref="I4:K4"/>
    <mergeCell ref="M1:N1"/>
    <mergeCell ref="M2:N2"/>
    <mergeCell ref="AW3:AX3"/>
    <mergeCell ref="O1:P1"/>
    <mergeCell ref="Q1:R1"/>
    <mergeCell ref="S1:T1"/>
    <mergeCell ref="O2:P2"/>
    <mergeCell ref="Q2:R2"/>
    <mergeCell ref="S2:T2"/>
    <mergeCell ref="I1:K1"/>
    <mergeCell ref="I2:K2"/>
    <mergeCell ref="I3:K3"/>
    <mergeCell ref="AE1:AF1"/>
    <mergeCell ref="AG1:AH1"/>
    <mergeCell ref="AI1:AJ1"/>
    <mergeCell ref="AK1:AL1"/>
    <mergeCell ref="U1:V1"/>
    <mergeCell ref="U2:V2"/>
    <mergeCell ref="W1:X1"/>
    <mergeCell ref="Y1:Z1"/>
    <mergeCell ref="AA3:AB3"/>
  </mergeCells>
  <pageMargins left="0.25" right="0.25" top="0.75" bottom="0.75" header="0.3" footer="0.3"/>
  <pageSetup paperSize="9" scale="10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0</xdr:col>
                    <xdr:colOff>200025</xdr:colOff>
                    <xdr:row>0</xdr:row>
                    <xdr:rowOff>104775</xdr:rowOff>
                  </from>
                  <to>
                    <xdr:col>1</xdr:col>
                    <xdr:colOff>609600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reinitialiser">
                <anchor moveWithCells="1" sizeWithCells="1">
                  <from>
                    <xdr:col>1</xdr:col>
                    <xdr:colOff>666750</xdr:colOff>
                    <xdr:row>0</xdr:row>
                    <xdr:rowOff>104775</xdr:rowOff>
                  </from>
                  <to>
                    <xdr:col>1</xdr:col>
                    <xdr:colOff>2028825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K1:BL54"/>
  <sheetViews>
    <sheetView topLeftCell="K1" zoomScale="80" zoomScaleNormal="80" workbookViewId="0">
      <selection activeCell="S68" sqref="S68"/>
    </sheetView>
  </sheetViews>
  <sheetFormatPr baseColWidth="10" defaultRowHeight="15" x14ac:dyDescent="0.25"/>
  <cols>
    <col min="1" max="10" width="0" hidden="1" customWidth="1"/>
    <col min="11" max="12" width="11.42578125" style="72"/>
    <col min="13" max="13" width="4.7109375" style="72" customWidth="1"/>
    <col min="14" max="75" width="4.7109375" customWidth="1"/>
  </cols>
  <sheetData>
    <row r="1" spans="11:64" ht="90" customHeight="1" thickBot="1" x14ac:dyDescent="0.3">
      <c r="K1" s="72" t="s">
        <v>325</v>
      </c>
      <c r="L1" s="72" t="s">
        <v>324</v>
      </c>
      <c r="M1" s="102" t="s">
        <v>326</v>
      </c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</row>
    <row r="2" spans="11:64" ht="16.5" customHeight="1" thickBot="1" x14ac:dyDescent="0.3">
      <c r="K2" s="90"/>
      <c r="L2" s="89"/>
      <c r="M2" s="73" t="s">
        <v>0</v>
      </c>
      <c r="N2" s="73" t="s">
        <v>2</v>
      </c>
      <c r="O2" s="73" t="s">
        <v>3</v>
      </c>
      <c r="P2" s="73" t="s">
        <v>4</v>
      </c>
      <c r="Q2" s="73" t="s">
        <v>5</v>
      </c>
      <c r="R2" s="73" t="s">
        <v>6</v>
      </c>
      <c r="S2" s="73" t="s">
        <v>8</v>
      </c>
      <c r="T2" s="73" t="s">
        <v>9</v>
      </c>
      <c r="U2" s="73" t="s">
        <v>10</v>
      </c>
      <c r="V2" s="73" t="s">
        <v>11</v>
      </c>
      <c r="W2" s="73" t="s">
        <v>13</v>
      </c>
      <c r="X2" s="73" t="s">
        <v>15</v>
      </c>
      <c r="Y2" s="73" t="s">
        <v>16</v>
      </c>
      <c r="Z2" s="73" t="s">
        <v>17</v>
      </c>
      <c r="AA2" s="73" t="s">
        <v>19</v>
      </c>
      <c r="AB2" s="73" t="s">
        <v>20</v>
      </c>
      <c r="AC2" s="73" t="s">
        <v>21</v>
      </c>
      <c r="AD2" s="73" t="s">
        <v>22</v>
      </c>
      <c r="AE2" s="73" t="s">
        <v>23</v>
      </c>
      <c r="AF2" s="73" t="s">
        <v>24</v>
      </c>
      <c r="AG2" s="73" t="s">
        <v>25</v>
      </c>
      <c r="AH2" s="73" t="s">
        <v>26</v>
      </c>
      <c r="AI2" s="73" t="s">
        <v>27</v>
      </c>
      <c r="AJ2" s="73" t="s">
        <v>28</v>
      </c>
      <c r="AK2" s="73" t="s">
        <v>30</v>
      </c>
      <c r="AL2" s="73" t="s">
        <v>31</v>
      </c>
      <c r="AM2" s="73" t="s">
        <v>33</v>
      </c>
      <c r="AN2" s="73" t="s">
        <v>34</v>
      </c>
      <c r="AO2" s="73" t="s">
        <v>35</v>
      </c>
      <c r="AP2" s="73" t="s">
        <v>36</v>
      </c>
      <c r="AQ2" s="73" t="s">
        <v>37</v>
      </c>
      <c r="AR2" s="73" t="s">
        <v>38</v>
      </c>
      <c r="AS2" s="73" t="s">
        <v>40</v>
      </c>
      <c r="AT2" s="73" t="s">
        <v>42</v>
      </c>
      <c r="AU2" s="73" t="s">
        <v>43</v>
      </c>
      <c r="AV2" s="73" t="s">
        <v>44</v>
      </c>
      <c r="AW2" s="73" t="s">
        <v>45</v>
      </c>
      <c r="AX2" s="73" t="s">
        <v>46</v>
      </c>
      <c r="AY2" s="73" t="s">
        <v>47</v>
      </c>
      <c r="AZ2" s="73" t="s">
        <v>48</v>
      </c>
      <c r="BA2" s="73" t="s">
        <v>49</v>
      </c>
      <c r="BB2" s="73" t="s">
        <v>50</v>
      </c>
      <c r="BC2" s="73" t="s">
        <v>51</v>
      </c>
      <c r="BD2" s="73" t="s">
        <v>52</v>
      </c>
      <c r="BE2" s="73" t="s">
        <v>53</v>
      </c>
      <c r="BF2" s="73" t="s">
        <v>54</v>
      </c>
      <c r="BG2" s="73" t="s">
        <v>55</v>
      </c>
      <c r="BH2" s="73" t="s">
        <v>56</v>
      </c>
      <c r="BI2" s="73" t="s">
        <v>57</v>
      </c>
      <c r="BJ2" s="73" t="s">
        <v>58</v>
      </c>
      <c r="BK2" s="73" t="s">
        <v>59</v>
      </c>
      <c r="BL2" s="73" t="s">
        <v>60</v>
      </c>
    </row>
    <row r="3" spans="11:64" x14ac:dyDescent="0.25">
      <c r="K3" s="72" t="s">
        <v>0</v>
      </c>
      <c r="L3" s="72">
        <f>Feuil1!M3</f>
        <v>21</v>
      </c>
      <c r="M3" s="72">
        <f>L3</f>
        <v>21</v>
      </c>
      <c r="N3">
        <v>0</v>
      </c>
      <c r="O3">
        <v>0</v>
      </c>
      <c r="P3">
        <v>0</v>
      </c>
      <c r="Q3">
        <v>0</v>
      </c>
    </row>
    <row r="4" spans="11:64" x14ac:dyDescent="0.25">
      <c r="K4" s="72" t="s">
        <v>2</v>
      </c>
      <c r="L4" s="72">
        <f>Feuil1!O3</f>
        <v>21</v>
      </c>
      <c r="M4" s="72">
        <f t="shared" ref="M4:M35" si="0">M3+L4</f>
        <v>42</v>
      </c>
      <c r="N4">
        <f>L4</f>
        <v>21</v>
      </c>
      <c r="O4">
        <v>0</v>
      </c>
      <c r="P4">
        <v>0</v>
      </c>
      <c r="Q4">
        <v>0</v>
      </c>
    </row>
    <row r="5" spans="11:64" x14ac:dyDescent="0.25">
      <c r="K5" s="72" t="s">
        <v>3</v>
      </c>
      <c r="L5" s="72">
        <f>Feuil1!Q3</f>
        <v>21</v>
      </c>
      <c r="M5" s="72">
        <f t="shared" si="0"/>
        <v>63</v>
      </c>
      <c r="N5">
        <f t="shared" ref="N5:N36" si="1">N4+L5</f>
        <v>42</v>
      </c>
      <c r="O5">
        <f>L5</f>
        <v>21</v>
      </c>
      <c r="P5">
        <v>0</v>
      </c>
      <c r="Q5">
        <v>0</v>
      </c>
    </row>
    <row r="6" spans="11:64" x14ac:dyDescent="0.25">
      <c r="K6" s="72" t="s">
        <v>4</v>
      </c>
      <c r="L6" s="72">
        <f>Feuil1!S3</f>
        <v>21</v>
      </c>
      <c r="M6" s="72">
        <f t="shared" si="0"/>
        <v>84</v>
      </c>
      <c r="N6">
        <f t="shared" si="1"/>
        <v>63</v>
      </c>
      <c r="O6">
        <f t="shared" ref="O6:O37" si="2">O5+L6</f>
        <v>42</v>
      </c>
      <c r="P6">
        <f>L6</f>
        <v>21</v>
      </c>
      <c r="Q6">
        <v>0</v>
      </c>
    </row>
    <row r="7" spans="11:64" x14ac:dyDescent="0.25">
      <c r="K7" s="72" t="s">
        <v>5</v>
      </c>
      <c r="L7" s="72">
        <f>Feuil1!U3</f>
        <v>21</v>
      </c>
      <c r="M7" s="72">
        <f t="shared" si="0"/>
        <v>105</v>
      </c>
      <c r="N7">
        <f t="shared" si="1"/>
        <v>84</v>
      </c>
      <c r="O7">
        <f t="shared" si="2"/>
        <v>63</v>
      </c>
      <c r="P7">
        <f t="shared" ref="P7:P54" si="3">P6+L7</f>
        <v>42</v>
      </c>
      <c r="Q7">
        <f>L7</f>
        <v>21</v>
      </c>
    </row>
    <row r="8" spans="11:64" x14ac:dyDescent="0.25">
      <c r="K8" s="72" t="s">
        <v>6</v>
      </c>
      <c r="L8" s="72">
        <f>Feuil1!W3</f>
        <v>18</v>
      </c>
      <c r="M8" s="72">
        <f t="shared" si="0"/>
        <v>123</v>
      </c>
      <c r="N8">
        <f t="shared" si="1"/>
        <v>102</v>
      </c>
      <c r="O8">
        <f t="shared" si="2"/>
        <v>81</v>
      </c>
      <c r="P8">
        <f t="shared" si="3"/>
        <v>60</v>
      </c>
      <c r="Q8">
        <f t="shared" ref="Q8:Q54" si="4">Q7+L8</f>
        <v>39</v>
      </c>
      <c r="R8">
        <f>L8</f>
        <v>18</v>
      </c>
    </row>
    <row r="9" spans="11:64" x14ac:dyDescent="0.25">
      <c r="K9" s="72" t="s">
        <v>8</v>
      </c>
      <c r="L9" s="72">
        <f>Feuil1!Y3</f>
        <v>18</v>
      </c>
      <c r="M9" s="72">
        <f t="shared" si="0"/>
        <v>141</v>
      </c>
      <c r="N9">
        <f t="shared" si="1"/>
        <v>120</v>
      </c>
      <c r="O9">
        <f t="shared" si="2"/>
        <v>99</v>
      </c>
      <c r="P9">
        <f t="shared" si="3"/>
        <v>78</v>
      </c>
      <c r="Q9">
        <f t="shared" si="4"/>
        <v>57</v>
      </c>
      <c r="R9">
        <f t="shared" ref="R9:R54" si="5">R8+L9</f>
        <v>36</v>
      </c>
      <c r="S9">
        <f>L9</f>
        <v>18</v>
      </c>
    </row>
    <row r="10" spans="11:64" x14ac:dyDescent="0.25">
      <c r="K10" s="72" t="s">
        <v>9</v>
      </c>
      <c r="L10" s="72">
        <f>Feuil1!AA3</f>
        <v>18</v>
      </c>
      <c r="M10" s="72">
        <f t="shared" si="0"/>
        <v>159</v>
      </c>
      <c r="N10">
        <f t="shared" si="1"/>
        <v>138</v>
      </c>
      <c r="O10">
        <f t="shared" si="2"/>
        <v>117</v>
      </c>
      <c r="P10">
        <f t="shared" si="3"/>
        <v>96</v>
      </c>
      <c r="Q10">
        <f t="shared" si="4"/>
        <v>75</v>
      </c>
      <c r="R10">
        <f t="shared" si="5"/>
        <v>54</v>
      </c>
      <c r="S10">
        <f t="shared" ref="S10:S54" si="6">S9+L10</f>
        <v>36</v>
      </c>
      <c r="T10">
        <f>L10</f>
        <v>18</v>
      </c>
    </row>
    <row r="11" spans="11:64" x14ac:dyDescent="0.25">
      <c r="K11" s="72" t="s">
        <v>10</v>
      </c>
      <c r="L11" s="72">
        <f>Feuil1!AC3</f>
        <v>18</v>
      </c>
      <c r="M11" s="72">
        <f t="shared" si="0"/>
        <v>177</v>
      </c>
      <c r="N11">
        <f t="shared" si="1"/>
        <v>156</v>
      </c>
      <c r="O11">
        <f t="shared" si="2"/>
        <v>135</v>
      </c>
      <c r="P11">
        <f t="shared" si="3"/>
        <v>114</v>
      </c>
      <c r="Q11">
        <f t="shared" si="4"/>
        <v>93</v>
      </c>
      <c r="R11">
        <f t="shared" si="5"/>
        <v>72</v>
      </c>
      <c r="S11">
        <f t="shared" si="6"/>
        <v>54</v>
      </c>
      <c r="T11">
        <f t="shared" ref="T11:T54" si="7">T10+L11</f>
        <v>36</v>
      </c>
      <c r="U11">
        <f>L11</f>
        <v>18</v>
      </c>
    </row>
    <row r="12" spans="11:64" x14ac:dyDescent="0.25">
      <c r="K12" s="72" t="s">
        <v>11</v>
      </c>
      <c r="L12" s="72">
        <f>Feuil1!AE3</f>
        <v>9</v>
      </c>
      <c r="M12" s="72">
        <f t="shared" si="0"/>
        <v>186</v>
      </c>
      <c r="N12">
        <f t="shared" si="1"/>
        <v>165</v>
      </c>
      <c r="O12">
        <f t="shared" si="2"/>
        <v>144</v>
      </c>
      <c r="P12">
        <f t="shared" si="3"/>
        <v>123</v>
      </c>
      <c r="Q12">
        <f t="shared" si="4"/>
        <v>102</v>
      </c>
      <c r="R12">
        <f t="shared" si="5"/>
        <v>81</v>
      </c>
      <c r="S12">
        <f t="shared" si="6"/>
        <v>63</v>
      </c>
      <c r="T12">
        <f t="shared" si="7"/>
        <v>45</v>
      </c>
      <c r="U12">
        <f t="shared" ref="U12:U54" si="8">U11+L12</f>
        <v>27</v>
      </c>
      <c r="V12">
        <f>L12</f>
        <v>9</v>
      </c>
    </row>
    <row r="13" spans="11:64" x14ac:dyDescent="0.25">
      <c r="K13" s="72" t="s">
        <v>13</v>
      </c>
      <c r="L13" s="72">
        <f>Feuil1!AG3</f>
        <v>9</v>
      </c>
      <c r="M13" s="72">
        <f t="shared" si="0"/>
        <v>195</v>
      </c>
      <c r="N13">
        <f t="shared" si="1"/>
        <v>174</v>
      </c>
      <c r="O13">
        <f t="shared" si="2"/>
        <v>153</v>
      </c>
      <c r="P13">
        <f t="shared" si="3"/>
        <v>132</v>
      </c>
      <c r="Q13">
        <f t="shared" si="4"/>
        <v>111</v>
      </c>
      <c r="R13">
        <f t="shared" si="5"/>
        <v>90</v>
      </c>
      <c r="S13">
        <f t="shared" si="6"/>
        <v>72</v>
      </c>
      <c r="T13">
        <f t="shared" si="7"/>
        <v>54</v>
      </c>
      <c r="U13">
        <f t="shared" si="8"/>
        <v>36</v>
      </c>
      <c r="V13">
        <f t="shared" ref="V13:V54" si="9">V12+L13</f>
        <v>18</v>
      </c>
      <c r="W13">
        <f>L13</f>
        <v>9</v>
      </c>
    </row>
    <row r="14" spans="11:64" x14ac:dyDescent="0.25">
      <c r="K14" s="72" t="s">
        <v>15</v>
      </c>
      <c r="L14" s="72">
        <f>Feuil1!AI3</f>
        <v>9</v>
      </c>
      <c r="M14" s="72">
        <f t="shared" si="0"/>
        <v>204</v>
      </c>
      <c r="N14">
        <f t="shared" si="1"/>
        <v>183</v>
      </c>
      <c r="O14">
        <f t="shared" si="2"/>
        <v>162</v>
      </c>
      <c r="P14">
        <f t="shared" si="3"/>
        <v>141</v>
      </c>
      <c r="Q14">
        <f t="shared" si="4"/>
        <v>120</v>
      </c>
      <c r="R14">
        <f t="shared" si="5"/>
        <v>99</v>
      </c>
      <c r="S14">
        <f t="shared" si="6"/>
        <v>81</v>
      </c>
      <c r="T14">
        <f t="shared" si="7"/>
        <v>63</v>
      </c>
      <c r="U14">
        <f t="shared" si="8"/>
        <v>45</v>
      </c>
      <c r="V14">
        <f t="shared" si="9"/>
        <v>27</v>
      </c>
      <c r="W14">
        <f t="shared" ref="W14:W54" si="10">W13+L14</f>
        <v>18</v>
      </c>
      <c r="X14">
        <f>L14</f>
        <v>9</v>
      </c>
    </row>
    <row r="15" spans="11:64" x14ac:dyDescent="0.25">
      <c r="K15" s="72" t="s">
        <v>16</v>
      </c>
      <c r="L15" s="72">
        <f>Feuil1!AK3</f>
        <v>9</v>
      </c>
      <c r="M15" s="72">
        <f t="shared" si="0"/>
        <v>213</v>
      </c>
      <c r="N15">
        <f t="shared" si="1"/>
        <v>192</v>
      </c>
      <c r="O15">
        <f t="shared" si="2"/>
        <v>171</v>
      </c>
      <c r="P15">
        <f t="shared" si="3"/>
        <v>150</v>
      </c>
      <c r="Q15">
        <f t="shared" si="4"/>
        <v>129</v>
      </c>
      <c r="R15">
        <f t="shared" si="5"/>
        <v>108</v>
      </c>
      <c r="S15">
        <f t="shared" si="6"/>
        <v>90</v>
      </c>
      <c r="T15">
        <f t="shared" si="7"/>
        <v>72</v>
      </c>
      <c r="U15">
        <f t="shared" si="8"/>
        <v>54</v>
      </c>
      <c r="V15">
        <f t="shared" si="9"/>
        <v>36</v>
      </c>
      <c r="W15">
        <f t="shared" si="10"/>
        <v>27</v>
      </c>
      <c r="X15">
        <f t="shared" ref="X15:X54" si="11">X14+L15</f>
        <v>18</v>
      </c>
      <c r="Y15">
        <f>L15</f>
        <v>9</v>
      </c>
    </row>
    <row r="16" spans="11:64" x14ac:dyDescent="0.25">
      <c r="K16" s="72" t="s">
        <v>17</v>
      </c>
      <c r="L16" s="72">
        <f>Feuil1!AM3</f>
        <v>0</v>
      </c>
      <c r="M16" s="72">
        <f t="shared" si="0"/>
        <v>213</v>
      </c>
      <c r="N16">
        <f t="shared" si="1"/>
        <v>192</v>
      </c>
      <c r="O16">
        <f t="shared" si="2"/>
        <v>171</v>
      </c>
      <c r="P16">
        <f t="shared" si="3"/>
        <v>150</v>
      </c>
      <c r="Q16">
        <f t="shared" si="4"/>
        <v>129</v>
      </c>
      <c r="R16">
        <f t="shared" si="5"/>
        <v>108</v>
      </c>
      <c r="S16">
        <f t="shared" si="6"/>
        <v>90</v>
      </c>
      <c r="T16">
        <f t="shared" si="7"/>
        <v>72</v>
      </c>
      <c r="U16">
        <f t="shared" si="8"/>
        <v>54</v>
      </c>
      <c r="V16">
        <f t="shared" si="9"/>
        <v>36</v>
      </c>
      <c r="W16">
        <f t="shared" si="10"/>
        <v>27</v>
      </c>
      <c r="X16">
        <f t="shared" si="11"/>
        <v>18</v>
      </c>
      <c r="Y16">
        <f t="shared" ref="Y16:Y54" si="12">Y15+L16</f>
        <v>9</v>
      </c>
      <c r="Z16">
        <f>L16</f>
        <v>0</v>
      </c>
    </row>
    <row r="17" spans="11:42" x14ac:dyDescent="0.25">
      <c r="K17" s="72" t="s">
        <v>19</v>
      </c>
      <c r="L17" s="72">
        <f>Feuil1!AO3</f>
        <v>0</v>
      </c>
      <c r="M17" s="72">
        <f t="shared" si="0"/>
        <v>213</v>
      </c>
      <c r="N17">
        <f t="shared" si="1"/>
        <v>192</v>
      </c>
      <c r="O17">
        <f t="shared" si="2"/>
        <v>171</v>
      </c>
      <c r="P17">
        <f t="shared" si="3"/>
        <v>150</v>
      </c>
      <c r="Q17">
        <f t="shared" si="4"/>
        <v>129</v>
      </c>
      <c r="R17">
        <f t="shared" si="5"/>
        <v>108</v>
      </c>
      <c r="S17">
        <f t="shared" si="6"/>
        <v>90</v>
      </c>
      <c r="T17">
        <f t="shared" si="7"/>
        <v>72</v>
      </c>
      <c r="U17">
        <f t="shared" si="8"/>
        <v>54</v>
      </c>
      <c r="V17">
        <f t="shared" si="9"/>
        <v>36</v>
      </c>
      <c r="W17">
        <f t="shared" si="10"/>
        <v>27</v>
      </c>
      <c r="X17">
        <f t="shared" si="11"/>
        <v>18</v>
      </c>
      <c r="Y17">
        <f t="shared" si="12"/>
        <v>9</v>
      </c>
      <c r="Z17">
        <f t="shared" ref="Z17:Z54" si="13">Z16+L17</f>
        <v>0</v>
      </c>
      <c r="AA17">
        <f>L17</f>
        <v>0</v>
      </c>
    </row>
    <row r="18" spans="11:42" x14ac:dyDescent="0.25">
      <c r="K18" s="72" t="s">
        <v>20</v>
      </c>
      <c r="L18" s="72">
        <f>Feuil1!AQ3</f>
        <v>9</v>
      </c>
      <c r="M18" s="72">
        <f t="shared" si="0"/>
        <v>222</v>
      </c>
      <c r="N18">
        <f t="shared" si="1"/>
        <v>201</v>
      </c>
      <c r="O18">
        <f t="shared" si="2"/>
        <v>180</v>
      </c>
      <c r="P18">
        <f t="shared" si="3"/>
        <v>159</v>
      </c>
      <c r="Q18">
        <f t="shared" si="4"/>
        <v>138</v>
      </c>
      <c r="R18">
        <f t="shared" si="5"/>
        <v>117</v>
      </c>
      <c r="S18">
        <f t="shared" si="6"/>
        <v>99</v>
      </c>
      <c r="T18">
        <f t="shared" si="7"/>
        <v>81</v>
      </c>
      <c r="U18">
        <f t="shared" si="8"/>
        <v>63</v>
      </c>
      <c r="V18">
        <f t="shared" si="9"/>
        <v>45</v>
      </c>
      <c r="W18">
        <f t="shared" si="10"/>
        <v>36</v>
      </c>
      <c r="X18">
        <f t="shared" si="11"/>
        <v>27</v>
      </c>
      <c r="Y18">
        <f t="shared" si="12"/>
        <v>18</v>
      </c>
      <c r="Z18">
        <f t="shared" si="13"/>
        <v>9</v>
      </c>
      <c r="AA18">
        <f t="shared" ref="AA18:AA54" si="14">AA17+L18</f>
        <v>9</v>
      </c>
      <c r="AB18">
        <f>L18</f>
        <v>9</v>
      </c>
    </row>
    <row r="19" spans="11:42" x14ac:dyDescent="0.25">
      <c r="K19" s="72" t="s">
        <v>21</v>
      </c>
      <c r="L19" s="72">
        <f>Feuil1!AS3</f>
        <v>9</v>
      </c>
      <c r="M19" s="72">
        <f t="shared" si="0"/>
        <v>231</v>
      </c>
      <c r="N19">
        <f t="shared" si="1"/>
        <v>210</v>
      </c>
      <c r="O19">
        <f t="shared" si="2"/>
        <v>189</v>
      </c>
      <c r="P19">
        <f t="shared" si="3"/>
        <v>168</v>
      </c>
      <c r="Q19">
        <f t="shared" si="4"/>
        <v>147</v>
      </c>
      <c r="R19">
        <f t="shared" si="5"/>
        <v>126</v>
      </c>
      <c r="S19">
        <f t="shared" si="6"/>
        <v>108</v>
      </c>
      <c r="T19">
        <f t="shared" si="7"/>
        <v>90</v>
      </c>
      <c r="U19">
        <f t="shared" si="8"/>
        <v>72</v>
      </c>
      <c r="V19">
        <f t="shared" si="9"/>
        <v>54</v>
      </c>
      <c r="W19">
        <f t="shared" si="10"/>
        <v>45</v>
      </c>
      <c r="X19">
        <f t="shared" si="11"/>
        <v>36</v>
      </c>
      <c r="Y19">
        <f t="shared" si="12"/>
        <v>27</v>
      </c>
      <c r="Z19">
        <f t="shared" si="13"/>
        <v>18</v>
      </c>
      <c r="AA19">
        <f t="shared" si="14"/>
        <v>18</v>
      </c>
      <c r="AB19">
        <f t="shared" ref="AB19:AB54" si="15">AB18+L19</f>
        <v>18</v>
      </c>
      <c r="AC19">
        <f>L19</f>
        <v>9</v>
      </c>
    </row>
    <row r="20" spans="11:42" x14ac:dyDescent="0.25">
      <c r="K20" s="72" t="s">
        <v>22</v>
      </c>
      <c r="L20" s="72">
        <f>Feuil1!AU3</f>
        <v>9</v>
      </c>
      <c r="M20" s="72">
        <f t="shared" si="0"/>
        <v>240</v>
      </c>
      <c r="N20">
        <f t="shared" si="1"/>
        <v>219</v>
      </c>
      <c r="O20">
        <f t="shared" si="2"/>
        <v>198</v>
      </c>
      <c r="P20">
        <f t="shared" si="3"/>
        <v>177</v>
      </c>
      <c r="Q20">
        <f t="shared" si="4"/>
        <v>156</v>
      </c>
      <c r="R20">
        <f t="shared" si="5"/>
        <v>135</v>
      </c>
      <c r="S20">
        <f t="shared" si="6"/>
        <v>117</v>
      </c>
      <c r="T20">
        <f t="shared" si="7"/>
        <v>99</v>
      </c>
      <c r="U20">
        <f t="shared" si="8"/>
        <v>81</v>
      </c>
      <c r="V20">
        <f t="shared" si="9"/>
        <v>63</v>
      </c>
      <c r="W20">
        <f t="shared" si="10"/>
        <v>54</v>
      </c>
      <c r="X20">
        <f t="shared" si="11"/>
        <v>45</v>
      </c>
      <c r="Y20">
        <f t="shared" si="12"/>
        <v>36</v>
      </c>
      <c r="Z20">
        <f t="shared" si="13"/>
        <v>27</v>
      </c>
      <c r="AA20">
        <f t="shared" si="14"/>
        <v>27</v>
      </c>
      <c r="AB20">
        <f t="shared" si="15"/>
        <v>27</v>
      </c>
      <c r="AC20">
        <f t="shared" ref="AC20:AC54" si="16">AC19+L20</f>
        <v>18</v>
      </c>
      <c r="AD20">
        <f>L20</f>
        <v>9</v>
      </c>
    </row>
    <row r="21" spans="11:42" x14ac:dyDescent="0.25">
      <c r="K21" s="72" t="s">
        <v>23</v>
      </c>
      <c r="L21" s="72">
        <f>Feuil1!AW3</f>
        <v>0</v>
      </c>
      <c r="M21" s="72">
        <f t="shared" si="0"/>
        <v>240</v>
      </c>
      <c r="N21">
        <f t="shared" si="1"/>
        <v>219</v>
      </c>
      <c r="O21">
        <f t="shared" si="2"/>
        <v>198</v>
      </c>
      <c r="P21">
        <f t="shared" si="3"/>
        <v>177</v>
      </c>
      <c r="Q21">
        <f t="shared" si="4"/>
        <v>156</v>
      </c>
      <c r="R21">
        <f t="shared" si="5"/>
        <v>135</v>
      </c>
      <c r="S21">
        <f t="shared" si="6"/>
        <v>117</v>
      </c>
      <c r="T21">
        <f t="shared" si="7"/>
        <v>99</v>
      </c>
      <c r="U21">
        <f t="shared" si="8"/>
        <v>81</v>
      </c>
      <c r="V21">
        <f t="shared" si="9"/>
        <v>63</v>
      </c>
      <c r="W21">
        <f t="shared" si="10"/>
        <v>54</v>
      </c>
      <c r="X21">
        <f t="shared" si="11"/>
        <v>45</v>
      </c>
      <c r="Y21">
        <f t="shared" si="12"/>
        <v>36</v>
      </c>
      <c r="Z21">
        <f t="shared" si="13"/>
        <v>27</v>
      </c>
      <c r="AA21">
        <f t="shared" si="14"/>
        <v>27</v>
      </c>
      <c r="AB21">
        <f t="shared" si="15"/>
        <v>27</v>
      </c>
      <c r="AC21">
        <f t="shared" si="16"/>
        <v>18</v>
      </c>
      <c r="AD21">
        <f t="shared" ref="AD21:AD54" si="17">AD20+L21</f>
        <v>9</v>
      </c>
      <c r="AE21">
        <f>L21</f>
        <v>0</v>
      </c>
    </row>
    <row r="22" spans="11:42" x14ac:dyDescent="0.25">
      <c r="K22" s="72" t="s">
        <v>24</v>
      </c>
      <c r="L22" s="72">
        <f>Feuil1!AY3</f>
        <v>9</v>
      </c>
      <c r="M22" s="72">
        <f t="shared" si="0"/>
        <v>249</v>
      </c>
      <c r="N22">
        <f t="shared" si="1"/>
        <v>228</v>
      </c>
      <c r="O22">
        <f t="shared" si="2"/>
        <v>207</v>
      </c>
      <c r="P22">
        <f t="shared" si="3"/>
        <v>186</v>
      </c>
      <c r="Q22">
        <f t="shared" si="4"/>
        <v>165</v>
      </c>
      <c r="R22">
        <f t="shared" si="5"/>
        <v>144</v>
      </c>
      <c r="S22">
        <f t="shared" si="6"/>
        <v>126</v>
      </c>
      <c r="T22">
        <f t="shared" si="7"/>
        <v>108</v>
      </c>
      <c r="U22">
        <f t="shared" si="8"/>
        <v>90</v>
      </c>
      <c r="V22">
        <f t="shared" si="9"/>
        <v>72</v>
      </c>
      <c r="W22">
        <f t="shared" si="10"/>
        <v>63</v>
      </c>
      <c r="X22">
        <f t="shared" si="11"/>
        <v>54</v>
      </c>
      <c r="Y22">
        <f t="shared" si="12"/>
        <v>45</v>
      </c>
      <c r="Z22">
        <f t="shared" si="13"/>
        <v>36</v>
      </c>
      <c r="AA22">
        <f t="shared" si="14"/>
        <v>36</v>
      </c>
      <c r="AB22">
        <f t="shared" si="15"/>
        <v>36</v>
      </c>
      <c r="AC22">
        <f t="shared" si="16"/>
        <v>27</v>
      </c>
      <c r="AD22">
        <f t="shared" si="17"/>
        <v>18</v>
      </c>
      <c r="AE22">
        <f t="shared" ref="AE22:AE54" si="18">AE21+L22</f>
        <v>9</v>
      </c>
      <c r="AF22">
        <f>L22</f>
        <v>9</v>
      </c>
    </row>
    <row r="23" spans="11:42" x14ac:dyDescent="0.25">
      <c r="K23" s="72" t="s">
        <v>25</v>
      </c>
      <c r="L23" s="72">
        <f>Feuil1!BA3</f>
        <v>9</v>
      </c>
      <c r="M23" s="72">
        <f t="shared" si="0"/>
        <v>258</v>
      </c>
      <c r="N23">
        <f t="shared" si="1"/>
        <v>237</v>
      </c>
      <c r="O23">
        <f t="shared" si="2"/>
        <v>216</v>
      </c>
      <c r="P23">
        <f t="shared" si="3"/>
        <v>195</v>
      </c>
      <c r="Q23">
        <f t="shared" si="4"/>
        <v>174</v>
      </c>
      <c r="R23">
        <f t="shared" si="5"/>
        <v>153</v>
      </c>
      <c r="S23">
        <f t="shared" si="6"/>
        <v>135</v>
      </c>
      <c r="T23">
        <f t="shared" si="7"/>
        <v>117</v>
      </c>
      <c r="U23">
        <f t="shared" si="8"/>
        <v>99</v>
      </c>
      <c r="V23">
        <f t="shared" si="9"/>
        <v>81</v>
      </c>
      <c r="W23">
        <f t="shared" si="10"/>
        <v>72</v>
      </c>
      <c r="X23">
        <f t="shared" si="11"/>
        <v>63</v>
      </c>
      <c r="Y23">
        <f t="shared" si="12"/>
        <v>54</v>
      </c>
      <c r="Z23">
        <f t="shared" si="13"/>
        <v>45</v>
      </c>
      <c r="AA23">
        <f t="shared" si="14"/>
        <v>45</v>
      </c>
      <c r="AB23">
        <f t="shared" si="15"/>
        <v>45</v>
      </c>
      <c r="AC23">
        <f t="shared" si="16"/>
        <v>36</v>
      </c>
      <c r="AD23">
        <f t="shared" si="17"/>
        <v>27</v>
      </c>
      <c r="AE23">
        <f t="shared" si="18"/>
        <v>18</v>
      </c>
      <c r="AF23">
        <f t="shared" ref="AF23:AF54" si="19">AF22+L23</f>
        <v>18</v>
      </c>
      <c r="AG23">
        <f>L23</f>
        <v>9</v>
      </c>
    </row>
    <row r="24" spans="11:42" x14ac:dyDescent="0.25">
      <c r="K24" s="72" t="s">
        <v>26</v>
      </c>
      <c r="L24" s="72">
        <f>Feuil1!BC3</f>
        <v>9</v>
      </c>
      <c r="M24" s="72">
        <f t="shared" si="0"/>
        <v>267</v>
      </c>
      <c r="N24">
        <f t="shared" si="1"/>
        <v>246</v>
      </c>
      <c r="O24">
        <f t="shared" si="2"/>
        <v>225</v>
      </c>
      <c r="P24">
        <f t="shared" si="3"/>
        <v>204</v>
      </c>
      <c r="Q24">
        <f t="shared" si="4"/>
        <v>183</v>
      </c>
      <c r="R24">
        <f t="shared" si="5"/>
        <v>162</v>
      </c>
      <c r="S24">
        <f t="shared" si="6"/>
        <v>144</v>
      </c>
      <c r="T24">
        <f t="shared" si="7"/>
        <v>126</v>
      </c>
      <c r="U24">
        <f t="shared" si="8"/>
        <v>108</v>
      </c>
      <c r="V24">
        <f t="shared" si="9"/>
        <v>90</v>
      </c>
      <c r="W24">
        <f t="shared" si="10"/>
        <v>81</v>
      </c>
      <c r="X24">
        <f t="shared" si="11"/>
        <v>72</v>
      </c>
      <c r="Y24">
        <f t="shared" si="12"/>
        <v>63</v>
      </c>
      <c r="Z24">
        <f t="shared" si="13"/>
        <v>54</v>
      </c>
      <c r="AA24">
        <f t="shared" si="14"/>
        <v>54</v>
      </c>
      <c r="AB24">
        <f t="shared" si="15"/>
        <v>54</v>
      </c>
      <c r="AC24">
        <f t="shared" si="16"/>
        <v>45</v>
      </c>
      <c r="AD24">
        <f t="shared" si="17"/>
        <v>36</v>
      </c>
      <c r="AE24">
        <f t="shared" si="18"/>
        <v>27</v>
      </c>
      <c r="AF24">
        <f t="shared" si="19"/>
        <v>27</v>
      </c>
      <c r="AG24">
        <f t="shared" ref="AG24:AG54" si="20">AG23+L24</f>
        <v>18</v>
      </c>
      <c r="AH24">
        <f>L24</f>
        <v>9</v>
      </c>
    </row>
    <row r="25" spans="11:42" x14ac:dyDescent="0.25">
      <c r="K25" s="72" t="s">
        <v>27</v>
      </c>
      <c r="L25" s="72">
        <f>Feuil1!BE3</f>
        <v>0</v>
      </c>
      <c r="M25" s="72">
        <f t="shared" si="0"/>
        <v>267</v>
      </c>
      <c r="N25">
        <f t="shared" si="1"/>
        <v>246</v>
      </c>
      <c r="O25">
        <f t="shared" si="2"/>
        <v>225</v>
      </c>
      <c r="P25">
        <f t="shared" si="3"/>
        <v>204</v>
      </c>
      <c r="Q25">
        <f t="shared" si="4"/>
        <v>183</v>
      </c>
      <c r="R25">
        <f t="shared" si="5"/>
        <v>162</v>
      </c>
      <c r="S25">
        <f t="shared" si="6"/>
        <v>144</v>
      </c>
      <c r="T25">
        <f t="shared" si="7"/>
        <v>126</v>
      </c>
      <c r="U25">
        <f t="shared" si="8"/>
        <v>108</v>
      </c>
      <c r="V25">
        <f t="shared" si="9"/>
        <v>90</v>
      </c>
      <c r="W25">
        <f t="shared" si="10"/>
        <v>81</v>
      </c>
      <c r="X25">
        <f t="shared" si="11"/>
        <v>72</v>
      </c>
      <c r="Y25">
        <f t="shared" si="12"/>
        <v>63</v>
      </c>
      <c r="Z25">
        <f t="shared" si="13"/>
        <v>54</v>
      </c>
      <c r="AA25">
        <f t="shared" si="14"/>
        <v>54</v>
      </c>
      <c r="AB25">
        <f t="shared" si="15"/>
        <v>54</v>
      </c>
      <c r="AC25">
        <f t="shared" si="16"/>
        <v>45</v>
      </c>
      <c r="AD25">
        <f t="shared" si="17"/>
        <v>36</v>
      </c>
      <c r="AE25">
        <f t="shared" si="18"/>
        <v>27</v>
      </c>
      <c r="AF25">
        <f t="shared" si="19"/>
        <v>27</v>
      </c>
      <c r="AG25">
        <f t="shared" si="20"/>
        <v>18</v>
      </c>
      <c r="AH25">
        <f t="shared" ref="AH25:AH54" si="21">AH24+L25</f>
        <v>9</v>
      </c>
      <c r="AI25">
        <f>L25</f>
        <v>0</v>
      </c>
    </row>
    <row r="26" spans="11:42" x14ac:dyDescent="0.25">
      <c r="K26" s="72" t="s">
        <v>28</v>
      </c>
      <c r="L26" s="72">
        <f>Feuil1!BG3</f>
        <v>0</v>
      </c>
      <c r="M26" s="72">
        <f t="shared" si="0"/>
        <v>267</v>
      </c>
      <c r="N26">
        <f t="shared" si="1"/>
        <v>246</v>
      </c>
      <c r="O26">
        <f t="shared" si="2"/>
        <v>225</v>
      </c>
      <c r="P26">
        <f t="shared" si="3"/>
        <v>204</v>
      </c>
      <c r="Q26">
        <f t="shared" si="4"/>
        <v>183</v>
      </c>
      <c r="R26">
        <f t="shared" si="5"/>
        <v>162</v>
      </c>
      <c r="S26">
        <f t="shared" si="6"/>
        <v>144</v>
      </c>
      <c r="T26">
        <f t="shared" si="7"/>
        <v>126</v>
      </c>
      <c r="U26">
        <f t="shared" si="8"/>
        <v>108</v>
      </c>
      <c r="V26">
        <f t="shared" si="9"/>
        <v>90</v>
      </c>
      <c r="W26">
        <f t="shared" si="10"/>
        <v>81</v>
      </c>
      <c r="X26">
        <f t="shared" si="11"/>
        <v>72</v>
      </c>
      <c r="Y26">
        <f t="shared" si="12"/>
        <v>63</v>
      </c>
      <c r="Z26">
        <f t="shared" si="13"/>
        <v>54</v>
      </c>
      <c r="AA26">
        <f t="shared" si="14"/>
        <v>54</v>
      </c>
      <c r="AB26">
        <f t="shared" si="15"/>
        <v>54</v>
      </c>
      <c r="AC26">
        <f t="shared" si="16"/>
        <v>45</v>
      </c>
      <c r="AD26">
        <f t="shared" si="17"/>
        <v>36</v>
      </c>
      <c r="AE26">
        <f t="shared" si="18"/>
        <v>27</v>
      </c>
      <c r="AF26">
        <f t="shared" si="19"/>
        <v>27</v>
      </c>
      <c r="AG26">
        <f t="shared" si="20"/>
        <v>18</v>
      </c>
      <c r="AH26">
        <f t="shared" si="21"/>
        <v>9</v>
      </c>
      <c r="AI26">
        <f t="shared" ref="AI26:AI54" si="22">AI25+L26</f>
        <v>0</v>
      </c>
      <c r="AJ26">
        <f>L26</f>
        <v>0</v>
      </c>
    </row>
    <row r="27" spans="11:42" x14ac:dyDescent="0.25">
      <c r="K27" s="72" t="s">
        <v>30</v>
      </c>
      <c r="L27" s="72">
        <f>Feuil1!BI3</f>
        <v>0</v>
      </c>
      <c r="M27" s="72">
        <f t="shared" si="0"/>
        <v>267</v>
      </c>
      <c r="N27">
        <f t="shared" si="1"/>
        <v>246</v>
      </c>
      <c r="O27">
        <f t="shared" si="2"/>
        <v>225</v>
      </c>
      <c r="P27">
        <f t="shared" si="3"/>
        <v>204</v>
      </c>
      <c r="Q27">
        <f t="shared" si="4"/>
        <v>183</v>
      </c>
      <c r="R27">
        <f t="shared" si="5"/>
        <v>162</v>
      </c>
      <c r="S27">
        <f t="shared" si="6"/>
        <v>144</v>
      </c>
      <c r="T27">
        <f t="shared" si="7"/>
        <v>126</v>
      </c>
      <c r="U27">
        <f t="shared" si="8"/>
        <v>108</v>
      </c>
      <c r="V27">
        <f t="shared" si="9"/>
        <v>90</v>
      </c>
      <c r="W27">
        <f t="shared" si="10"/>
        <v>81</v>
      </c>
      <c r="X27">
        <f t="shared" si="11"/>
        <v>72</v>
      </c>
      <c r="Y27">
        <f t="shared" si="12"/>
        <v>63</v>
      </c>
      <c r="Z27">
        <f t="shared" si="13"/>
        <v>54</v>
      </c>
      <c r="AA27">
        <f t="shared" si="14"/>
        <v>54</v>
      </c>
      <c r="AB27">
        <f t="shared" si="15"/>
        <v>54</v>
      </c>
      <c r="AC27">
        <f t="shared" si="16"/>
        <v>45</v>
      </c>
      <c r="AD27">
        <f t="shared" si="17"/>
        <v>36</v>
      </c>
      <c r="AE27">
        <f t="shared" si="18"/>
        <v>27</v>
      </c>
      <c r="AF27">
        <f t="shared" si="19"/>
        <v>27</v>
      </c>
      <c r="AG27">
        <f t="shared" si="20"/>
        <v>18</v>
      </c>
      <c r="AH27">
        <f t="shared" si="21"/>
        <v>9</v>
      </c>
      <c r="AI27">
        <f t="shared" si="22"/>
        <v>0</v>
      </c>
      <c r="AJ27">
        <f t="shared" ref="AJ27:AJ54" si="23">AJ26+L27</f>
        <v>0</v>
      </c>
      <c r="AK27">
        <f>L27</f>
        <v>0</v>
      </c>
    </row>
    <row r="28" spans="11:42" x14ac:dyDescent="0.25">
      <c r="K28" s="72" t="s">
        <v>31</v>
      </c>
      <c r="L28" s="72">
        <f>Feuil1!BK3</f>
        <v>12</v>
      </c>
      <c r="M28" s="72">
        <f t="shared" si="0"/>
        <v>279</v>
      </c>
      <c r="N28">
        <f t="shared" si="1"/>
        <v>258</v>
      </c>
      <c r="O28">
        <f t="shared" si="2"/>
        <v>237</v>
      </c>
      <c r="P28">
        <f t="shared" si="3"/>
        <v>216</v>
      </c>
      <c r="Q28">
        <f t="shared" si="4"/>
        <v>195</v>
      </c>
      <c r="R28">
        <f t="shared" si="5"/>
        <v>174</v>
      </c>
      <c r="S28">
        <f t="shared" si="6"/>
        <v>156</v>
      </c>
      <c r="T28">
        <f t="shared" si="7"/>
        <v>138</v>
      </c>
      <c r="U28">
        <f t="shared" si="8"/>
        <v>120</v>
      </c>
      <c r="V28">
        <f t="shared" si="9"/>
        <v>102</v>
      </c>
      <c r="W28">
        <f t="shared" si="10"/>
        <v>93</v>
      </c>
      <c r="X28">
        <f t="shared" si="11"/>
        <v>84</v>
      </c>
      <c r="Y28">
        <f t="shared" si="12"/>
        <v>75</v>
      </c>
      <c r="Z28">
        <f t="shared" si="13"/>
        <v>66</v>
      </c>
      <c r="AA28">
        <f t="shared" si="14"/>
        <v>66</v>
      </c>
      <c r="AB28">
        <f t="shared" si="15"/>
        <v>66</v>
      </c>
      <c r="AC28">
        <f t="shared" si="16"/>
        <v>57</v>
      </c>
      <c r="AD28">
        <f t="shared" si="17"/>
        <v>48</v>
      </c>
      <c r="AE28">
        <f t="shared" si="18"/>
        <v>39</v>
      </c>
      <c r="AF28">
        <f t="shared" si="19"/>
        <v>39</v>
      </c>
      <c r="AG28">
        <f t="shared" si="20"/>
        <v>30</v>
      </c>
      <c r="AH28">
        <f t="shared" si="21"/>
        <v>21</v>
      </c>
      <c r="AI28">
        <f t="shared" si="22"/>
        <v>12</v>
      </c>
      <c r="AJ28">
        <f t="shared" si="23"/>
        <v>12</v>
      </c>
      <c r="AK28">
        <f t="shared" ref="AK28:AK54" si="24">AK27+L28</f>
        <v>12</v>
      </c>
      <c r="AL28">
        <f>L28</f>
        <v>12</v>
      </c>
    </row>
    <row r="29" spans="11:42" x14ac:dyDescent="0.25">
      <c r="K29" s="72" t="s">
        <v>33</v>
      </c>
      <c r="L29" s="72">
        <f>Feuil1!BM3</f>
        <v>14</v>
      </c>
      <c r="M29" s="72">
        <f t="shared" si="0"/>
        <v>293</v>
      </c>
      <c r="N29">
        <f t="shared" si="1"/>
        <v>272</v>
      </c>
      <c r="O29">
        <f t="shared" si="2"/>
        <v>251</v>
      </c>
      <c r="P29">
        <f t="shared" si="3"/>
        <v>230</v>
      </c>
      <c r="Q29">
        <f t="shared" si="4"/>
        <v>209</v>
      </c>
      <c r="R29">
        <f t="shared" si="5"/>
        <v>188</v>
      </c>
      <c r="S29">
        <f t="shared" si="6"/>
        <v>170</v>
      </c>
      <c r="T29">
        <f t="shared" si="7"/>
        <v>152</v>
      </c>
      <c r="U29">
        <f t="shared" si="8"/>
        <v>134</v>
      </c>
      <c r="V29">
        <f t="shared" si="9"/>
        <v>116</v>
      </c>
      <c r="W29">
        <f t="shared" si="10"/>
        <v>107</v>
      </c>
      <c r="X29">
        <f t="shared" si="11"/>
        <v>98</v>
      </c>
      <c r="Y29">
        <f t="shared" si="12"/>
        <v>89</v>
      </c>
      <c r="Z29">
        <f t="shared" si="13"/>
        <v>80</v>
      </c>
      <c r="AA29">
        <f t="shared" si="14"/>
        <v>80</v>
      </c>
      <c r="AB29">
        <f t="shared" si="15"/>
        <v>80</v>
      </c>
      <c r="AC29">
        <f t="shared" si="16"/>
        <v>71</v>
      </c>
      <c r="AD29">
        <f t="shared" si="17"/>
        <v>62</v>
      </c>
      <c r="AE29">
        <f t="shared" si="18"/>
        <v>53</v>
      </c>
      <c r="AF29">
        <f t="shared" si="19"/>
        <v>53</v>
      </c>
      <c r="AG29">
        <f t="shared" si="20"/>
        <v>44</v>
      </c>
      <c r="AH29">
        <f t="shared" si="21"/>
        <v>35</v>
      </c>
      <c r="AI29">
        <f t="shared" si="22"/>
        <v>26</v>
      </c>
      <c r="AJ29">
        <f t="shared" si="23"/>
        <v>26</v>
      </c>
      <c r="AK29">
        <f t="shared" si="24"/>
        <v>26</v>
      </c>
      <c r="AL29">
        <f t="shared" ref="AL29:AL54" si="25">AL28+L29</f>
        <v>26</v>
      </c>
      <c r="AM29">
        <f>L29</f>
        <v>14</v>
      </c>
    </row>
    <row r="30" spans="11:42" x14ac:dyDescent="0.25">
      <c r="K30" s="72" t="s">
        <v>34</v>
      </c>
      <c r="L30" s="72">
        <f>Feuil1!BO3</f>
        <v>14</v>
      </c>
      <c r="M30" s="72">
        <f t="shared" si="0"/>
        <v>307</v>
      </c>
      <c r="N30">
        <f t="shared" si="1"/>
        <v>286</v>
      </c>
      <c r="O30">
        <f t="shared" si="2"/>
        <v>265</v>
      </c>
      <c r="P30">
        <f t="shared" si="3"/>
        <v>244</v>
      </c>
      <c r="Q30">
        <f t="shared" si="4"/>
        <v>223</v>
      </c>
      <c r="R30">
        <f t="shared" si="5"/>
        <v>202</v>
      </c>
      <c r="S30">
        <f t="shared" si="6"/>
        <v>184</v>
      </c>
      <c r="T30">
        <f t="shared" si="7"/>
        <v>166</v>
      </c>
      <c r="U30">
        <f t="shared" si="8"/>
        <v>148</v>
      </c>
      <c r="V30">
        <f t="shared" si="9"/>
        <v>130</v>
      </c>
      <c r="W30">
        <f t="shared" si="10"/>
        <v>121</v>
      </c>
      <c r="X30">
        <f t="shared" si="11"/>
        <v>112</v>
      </c>
      <c r="Y30">
        <f t="shared" si="12"/>
        <v>103</v>
      </c>
      <c r="Z30">
        <f t="shared" si="13"/>
        <v>94</v>
      </c>
      <c r="AA30">
        <f t="shared" si="14"/>
        <v>94</v>
      </c>
      <c r="AB30">
        <f t="shared" si="15"/>
        <v>94</v>
      </c>
      <c r="AC30">
        <f t="shared" si="16"/>
        <v>85</v>
      </c>
      <c r="AD30">
        <f t="shared" si="17"/>
        <v>76</v>
      </c>
      <c r="AE30">
        <f t="shared" si="18"/>
        <v>67</v>
      </c>
      <c r="AF30">
        <f t="shared" si="19"/>
        <v>67</v>
      </c>
      <c r="AG30">
        <f t="shared" si="20"/>
        <v>58</v>
      </c>
      <c r="AH30">
        <f t="shared" si="21"/>
        <v>49</v>
      </c>
      <c r="AI30">
        <f t="shared" si="22"/>
        <v>40</v>
      </c>
      <c r="AJ30">
        <f t="shared" si="23"/>
        <v>40</v>
      </c>
      <c r="AK30">
        <f t="shared" si="24"/>
        <v>40</v>
      </c>
      <c r="AL30">
        <f t="shared" si="25"/>
        <v>40</v>
      </c>
      <c r="AM30">
        <f t="shared" ref="AM30:AM54" si="26">AM29+L30</f>
        <v>28</v>
      </c>
      <c r="AN30">
        <f>L30</f>
        <v>14</v>
      </c>
    </row>
    <row r="31" spans="11:42" x14ac:dyDescent="0.25">
      <c r="K31" s="72" t="s">
        <v>35</v>
      </c>
      <c r="L31" s="72">
        <f>Feuil1!BQ3</f>
        <v>14</v>
      </c>
      <c r="M31" s="72">
        <f t="shared" si="0"/>
        <v>321</v>
      </c>
      <c r="N31">
        <f t="shared" si="1"/>
        <v>300</v>
      </c>
      <c r="O31">
        <f t="shared" si="2"/>
        <v>279</v>
      </c>
      <c r="P31">
        <f t="shared" si="3"/>
        <v>258</v>
      </c>
      <c r="Q31">
        <f t="shared" si="4"/>
        <v>237</v>
      </c>
      <c r="R31">
        <f t="shared" si="5"/>
        <v>216</v>
      </c>
      <c r="S31">
        <f t="shared" si="6"/>
        <v>198</v>
      </c>
      <c r="T31">
        <f t="shared" si="7"/>
        <v>180</v>
      </c>
      <c r="U31">
        <f t="shared" si="8"/>
        <v>162</v>
      </c>
      <c r="V31">
        <f t="shared" si="9"/>
        <v>144</v>
      </c>
      <c r="W31">
        <f t="shared" si="10"/>
        <v>135</v>
      </c>
      <c r="X31">
        <f t="shared" si="11"/>
        <v>126</v>
      </c>
      <c r="Y31">
        <f t="shared" si="12"/>
        <v>117</v>
      </c>
      <c r="Z31">
        <f t="shared" si="13"/>
        <v>108</v>
      </c>
      <c r="AA31">
        <f t="shared" si="14"/>
        <v>108</v>
      </c>
      <c r="AB31">
        <f t="shared" si="15"/>
        <v>108</v>
      </c>
      <c r="AC31">
        <f t="shared" si="16"/>
        <v>99</v>
      </c>
      <c r="AD31">
        <f t="shared" si="17"/>
        <v>90</v>
      </c>
      <c r="AE31">
        <f t="shared" si="18"/>
        <v>81</v>
      </c>
      <c r="AF31">
        <f t="shared" si="19"/>
        <v>81</v>
      </c>
      <c r="AG31">
        <f t="shared" si="20"/>
        <v>72</v>
      </c>
      <c r="AH31">
        <f t="shared" si="21"/>
        <v>63</v>
      </c>
      <c r="AI31">
        <f t="shared" si="22"/>
        <v>54</v>
      </c>
      <c r="AJ31">
        <f t="shared" si="23"/>
        <v>54</v>
      </c>
      <c r="AK31">
        <f t="shared" si="24"/>
        <v>54</v>
      </c>
      <c r="AL31">
        <f t="shared" si="25"/>
        <v>54</v>
      </c>
      <c r="AM31">
        <f t="shared" si="26"/>
        <v>42</v>
      </c>
      <c r="AN31">
        <f t="shared" ref="AN31:AN54" si="27">AN30+L31</f>
        <v>28</v>
      </c>
      <c r="AO31">
        <f>L31</f>
        <v>14</v>
      </c>
    </row>
    <row r="32" spans="11:42" x14ac:dyDescent="0.25">
      <c r="K32" s="72" t="s">
        <v>36</v>
      </c>
      <c r="L32" s="72">
        <f>Feuil1!BS3</f>
        <v>12</v>
      </c>
      <c r="M32" s="72">
        <f t="shared" si="0"/>
        <v>333</v>
      </c>
      <c r="N32">
        <f t="shared" si="1"/>
        <v>312</v>
      </c>
      <c r="O32">
        <f t="shared" si="2"/>
        <v>291</v>
      </c>
      <c r="P32">
        <f t="shared" si="3"/>
        <v>270</v>
      </c>
      <c r="Q32">
        <f t="shared" si="4"/>
        <v>249</v>
      </c>
      <c r="R32">
        <f t="shared" si="5"/>
        <v>228</v>
      </c>
      <c r="S32">
        <f t="shared" si="6"/>
        <v>210</v>
      </c>
      <c r="T32">
        <f t="shared" si="7"/>
        <v>192</v>
      </c>
      <c r="U32">
        <f t="shared" si="8"/>
        <v>174</v>
      </c>
      <c r="V32">
        <f t="shared" si="9"/>
        <v>156</v>
      </c>
      <c r="W32">
        <f t="shared" si="10"/>
        <v>147</v>
      </c>
      <c r="X32">
        <f t="shared" si="11"/>
        <v>138</v>
      </c>
      <c r="Y32">
        <f t="shared" si="12"/>
        <v>129</v>
      </c>
      <c r="Z32">
        <f t="shared" si="13"/>
        <v>120</v>
      </c>
      <c r="AA32">
        <f t="shared" si="14"/>
        <v>120</v>
      </c>
      <c r="AB32">
        <f t="shared" si="15"/>
        <v>120</v>
      </c>
      <c r="AC32">
        <f t="shared" si="16"/>
        <v>111</v>
      </c>
      <c r="AD32">
        <f t="shared" si="17"/>
        <v>102</v>
      </c>
      <c r="AE32">
        <f t="shared" si="18"/>
        <v>93</v>
      </c>
      <c r="AF32">
        <f t="shared" si="19"/>
        <v>93</v>
      </c>
      <c r="AG32">
        <f t="shared" si="20"/>
        <v>84</v>
      </c>
      <c r="AH32">
        <f t="shared" si="21"/>
        <v>75</v>
      </c>
      <c r="AI32">
        <f t="shared" si="22"/>
        <v>66</v>
      </c>
      <c r="AJ32">
        <f t="shared" si="23"/>
        <v>66</v>
      </c>
      <c r="AK32">
        <f t="shared" si="24"/>
        <v>66</v>
      </c>
      <c r="AL32">
        <f t="shared" si="25"/>
        <v>66</v>
      </c>
      <c r="AM32">
        <f t="shared" si="26"/>
        <v>54</v>
      </c>
      <c r="AN32">
        <f t="shared" si="27"/>
        <v>40</v>
      </c>
      <c r="AO32">
        <f t="shared" ref="AO32:AO54" si="28">AO31+L32</f>
        <v>26</v>
      </c>
      <c r="AP32">
        <f>L32</f>
        <v>12</v>
      </c>
    </row>
    <row r="33" spans="11:58" x14ac:dyDescent="0.25">
      <c r="K33" s="72" t="s">
        <v>37</v>
      </c>
      <c r="L33" s="72">
        <f>Feuil1!BU3</f>
        <v>14</v>
      </c>
      <c r="M33" s="72">
        <f t="shared" si="0"/>
        <v>347</v>
      </c>
      <c r="N33">
        <f t="shared" si="1"/>
        <v>326</v>
      </c>
      <c r="O33">
        <f t="shared" si="2"/>
        <v>305</v>
      </c>
      <c r="P33">
        <f t="shared" si="3"/>
        <v>284</v>
      </c>
      <c r="Q33">
        <f t="shared" si="4"/>
        <v>263</v>
      </c>
      <c r="R33">
        <f t="shared" si="5"/>
        <v>242</v>
      </c>
      <c r="S33">
        <f t="shared" si="6"/>
        <v>224</v>
      </c>
      <c r="T33">
        <f t="shared" si="7"/>
        <v>206</v>
      </c>
      <c r="U33">
        <f t="shared" si="8"/>
        <v>188</v>
      </c>
      <c r="V33">
        <f t="shared" si="9"/>
        <v>170</v>
      </c>
      <c r="W33">
        <f t="shared" si="10"/>
        <v>161</v>
      </c>
      <c r="X33">
        <f t="shared" si="11"/>
        <v>152</v>
      </c>
      <c r="Y33">
        <f t="shared" si="12"/>
        <v>143</v>
      </c>
      <c r="Z33">
        <f t="shared" si="13"/>
        <v>134</v>
      </c>
      <c r="AA33">
        <f t="shared" si="14"/>
        <v>134</v>
      </c>
      <c r="AB33">
        <f t="shared" si="15"/>
        <v>134</v>
      </c>
      <c r="AC33">
        <f t="shared" si="16"/>
        <v>125</v>
      </c>
      <c r="AD33">
        <f t="shared" si="17"/>
        <v>116</v>
      </c>
      <c r="AE33">
        <f t="shared" si="18"/>
        <v>107</v>
      </c>
      <c r="AF33">
        <f t="shared" si="19"/>
        <v>107</v>
      </c>
      <c r="AG33">
        <f t="shared" si="20"/>
        <v>98</v>
      </c>
      <c r="AH33">
        <f t="shared" si="21"/>
        <v>89</v>
      </c>
      <c r="AI33">
        <f t="shared" si="22"/>
        <v>80</v>
      </c>
      <c r="AJ33">
        <f t="shared" si="23"/>
        <v>80</v>
      </c>
      <c r="AK33">
        <f t="shared" si="24"/>
        <v>80</v>
      </c>
      <c r="AL33">
        <f t="shared" si="25"/>
        <v>80</v>
      </c>
      <c r="AM33">
        <f t="shared" si="26"/>
        <v>68</v>
      </c>
      <c r="AN33">
        <f t="shared" si="27"/>
        <v>54</v>
      </c>
      <c r="AO33">
        <f t="shared" si="28"/>
        <v>40</v>
      </c>
      <c r="AP33">
        <f t="shared" ref="AP33:AP54" si="29">AP32+L33</f>
        <v>26</v>
      </c>
      <c r="AQ33">
        <f>L33</f>
        <v>14</v>
      </c>
    </row>
    <row r="34" spans="11:58" x14ac:dyDescent="0.25">
      <c r="K34" s="72" t="s">
        <v>38</v>
      </c>
      <c r="L34" s="72">
        <f>Feuil1!BW3</f>
        <v>14</v>
      </c>
      <c r="M34" s="72">
        <f t="shared" si="0"/>
        <v>361</v>
      </c>
      <c r="N34">
        <f t="shared" si="1"/>
        <v>340</v>
      </c>
      <c r="O34">
        <f t="shared" si="2"/>
        <v>319</v>
      </c>
      <c r="P34">
        <f t="shared" si="3"/>
        <v>298</v>
      </c>
      <c r="Q34">
        <f t="shared" si="4"/>
        <v>277</v>
      </c>
      <c r="R34">
        <f t="shared" si="5"/>
        <v>256</v>
      </c>
      <c r="S34">
        <f t="shared" si="6"/>
        <v>238</v>
      </c>
      <c r="T34">
        <f t="shared" si="7"/>
        <v>220</v>
      </c>
      <c r="U34">
        <f t="shared" si="8"/>
        <v>202</v>
      </c>
      <c r="V34">
        <f t="shared" si="9"/>
        <v>184</v>
      </c>
      <c r="W34">
        <f t="shared" si="10"/>
        <v>175</v>
      </c>
      <c r="X34">
        <f t="shared" si="11"/>
        <v>166</v>
      </c>
      <c r="Y34">
        <f t="shared" si="12"/>
        <v>157</v>
      </c>
      <c r="Z34">
        <f t="shared" si="13"/>
        <v>148</v>
      </c>
      <c r="AA34">
        <f t="shared" si="14"/>
        <v>148</v>
      </c>
      <c r="AB34">
        <f t="shared" si="15"/>
        <v>148</v>
      </c>
      <c r="AC34">
        <f t="shared" si="16"/>
        <v>139</v>
      </c>
      <c r="AD34">
        <f t="shared" si="17"/>
        <v>130</v>
      </c>
      <c r="AE34">
        <f t="shared" si="18"/>
        <v>121</v>
      </c>
      <c r="AF34">
        <f t="shared" si="19"/>
        <v>121</v>
      </c>
      <c r="AG34">
        <f t="shared" si="20"/>
        <v>112</v>
      </c>
      <c r="AH34">
        <f t="shared" si="21"/>
        <v>103</v>
      </c>
      <c r="AI34">
        <f t="shared" si="22"/>
        <v>94</v>
      </c>
      <c r="AJ34">
        <f t="shared" si="23"/>
        <v>94</v>
      </c>
      <c r="AK34">
        <f t="shared" si="24"/>
        <v>94</v>
      </c>
      <c r="AL34">
        <f t="shared" si="25"/>
        <v>94</v>
      </c>
      <c r="AM34">
        <f t="shared" si="26"/>
        <v>82</v>
      </c>
      <c r="AN34">
        <f t="shared" si="27"/>
        <v>68</v>
      </c>
      <c r="AO34">
        <f t="shared" si="28"/>
        <v>54</v>
      </c>
      <c r="AP34">
        <f t="shared" si="29"/>
        <v>40</v>
      </c>
      <c r="AQ34">
        <f t="shared" ref="AQ34:AQ54" si="30">AQ33+L34</f>
        <v>28</v>
      </c>
      <c r="AR34">
        <f>L34</f>
        <v>14</v>
      </c>
    </row>
    <row r="35" spans="11:58" x14ac:dyDescent="0.25">
      <c r="K35" s="72" t="s">
        <v>40</v>
      </c>
      <c r="L35" s="72">
        <f>Feuil1!BY3</f>
        <v>18</v>
      </c>
      <c r="M35" s="72">
        <f t="shared" si="0"/>
        <v>379</v>
      </c>
      <c r="N35">
        <f t="shared" si="1"/>
        <v>358</v>
      </c>
      <c r="O35">
        <f t="shared" si="2"/>
        <v>337</v>
      </c>
      <c r="P35">
        <f t="shared" si="3"/>
        <v>316</v>
      </c>
      <c r="Q35">
        <f t="shared" si="4"/>
        <v>295</v>
      </c>
      <c r="R35">
        <f t="shared" si="5"/>
        <v>274</v>
      </c>
      <c r="S35">
        <f t="shared" si="6"/>
        <v>256</v>
      </c>
      <c r="T35">
        <f t="shared" si="7"/>
        <v>238</v>
      </c>
      <c r="U35">
        <f t="shared" si="8"/>
        <v>220</v>
      </c>
      <c r="V35">
        <f t="shared" si="9"/>
        <v>202</v>
      </c>
      <c r="W35">
        <f t="shared" si="10"/>
        <v>193</v>
      </c>
      <c r="X35">
        <f t="shared" si="11"/>
        <v>184</v>
      </c>
      <c r="Y35">
        <f t="shared" si="12"/>
        <v>175</v>
      </c>
      <c r="Z35">
        <f t="shared" si="13"/>
        <v>166</v>
      </c>
      <c r="AA35">
        <f t="shared" si="14"/>
        <v>166</v>
      </c>
      <c r="AB35">
        <f t="shared" si="15"/>
        <v>166</v>
      </c>
      <c r="AC35">
        <f t="shared" si="16"/>
        <v>157</v>
      </c>
      <c r="AD35">
        <f t="shared" si="17"/>
        <v>148</v>
      </c>
      <c r="AE35">
        <f t="shared" si="18"/>
        <v>139</v>
      </c>
      <c r="AF35">
        <f t="shared" si="19"/>
        <v>139</v>
      </c>
      <c r="AG35">
        <f t="shared" si="20"/>
        <v>130</v>
      </c>
      <c r="AH35">
        <f t="shared" si="21"/>
        <v>121</v>
      </c>
      <c r="AI35">
        <f t="shared" si="22"/>
        <v>112</v>
      </c>
      <c r="AJ35">
        <f t="shared" si="23"/>
        <v>112</v>
      </c>
      <c r="AK35">
        <f t="shared" si="24"/>
        <v>112</v>
      </c>
      <c r="AL35">
        <f t="shared" si="25"/>
        <v>112</v>
      </c>
      <c r="AM35">
        <f t="shared" si="26"/>
        <v>100</v>
      </c>
      <c r="AN35">
        <f t="shared" si="27"/>
        <v>86</v>
      </c>
      <c r="AO35">
        <f t="shared" si="28"/>
        <v>72</v>
      </c>
      <c r="AP35">
        <f t="shared" si="29"/>
        <v>58</v>
      </c>
      <c r="AQ35">
        <f t="shared" si="30"/>
        <v>46</v>
      </c>
      <c r="AR35">
        <f t="shared" ref="AR35:AR54" si="31">AR34+L35</f>
        <v>32</v>
      </c>
      <c r="AS35">
        <f>L35</f>
        <v>18</v>
      </c>
    </row>
    <row r="36" spans="11:58" x14ac:dyDescent="0.25">
      <c r="K36" s="72" t="s">
        <v>42</v>
      </c>
      <c r="L36" s="72">
        <f>Feuil1!CA3</f>
        <v>18</v>
      </c>
      <c r="M36" s="72">
        <f t="shared" ref="M36:M54" si="32">M35+L36</f>
        <v>397</v>
      </c>
      <c r="N36">
        <f t="shared" si="1"/>
        <v>376</v>
      </c>
      <c r="O36">
        <f t="shared" si="2"/>
        <v>355</v>
      </c>
      <c r="P36">
        <f t="shared" si="3"/>
        <v>334</v>
      </c>
      <c r="Q36">
        <f t="shared" si="4"/>
        <v>313</v>
      </c>
      <c r="R36">
        <f t="shared" si="5"/>
        <v>292</v>
      </c>
      <c r="S36">
        <f t="shared" si="6"/>
        <v>274</v>
      </c>
      <c r="T36">
        <f t="shared" si="7"/>
        <v>256</v>
      </c>
      <c r="U36">
        <f t="shared" si="8"/>
        <v>238</v>
      </c>
      <c r="V36">
        <f t="shared" si="9"/>
        <v>220</v>
      </c>
      <c r="W36">
        <f t="shared" si="10"/>
        <v>211</v>
      </c>
      <c r="X36">
        <f t="shared" si="11"/>
        <v>202</v>
      </c>
      <c r="Y36">
        <f t="shared" si="12"/>
        <v>193</v>
      </c>
      <c r="Z36">
        <f t="shared" si="13"/>
        <v>184</v>
      </c>
      <c r="AA36">
        <f t="shared" si="14"/>
        <v>184</v>
      </c>
      <c r="AB36">
        <f t="shared" si="15"/>
        <v>184</v>
      </c>
      <c r="AC36">
        <f t="shared" si="16"/>
        <v>175</v>
      </c>
      <c r="AD36">
        <f t="shared" si="17"/>
        <v>166</v>
      </c>
      <c r="AE36">
        <f t="shared" si="18"/>
        <v>157</v>
      </c>
      <c r="AF36">
        <f t="shared" si="19"/>
        <v>157</v>
      </c>
      <c r="AG36">
        <f t="shared" si="20"/>
        <v>148</v>
      </c>
      <c r="AH36">
        <f t="shared" si="21"/>
        <v>139</v>
      </c>
      <c r="AI36">
        <f t="shared" si="22"/>
        <v>130</v>
      </c>
      <c r="AJ36">
        <f t="shared" si="23"/>
        <v>130</v>
      </c>
      <c r="AK36">
        <f t="shared" si="24"/>
        <v>130</v>
      </c>
      <c r="AL36">
        <f t="shared" si="25"/>
        <v>130</v>
      </c>
      <c r="AM36">
        <f t="shared" si="26"/>
        <v>118</v>
      </c>
      <c r="AN36">
        <f t="shared" si="27"/>
        <v>104</v>
      </c>
      <c r="AO36">
        <f t="shared" si="28"/>
        <v>90</v>
      </c>
      <c r="AP36">
        <f t="shared" si="29"/>
        <v>76</v>
      </c>
      <c r="AQ36">
        <f t="shared" si="30"/>
        <v>64</v>
      </c>
      <c r="AR36">
        <f t="shared" si="31"/>
        <v>50</v>
      </c>
      <c r="AS36">
        <f t="shared" ref="AS36:AS54" si="33">AS35+L36</f>
        <v>36</v>
      </c>
      <c r="AT36">
        <f>L36</f>
        <v>18</v>
      </c>
    </row>
    <row r="37" spans="11:58" x14ac:dyDescent="0.25">
      <c r="K37" s="72" t="s">
        <v>43</v>
      </c>
      <c r="L37" s="72">
        <f>Feuil1!CC3</f>
        <v>18</v>
      </c>
      <c r="M37" s="72">
        <f t="shared" si="32"/>
        <v>415</v>
      </c>
      <c r="N37">
        <f t="shared" ref="N37:N54" si="34">N36+L37</f>
        <v>394</v>
      </c>
      <c r="O37">
        <f t="shared" si="2"/>
        <v>373</v>
      </c>
      <c r="P37">
        <f t="shared" si="3"/>
        <v>352</v>
      </c>
      <c r="Q37">
        <f t="shared" si="4"/>
        <v>331</v>
      </c>
      <c r="R37">
        <f t="shared" si="5"/>
        <v>310</v>
      </c>
      <c r="S37">
        <f t="shared" si="6"/>
        <v>292</v>
      </c>
      <c r="T37">
        <f t="shared" si="7"/>
        <v>274</v>
      </c>
      <c r="U37">
        <f t="shared" si="8"/>
        <v>256</v>
      </c>
      <c r="V37">
        <f t="shared" si="9"/>
        <v>238</v>
      </c>
      <c r="W37">
        <f t="shared" si="10"/>
        <v>229</v>
      </c>
      <c r="X37">
        <f t="shared" si="11"/>
        <v>220</v>
      </c>
      <c r="Y37">
        <f t="shared" si="12"/>
        <v>211</v>
      </c>
      <c r="Z37">
        <f t="shared" si="13"/>
        <v>202</v>
      </c>
      <c r="AA37">
        <f t="shared" si="14"/>
        <v>202</v>
      </c>
      <c r="AB37">
        <f t="shared" si="15"/>
        <v>202</v>
      </c>
      <c r="AC37">
        <f t="shared" si="16"/>
        <v>193</v>
      </c>
      <c r="AD37">
        <f t="shared" si="17"/>
        <v>184</v>
      </c>
      <c r="AE37">
        <f t="shared" si="18"/>
        <v>175</v>
      </c>
      <c r="AF37">
        <f t="shared" si="19"/>
        <v>175</v>
      </c>
      <c r="AG37">
        <f t="shared" si="20"/>
        <v>166</v>
      </c>
      <c r="AH37">
        <f t="shared" si="21"/>
        <v>157</v>
      </c>
      <c r="AI37">
        <f t="shared" si="22"/>
        <v>148</v>
      </c>
      <c r="AJ37">
        <f t="shared" si="23"/>
        <v>148</v>
      </c>
      <c r="AK37">
        <f t="shared" si="24"/>
        <v>148</v>
      </c>
      <c r="AL37">
        <f t="shared" si="25"/>
        <v>148</v>
      </c>
      <c r="AM37">
        <f t="shared" si="26"/>
        <v>136</v>
      </c>
      <c r="AN37">
        <f t="shared" si="27"/>
        <v>122</v>
      </c>
      <c r="AO37">
        <f t="shared" si="28"/>
        <v>108</v>
      </c>
      <c r="AP37">
        <f t="shared" si="29"/>
        <v>94</v>
      </c>
      <c r="AQ37">
        <f t="shared" si="30"/>
        <v>82</v>
      </c>
      <c r="AR37">
        <f t="shared" si="31"/>
        <v>68</v>
      </c>
      <c r="AS37">
        <f t="shared" si="33"/>
        <v>54</v>
      </c>
      <c r="AT37">
        <f t="shared" ref="AT37:AT54" si="35">AT36+L37</f>
        <v>36</v>
      </c>
      <c r="AU37">
        <f>L37</f>
        <v>18</v>
      </c>
    </row>
    <row r="38" spans="11:58" x14ac:dyDescent="0.25">
      <c r="K38" s="72" t="s">
        <v>44</v>
      </c>
      <c r="L38" s="72">
        <f>Feuil1!CE3</f>
        <v>18</v>
      </c>
      <c r="M38" s="72">
        <f t="shared" si="32"/>
        <v>433</v>
      </c>
      <c r="N38">
        <f t="shared" si="34"/>
        <v>412</v>
      </c>
      <c r="O38">
        <f t="shared" ref="O38:O54" si="36">O37+L38</f>
        <v>391</v>
      </c>
      <c r="P38">
        <f t="shared" si="3"/>
        <v>370</v>
      </c>
      <c r="Q38">
        <f t="shared" si="4"/>
        <v>349</v>
      </c>
      <c r="R38">
        <f t="shared" si="5"/>
        <v>328</v>
      </c>
      <c r="S38">
        <f t="shared" si="6"/>
        <v>310</v>
      </c>
      <c r="T38">
        <f t="shared" si="7"/>
        <v>292</v>
      </c>
      <c r="U38">
        <f t="shared" si="8"/>
        <v>274</v>
      </c>
      <c r="V38">
        <f t="shared" si="9"/>
        <v>256</v>
      </c>
      <c r="W38">
        <f t="shared" si="10"/>
        <v>247</v>
      </c>
      <c r="X38">
        <f t="shared" si="11"/>
        <v>238</v>
      </c>
      <c r="Y38">
        <f t="shared" si="12"/>
        <v>229</v>
      </c>
      <c r="Z38">
        <f t="shared" si="13"/>
        <v>220</v>
      </c>
      <c r="AA38">
        <f t="shared" si="14"/>
        <v>220</v>
      </c>
      <c r="AB38">
        <f t="shared" si="15"/>
        <v>220</v>
      </c>
      <c r="AC38">
        <f t="shared" si="16"/>
        <v>211</v>
      </c>
      <c r="AD38">
        <f t="shared" si="17"/>
        <v>202</v>
      </c>
      <c r="AE38">
        <f t="shared" si="18"/>
        <v>193</v>
      </c>
      <c r="AF38">
        <f t="shared" si="19"/>
        <v>193</v>
      </c>
      <c r="AG38">
        <f t="shared" si="20"/>
        <v>184</v>
      </c>
      <c r="AH38">
        <f t="shared" si="21"/>
        <v>175</v>
      </c>
      <c r="AI38">
        <f t="shared" si="22"/>
        <v>166</v>
      </c>
      <c r="AJ38">
        <f t="shared" si="23"/>
        <v>166</v>
      </c>
      <c r="AK38">
        <f t="shared" si="24"/>
        <v>166</v>
      </c>
      <c r="AL38">
        <f t="shared" si="25"/>
        <v>166</v>
      </c>
      <c r="AM38">
        <f t="shared" si="26"/>
        <v>154</v>
      </c>
      <c r="AN38">
        <f t="shared" si="27"/>
        <v>140</v>
      </c>
      <c r="AO38">
        <f t="shared" si="28"/>
        <v>126</v>
      </c>
      <c r="AP38">
        <f t="shared" si="29"/>
        <v>112</v>
      </c>
      <c r="AQ38">
        <f t="shared" si="30"/>
        <v>100</v>
      </c>
      <c r="AR38">
        <f t="shared" si="31"/>
        <v>86</v>
      </c>
      <c r="AS38">
        <f t="shared" si="33"/>
        <v>72</v>
      </c>
      <c r="AT38">
        <f t="shared" si="35"/>
        <v>54</v>
      </c>
      <c r="AU38">
        <f t="shared" ref="AU38:AU54" si="37">AU37+L38</f>
        <v>36</v>
      </c>
      <c r="AV38">
        <f>L38</f>
        <v>18</v>
      </c>
    </row>
    <row r="39" spans="11:58" x14ac:dyDescent="0.25">
      <c r="K39" s="72" t="s">
        <v>45</v>
      </c>
      <c r="L39" s="72">
        <f>Feuil1!CG3</f>
        <v>21</v>
      </c>
      <c r="M39" s="72">
        <f t="shared" si="32"/>
        <v>454</v>
      </c>
      <c r="N39">
        <f t="shared" si="34"/>
        <v>433</v>
      </c>
      <c r="O39">
        <f t="shared" si="36"/>
        <v>412</v>
      </c>
      <c r="P39">
        <f t="shared" si="3"/>
        <v>391</v>
      </c>
      <c r="Q39">
        <f t="shared" si="4"/>
        <v>370</v>
      </c>
      <c r="R39">
        <f t="shared" si="5"/>
        <v>349</v>
      </c>
      <c r="S39">
        <f t="shared" si="6"/>
        <v>331</v>
      </c>
      <c r="T39">
        <f t="shared" si="7"/>
        <v>313</v>
      </c>
      <c r="U39">
        <f t="shared" si="8"/>
        <v>295</v>
      </c>
      <c r="V39">
        <f t="shared" si="9"/>
        <v>277</v>
      </c>
      <c r="W39">
        <f t="shared" si="10"/>
        <v>268</v>
      </c>
      <c r="X39">
        <f t="shared" si="11"/>
        <v>259</v>
      </c>
      <c r="Y39">
        <f t="shared" si="12"/>
        <v>250</v>
      </c>
      <c r="Z39">
        <f t="shared" si="13"/>
        <v>241</v>
      </c>
      <c r="AA39">
        <f t="shared" si="14"/>
        <v>241</v>
      </c>
      <c r="AB39">
        <f t="shared" si="15"/>
        <v>241</v>
      </c>
      <c r="AC39">
        <f t="shared" si="16"/>
        <v>232</v>
      </c>
      <c r="AD39">
        <f t="shared" si="17"/>
        <v>223</v>
      </c>
      <c r="AE39">
        <f t="shared" si="18"/>
        <v>214</v>
      </c>
      <c r="AF39">
        <f t="shared" si="19"/>
        <v>214</v>
      </c>
      <c r="AG39">
        <f t="shared" si="20"/>
        <v>205</v>
      </c>
      <c r="AH39">
        <f t="shared" si="21"/>
        <v>196</v>
      </c>
      <c r="AI39">
        <f t="shared" si="22"/>
        <v>187</v>
      </c>
      <c r="AJ39">
        <f t="shared" si="23"/>
        <v>187</v>
      </c>
      <c r="AK39">
        <f t="shared" si="24"/>
        <v>187</v>
      </c>
      <c r="AL39">
        <f t="shared" si="25"/>
        <v>187</v>
      </c>
      <c r="AM39">
        <f t="shared" si="26"/>
        <v>175</v>
      </c>
      <c r="AN39">
        <f t="shared" si="27"/>
        <v>161</v>
      </c>
      <c r="AO39">
        <f t="shared" si="28"/>
        <v>147</v>
      </c>
      <c r="AP39">
        <f t="shared" si="29"/>
        <v>133</v>
      </c>
      <c r="AQ39">
        <f t="shared" si="30"/>
        <v>121</v>
      </c>
      <c r="AR39">
        <f t="shared" si="31"/>
        <v>107</v>
      </c>
      <c r="AS39">
        <f t="shared" si="33"/>
        <v>93</v>
      </c>
      <c r="AT39">
        <f t="shared" si="35"/>
        <v>75</v>
      </c>
      <c r="AU39">
        <f t="shared" si="37"/>
        <v>57</v>
      </c>
      <c r="AV39">
        <f t="shared" ref="AV39:AV54" si="38">AV38+L39</f>
        <v>39</v>
      </c>
      <c r="AW39">
        <f>L39</f>
        <v>21</v>
      </c>
    </row>
    <row r="40" spans="11:58" x14ac:dyDescent="0.25">
      <c r="K40" s="72" t="s">
        <v>46</v>
      </c>
      <c r="L40" s="72">
        <f>Feuil1!CI3</f>
        <v>21</v>
      </c>
      <c r="M40" s="72">
        <f t="shared" si="32"/>
        <v>475</v>
      </c>
      <c r="N40">
        <f t="shared" si="34"/>
        <v>454</v>
      </c>
      <c r="O40">
        <f t="shared" si="36"/>
        <v>433</v>
      </c>
      <c r="P40">
        <f t="shared" si="3"/>
        <v>412</v>
      </c>
      <c r="Q40">
        <f t="shared" si="4"/>
        <v>391</v>
      </c>
      <c r="R40">
        <f t="shared" si="5"/>
        <v>370</v>
      </c>
      <c r="S40">
        <f t="shared" si="6"/>
        <v>352</v>
      </c>
      <c r="T40">
        <f t="shared" si="7"/>
        <v>334</v>
      </c>
      <c r="U40">
        <f t="shared" si="8"/>
        <v>316</v>
      </c>
      <c r="V40">
        <f t="shared" si="9"/>
        <v>298</v>
      </c>
      <c r="W40">
        <f t="shared" si="10"/>
        <v>289</v>
      </c>
      <c r="X40">
        <f t="shared" si="11"/>
        <v>280</v>
      </c>
      <c r="Y40">
        <f t="shared" si="12"/>
        <v>271</v>
      </c>
      <c r="Z40">
        <f t="shared" si="13"/>
        <v>262</v>
      </c>
      <c r="AA40">
        <f t="shared" si="14"/>
        <v>262</v>
      </c>
      <c r="AB40">
        <f t="shared" si="15"/>
        <v>262</v>
      </c>
      <c r="AC40">
        <f t="shared" si="16"/>
        <v>253</v>
      </c>
      <c r="AD40">
        <f t="shared" si="17"/>
        <v>244</v>
      </c>
      <c r="AE40">
        <f t="shared" si="18"/>
        <v>235</v>
      </c>
      <c r="AF40">
        <f t="shared" si="19"/>
        <v>235</v>
      </c>
      <c r="AG40">
        <f t="shared" si="20"/>
        <v>226</v>
      </c>
      <c r="AH40">
        <f t="shared" si="21"/>
        <v>217</v>
      </c>
      <c r="AI40">
        <f t="shared" si="22"/>
        <v>208</v>
      </c>
      <c r="AJ40">
        <f t="shared" si="23"/>
        <v>208</v>
      </c>
      <c r="AK40">
        <f t="shared" si="24"/>
        <v>208</v>
      </c>
      <c r="AL40">
        <f t="shared" si="25"/>
        <v>208</v>
      </c>
      <c r="AM40">
        <f t="shared" si="26"/>
        <v>196</v>
      </c>
      <c r="AN40">
        <f t="shared" si="27"/>
        <v>182</v>
      </c>
      <c r="AO40">
        <f t="shared" si="28"/>
        <v>168</v>
      </c>
      <c r="AP40">
        <f t="shared" si="29"/>
        <v>154</v>
      </c>
      <c r="AQ40">
        <f t="shared" si="30"/>
        <v>142</v>
      </c>
      <c r="AR40">
        <f t="shared" si="31"/>
        <v>128</v>
      </c>
      <c r="AS40">
        <f t="shared" si="33"/>
        <v>114</v>
      </c>
      <c r="AT40">
        <f t="shared" si="35"/>
        <v>96</v>
      </c>
      <c r="AU40">
        <f t="shared" si="37"/>
        <v>78</v>
      </c>
      <c r="AV40">
        <f t="shared" si="38"/>
        <v>60</v>
      </c>
      <c r="AW40">
        <f t="shared" ref="AW40:AW54" si="39">AW39+L40</f>
        <v>42</v>
      </c>
      <c r="AX40">
        <f>L40</f>
        <v>21</v>
      </c>
    </row>
    <row r="41" spans="11:58" x14ac:dyDescent="0.25">
      <c r="K41" s="72" t="s">
        <v>47</v>
      </c>
      <c r="L41" s="72">
        <f>Feuil1!CK3</f>
        <v>21</v>
      </c>
      <c r="M41" s="72">
        <f t="shared" si="32"/>
        <v>496</v>
      </c>
      <c r="N41">
        <f t="shared" si="34"/>
        <v>475</v>
      </c>
      <c r="O41">
        <f t="shared" si="36"/>
        <v>454</v>
      </c>
      <c r="P41">
        <f t="shared" si="3"/>
        <v>433</v>
      </c>
      <c r="Q41">
        <f t="shared" si="4"/>
        <v>412</v>
      </c>
      <c r="R41">
        <f t="shared" si="5"/>
        <v>391</v>
      </c>
      <c r="S41">
        <f t="shared" si="6"/>
        <v>373</v>
      </c>
      <c r="T41">
        <f t="shared" si="7"/>
        <v>355</v>
      </c>
      <c r="U41">
        <f t="shared" si="8"/>
        <v>337</v>
      </c>
      <c r="V41">
        <f t="shared" si="9"/>
        <v>319</v>
      </c>
      <c r="W41">
        <f t="shared" si="10"/>
        <v>310</v>
      </c>
      <c r="X41">
        <f t="shared" si="11"/>
        <v>301</v>
      </c>
      <c r="Y41">
        <f t="shared" si="12"/>
        <v>292</v>
      </c>
      <c r="Z41">
        <f t="shared" si="13"/>
        <v>283</v>
      </c>
      <c r="AA41">
        <f t="shared" si="14"/>
        <v>283</v>
      </c>
      <c r="AB41">
        <f t="shared" si="15"/>
        <v>283</v>
      </c>
      <c r="AC41">
        <f t="shared" si="16"/>
        <v>274</v>
      </c>
      <c r="AD41">
        <f t="shared" si="17"/>
        <v>265</v>
      </c>
      <c r="AE41">
        <f t="shared" si="18"/>
        <v>256</v>
      </c>
      <c r="AF41">
        <f t="shared" si="19"/>
        <v>256</v>
      </c>
      <c r="AG41">
        <f t="shared" si="20"/>
        <v>247</v>
      </c>
      <c r="AH41">
        <f t="shared" si="21"/>
        <v>238</v>
      </c>
      <c r="AI41">
        <f t="shared" si="22"/>
        <v>229</v>
      </c>
      <c r="AJ41">
        <f t="shared" si="23"/>
        <v>229</v>
      </c>
      <c r="AK41">
        <f t="shared" si="24"/>
        <v>229</v>
      </c>
      <c r="AL41">
        <f t="shared" si="25"/>
        <v>229</v>
      </c>
      <c r="AM41">
        <f t="shared" si="26"/>
        <v>217</v>
      </c>
      <c r="AN41">
        <f t="shared" si="27"/>
        <v>203</v>
      </c>
      <c r="AO41">
        <f t="shared" si="28"/>
        <v>189</v>
      </c>
      <c r="AP41">
        <f t="shared" si="29"/>
        <v>175</v>
      </c>
      <c r="AQ41">
        <f t="shared" si="30"/>
        <v>163</v>
      </c>
      <c r="AR41">
        <f t="shared" si="31"/>
        <v>149</v>
      </c>
      <c r="AS41">
        <f t="shared" si="33"/>
        <v>135</v>
      </c>
      <c r="AT41">
        <f t="shared" si="35"/>
        <v>117</v>
      </c>
      <c r="AU41">
        <f t="shared" si="37"/>
        <v>99</v>
      </c>
      <c r="AV41">
        <f t="shared" si="38"/>
        <v>81</v>
      </c>
      <c r="AW41">
        <f t="shared" si="39"/>
        <v>63</v>
      </c>
      <c r="AX41">
        <f t="shared" ref="AX41:AX54" si="40">AX40+L41</f>
        <v>42</v>
      </c>
      <c r="AY41">
        <f>L41</f>
        <v>21</v>
      </c>
    </row>
    <row r="42" spans="11:58" x14ac:dyDescent="0.25">
      <c r="K42" s="72" t="s">
        <v>48</v>
      </c>
      <c r="L42" s="72">
        <f>Feuil1!CM3</f>
        <v>21</v>
      </c>
      <c r="M42" s="72">
        <f t="shared" si="32"/>
        <v>517</v>
      </c>
      <c r="N42">
        <f t="shared" si="34"/>
        <v>496</v>
      </c>
      <c r="O42">
        <f t="shared" si="36"/>
        <v>475</v>
      </c>
      <c r="P42">
        <f t="shared" si="3"/>
        <v>454</v>
      </c>
      <c r="Q42">
        <f t="shared" si="4"/>
        <v>433</v>
      </c>
      <c r="R42">
        <f t="shared" si="5"/>
        <v>412</v>
      </c>
      <c r="S42">
        <f t="shared" si="6"/>
        <v>394</v>
      </c>
      <c r="T42">
        <f t="shared" si="7"/>
        <v>376</v>
      </c>
      <c r="U42">
        <f t="shared" si="8"/>
        <v>358</v>
      </c>
      <c r="V42">
        <f t="shared" si="9"/>
        <v>340</v>
      </c>
      <c r="W42">
        <f t="shared" si="10"/>
        <v>331</v>
      </c>
      <c r="X42">
        <f t="shared" si="11"/>
        <v>322</v>
      </c>
      <c r="Y42">
        <f t="shared" si="12"/>
        <v>313</v>
      </c>
      <c r="Z42">
        <f t="shared" si="13"/>
        <v>304</v>
      </c>
      <c r="AA42">
        <f t="shared" si="14"/>
        <v>304</v>
      </c>
      <c r="AB42">
        <f t="shared" si="15"/>
        <v>304</v>
      </c>
      <c r="AC42">
        <f t="shared" si="16"/>
        <v>295</v>
      </c>
      <c r="AD42">
        <f t="shared" si="17"/>
        <v>286</v>
      </c>
      <c r="AE42">
        <f t="shared" si="18"/>
        <v>277</v>
      </c>
      <c r="AF42">
        <f t="shared" si="19"/>
        <v>277</v>
      </c>
      <c r="AG42">
        <f t="shared" si="20"/>
        <v>268</v>
      </c>
      <c r="AH42">
        <f t="shared" si="21"/>
        <v>259</v>
      </c>
      <c r="AI42">
        <f t="shared" si="22"/>
        <v>250</v>
      </c>
      <c r="AJ42">
        <f t="shared" si="23"/>
        <v>250</v>
      </c>
      <c r="AK42">
        <f t="shared" si="24"/>
        <v>250</v>
      </c>
      <c r="AL42">
        <f t="shared" si="25"/>
        <v>250</v>
      </c>
      <c r="AM42">
        <f t="shared" si="26"/>
        <v>238</v>
      </c>
      <c r="AN42">
        <f t="shared" si="27"/>
        <v>224</v>
      </c>
      <c r="AO42">
        <f t="shared" si="28"/>
        <v>210</v>
      </c>
      <c r="AP42">
        <f t="shared" si="29"/>
        <v>196</v>
      </c>
      <c r="AQ42">
        <f t="shared" si="30"/>
        <v>184</v>
      </c>
      <c r="AR42">
        <f t="shared" si="31"/>
        <v>170</v>
      </c>
      <c r="AS42">
        <f t="shared" si="33"/>
        <v>156</v>
      </c>
      <c r="AT42">
        <f t="shared" si="35"/>
        <v>138</v>
      </c>
      <c r="AU42">
        <f t="shared" si="37"/>
        <v>120</v>
      </c>
      <c r="AV42">
        <f t="shared" si="38"/>
        <v>102</v>
      </c>
      <c r="AW42">
        <f t="shared" si="39"/>
        <v>84</v>
      </c>
      <c r="AX42">
        <f t="shared" si="40"/>
        <v>63</v>
      </c>
      <c r="AY42">
        <f t="shared" ref="AY42:AY54" si="41">AY41+L42</f>
        <v>42</v>
      </c>
      <c r="AZ42">
        <f>L42</f>
        <v>21</v>
      </c>
    </row>
    <row r="43" spans="11:58" x14ac:dyDescent="0.25">
      <c r="K43" s="72" t="s">
        <v>49</v>
      </c>
      <c r="L43" s="72">
        <f>Feuil1!CO3</f>
        <v>21</v>
      </c>
      <c r="M43" s="72">
        <f t="shared" si="32"/>
        <v>538</v>
      </c>
      <c r="N43">
        <f t="shared" si="34"/>
        <v>517</v>
      </c>
      <c r="O43">
        <f t="shared" si="36"/>
        <v>496</v>
      </c>
      <c r="P43">
        <f t="shared" si="3"/>
        <v>475</v>
      </c>
      <c r="Q43">
        <f t="shared" si="4"/>
        <v>454</v>
      </c>
      <c r="R43">
        <f t="shared" si="5"/>
        <v>433</v>
      </c>
      <c r="S43">
        <f t="shared" si="6"/>
        <v>415</v>
      </c>
      <c r="T43">
        <f t="shared" si="7"/>
        <v>397</v>
      </c>
      <c r="U43">
        <f t="shared" si="8"/>
        <v>379</v>
      </c>
      <c r="V43">
        <f t="shared" si="9"/>
        <v>361</v>
      </c>
      <c r="W43">
        <f t="shared" si="10"/>
        <v>352</v>
      </c>
      <c r="X43">
        <f t="shared" si="11"/>
        <v>343</v>
      </c>
      <c r="Y43">
        <f t="shared" si="12"/>
        <v>334</v>
      </c>
      <c r="Z43">
        <f t="shared" si="13"/>
        <v>325</v>
      </c>
      <c r="AA43">
        <f t="shared" si="14"/>
        <v>325</v>
      </c>
      <c r="AB43">
        <f t="shared" si="15"/>
        <v>325</v>
      </c>
      <c r="AC43">
        <f t="shared" si="16"/>
        <v>316</v>
      </c>
      <c r="AD43">
        <f t="shared" si="17"/>
        <v>307</v>
      </c>
      <c r="AE43">
        <f t="shared" si="18"/>
        <v>298</v>
      </c>
      <c r="AF43">
        <f t="shared" si="19"/>
        <v>298</v>
      </c>
      <c r="AG43">
        <f t="shared" si="20"/>
        <v>289</v>
      </c>
      <c r="AH43">
        <f t="shared" si="21"/>
        <v>280</v>
      </c>
      <c r="AI43">
        <f t="shared" si="22"/>
        <v>271</v>
      </c>
      <c r="AJ43">
        <f t="shared" si="23"/>
        <v>271</v>
      </c>
      <c r="AK43">
        <f t="shared" si="24"/>
        <v>271</v>
      </c>
      <c r="AL43">
        <f t="shared" si="25"/>
        <v>271</v>
      </c>
      <c r="AM43">
        <f t="shared" si="26"/>
        <v>259</v>
      </c>
      <c r="AN43">
        <f t="shared" si="27"/>
        <v>245</v>
      </c>
      <c r="AO43">
        <f t="shared" si="28"/>
        <v>231</v>
      </c>
      <c r="AP43">
        <f t="shared" si="29"/>
        <v>217</v>
      </c>
      <c r="AQ43">
        <f t="shared" si="30"/>
        <v>205</v>
      </c>
      <c r="AR43">
        <f t="shared" si="31"/>
        <v>191</v>
      </c>
      <c r="AS43">
        <f t="shared" si="33"/>
        <v>177</v>
      </c>
      <c r="AT43">
        <f t="shared" si="35"/>
        <v>159</v>
      </c>
      <c r="AU43">
        <f t="shared" si="37"/>
        <v>141</v>
      </c>
      <c r="AV43">
        <f t="shared" si="38"/>
        <v>123</v>
      </c>
      <c r="AW43">
        <f t="shared" si="39"/>
        <v>105</v>
      </c>
      <c r="AX43">
        <f t="shared" si="40"/>
        <v>84</v>
      </c>
      <c r="AY43">
        <f t="shared" si="41"/>
        <v>63</v>
      </c>
      <c r="AZ43">
        <f t="shared" ref="AZ43:AZ54" si="42">AZ42+L43</f>
        <v>42</v>
      </c>
      <c r="BA43">
        <f>L43</f>
        <v>21</v>
      </c>
    </row>
    <row r="44" spans="11:58" x14ac:dyDescent="0.25">
      <c r="K44" s="72" t="s">
        <v>50</v>
      </c>
      <c r="L44" s="72">
        <f>Feuil1!CQ3</f>
        <v>0</v>
      </c>
      <c r="M44" s="72">
        <f t="shared" si="32"/>
        <v>538</v>
      </c>
      <c r="N44">
        <f t="shared" si="34"/>
        <v>517</v>
      </c>
      <c r="O44">
        <f t="shared" si="36"/>
        <v>496</v>
      </c>
      <c r="P44">
        <f t="shared" si="3"/>
        <v>475</v>
      </c>
      <c r="Q44">
        <f t="shared" si="4"/>
        <v>454</v>
      </c>
      <c r="R44">
        <f t="shared" si="5"/>
        <v>433</v>
      </c>
      <c r="S44">
        <f t="shared" si="6"/>
        <v>415</v>
      </c>
      <c r="T44">
        <f t="shared" si="7"/>
        <v>397</v>
      </c>
      <c r="U44">
        <f t="shared" si="8"/>
        <v>379</v>
      </c>
      <c r="V44">
        <f t="shared" si="9"/>
        <v>361</v>
      </c>
      <c r="W44">
        <f t="shared" si="10"/>
        <v>352</v>
      </c>
      <c r="X44">
        <f t="shared" si="11"/>
        <v>343</v>
      </c>
      <c r="Y44">
        <f t="shared" si="12"/>
        <v>334</v>
      </c>
      <c r="Z44">
        <f t="shared" si="13"/>
        <v>325</v>
      </c>
      <c r="AA44">
        <f t="shared" si="14"/>
        <v>325</v>
      </c>
      <c r="AB44">
        <f t="shared" si="15"/>
        <v>325</v>
      </c>
      <c r="AC44">
        <f t="shared" si="16"/>
        <v>316</v>
      </c>
      <c r="AD44">
        <f t="shared" si="17"/>
        <v>307</v>
      </c>
      <c r="AE44">
        <f t="shared" si="18"/>
        <v>298</v>
      </c>
      <c r="AF44">
        <f t="shared" si="19"/>
        <v>298</v>
      </c>
      <c r="AG44">
        <f t="shared" si="20"/>
        <v>289</v>
      </c>
      <c r="AH44">
        <f t="shared" si="21"/>
        <v>280</v>
      </c>
      <c r="AI44">
        <f t="shared" si="22"/>
        <v>271</v>
      </c>
      <c r="AJ44">
        <f t="shared" si="23"/>
        <v>271</v>
      </c>
      <c r="AK44">
        <f t="shared" si="24"/>
        <v>271</v>
      </c>
      <c r="AL44">
        <f t="shared" si="25"/>
        <v>271</v>
      </c>
      <c r="AM44">
        <f t="shared" si="26"/>
        <v>259</v>
      </c>
      <c r="AN44">
        <f t="shared" si="27"/>
        <v>245</v>
      </c>
      <c r="AO44">
        <f t="shared" si="28"/>
        <v>231</v>
      </c>
      <c r="AP44">
        <f t="shared" si="29"/>
        <v>217</v>
      </c>
      <c r="AQ44">
        <f t="shared" si="30"/>
        <v>205</v>
      </c>
      <c r="AR44">
        <f t="shared" si="31"/>
        <v>191</v>
      </c>
      <c r="AS44">
        <f t="shared" si="33"/>
        <v>177</v>
      </c>
      <c r="AT44">
        <f t="shared" si="35"/>
        <v>159</v>
      </c>
      <c r="AU44">
        <f t="shared" si="37"/>
        <v>141</v>
      </c>
      <c r="AV44">
        <f t="shared" si="38"/>
        <v>123</v>
      </c>
      <c r="AW44">
        <f t="shared" si="39"/>
        <v>105</v>
      </c>
      <c r="AX44">
        <f t="shared" si="40"/>
        <v>84</v>
      </c>
      <c r="AY44">
        <f t="shared" si="41"/>
        <v>63</v>
      </c>
      <c r="AZ44">
        <f t="shared" si="42"/>
        <v>42</v>
      </c>
      <c r="BA44">
        <f t="shared" ref="BA44:BA54" si="43">BA43+L44</f>
        <v>21</v>
      </c>
      <c r="BB44">
        <f>L44</f>
        <v>0</v>
      </c>
    </row>
    <row r="45" spans="11:58" x14ac:dyDescent="0.25">
      <c r="K45" s="72" t="s">
        <v>51</v>
      </c>
      <c r="L45" s="72">
        <f>Feuil1!CS3</f>
        <v>0</v>
      </c>
      <c r="M45" s="72">
        <f t="shared" si="32"/>
        <v>538</v>
      </c>
      <c r="N45">
        <f t="shared" si="34"/>
        <v>517</v>
      </c>
      <c r="O45">
        <f t="shared" si="36"/>
        <v>496</v>
      </c>
      <c r="P45">
        <f t="shared" si="3"/>
        <v>475</v>
      </c>
      <c r="Q45">
        <f t="shared" si="4"/>
        <v>454</v>
      </c>
      <c r="R45">
        <f t="shared" si="5"/>
        <v>433</v>
      </c>
      <c r="S45">
        <f t="shared" si="6"/>
        <v>415</v>
      </c>
      <c r="T45">
        <f t="shared" si="7"/>
        <v>397</v>
      </c>
      <c r="U45">
        <f t="shared" si="8"/>
        <v>379</v>
      </c>
      <c r="V45">
        <f t="shared" si="9"/>
        <v>361</v>
      </c>
      <c r="W45">
        <f t="shared" si="10"/>
        <v>352</v>
      </c>
      <c r="X45">
        <f t="shared" si="11"/>
        <v>343</v>
      </c>
      <c r="Y45">
        <f t="shared" si="12"/>
        <v>334</v>
      </c>
      <c r="Z45">
        <f t="shared" si="13"/>
        <v>325</v>
      </c>
      <c r="AA45">
        <f t="shared" si="14"/>
        <v>325</v>
      </c>
      <c r="AB45">
        <f t="shared" si="15"/>
        <v>325</v>
      </c>
      <c r="AC45">
        <f t="shared" si="16"/>
        <v>316</v>
      </c>
      <c r="AD45">
        <f t="shared" si="17"/>
        <v>307</v>
      </c>
      <c r="AE45">
        <f t="shared" si="18"/>
        <v>298</v>
      </c>
      <c r="AF45">
        <f t="shared" si="19"/>
        <v>298</v>
      </c>
      <c r="AG45">
        <f t="shared" si="20"/>
        <v>289</v>
      </c>
      <c r="AH45">
        <f t="shared" si="21"/>
        <v>280</v>
      </c>
      <c r="AI45">
        <f t="shared" si="22"/>
        <v>271</v>
      </c>
      <c r="AJ45">
        <f t="shared" si="23"/>
        <v>271</v>
      </c>
      <c r="AK45">
        <f t="shared" si="24"/>
        <v>271</v>
      </c>
      <c r="AL45">
        <f t="shared" si="25"/>
        <v>271</v>
      </c>
      <c r="AM45">
        <f t="shared" si="26"/>
        <v>259</v>
      </c>
      <c r="AN45">
        <f t="shared" si="27"/>
        <v>245</v>
      </c>
      <c r="AO45">
        <f t="shared" si="28"/>
        <v>231</v>
      </c>
      <c r="AP45">
        <f t="shared" si="29"/>
        <v>217</v>
      </c>
      <c r="AQ45">
        <f t="shared" si="30"/>
        <v>205</v>
      </c>
      <c r="AR45">
        <f t="shared" si="31"/>
        <v>191</v>
      </c>
      <c r="AS45">
        <f t="shared" si="33"/>
        <v>177</v>
      </c>
      <c r="AT45">
        <f t="shared" si="35"/>
        <v>159</v>
      </c>
      <c r="AU45">
        <f t="shared" si="37"/>
        <v>141</v>
      </c>
      <c r="AV45">
        <f t="shared" si="38"/>
        <v>123</v>
      </c>
      <c r="AW45">
        <f t="shared" si="39"/>
        <v>105</v>
      </c>
      <c r="AX45">
        <f t="shared" si="40"/>
        <v>84</v>
      </c>
      <c r="AY45">
        <f t="shared" si="41"/>
        <v>63</v>
      </c>
      <c r="AZ45">
        <f t="shared" si="42"/>
        <v>42</v>
      </c>
      <c r="BA45">
        <f t="shared" si="43"/>
        <v>21</v>
      </c>
      <c r="BB45">
        <f t="shared" ref="BB45:BB54" si="44">BB44+L45</f>
        <v>0</v>
      </c>
      <c r="BC45">
        <f>L45</f>
        <v>0</v>
      </c>
    </row>
    <row r="46" spans="11:58" x14ac:dyDescent="0.25">
      <c r="K46" s="72" t="s">
        <v>52</v>
      </c>
      <c r="L46" s="72">
        <f>Feuil1!CU3</f>
        <v>21</v>
      </c>
      <c r="M46" s="72">
        <f t="shared" si="32"/>
        <v>559</v>
      </c>
      <c r="N46">
        <f t="shared" si="34"/>
        <v>538</v>
      </c>
      <c r="O46">
        <f t="shared" si="36"/>
        <v>517</v>
      </c>
      <c r="P46">
        <f t="shared" si="3"/>
        <v>496</v>
      </c>
      <c r="Q46">
        <f t="shared" si="4"/>
        <v>475</v>
      </c>
      <c r="R46">
        <f t="shared" si="5"/>
        <v>454</v>
      </c>
      <c r="S46">
        <f t="shared" si="6"/>
        <v>436</v>
      </c>
      <c r="T46">
        <f t="shared" si="7"/>
        <v>418</v>
      </c>
      <c r="U46">
        <f t="shared" si="8"/>
        <v>400</v>
      </c>
      <c r="V46">
        <f t="shared" si="9"/>
        <v>382</v>
      </c>
      <c r="W46">
        <f t="shared" si="10"/>
        <v>373</v>
      </c>
      <c r="X46">
        <f t="shared" si="11"/>
        <v>364</v>
      </c>
      <c r="Y46">
        <f t="shared" si="12"/>
        <v>355</v>
      </c>
      <c r="Z46">
        <f t="shared" si="13"/>
        <v>346</v>
      </c>
      <c r="AA46">
        <f t="shared" si="14"/>
        <v>346</v>
      </c>
      <c r="AB46">
        <f t="shared" si="15"/>
        <v>346</v>
      </c>
      <c r="AC46">
        <f t="shared" si="16"/>
        <v>337</v>
      </c>
      <c r="AD46">
        <f t="shared" si="17"/>
        <v>328</v>
      </c>
      <c r="AE46">
        <f t="shared" si="18"/>
        <v>319</v>
      </c>
      <c r="AF46">
        <f t="shared" si="19"/>
        <v>319</v>
      </c>
      <c r="AG46">
        <f t="shared" si="20"/>
        <v>310</v>
      </c>
      <c r="AH46">
        <f t="shared" si="21"/>
        <v>301</v>
      </c>
      <c r="AI46">
        <f t="shared" si="22"/>
        <v>292</v>
      </c>
      <c r="AJ46">
        <f t="shared" si="23"/>
        <v>292</v>
      </c>
      <c r="AK46">
        <f t="shared" si="24"/>
        <v>292</v>
      </c>
      <c r="AL46">
        <f t="shared" si="25"/>
        <v>292</v>
      </c>
      <c r="AM46">
        <f t="shared" si="26"/>
        <v>280</v>
      </c>
      <c r="AN46">
        <f t="shared" si="27"/>
        <v>266</v>
      </c>
      <c r="AO46">
        <f t="shared" si="28"/>
        <v>252</v>
      </c>
      <c r="AP46">
        <f t="shared" si="29"/>
        <v>238</v>
      </c>
      <c r="AQ46">
        <f t="shared" si="30"/>
        <v>226</v>
      </c>
      <c r="AR46">
        <f t="shared" si="31"/>
        <v>212</v>
      </c>
      <c r="AS46">
        <f t="shared" si="33"/>
        <v>198</v>
      </c>
      <c r="AT46">
        <f t="shared" si="35"/>
        <v>180</v>
      </c>
      <c r="AU46">
        <f t="shared" si="37"/>
        <v>162</v>
      </c>
      <c r="AV46">
        <f t="shared" si="38"/>
        <v>144</v>
      </c>
      <c r="AW46">
        <f t="shared" si="39"/>
        <v>126</v>
      </c>
      <c r="AX46">
        <f t="shared" si="40"/>
        <v>105</v>
      </c>
      <c r="AY46">
        <f t="shared" si="41"/>
        <v>84</v>
      </c>
      <c r="AZ46">
        <f t="shared" si="42"/>
        <v>63</v>
      </c>
      <c r="BA46">
        <f t="shared" si="43"/>
        <v>42</v>
      </c>
      <c r="BB46">
        <f t="shared" si="44"/>
        <v>21</v>
      </c>
      <c r="BC46">
        <f t="shared" ref="BC46:BC54" si="45">BC45+L46</f>
        <v>21</v>
      </c>
      <c r="BD46">
        <f>L46</f>
        <v>21</v>
      </c>
    </row>
    <row r="47" spans="11:58" x14ac:dyDescent="0.25">
      <c r="K47" s="72" t="s">
        <v>53</v>
      </c>
      <c r="L47" s="72">
        <f>Feuil1!CW3</f>
        <v>21</v>
      </c>
      <c r="M47" s="72">
        <f t="shared" si="32"/>
        <v>580</v>
      </c>
      <c r="N47">
        <f t="shared" si="34"/>
        <v>559</v>
      </c>
      <c r="O47">
        <f t="shared" si="36"/>
        <v>538</v>
      </c>
      <c r="P47">
        <f t="shared" si="3"/>
        <v>517</v>
      </c>
      <c r="Q47">
        <f t="shared" si="4"/>
        <v>496</v>
      </c>
      <c r="R47">
        <f t="shared" si="5"/>
        <v>475</v>
      </c>
      <c r="S47">
        <f t="shared" si="6"/>
        <v>457</v>
      </c>
      <c r="T47">
        <f t="shared" si="7"/>
        <v>439</v>
      </c>
      <c r="U47">
        <f t="shared" si="8"/>
        <v>421</v>
      </c>
      <c r="V47">
        <f t="shared" si="9"/>
        <v>403</v>
      </c>
      <c r="W47">
        <f t="shared" si="10"/>
        <v>394</v>
      </c>
      <c r="X47">
        <f t="shared" si="11"/>
        <v>385</v>
      </c>
      <c r="Y47">
        <f t="shared" si="12"/>
        <v>376</v>
      </c>
      <c r="Z47">
        <f t="shared" si="13"/>
        <v>367</v>
      </c>
      <c r="AA47">
        <f t="shared" si="14"/>
        <v>367</v>
      </c>
      <c r="AB47">
        <f t="shared" si="15"/>
        <v>367</v>
      </c>
      <c r="AC47">
        <f t="shared" si="16"/>
        <v>358</v>
      </c>
      <c r="AD47">
        <f t="shared" si="17"/>
        <v>349</v>
      </c>
      <c r="AE47">
        <f t="shared" si="18"/>
        <v>340</v>
      </c>
      <c r="AF47">
        <f t="shared" si="19"/>
        <v>340</v>
      </c>
      <c r="AG47">
        <f t="shared" si="20"/>
        <v>331</v>
      </c>
      <c r="AH47">
        <f t="shared" si="21"/>
        <v>322</v>
      </c>
      <c r="AI47">
        <f t="shared" si="22"/>
        <v>313</v>
      </c>
      <c r="AJ47">
        <f t="shared" si="23"/>
        <v>313</v>
      </c>
      <c r="AK47">
        <f t="shared" si="24"/>
        <v>313</v>
      </c>
      <c r="AL47">
        <f t="shared" si="25"/>
        <v>313</v>
      </c>
      <c r="AM47">
        <f t="shared" si="26"/>
        <v>301</v>
      </c>
      <c r="AN47">
        <f t="shared" si="27"/>
        <v>287</v>
      </c>
      <c r="AO47">
        <f t="shared" si="28"/>
        <v>273</v>
      </c>
      <c r="AP47">
        <f t="shared" si="29"/>
        <v>259</v>
      </c>
      <c r="AQ47">
        <f t="shared" si="30"/>
        <v>247</v>
      </c>
      <c r="AR47">
        <f t="shared" si="31"/>
        <v>233</v>
      </c>
      <c r="AS47">
        <f t="shared" si="33"/>
        <v>219</v>
      </c>
      <c r="AT47">
        <f t="shared" si="35"/>
        <v>201</v>
      </c>
      <c r="AU47">
        <f t="shared" si="37"/>
        <v>183</v>
      </c>
      <c r="AV47">
        <f t="shared" si="38"/>
        <v>165</v>
      </c>
      <c r="AW47">
        <f t="shared" si="39"/>
        <v>147</v>
      </c>
      <c r="AX47">
        <f t="shared" si="40"/>
        <v>126</v>
      </c>
      <c r="AY47">
        <f t="shared" si="41"/>
        <v>105</v>
      </c>
      <c r="AZ47">
        <f t="shared" si="42"/>
        <v>84</v>
      </c>
      <c r="BA47">
        <f t="shared" si="43"/>
        <v>63</v>
      </c>
      <c r="BB47">
        <f t="shared" si="44"/>
        <v>42</v>
      </c>
      <c r="BC47">
        <f t="shared" si="45"/>
        <v>42</v>
      </c>
      <c r="BD47">
        <f t="shared" ref="BD47:BD54" si="46">BD46+L47</f>
        <v>42</v>
      </c>
      <c r="BE47">
        <f>L47</f>
        <v>21</v>
      </c>
    </row>
    <row r="48" spans="11:58" x14ac:dyDescent="0.25">
      <c r="K48" s="72" t="s">
        <v>54</v>
      </c>
      <c r="L48" s="72">
        <f>Feuil1!CY3</f>
        <v>21</v>
      </c>
      <c r="M48" s="72">
        <f t="shared" si="32"/>
        <v>601</v>
      </c>
      <c r="N48">
        <f t="shared" si="34"/>
        <v>580</v>
      </c>
      <c r="O48">
        <f t="shared" si="36"/>
        <v>559</v>
      </c>
      <c r="P48">
        <f t="shared" si="3"/>
        <v>538</v>
      </c>
      <c r="Q48">
        <f t="shared" si="4"/>
        <v>517</v>
      </c>
      <c r="R48">
        <f t="shared" si="5"/>
        <v>496</v>
      </c>
      <c r="S48">
        <f t="shared" si="6"/>
        <v>478</v>
      </c>
      <c r="T48">
        <f t="shared" si="7"/>
        <v>460</v>
      </c>
      <c r="U48">
        <f t="shared" si="8"/>
        <v>442</v>
      </c>
      <c r="V48">
        <f t="shared" si="9"/>
        <v>424</v>
      </c>
      <c r="W48">
        <f t="shared" si="10"/>
        <v>415</v>
      </c>
      <c r="X48">
        <f t="shared" si="11"/>
        <v>406</v>
      </c>
      <c r="Y48">
        <f t="shared" si="12"/>
        <v>397</v>
      </c>
      <c r="Z48">
        <f t="shared" si="13"/>
        <v>388</v>
      </c>
      <c r="AA48">
        <f t="shared" si="14"/>
        <v>388</v>
      </c>
      <c r="AB48">
        <f t="shared" si="15"/>
        <v>388</v>
      </c>
      <c r="AC48">
        <f t="shared" si="16"/>
        <v>379</v>
      </c>
      <c r="AD48">
        <f t="shared" si="17"/>
        <v>370</v>
      </c>
      <c r="AE48">
        <f t="shared" si="18"/>
        <v>361</v>
      </c>
      <c r="AF48">
        <f t="shared" si="19"/>
        <v>361</v>
      </c>
      <c r="AG48">
        <f t="shared" si="20"/>
        <v>352</v>
      </c>
      <c r="AH48">
        <f t="shared" si="21"/>
        <v>343</v>
      </c>
      <c r="AI48">
        <f t="shared" si="22"/>
        <v>334</v>
      </c>
      <c r="AJ48">
        <f t="shared" si="23"/>
        <v>334</v>
      </c>
      <c r="AK48">
        <f t="shared" si="24"/>
        <v>334</v>
      </c>
      <c r="AL48">
        <f t="shared" si="25"/>
        <v>334</v>
      </c>
      <c r="AM48">
        <f t="shared" si="26"/>
        <v>322</v>
      </c>
      <c r="AN48">
        <f t="shared" si="27"/>
        <v>308</v>
      </c>
      <c r="AO48">
        <f t="shared" si="28"/>
        <v>294</v>
      </c>
      <c r="AP48">
        <f t="shared" si="29"/>
        <v>280</v>
      </c>
      <c r="AQ48">
        <f t="shared" si="30"/>
        <v>268</v>
      </c>
      <c r="AR48">
        <f t="shared" si="31"/>
        <v>254</v>
      </c>
      <c r="AS48">
        <f t="shared" si="33"/>
        <v>240</v>
      </c>
      <c r="AT48">
        <f t="shared" si="35"/>
        <v>222</v>
      </c>
      <c r="AU48">
        <f t="shared" si="37"/>
        <v>204</v>
      </c>
      <c r="AV48">
        <f t="shared" si="38"/>
        <v>186</v>
      </c>
      <c r="AW48">
        <f t="shared" si="39"/>
        <v>168</v>
      </c>
      <c r="AX48">
        <f t="shared" si="40"/>
        <v>147</v>
      </c>
      <c r="AY48">
        <f t="shared" si="41"/>
        <v>126</v>
      </c>
      <c r="AZ48">
        <f t="shared" si="42"/>
        <v>105</v>
      </c>
      <c r="BA48">
        <f t="shared" si="43"/>
        <v>84</v>
      </c>
      <c r="BB48">
        <f t="shared" si="44"/>
        <v>63</v>
      </c>
      <c r="BC48">
        <f t="shared" si="45"/>
        <v>63</v>
      </c>
      <c r="BD48">
        <f t="shared" si="46"/>
        <v>63</v>
      </c>
      <c r="BE48">
        <f t="shared" ref="BE48:BE54" si="47">BE47+L48</f>
        <v>42</v>
      </c>
      <c r="BF48">
        <f>L48</f>
        <v>21</v>
      </c>
    </row>
    <row r="49" spans="11:64" x14ac:dyDescent="0.25">
      <c r="K49" s="72" t="s">
        <v>55</v>
      </c>
      <c r="L49" s="72">
        <f>Feuil1!DA3</f>
        <v>21</v>
      </c>
      <c r="M49" s="72">
        <f t="shared" si="32"/>
        <v>622</v>
      </c>
      <c r="N49">
        <f t="shared" si="34"/>
        <v>601</v>
      </c>
      <c r="O49">
        <f t="shared" si="36"/>
        <v>580</v>
      </c>
      <c r="P49">
        <f t="shared" si="3"/>
        <v>559</v>
      </c>
      <c r="Q49">
        <f t="shared" si="4"/>
        <v>538</v>
      </c>
      <c r="R49">
        <f t="shared" si="5"/>
        <v>517</v>
      </c>
      <c r="S49">
        <f t="shared" si="6"/>
        <v>499</v>
      </c>
      <c r="T49">
        <f t="shared" si="7"/>
        <v>481</v>
      </c>
      <c r="U49">
        <f t="shared" si="8"/>
        <v>463</v>
      </c>
      <c r="V49">
        <f t="shared" si="9"/>
        <v>445</v>
      </c>
      <c r="W49">
        <f t="shared" si="10"/>
        <v>436</v>
      </c>
      <c r="X49">
        <f t="shared" si="11"/>
        <v>427</v>
      </c>
      <c r="Y49">
        <f t="shared" si="12"/>
        <v>418</v>
      </c>
      <c r="Z49">
        <f t="shared" si="13"/>
        <v>409</v>
      </c>
      <c r="AA49">
        <f t="shared" si="14"/>
        <v>409</v>
      </c>
      <c r="AB49">
        <f t="shared" si="15"/>
        <v>409</v>
      </c>
      <c r="AC49">
        <f t="shared" si="16"/>
        <v>400</v>
      </c>
      <c r="AD49">
        <f t="shared" si="17"/>
        <v>391</v>
      </c>
      <c r="AE49">
        <f t="shared" si="18"/>
        <v>382</v>
      </c>
      <c r="AF49">
        <f t="shared" si="19"/>
        <v>382</v>
      </c>
      <c r="AG49">
        <f t="shared" si="20"/>
        <v>373</v>
      </c>
      <c r="AH49">
        <f t="shared" si="21"/>
        <v>364</v>
      </c>
      <c r="AI49">
        <f t="shared" si="22"/>
        <v>355</v>
      </c>
      <c r="AJ49">
        <f t="shared" si="23"/>
        <v>355</v>
      </c>
      <c r="AK49">
        <f t="shared" si="24"/>
        <v>355</v>
      </c>
      <c r="AL49">
        <f t="shared" si="25"/>
        <v>355</v>
      </c>
      <c r="AM49">
        <f t="shared" si="26"/>
        <v>343</v>
      </c>
      <c r="AN49">
        <f t="shared" si="27"/>
        <v>329</v>
      </c>
      <c r="AO49">
        <f t="shared" si="28"/>
        <v>315</v>
      </c>
      <c r="AP49">
        <f t="shared" si="29"/>
        <v>301</v>
      </c>
      <c r="AQ49">
        <f t="shared" si="30"/>
        <v>289</v>
      </c>
      <c r="AR49">
        <f t="shared" si="31"/>
        <v>275</v>
      </c>
      <c r="AS49">
        <f t="shared" si="33"/>
        <v>261</v>
      </c>
      <c r="AT49">
        <f t="shared" si="35"/>
        <v>243</v>
      </c>
      <c r="AU49">
        <f t="shared" si="37"/>
        <v>225</v>
      </c>
      <c r="AV49">
        <f t="shared" si="38"/>
        <v>207</v>
      </c>
      <c r="AW49">
        <f t="shared" si="39"/>
        <v>189</v>
      </c>
      <c r="AX49">
        <f t="shared" si="40"/>
        <v>168</v>
      </c>
      <c r="AY49">
        <f t="shared" si="41"/>
        <v>147</v>
      </c>
      <c r="AZ49">
        <f t="shared" si="42"/>
        <v>126</v>
      </c>
      <c r="BA49">
        <f t="shared" si="43"/>
        <v>105</v>
      </c>
      <c r="BB49">
        <f t="shared" si="44"/>
        <v>84</v>
      </c>
      <c r="BC49">
        <f t="shared" si="45"/>
        <v>84</v>
      </c>
      <c r="BD49">
        <f t="shared" si="46"/>
        <v>84</v>
      </c>
      <c r="BE49">
        <f t="shared" si="47"/>
        <v>63</v>
      </c>
      <c r="BF49">
        <f t="shared" ref="BF49:BF54" si="48">BF48+L49</f>
        <v>42</v>
      </c>
      <c r="BG49">
        <f>L49</f>
        <v>21</v>
      </c>
    </row>
    <row r="50" spans="11:64" x14ac:dyDescent="0.25">
      <c r="K50" s="72" t="s">
        <v>56</v>
      </c>
      <c r="L50" s="72">
        <f>Feuil1!DC3</f>
        <v>21</v>
      </c>
      <c r="M50" s="72">
        <f t="shared" si="32"/>
        <v>643</v>
      </c>
      <c r="N50">
        <f t="shared" si="34"/>
        <v>622</v>
      </c>
      <c r="O50">
        <f t="shared" si="36"/>
        <v>601</v>
      </c>
      <c r="P50">
        <f t="shared" si="3"/>
        <v>580</v>
      </c>
      <c r="Q50">
        <f t="shared" si="4"/>
        <v>559</v>
      </c>
      <c r="R50">
        <f t="shared" si="5"/>
        <v>538</v>
      </c>
      <c r="S50">
        <f t="shared" si="6"/>
        <v>520</v>
      </c>
      <c r="T50">
        <f t="shared" si="7"/>
        <v>502</v>
      </c>
      <c r="U50">
        <f t="shared" si="8"/>
        <v>484</v>
      </c>
      <c r="V50">
        <f t="shared" si="9"/>
        <v>466</v>
      </c>
      <c r="W50">
        <f t="shared" si="10"/>
        <v>457</v>
      </c>
      <c r="X50">
        <f t="shared" si="11"/>
        <v>448</v>
      </c>
      <c r="Y50">
        <f t="shared" si="12"/>
        <v>439</v>
      </c>
      <c r="Z50">
        <f t="shared" si="13"/>
        <v>430</v>
      </c>
      <c r="AA50">
        <f t="shared" si="14"/>
        <v>430</v>
      </c>
      <c r="AB50">
        <f t="shared" si="15"/>
        <v>430</v>
      </c>
      <c r="AC50">
        <f t="shared" si="16"/>
        <v>421</v>
      </c>
      <c r="AD50">
        <f t="shared" si="17"/>
        <v>412</v>
      </c>
      <c r="AE50">
        <f t="shared" si="18"/>
        <v>403</v>
      </c>
      <c r="AF50">
        <f t="shared" si="19"/>
        <v>403</v>
      </c>
      <c r="AG50">
        <f t="shared" si="20"/>
        <v>394</v>
      </c>
      <c r="AH50">
        <f t="shared" si="21"/>
        <v>385</v>
      </c>
      <c r="AI50">
        <f t="shared" si="22"/>
        <v>376</v>
      </c>
      <c r="AJ50">
        <f t="shared" si="23"/>
        <v>376</v>
      </c>
      <c r="AK50">
        <f t="shared" si="24"/>
        <v>376</v>
      </c>
      <c r="AL50">
        <f t="shared" si="25"/>
        <v>376</v>
      </c>
      <c r="AM50">
        <f t="shared" si="26"/>
        <v>364</v>
      </c>
      <c r="AN50">
        <f t="shared" si="27"/>
        <v>350</v>
      </c>
      <c r="AO50">
        <f t="shared" si="28"/>
        <v>336</v>
      </c>
      <c r="AP50">
        <f t="shared" si="29"/>
        <v>322</v>
      </c>
      <c r="AQ50">
        <f t="shared" si="30"/>
        <v>310</v>
      </c>
      <c r="AR50">
        <f t="shared" si="31"/>
        <v>296</v>
      </c>
      <c r="AS50">
        <f t="shared" si="33"/>
        <v>282</v>
      </c>
      <c r="AT50">
        <f t="shared" si="35"/>
        <v>264</v>
      </c>
      <c r="AU50">
        <f t="shared" si="37"/>
        <v>246</v>
      </c>
      <c r="AV50">
        <f t="shared" si="38"/>
        <v>228</v>
      </c>
      <c r="AW50">
        <f t="shared" si="39"/>
        <v>210</v>
      </c>
      <c r="AX50">
        <f t="shared" si="40"/>
        <v>189</v>
      </c>
      <c r="AY50">
        <f t="shared" si="41"/>
        <v>168</v>
      </c>
      <c r="AZ50">
        <f t="shared" si="42"/>
        <v>147</v>
      </c>
      <c r="BA50">
        <f t="shared" si="43"/>
        <v>126</v>
      </c>
      <c r="BB50">
        <f t="shared" si="44"/>
        <v>105</v>
      </c>
      <c r="BC50">
        <f t="shared" si="45"/>
        <v>105</v>
      </c>
      <c r="BD50">
        <f t="shared" si="46"/>
        <v>105</v>
      </c>
      <c r="BE50">
        <f t="shared" si="47"/>
        <v>84</v>
      </c>
      <c r="BF50">
        <f t="shared" si="48"/>
        <v>63</v>
      </c>
      <c r="BG50">
        <f>BG49+L50</f>
        <v>42</v>
      </c>
      <c r="BH50">
        <f>L50</f>
        <v>21</v>
      </c>
    </row>
    <row r="51" spans="11:64" x14ac:dyDescent="0.25">
      <c r="K51" s="72" t="s">
        <v>57</v>
      </c>
      <c r="L51" s="72">
        <f>Feuil1!DE3</f>
        <v>18</v>
      </c>
      <c r="M51" s="72">
        <f t="shared" si="32"/>
        <v>661</v>
      </c>
      <c r="N51">
        <f t="shared" si="34"/>
        <v>640</v>
      </c>
      <c r="O51">
        <f t="shared" si="36"/>
        <v>619</v>
      </c>
      <c r="P51">
        <f t="shared" si="3"/>
        <v>598</v>
      </c>
      <c r="Q51">
        <f t="shared" si="4"/>
        <v>577</v>
      </c>
      <c r="R51">
        <f t="shared" si="5"/>
        <v>556</v>
      </c>
      <c r="S51">
        <f t="shared" si="6"/>
        <v>538</v>
      </c>
      <c r="T51">
        <f t="shared" si="7"/>
        <v>520</v>
      </c>
      <c r="U51">
        <f t="shared" si="8"/>
        <v>502</v>
      </c>
      <c r="V51">
        <f t="shared" si="9"/>
        <v>484</v>
      </c>
      <c r="W51">
        <f t="shared" si="10"/>
        <v>475</v>
      </c>
      <c r="X51">
        <f t="shared" si="11"/>
        <v>466</v>
      </c>
      <c r="Y51">
        <f t="shared" si="12"/>
        <v>457</v>
      </c>
      <c r="Z51">
        <f t="shared" si="13"/>
        <v>448</v>
      </c>
      <c r="AA51">
        <f t="shared" si="14"/>
        <v>448</v>
      </c>
      <c r="AB51">
        <f t="shared" si="15"/>
        <v>448</v>
      </c>
      <c r="AC51">
        <f t="shared" si="16"/>
        <v>439</v>
      </c>
      <c r="AD51">
        <f t="shared" si="17"/>
        <v>430</v>
      </c>
      <c r="AE51">
        <f t="shared" si="18"/>
        <v>421</v>
      </c>
      <c r="AF51">
        <f t="shared" si="19"/>
        <v>421</v>
      </c>
      <c r="AG51">
        <f t="shared" si="20"/>
        <v>412</v>
      </c>
      <c r="AH51">
        <f t="shared" si="21"/>
        <v>403</v>
      </c>
      <c r="AI51">
        <f t="shared" si="22"/>
        <v>394</v>
      </c>
      <c r="AJ51">
        <f t="shared" si="23"/>
        <v>394</v>
      </c>
      <c r="AK51">
        <f t="shared" si="24"/>
        <v>394</v>
      </c>
      <c r="AL51">
        <f t="shared" si="25"/>
        <v>394</v>
      </c>
      <c r="AM51">
        <f t="shared" si="26"/>
        <v>382</v>
      </c>
      <c r="AN51">
        <f t="shared" si="27"/>
        <v>368</v>
      </c>
      <c r="AO51">
        <f t="shared" si="28"/>
        <v>354</v>
      </c>
      <c r="AP51">
        <f t="shared" si="29"/>
        <v>340</v>
      </c>
      <c r="AQ51">
        <f t="shared" si="30"/>
        <v>328</v>
      </c>
      <c r="AR51">
        <f t="shared" si="31"/>
        <v>314</v>
      </c>
      <c r="AS51">
        <f t="shared" si="33"/>
        <v>300</v>
      </c>
      <c r="AT51">
        <f t="shared" si="35"/>
        <v>282</v>
      </c>
      <c r="AU51">
        <f t="shared" si="37"/>
        <v>264</v>
      </c>
      <c r="AV51">
        <f t="shared" si="38"/>
        <v>246</v>
      </c>
      <c r="AW51">
        <f t="shared" si="39"/>
        <v>228</v>
      </c>
      <c r="AX51">
        <f t="shared" si="40"/>
        <v>207</v>
      </c>
      <c r="AY51">
        <f t="shared" si="41"/>
        <v>186</v>
      </c>
      <c r="AZ51">
        <f t="shared" si="42"/>
        <v>165</v>
      </c>
      <c r="BA51">
        <f t="shared" si="43"/>
        <v>144</v>
      </c>
      <c r="BB51">
        <f t="shared" si="44"/>
        <v>123</v>
      </c>
      <c r="BC51">
        <f t="shared" si="45"/>
        <v>123</v>
      </c>
      <c r="BD51">
        <f t="shared" si="46"/>
        <v>123</v>
      </c>
      <c r="BE51">
        <f t="shared" si="47"/>
        <v>102</v>
      </c>
      <c r="BF51">
        <f t="shared" si="48"/>
        <v>81</v>
      </c>
      <c r="BG51">
        <f>BG50+L51</f>
        <v>60</v>
      </c>
      <c r="BH51">
        <f>BH50+L51</f>
        <v>39</v>
      </c>
      <c r="BI51">
        <f>L51</f>
        <v>18</v>
      </c>
    </row>
    <row r="52" spans="11:64" x14ac:dyDescent="0.25">
      <c r="K52" s="72" t="s">
        <v>58</v>
      </c>
      <c r="L52" s="72">
        <f>Feuil1!DG3</f>
        <v>18</v>
      </c>
      <c r="M52" s="72">
        <f t="shared" si="32"/>
        <v>679</v>
      </c>
      <c r="N52">
        <f t="shared" si="34"/>
        <v>658</v>
      </c>
      <c r="O52">
        <f t="shared" si="36"/>
        <v>637</v>
      </c>
      <c r="P52">
        <f t="shared" si="3"/>
        <v>616</v>
      </c>
      <c r="Q52">
        <f t="shared" si="4"/>
        <v>595</v>
      </c>
      <c r="R52">
        <f t="shared" si="5"/>
        <v>574</v>
      </c>
      <c r="S52">
        <f t="shared" si="6"/>
        <v>556</v>
      </c>
      <c r="T52">
        <f t="shared" si="7"/>
        <v>538</v>
      </c>
      <c r="U52">
        <f t="shared" si="8"/>
        <v>520</v>
      </c>
      <c r="V52">
        <f t="shared" si="9"/>
        <v>502</v>
      </c>
      <c r="W52">
        <f t="shared" si="10"/>
        <v>493</v>
      </c>
      <c r="X52">
        <f t="shared" si="11"/>
        <v>484</v>
      </c>
      <c r="Y52">
        <f t="shared" si="12"/>
        <v>475</v>
      </c>
      <c r="Z52">
        <f t="shared" si="13"/>
        <v>466</v>
      </c>
      <c r="AA52">
        <f t="shared" si="14"/>
        <v>466</v>
      </c>
      <c r="AB52">
        <f t="shared" si="15"/>
        <v>466</v>
      </c>
      <c r="AC52">
        <f t="shared" si="16"/>
        <v>457</v>
      </c>
      <c r="AD52">
        <f t="shared" si="17"/>
        <v>448</v>
      </c>
      <c r="AE52">
        <f t="shared" si="18"/>
        <v>439</v>
      </c>
      <c r="AF52">
        <f t="shared" si="19"/>
        <v>439</v>
      </c>
      <c r="AG52">
        <f t="shared" si="20"/>
        <v>430</v>
      </c>
      <c r="AH52">
        <f t="shared" si="21"/>
        <v>421</v>
      </c>
      <c r="AI52">
        <f t="shared" si="22"/>
        <v>412</v>
      </c>
      <c r="AJ52">
        <f t="shared" si="23"/>
        <v>412</v>
      </c>
      <c r="AK52">
        <f t="shared" si="24"/>
        <v>412</v>
      </c>
      <c r="AL52">
        <f t="shared" si="25"/>
        <v>412</v>
      </c>
      <c r="AM52">
        <f t="shared" si="26"/>
        <v>400</v>
      </c>
      <c r="AN52">
        <f t="shared" si="27"/>
        <v>386</v>
      </c>
      <c r="AO52">
        <f t="shared" si="28"/>
        <v>372</v>
      </c>
      <c r="AP52">
        <f t="shared" si="29"/>
        <v>358</v>
      </c>
      <c r="AQ52">
        <f t="shared" si="30"/>
        <v>346</v>
      </c>
      <c r="AR52">
        <f t="shared" si="31"/>
        <v>332</v>
      </c>
      <c r="AS52">
        <f t="shared" si="33"/>
        <v>318</v>
      </c>
      <c r="AT52">
        <f t="shared" si="35"/>
        <v>300</v>
      </c>
      <c r="AU52">
        <f t="shared" si="37"/>
        <v>282</v>
      </c>
      <c r="AV52">
        <f t="shared" si="38"/>
        <v>264</v>
      </c>
      <c r="AW52">
        <f t="shared" si="39"/>
        <v>246</v>
      </c>
      <c r="AX52">
        <f t="shared" si="40"/>
        <v>225</v>
      </c>
      <c r="AY52">
        <f t="shared" si="41"/>
        <v>204</v>
      </c>
      <c r="AZ52">
        <f t="shared" si="42"/>
        <v>183</v>
      </c>
      <c r="BA52">
        <f t="shared" si="43"/>
        <v>162</v>
      </c>
      <c r="BB52">
        <f t="shared" si="44"/>
        <v>141</v>
      </c>
      <c r="BC52">
        <f t="shared" si="45"/>
        <v>141</v>
      </c>
      <c r="BD52">
        <f t="shared" si="46"/>
        <v>141</v>
      </c>
      <c r="BE52">
        <f t="shared" si="47"/>
        <v>120</v>
      </c>
      <c r="BF52">
        <f t="shared" si="48"/>
        <v>99</v>
      </c>
      <c r="BG52">
        <f>BG51+L52</f>
        <v>78</v>
      </c>
      <c r="BH52">
        <f>BH51+L52</f>
        <v>57</v>
      </c>
      <c r="BI52">
        <f>BI51+L52</f>
        <v>36</v>
      </c>
      <c r="BJ52">
        <f>L52</f>
        <v>18</v>
      </c>
    </row>
    <row r="53" spans="11:64" x14ac:dyDescent="0.25">
      <c r="K53" s="72" t="s">
        <v>59</v>
      </c>
      <c r="L53" s="72">
        <f>Feuil1!DI3</f>
        <v>18</v>
      </c>
      <c r="M53" s="72">
        <f t="shared" si="32"/>
        <v>697</v>
      </c>
      <c r="N53">
        <f t="shared" si="34"/>
        <v>676</v>
      </c>
      <c r="O53">
        <f t="shared" si="36"/>
        <v>655</v>
      </c>
      <c r="P53">
        <f t="shared" si="3"/>
        <v>634</v>
      </c>
      <c r="Q53">
        <f t="shared" si="4"/>
        <v>613</v>
      </c>
      <c r="R53">
        <f t="shared" si="5"/>
        <v>592</v>
      </c>
      <c r="S53">
        <f t="shared" si="6"/>
        <v>574</v>
      </c>
      <c r="T53">
        <f t="shared" si="7"/>
        <v>556</v>
      </c>
      <c r="U53">
        <f t="shared" si="8"/>
        <v>538</v>
      </c>
      <c r="V53">
        <f t="shared" si="9"/>
        <v>520</v>
      </c>
      <c r="W53">
        <f t="shared" si="10"/>
        <v>511</v>
      </c>
      <c r="X53">
        <f t="shared" si="11"/>
        <v>502</v>
      </c>
      <c r="Y53">
        <f t="shared" si="12"/>
        <v>493</v>
      </c>
      <c r="Z53">
        <f t="shared" si="13"/>
        <v>484</v>
      </c>
      <c r="AA53">
        <f t="shared" si="14"/>
        <v>484</v>
      </c>
      <c r="AB53">
        <f t="shared" si="15"/>
        <v>484</v>
      </c>
      <c r="AC53">
        <f t="shared" si="16"/>
        <v>475</v>
      </c>
      <c r="AD53">
        <f t="shared" si="17"/>
        <v>466</v>
      </c>
      <c r="AE53">
        <f t="shared" si="18"/>
        <v>457</v>
      </c>
      <c r="AF53">
        <f t="shared" si="19"/>
        <v>457</v>
      </c>
      <c r="AG53">
        <f t="shared" si="20"/>
        <v>448</v>
      </c>
      <c r="AH53">
        <f t="shared" si="21"/>
        <v>439</v>
      </c>
      <c r="AI53">
        <f t="shared" si="22"/>
        <v>430</v>
      </c>
      <c r="AJ53">
        <f t="shared" si="23"/>
        <v>430</v>
      </c>
      <c r="AK53">
        <f t="shared" si="24"/>
        <v>430</v>
      </c>
      <c r="AL53">
        <f t="shared" si="25"/>
        <v>430</v>
      </c>
      <c r="AM53">
        <f t="shared" si="26"/>
        <v>418</v>
      </c>
      <c r="AN53">
        <f t="shared" si="27"/>
        <v>404</v>
      </c>
      <c r="AO53">
        <f t="shared" si="28"/>
        <v>390</v>
      </c>
      <c r="AP53">
        <f t="shared" si="29"/>
        <v>376</v>
      </c>
      <c r="AQ53">
        <f t="shared" si="30"/>
        <v>364</v>
      </c>
      <c r="AR53">
        <f t="shared" si="31"/>
        <v>350</v>
      </c>
      <c r="AS53">
        <f t="shared" si="33"/>
        <v>336</v>
      </c>
      <c r="AT53">
        <f t="shared" si="35"/>
        <v>318</v>
      </c>
      <c r="AU53">
        <f t="shared" si="37"/>
        <v>300</v>
      </c>
      <c r="AV53">
        <f t="shared" si="38"/>
        <v>282</v>
      </c>
      <c r="AW53">
        <f t="shared" si="39"/>
        <v>264</v>
      </c>
      <c r="AX53">
        <f t="shared" si="40"/>
        <v>243</v>
      </c>
      <c r="AY53">
        <f t="shared" si="41"/>
        <v>222</v>
      </c>
      <c r="AZ53">
        <f t="shared" si="42"/>
        <v>201</v>
      </c>
      <c r="BA53">
        <f t="shared" si="43"/>
        <v>180</v>
      </c>
      <c r="BB53">
        <f t="shared" si="44"/>
        <v>159</v>
      </c>
      <c r="BC53">
        <f t="shared" si="45"/>
        <v>159</v>
      </c>
      <c r="BD53">
        <f t="shared" si="46"/>
        <v>159</v>
      </c>
      <c r="BE53">
        <f t="shared" si="47"/>
        <v>138</v>
      </c>
      <c r="BF53">
        <f t="shared" si="48"/>
        <v>117</v>
      </c>
      <c r="BG53">
        <f>BG52+L53</f>
        <v>96</v>
      </c>
      <c r="BH53">
        <f>BH52+L53</f>
        <v>75</v>
      </c>
      <c r="BI53">
        <f>BI52+L53</f>
        <v>54</v>
      </c>
      <c r="BJ53">
        <f>BJ52+L53</f>
        <v>36</v>
      </c>
      <c r="BK53">
        <f>L53</f>
        <v>18</v>
      </c>
    </row>
    <row r="54" spans="11:64" x14ac:dyDescent="0.25">
      <c r="K54" s="72" t="s">
        <v>60</v>
      </c>
      <c r="L54" s="72">
        <f>Feuil1!DK3</f>
        <v>18</v>
      </c>
      <c r="M54" s="72">
        <f t="shared" si="32"/>
        <v>715</v>
      </c>
      <c r="N54">
        <f t="shared" si="34"/>
        <v>694</v>
      </c>
      <c r="O54">
        <f t="shared" si="36"/>
        <v>673</v>
      </c>
      <c r="P54">
        <f t="shared" si="3"/>
        <v>652</v>
      </c>
      <c r="Q54">
        <f t="shared" si="4"/>
        <v>631</v>
      </c>
      <c r="R54">
        <f t="shared" si="5"/>
        <v>610</v>
      </c>
      <c r="S54">
        <f t="shared" si="6"/>
        <v>592</v>
      </c>
      <c r="T54">
        <f t="shared" si="7"/>
        <v>574</v>
      </c>
      <c r="U54">
        <f t="shared" si="8"/>
        <v>556</v>
      </c>
      <c r="V54">
        <f t="shared" si="9"/>
        <v>538</v>
      </c>
      <c r="W54">
        <f t="shared" si="10"/>
        <v>529</v>
      </c>
      <c r="X54">
        <f t="shared" si="11"/>
        <v>520</v>
      </c>
      <c r="Y54">
        <f t="shared" si="12"/>
        <v>511</v>
      </c>
      <c r="Z54">
        <f t="shared" si="13"/>
        <v>502</v>
      </c>
      <c r="AA54">
        <f t="shared" si="14"/>
        <v>502</v>
      </c>
      <c r="AB54">
        <f t="shared" si="15"/>
        <v>502</v>
      </c>
      <c r="AC54">
        <f t="shared" si="16"/>
        <v>493</v>
      </c>
      <c r="AD54">
        <f t="shared" si="17"/>
        <v>484</v>
      </c>
      <c r="AE54">
        <f t="shared" si="18"/>
        <v>475</v>
      </c>
      <c r="AF54">
        <f t="shared" si="19"/>
        <v>475</v>
      </c>
      <c r="AG54">
        <f t="shared" si="20"/>
        <v>466</v>
      </c>
      <c r="AH54">
        <f t="shared" si="21"/>
        <v>457</v>
      </c>
      <c r="AI54">
        <f t="shared" si="22"/>
        <v>448</v>
      </c>
      <c r="AJ54">
        <f t="shared" si="23"/>
        <v>448</v>
      </c>
      <c r="AK54">
        <f t="shared" si="24"/>
        <v>448</v>
      </c>
      <c r="AL54">
        <f t="shared" si="25"/>
        <v>448</v>
      </c>
      <c r="AM54">
        <f t="shared" si="26"/>
        <v>436</v>
      </c>
      <c r="AN54">
        <f t="shared" si="27"/>
        <v>422</v>
      </c>
      <c r="AO54">
        <f t="shared" si="28"/>
        <v>408</v>
      </c>
      <c r="AP54">
        <f t="shared" si="29"/>
        <v>394</v>
      </c>
      <c r="AQ54">
        <f t="shared" si="30"/>
        <v>382</v>
      </c>
      <c r="AR54">
        <f t="shared" si="31"/>
        <v>368</v>
      </c>
      <c r="AS54">
        <f t="shared" si="33"/>
        <v>354</v>
      </c>
      <c r="AT54">
        <f t="shared" si="35"/>
        <v>336</v>
      </c>
      <c r="AU54">
        <f t="shared" si="37"/>
        <v>318</v>
      </c>
      <c r="AV54">
        <f t="shared" si="38"/>
        <v>300</v>
      </c>
      <c r="AW54">
        <f t="shared" si="39"/>
        <v>282</v>
      </c>
      <c r="AX54">
        <f t="shared" si="40"/>
        <v>261</v>
      </c>
      <c r="AY54">
        <f t="shared" si="41"/>
        <v>240</v>
      </c>
      <c r="AZ54">
        <f t="shared" si="42"/>
        <v>219</v>
      </c>
      <c r="BA54">
        <f t="shared" si="43"/>
        <v>198</v>
      </c>
      <c r="BB54">
        <f t="shared" si="44"/>
        <v>177</v>
      </c>
      <c r="BC54">
        <f t="shared" si="45"/>
        <v>177</v>
      </c>
      <c r="BD54">
        <f t="shared" si="46"/>
        <v>177</v>
      </c>
      <c r="BE54">
        <f t="shared" si="47"/>
        <v>156</v>
      </c>
      <c r="BF54">
        <f t="shared" si="48"/>
        <v>135</v>
      </c>
      <c r="BG54">
        <f>BG53+L54</f>
        <v>114</v>
      </c>
      <c r="BH54">
        <f>BH53+L54</f>
        <v>93</v>
      </c>
      <c r="BI54">
        <f>BI53+L54</f>
        <v>72</v>
      </c>
      <c r="BJ54">
        <f>BJ53+L54</f>
        <v>54</v>
      </c>
      <c r="BK54">
        <f>BK53+L54</f>
        <v>36</v>
      </c>
      <c r="BL54">
        <f>L54</f>
        <v>18</v>
      </c>
    </row>
  </sheetData>
  <mergeCells count="1">
    <mergeCell ref="M1:B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ProConf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Lott, Pauline</dc:creator>
  <cp:lastModifiedBy>Guy Blancher</cp:lastModifiedBy>
  <cp:lastPrinted>2018-07-26T06:48:49Z</cp:lastPrinted>
  <dcterms:created xsi:type="dcterms:W3CDTF">2018-07-25T05:43:35Z</dcterms:created>
  <dcterms:modified xsi:type="dcterms:W3CDTF">2018-07-31T15:08:52Z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