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65" windowHeight="8955" activeTab="1"/>
  </bookViews>
  <sheets>
    <sheet name="Feuil1" sheetId="1" r:id="rId1"/>
    <sheet name="Planning" sheetId="2" r:id="rId2"/>
  </sheets>
  <definedNames>
    <definedName name="Nom_des_personnes">OFFSET(Planning!$A$3,,,COUNTA(Planning!$A:$A)-1)</definedName>
    <definedName name="Nom_et_dates">Planning!$A$3:$B$11</definedName>
  </definedNames>
  <calcPr calcId="162913"/>
</workbook>
</file>

<file path=xl/calcChain.xml><?xml version="1.0" encoding="utf-8"?>
<calcChain xmlns="http://schemas.openxmlformats.org/spreadsheetml/2006/main">
  <c r="F42" i="1" l="1"/>
  <c r="F38" i="1"/>
  <c r="F37" i="1"/>
  <c r="F36" i="1"/>
  <c r="F35" i="1"/>
  <c r="F33" i="1"/>
  <c r="F34" i="1"/>
  <c r="F32" i="1"/>
  <c r="F31" i="1"/>
</calcChain>
</file>

<file path=xl/sharedStrings.xml><?xml version="1.0" encoding="utf-8"?>
<sst xmlns="http://schemas.openxmlformats.org/spreadsheetml/2006/main" count="130" uniqueCount="53">
  <si>
    <t>Personnes</t>
  </si>
  <si>
    <r>
      <rPr>
        <b/>
        <sz val="11"/>
        <color theme="1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>lain</t>
    </r>
  </si>
  <si>
    <r>
      <rPr>
        <b/>
        <sz val="11"/>
        <color theme="1"/>
        <rFont val="Calibri"/>
        <family val="2"/>
        <scheme val="minor"/>
      </rPr>
      <t>B</t>
    </r>
    <r>
      <rPr>
        <sz val="11"/>
        <color theme="1"/>
        <rFont val="Calibri"/>
        <family val="2"/>
        <scheme val="minor"/>
      </rPr>
      <t>runo</t>
    </r>
  </si>
  <si>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>laude</t>
    </r>
  </si>
  <si>
    <r>
      <rPr>
        <b/>
        <sz val="11"/>
        <color theme="1"/>
        <rFont val="Calibri"/>
        <family val="2"/>
        <scheme val="minor"/>
      </rPr>
      <t>D</t>
    </r>
    <r>
      <rPr>
        <sz val="11"/>
        <color theme="1"/>
        <rFont val="Calibri"/>
        <family val="2"/>
        <scheme val="minor"/>
      </rPr>
      <t>ominique</t>
    </r>
  </si>
  <si>
    <r>
      <rPr>
        <b/>
        <sz val="11"/>
        <color theme="1"/>
        <rFont val="Calibri"/>
        <family val="2"/>
        <scheme val="minor"/>
      </rPr>
      <t>E</t>
    </r>
    <r>
      <rPr>
        <sz val="11"/>
        <color theme="1"/>
        <rFont val="Calibri"/>
        <family val="2"/>
        <scheme val="minor"/>
      </rPr>
      <t>ric</t>
    </r>
  </si>
  <si>
    <r>
      <rPr>
        <b/>
        <sz val="11"/>
        <color theme="1"/>
        <rFont val="Calibri"/>
        <family val="2"/>
        <scheme val="minor"/>
      </rPr>
      <t>G</t>
    </r>
    <r>
      <rPr>
        <sz val="11"/>
        <color theme="1"/>
        <rFont val="Calibri"/>
        <family val="2"/>
        <scheme val="minor"/>
      </rPr>
      <t>régoire</t>
    </r>
  </si>
  <si>
    <r>
      <rPr>
        <b/>
        <sz val="11"/>
        <color theme="1"/>
        <rFont val="Calibri"/>
        <family val="2"/>
        <scheme val="minor"/>
      </rPr>
      <t>F</t>
    </r>
    <r>
      <rPr>
        <sz val="11"/>
        <color theme="1"/>
        <rFont val="Calibri"/>
        <family val="2"/>
        <scheme val="minor"/>
      </rPr>
      <t>ranck</t>
    </r>
  </si>
  <si>
    <r>
      <rPr>
        <b/>
        <sz val="11"/>
        <color theme="1"/>
        <rFont val="Calibri"/>
        <family val="2"/>
        <scheme val="minor"/>
      </rPr>
      <t>H</t>
    </r>
    <r>
      <rPr>
        <sz val="11"/>
        <color theme="1"/>
        <rFont val="Calibri"/>
        <family val="2"/>
        <scheme val="minor"/>
      </rPr>
      <t>enri</t>
    </r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</si>
  <si>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</si>
  <si>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</si>
  <si>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</si>
  <si>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</si>
  <si>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</si>
  <si>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</si>
  <si>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</si>
  <si>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</si>
  <si>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</si>
  <si>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</si>
  <si>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A</t>
  </si>
  <si>
    <t>B</t>
  </si>
  <si>
    <t>C</t>
  </si>
  <si>
    <t>D</t>
  </si>
  <si>
    <t>E</t>
  </si>
  <si>
    <t>F</t>
  </si>
  <si>
    <t>G</t>
  </si>
  <si>
    <t>H</t>
  </si>
  <si>
    <t>Semaine 11</t>
  </si>
  <si>
    <t>Semaine 12</t>
  </si>
  <si>
    <t>Etape 1 :</t>
  </si>
  <si>
    <t>"entrez le nom des personnes"</t>
  </si>
  <si>
    <t>Etape 2 :</t>
  </si>
  <si>
    <t>"entrez le nombre de semaines"</t>
  </si>
  <si>
    <t>Etape 3 :</t>
  </si>
  <si>
    <t>"entrez le nombre de places par semaines"</t>
  </si>
  <si>
    <t>Calcul automatique</t>
  </si>
  <si>
    <t>du nbre de présence</t>
  </si>
  <si>
    <t>2) déterminer le nombre de semaines (12 dans l'exemple)</t>
  </si>
  <si>
    <t>1) déterminer le nombre de personnes (8 dans l'exemple)</t>
  </si>
  <si>
    <t>3) déterminer le nombre de places par semaine (3 dans l'exemple)</t>
  </si>
  <si>
    <t>Alain</t>
  </si>
  <si>
    <t>Détail des présences</t>
  </si>
  <si>
    <t>Nom des personnes</t>
  </si>
  <si>
    <t>entrez le prénom =&gt;</t>
  </si>
  <si>
    <t>https://forum.excel-pratique.com/viewtopic.php?f=2&amp;t=117861&amp;sid=667c98e2084015eb4d5905038dce3619</t>
  </si>
  <si>
    <t>Calendrier des personnes présentes</t>
  </si>
  <si>
    <t>Bruno</t>
  </si>
  <si>
    <t>Franck</t>
  </si>
  <si>
    <t>Henri</t>
  </si>
  <si>
    <t>Nbre de présence</t>
  </si>
  <si>
    <t>Semaines de présence</t>
  </si>
  <si>
    <t>Dominique</t>
  </si>
  <si>
    <t>Choisi r un nom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</si>
</sst>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2" borderId="0" xfId="0" applyFont="1" applyFill="1"/>
    <xf numFmtId="0" fontId="0" fillId="3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right"/>
    </xf>
    <xf numFmtId="0" fontId="2" fillId="0" borderId="0" xfId="0" applyFont="1" applyAlignment="1">
      <alignment horizontal="center"/>
    </xf>
    <xf numFmtId="0" fontId="3" fillId="0" borderId="0" xfId="1"/>
    <xf numFmtId="0" fontId="4" fillId="4" borderId="0" xfId="0" applyFont="1" applyFill="1"/>
    <xf numFmtId="0" fontId="5" fillId="4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5" fillId="4" borderId="0" xfId="0" applyFont="1" applyFill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</xdr:colOff>
      <xdr:row>15</xdr:row>
      <xdr:rowOff>33314</xdr:rowOff>
    </xdr:from>
    <xdr:to>
      <xdr:col>2</xdr:col>
      <xdr:colOff>209548</xdr:colOff>
      <xdr:row>22</xdr:row>
      <xdr:rowOff>123801</xdr:rowOff>
    </xdr:to>
    <xdr:sp macro="" textlink="">
      <xdr:nvSpPr>
        <xdr:cNvPr id="2" name="Accolade fermante 1"/>
        <xdr:cNvSpPr/>
      </xdr:nvSpPr>
      <xdr:spPr>
        <a:xfrm>
          <a:off x="1038224" y="576239"/>
          <a:ext cx="200024" cy="1357312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285604</xdr:colOff>
      <xdr:row>13</xdr:row>
      <xdr:rowOff>114300</xdr:rowOff>
    </xdr:from>
    <xdr:to>
      <xdr:col>3</xdr:col>
      <xdr:colOff>257028</xdr:colOff>
      <xdr:row>22</xdr:row>
      <xdr:rowOff>147585</xdr:rowOff>
    </xdr:to>
    <xdr:sp macro="" textlink="">
      <xdr:nvSpPr>
        <xdr:cNvPr id="4" name="Rectangle horizontal à deux flèches 3"/>
        <xdr:cNvSpPr/>
      </xdr:nvSpPr>
      <xdr:spPr>
        <a:xfrm>
          <a:off x="1295254" y="2590800"/>
          <a:ext cx="2257424" cy="1747785"/>
        </a:xfrm>
        <a:prstGeom prst="leftRigh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chemeClr val="lt1"/>
              </a:solidFill>
              <a:latin typeface="+mn-lt"/>
              <a:ea typeface="+mn-ea"/>
              <a:cs typeface="+mn-cs"/>
            </a:rPr>
            <a:t>8 personnes à répartir</a:t>
          </a:r>
          <a:r>
            <a:rPr lang="fr-FR" sz="1400" b="1" baseline="0">
              <a:solidFill>
                <a:schemeClr val="lt1"/>
              </a:solidFill>
              <a:latin typeface="+mn-lt"/>
              <a:ea typeface="+mn-ea"/>
              <a:cs typeface="+mn-cs"/>
            </a:rPr>
            <a:t> au rythme de 3 personnes par semaine....</a:t>
          </a:r>
          <a:r>
            <a:rPr lang="fr-FR" sz="1400" b="1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endParaRPr lang="fr-FR" sz="1400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161957</xdr:colOff>
      <xdr:row>13</xdr:row>
      <xdr:rowOff>93697</xdr:rowOff>
    </xdr:from>
    <xdr:to>
      <xdr:col>7</xdr:col>
      <xdr:colOff>619124</xdr:colOff>
      <xdr:row>14</xdr:row>
      <xdr:rowOff>68170</xdr:rowOff>
    </xdr:to>
    <xdr:sp macro="" textlink="">
      <xdr:nvSpPr>
        <xdr:cNvPr id="5" name="Accolade ouvrante 4"/>
        <xdr:cNvSpPr/>
      </xdr:nvSpPr>
      <xdr:spPr>
        <a:xfrm rot="5400000">
          <a:off x="5684917" y="-276238"/>
          <a:ext cx="155448" cy="1981167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209469</xdr:colOff>
      <xdr:row>8</xdr:row>
      <xdr:rowOff>142875</xdr:rowOff>
    </xdr:from>
    <xdr:to>
      <xdr:col>7</xdr:col>
      <xdr:colOff>576214</xdr:colOff>
      <xdr:row>13</xdr:row>
      <xdr:rowOff>33285</xdr:rowOff>
    </xdr:to>
    <xdr:sp macro="" textlink="">
      <xdr:nvSpPr>
        <xdr:cNvPr id="6" name="Rectangle avec flèche vers le bas 5"/>
        <xdr:cNvSpPr/>
      </xdr:nvSpPr>
      <xdr:spPr>
        <a:xfrm>
          <a:off x="4819569" y="1590675"/>
          <a:ext cx="1890745" cy="795285"/>
        </a:xfrm>
        <a:prstGeom prst="down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/>
            <a:t>Calendrier</a:t>
          </a:r>
          <a:r>
            <a:rPr lang="fr-FR" sz="1400" b="1" baseline="0"/>
            <a:t> des p</a:t>
          </a:r>
          <a:r>
            <a:rPr lang="fr-FR" sz="1400" b="1"/>
            <a:t>ersonnes présentes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704850</xdr:colOff>
      <xdr:row>0</xdr:row>
      <xdr:rowOff>9525</xdr:rowOff>
    </xdr:from>
    <xdr:to>
      <xdr:col>5</xdr:col>
      <xdr:colOff>647700</xdr:colOff>
      <xdr:row>0</xdr:row>
      <xdr:rowOff>333375</xdr:rowOff>
    </xdr:to>
    <xdr:sp macro="[0]!Calendrier" textlink="">
      <xdr:nvSpPr>
        <xdr:cNvPr id="2" name="ZoneTexte 1"/>
        <xdr:cNvSpPr txBox="1"/>
      </xdr:nvSpPr>
      <xdr:spPr>
        <a:xfrm>
          <a:off x="5124450" y="9525"/>
          <a:ext cx="981075" cy="3238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Calendrier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7861&amp;sid=667c98e2084015eb4d5905038dce3619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H42"/>
  <sheetViews>
    <sheetView topLeftCell="A22" workbookViewId="0">
      <selection activeCell="C42" sqref="C42"/>
    </sheetView>
  </sheetViews>
  <sheetFormatPr baseColWidth="10" defaultRowHeight="15" x14ac:dyDescent="0.25"/>
  <cols>
    <col min="1" max="1" width="3.7109375" style="1" customWidth="1"/>
    <col min="3" max="3" width="34.28515625" customWidth="1"/>
    <col min="4" max="4" width="5.140625" customWidth="1"/>
    <col min="10" max="10" width="3.140625" customWidth="1"/>
    <col min="12" max="12" width="15" customWidth="1"/>
  </cols>
  <sheetData>
    <row r="2" spans="1:8" x14ac:dyDescent="0.25">
      <c r="C2" t="s">
        <v>38</v>
      </c>
      <c r="G2" s="8" t="s">
        <v>44</v>
      </c>
    </row>
    <row r="3" spans="1:8" x14ac:dyDescent="0.25">
      <c r="B3" t="s">
        <v>29</v>
      </c>
      <c r="C3" t="s">
        <v>30</v>
      </c>
    </row>
    <row r="4" spans="1:8" x14ac:dyDescent="0.25">
      <c r="C4" t="s">
        <v>37</v>
      </c>
    </row>
    <row r="5" spans="1:8" x14ac:dyDescent="0.25">
      <c r="B5" t="s">
        <v>31</v>
      </c>
      <c r="C5" t="s">
        <v>32</v>
      </c>
    </row>
    <row r="6" spans="1:8" x14ac:dyDescent="0.25">
      <c r="C6" t="s">
        <v>39</v>
      </c>
    </row>
    <row r="7" spans="1:8" x14ac:dyDescent="0.25">
      <c r="B7" t="s">
        <v>33</v>
      </c>
      <c r="C7" t="s">
        <v>34</v>
      </c>
    </row>
    <row r="15" spans="1:8" x14ac:dyDescent="0.25">
      <c r="B15" s="3" t="s">
        <v>0</v>
      </c>
    </row>
    <row r="16" spans="1:8" x14ac:dyDescent="0.25">
      <c r="A16" s="1">
        <v>1</v>
      </c>
      <c r="B16" t="s">
        <v>1</v>
      </c>
      <c r="E16" t="s">
        <v>9</v>
      </c>
      <c r="F16" s="4" t="s">
        <v>19</v>
      </c>
      <c r="G16" s="4" t="s">
        <v>20</v>
      </c>
      <c r="H16" s="4" t="s">
        <v>21</v>
      </c>
    </row>
    <row r="17" spans="1:8" x14ac:dyDescent="0.25">
      <c r="A17" s="1">
        <v>2</v>
      </c>
      <c r="B17" t="s">
        <v>2</v>
      </c>
      <c r="E17" t="s">
        <v>10</v>
      </c>
      <c r="F17" s="4" t="s">
        <v>22</v>
      </c>
      <c r="G17" s="4" t="s">
        <v>23</v>
      </c>
      <c r="H17" s="4" t="s">
        <v>24</v>
      </c>
    </row>
    <row r="18" spans="1:8" x14ac:dyDescent="0.25">
      <c r="A18" s="1">
        <v>3</v>
      </c>
      <c r="B18" t="s">
        <v>3</v>
      </c>
      <c r="E18" t="s">
        <v>11</v>
      </c>
      <c r="F18" s="4" t="s">
        <v>25</v>
      </c>
      <c r="G18" s="4" t="s">
        <v>26</v>
      </c>
      <c r="H18" s="1" t="s">
        <v>19</v>
      </c>
    </row>
    <row r="19" spans="1:8" x14ac:dyDescent="0.25">
      <c r="A19" s="1">
        <v>4</v>
      </c>
      <c r="B19" t="s">
        <v>4</v>
      </c>
      <c r="E19" t="s">
        <v>12</v>
      </c>
      <c r="F19" s="1" t="s">
        <v>20</v>
      </c>
      <c r="G19" s="1" t="s">
        <v>21</v>
      </c>
      <c r="H19" s="1" t="s">
        <v>22</v>
      </c>
    </row>
    <row r="20" spans="1:8" x14ac:dyDescent="0.25">
      <c r="A20" s="1">
        <v>5</v>
      </c>
      <c r="B20" t="s">
        <v>5</v>
      </c>
      <c r="E20" t="s">
        <v>13</v>
      </c>
      <c r="F20" s="1" t="s">
        <v>23</v>
      </c>
      <c r="G20" s="1" t="s">
        <v>24</v>
      </c>
      <c r="H20" s="1" t="s">
        <v>25</v>
      </c>
    </row>
    <row r="21" spans="1:8" x14ac:dyDescent="0.25">
      <c r="A21" s="1">
        <v>6</v>
      </c>
      <c r="B21" t="s">
        <v>7</v>
      </c>
      <c r="E21" t="s">
        <v>14</v>
      </c>
      <c r="F21" s="1" t="s">
        <v>26</v>
      </c>
      <c r="G21" s="4" t="s">
        <v>19</v>
      </c>
      <c r="H21" s="4" t="s">
        <v>20</v>
      </c>
    </row>
    <row r="22" spans="1:8" x14ac:dyDescent="0.25">
      <c r="A22" s="1">
        <v>7</v>
      </c>
      <c r="B22" t="s">
        <v>6</v>
      </c>
      <c r="E22" t="s">
        <v>15</v>
      </c>
      <c r="F22" s="4" t="s">
        <v>21</v>
      </c>
      <c r="G22" s="4" t="s">
        <v>22</v>
      </c>
      <c r="H22" s="4" t="s">
        <v>23</v>
      </c>
    </row>
    <row r="23" spans="1:8" x14ac:dyDescent="0.25">
      <c r="A23" s="1">
        <v>8</v>
      </c>
      <c r="B23" t="s">
        <v>8</v>
      </c>
      <c r="E23" t="s">
        <v>16</v>
      </c>
      <c r="F23" s="4" t="s">
        <v>24</v>
      </c>
      <c r="G23" s="4" t="s">
        <v>25</v>
      </c>
      <c r="H23" s="4" t="s">
        <v>26</v>
      </c>
    </row>
    <row r="24" spans="1:8" x14ac:dyDescent="0.25">
      <c r="E24" t="s">
        <v>17</v>
      </c>
      <c r="F24" s="5" t="s">
        <v>19</v>
      </c>
      <c r="G24" s="5" t="s">
        <v>20</v>
      </c>
      <c r="H24" s="5" t="s">
        <v>21</v>
      </c>
    </row>
    <row r="25" spans="1:8" x14ac:dyDescent="0.25">
      <c r="E25" t="s">
        <v>18</v>
      </c>
      <c r="F25" s="5" t="s">
        <v>22</v>
      </c>
      <c r="G25" s="5" t="s">
        <v>23</v>
      </c>
      <c r="H25" s="5" t="s">
        <v>24</v>
      </c>
    </row>
    <row r="26" spans="1:8" x14ac:dyDescent="0.25">
      <c r="E26" t="s">
        <v>27</v>
      </c>
      <c r="F26" s="5" t="s">
        <v>25</v>
      </c>
      <c r="G26" s="5" t="s">
        <v>26</v>
      </c>
      <c r="H26" s="4" t="s">
        <v>19</v>
      </c>
    </row>
    <row r="27" spans="1:8" x14ac:dyDescent="0.25">
      <c r="E27" t="s">
        <v>28</v>
      </c>
      <c r="F27" s="4" t="s">
        <v>20</v>
      </c>
      <c r="G27" s="4" t="s">
        <v>21</v>
      </c>
      <c r="H27" s="4" t="s">
        <v>22</v>
      </c>
    </row>
    <row r="29" spans="1:8" x14ac:dyDescent="0.25">
      <c r="F29" s="2" t="s">
        <v>35</v>
      </c>
    </row>
    <row r="30" spans="1:8" x14ac:dyDescent="0.25">
      <c r="F30" s="2" t="s">
        <v>36</v>
      </c>
    </row>
    <row r="31" spans="1:8" x14ac:dyDescent="0.25">
      <c r="D31" s="1">
        <v>1</v>
      </c>
      <c r="E31" t="s">
        <v>1</v>
      </c>
      <c r="F31" s="1">
        <f>COUNTIF(F16:H27,"A")</f>
        <v>5</v>
      </c>
    </row>
    <row r="32" spans="1:8" x14ac:dyDescent="0.25">
      <c r="D32" s="1">
        <v>2</v>
      </c>
      <c r="E32" t="s">
        <v>2</v>
      </c>
      <c r="F32" s="1">
        <f>COUNTIF(F16:H27,"B")</f>
        <v>5</v>
      </c>
    </row>
    <row r="33" spans="4:6" x14ac:dyDescent="0.25">
      <c r="D33" s="1">
        <v>3</v>
      </c>
      <c r="E33" t="s">
        <v>3</v>
      </c>
      <c r="F33" s="1">
        <f>COUNTIF(F16:H27,"C")</f>
        <v>5</v>
      </c>
    </row>
    <row r="34" spans="4:6" x14ac:dyDescent="0.25">
      <c r="D34" s="1">
        <v>4</v>
      </c>
      <c r="E34" t="s">
        <v>4</v>
      </c>
      <c r="F34" s="1">
        <f>COUNTIF(F16:H27,"D")</f>
        <v>5</v>
      </c>
    </row>
    <row r="35" spans="4:6" x14ac:dyDescent="0.25">
      <c r="D35" s="1">
        <v>5</v>
      </c>
      <c r="E35" t="s">
        <v>5</v>
      </c>
      <c r="F35" s="1">
        <f>COUNTIF(F16:H27,"E")</f>
        <v>4</v>
      </c>
    </row>
    <row r="36" spans="4:6" x14ac:dyDescent="0.25">
      <c r="D36" s="1">
        <v>6</v>
      </c>
      <c r="E36" t="s">
        <v>7</v>
      </c>
      <c r="F36" s="1">
        <f>COUNTIF(F16:H27,"F")</f>
        <v>4</v>
      </c>
    </row>
    <row r="37" spans="4:6" x14ac:dyDescent="0.25">
      <c r="D37" s="1">
        <v>7</v>
      </c>
      <c r="E37" t="s">
        <v>6</v>
      </c>
      <c r="F37" s="1">
        <f>COUNTIF(F16:H27,"G")</f>
        <v>4</v>
      </c>
    </row>
    <row r="38" spans="4:6" x14ac:dyDescent="0.25">
      <c r="D38" s="1">
        <v>8</v>
      </c>
      <c r="E38" t="s">
        <v>8</v>
      </c>
      <c r="F38" s="1">
        <f>COUNTIF(F16:H27,"H")</f>
        <v>4</v>
      </c>
    </row>
    <row r="41" spans="4:6" x14ac:dyDescent="0.25">
      <c r="F41" s="2" t="s">
        <v>41</v>
      </c>
    </row>
    <row r="42" spans="4:6" x14ac:dyDescent="0.25">
      <c r="D42" s="6" t="s">
        <v>43</v>
      </c>
      <c r="E42" s="7" t="s">
        <v>40</v>
      </c>
      <c r="F42" t="e">
        <f>VLOOKUP(E42,Feuil1!A3:B11,1,0)</f>
        <v>#N/A</v>
      </c>
    </row>
  </sheetData>
  <dataValidations count="1">
    <dataValidation type="list" allowBlank="1" showInputMessage="1" showErrorMessage="1" sqref="E42">
      <formula1>Nom_des_personnes</formula1>
    </dataValidation>
  </dataValidations>
  <hyperlinks>
    <hyperlink ref="G2" r:id="rId1"/>
  </hyperlinks>
  <pageMargins left="0.7" right="0.7" top="0.75" bottom="0.75" header="0.3" footer="0.3"/>
  <pageSetup paperSize="9" orientation="portrait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11"/>
  <sheetViews>
    <sheetView tabSelected="1" workbookViewId="0">
      <selection activeCell="L16" sqref="L16"/>
    </sheetView>
  </sheetViews>
  <sheetFormatPr baseColWidth="10" defaultRowHeight="15" x14ac:dyDescent="0.25"/>
  <cols>
    <col min="1" max="1" width="18.7109375" bestFit="1" customWidth="1"/>
    <col min="2" max="2" width="17.7109375" style="1" customWidth="1"/>
    <col min="3" max="3" width="24.85546875" style="5" customWidth="1"/>
    <col min="4" max="4" width="5" customWidth="1"/>
    <col min="5" max="5" width="15.5703125" customWidth="1"/>
    <col min="6" max="6" width="12.7109375" customWidth="1"/>
  </cols>
  <sheetData>
    <row r="1" spans="1:20" ht="35.25" customHeight="1" x14ac:dyDescent="0.25">
      <c r="C1" s="1"/>
    </row>
    <row r="2" spans="1:20" x14ac:dyDescent="0.25">
      <c r="A2" s="9" t="s">
        <v>42</v>
      </c>
      <c r="B2" s="10" t="s">
        <v>49</v>
      </c>
      <c r="C2" s="10" t="s">
        <v>50</v>
      </c>
      <c r="E2" s="12" t="s">
        <v>41</v>
      </c>
      <c r="F2" s="10"/>
      <c r="H2" s="12" t="s">
        <v>45</v>
      </c>
      <c r="I2" s="12"/>
      <c r="J2" s="12"/>
    </row>
    <row r="3" spans="1:20" x14ac:dyDescent="0.25">
      <c r="A3" t="s">
        <v>1</v>
      </c>
      <c r="E3" t="s">
        <v>52</v>
      </c>
      <c r="F3" s="11"/>
      <c r="Q3" t="s">
        <v>46</v>
      </c>
      <c r="R3" t="s">
        <v>51</v>
      </c>
      <c r="S3" t="s">
        <v>47</v>
      </c>
      <c r="T3" t="s">
        <v>48</v>
      </c>
    </row>
    <row r="4" spans="1:20" x14ac:dyDescent="0.25">
      <c r="A4" t="s">
        <v>2</v>
      </c>
      <c r="Q4" t="s">
        <v>46</v>
      </c>
      <c r="R4" t="s">
        <v>51</v>
      </c>
      <c r="S4" t="s">
        <v>47</v>
      </c>
      <c r="T4" t="s">
        <v>48</v>
      </c>
    </row>
    <row r="5" spans="1:20" x14ac:dyDescent="0.25">
      <c r="A5" t="s">
        <v>3</v>
      </c>
      <c r="Q5" t="s">
        <v>46</v>
      </c>
      <c r="R5" t="s">
        <v>51</v>
      </c>
      <c r="S5" t="s">
        <v>47</v>
      </c>
      <c r="T5" t="s">
        <v>48</v>
      </c>
    </row>
    <row r="6" spans="1:20" x14ac:dyDescent="0.25">
      <c r="A6" t="s">
        <v>4</v>
      </c>
      <c r="Q6" t="s">
        <v>46</v>
      </c>
      <c r="R6" t="s">
        <v>51</v>
      </c>
      <c r="S6" t="s">
        <v>47</v>
      </c>
      <c r="T6" t="s">
        <v>48</v>
      </c>
    </row>
    <row r="7" spans="1:20" x14ac:dyDescent="0.25">
      <c r="A7" t="s">
        <v>5</v>
      </c>
      <c r="Q7" t="s">
        <v>46</v>
      </c>
      <c r="R7" t="s">
        <v>51</v>
      </c>
      <c r="S7" t="s">
        <v>47</v>
      </c>
      <c r="T7" t="s">
        <v>48</v>
      </c>
    </row>
    <row r="8" spans="1:20" x14ac:dyDescent="0.25">
      <c r="A8" t="s">
        <v>7</v>
      </c>
      <c r="Q8" t="s">
        <v>46</v>
      </c>
      <c r="R8" t="s">
        <v>51</v>
      </c>
      <c r="S8" t="s">
        <v>47</v>
      </c>
      <c r="T8" t="s">
        <v>48</v>
      </c>
    </row>
    <row r="9" spans="1:20" x14ac:dyDescent="0.25">
      <c r="A9" t="s">
        <v>6</v>
      </c>
      <c r="Q9" t="s">
        <v>46</v>
      </c>
      <c r="R9" t="s">
        <v>51</v>
      </c>
      <c r="S9" t="s">
        <v>47</v>
      </c>
      <c r="T9" t="s">
        <v>48</v>
      </c>
    </row>
    <row r="10" spans="1:20" x14ac:dyDescent="0.25">
      <c r="A10" t="s">
        <v>8</v>
      </c>
      <c r="Q10" t="s">
        <v>46</v>
      </c>
      <c r="R10" t="s">
        <v>51</v>
      </c>
      <c r="S10" t="s">
        <v>47</v>
      </c>
      <c r="T10" t="s">
        <v>48</v>
      </c>
    </row>
    <row r="11" spans="1:20" x14ac:dyDescent="0.25">
      <c r="Q11" t="s">
        <v>46</v>
      </c>
      <c r="R11" t="s">
        <v>51</v>
      </c>
      <c r="S11" t="s">
        <v>47</v>
      </c>
      <c r="T11" t="s">
        <v>48</v>
      </c>
    </row>
  </sheetData>
  <dataValidations count="1">
    <dataValidation type="list" allowBlank="1" showInputMessage="1" showErrorMessage="1" sqref="F3">
      <formula1>Nom_des_personnes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Planning</vt:lpstr>
      <vt:lpstr>Nom_et_dates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Peppone31</dc:creator>
  <cp:lastModifiedBy>Guy Blancher</cp:lastModifiedBy>
  <dcterms:created xsi:type="dcterms:W3CDTF">2018-12-11T20:13:35Z</dcterms:created>
  <dcterms:modified xsi:type="dcterms:W3CDTF">2018-12-12T17:59:41Z</dcterms:modified>
</cp:coreProperties>
</file>