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00" windowHeight="2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" l="1"/>
  <c r="Q5" i="1"/>
  <c r="N5" i="1"/>
  <c r="K5" i="1"/>
  <c r="H5" i="1"/>
  <c r="E5" i="1"/>
  <c r="B5" i="1"/>
  <c r="T4" i="1"/>
  <c r="Q4" i="1"/>
  <c r="N4" i="1"/>
  <c r="K4" i="1"/>
  <c r="H4" i="1"/>
  <c r="E4" i="1"/>
  <c r="B4" i="1"/>
  <c r="M2" i="1"/>
</calcChain>
</file>

<file path=xl/sharedStrings.xml><?xml version="1.0" encoding="utf-8"?>
<sst xmlns="http://schemas.openxmlformats.org/spreadsheetml/2006/main" count="9" uniqueCount="8">
  <si>
    <t>RE</t>
  </si>
  <si>
    <t>RE = Repos</t>
  </si>
  <si>
    <t>AM = Arrêt maladie</t>
  </si>
  <si>
    <t>AT = Accident du travail</t>
  </si>
  <si>
    <t xml:space="preserve">CP = Congés payés </t>
  </si>
  <si>
    <t>AM</t>
  </si>
  <si>
    <t>8h00</t>
  </si>
  <si>
    <t>15h00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</si>
</sst>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Planning du &quot;dd/mm/yyyy"/>
    <numFmt numFmtId="165" formatCode="&quot;au &quot;dd/mm/yyyy"/>
    <numFmt numFmtId="166" formatCode="&quot; au &quot;dd/mm/yyyy"/>
    <numFmt numFmtId="167" formatCode="dddd"/>
    <numFmt numFmtId="168" formatCode="dd\ mmmm\ yyyy"/>
    <numFmt numFmtId="169" formatCode="h&quot;H&quot;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64" fontId="2" fillId="0" borderId="0" xfId="0" applyNumberFormat="1" applyFont="1" applyBorder="1" applyAlignment="1">
      <alignment horizontal="right" vertical="center"/>
    </xf>
    <xf numFmtId="166" fontId="2" fillId="0" borderId="0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14" xfId="0" applyFill="1" applyBorder="1" applyAlignment="1">
      <alignment horizontal="center" vertical="center"/>
    </xf>
    <xf numFmtId="169" fontId="0" fillId="0" borderId="15" xfId="0" applyNumberFormat="1" applyFill="1" applyBorder="1" applyAlignment="1">
      <alignment horizontal="center" vertical="center"/>
    </xf>
    <xf numFmtId="169" fontId="0" fillId="0" borderId="16" xfId="0" applyNumberFormat="1" applyFont="1" applyFill="1" applyBorder="1" applyAlignment="1">
      <alignment horizontal="center" vertical="center"/>
    </xf>
    <xf numFmtId="169" fontId="0" fillId="0" borderId="16" xfId="0" applyNumberForma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69" fontId="0" fillId="0" borderId="26" xfId="0" applyNumberFormat="1" applyFill="1" applyBorder="1" applyAlignment="1">
      <alignment horizontal="center" vertical="center"/>
    </xf>
    <xf numFmtId="169" fontId="0" fillId="0" borderId="27" xfId="0" applyNumberFormat="1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69" fontId="0" fillId="0" borderId="24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9" fontId="0" fillId="3" borderId="26" xfId="0" applyNumberFormat="1" applyFill="1" applyBorder="1" applyAlignment="1">
      <alignment horizontal="center" vertical="center"/>
    </xf>
    <xf numFmtId="169" fontId="0" fillId="3" borderId="27" xfId="0" applyNumberFormat="1" applyFill="1" applyBorder="1" applyAlignment="1">
      <alignment horizontal="center" vertical="center"/>
    </xf>
    <xf numFmtId="169" fontId="0" fillId="0" borderId="27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9" fontId="0" fillId="4" borderId="26" xfId="0" applyNumberFormat="1" applyFill="1" applyBorder="1" applyAlignment="1">
      <alignment horizontal="center" vertical="center"/>
    </xf>
    <xf numFmtId="169" fontId="0" fillId="4" borderId="27" xfId="0" applyNumberForma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165" fontId="2" fillId="0" borderId="2" xfId="0" applyNumberFormat="1" applyFont="1" applyBorder="1" applyAlignment="1">
      <alignment horizontal="left" vertical="center"/>
    </xf>
    <xf numFmtId="165" fontId="2" fillId="0" borderId="3" xfId="0" applyNumberFormat="1" applyFont="1" applyBorder="1" applyAlignment="1">
      <alignment horizontal="left" vertical="center"/>
    </xf>
    <xf numFmtId="167" fontId="1" fillId="2" borderId="4" xfId="0" applyNumberFormat="1" applyFont="1" applyFill="1" applyBorder="1" applyAlignment="1">
      <alignment horizontal="center" vertical="center"/>
    </xf>
    <xf numFmtId="167" fontId="1" fillId="2" borderId="5" xfId="0" applyNumberFormat="1" applyFont="1" applyFill="1" applyBorder="1" applyAlignment="1">
      <alignment horizontal="center" vertical="center"/>
    </xf>
    <xf numFmtId="167" fontId="1" fillId="2" borderId="6" xfId="0" applyNumberFormat="1" applyFont="1" applyFill="1" applyBorder="1" applyAlignment="1">
      <alignment horizontal="center" vertical="center"/>
    </xf>
    <xf numFmtId="167" fontId="1" fillId="2" borderId="7" xfId="0" applyNumberFormat="1" applyFont="1" applyFill="1" applyBorder="1" applyAlignment="1">
      <alignment horizontal="center" vertical="center"/>
    </xf>
    <xf numFmtId="167" fontId="1" fillId="2" borderId="8" xfId="0" applyNumberFormat="1" applyFont="1" applyFill="1" applyBorder="1" applyAlignment="1">
      <alignment horizontal="center" vertical="center"/>
    </xf>
    <xf numFmtId="168" fontId="0" fillId="2" borderId="12" xfId="0" applyNumberFormat="1" applyFill="1" applyBorder="1" applyAlignment="1">
      <alignment horizontal="center" vertical="center"/>
    </xf>
    <xf numFmtId="168" fontId="0" fillId="2" borderId="10" xfId="0" applyNumberFormat="1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center" vertical="center"/>
    </xf>
    <xf numFmtId="168" fontId="0" fillId="2" borderId="9" xfId="0" applyNumberFormat="1" applyFill="1" applyBorder="1" applyAlignment="1">
      <alignment horizontal="center" vertical="center"/>
    </xf>
    <xf numFmtId="168" fontId="0" fillId="2" borderId="11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9" fontId="0" fillId="0" borderId="26" xfId="0" applyNumberFormat="1" applyFont="1" applyFill="1" applyBorder="1" applyAlignment="1">
      <alignment horizontal="center" vertical="center"/>
    </xf>
    <xf numFmtId="169" fontId="0" fillId="4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W19"/>
  <sheetViews>
    <sheetView tabSelected="1" workbookViewId="0">
      <selection activeCell="B12" sqref="B12"/>
    </sheetView>
  </sheetViews>
  <sheetFormatPr baseColWidth="10" defaultRowHeight="15" x14ac:dyDescent="0.25"/>
  <sheetData>
    <row r="2" spans="2:23" ht="26.25" x14ac:dyDescent="0.25">
      <c r="B2" s="26">
        <v>43836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8">
        <f>B2+6</f>
        <v>43842</v>
      </c>
      <c r="N2" s="28"/>
      <c r="O2" s="28"/>
      <c r="P2" s="28"/>
      <c r="Q2" s="28"/>
      <c r="R2" s="28"/>
      <c r="S2" s="28"/>
      <c r="T2" s="28"/>
      <c r="U2" s="28"/>
      <c r="V2" s="29"/>
    </row>
    <row r="3" spans="2:23" ht="27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</row>
    <row r="4" spans="2:23" x14ac:dyDescent="0.25">
      <c r="B4" s="30" t="str">
        <f>PROPER(TEXT(B2,"jjjj"))</f>
        <v>Lundi</v>
      </c>
      <c r="C4" s="31"/>
      <c r="D4" s="32"/>
      <c r="E4" s="33" t="str">
        <f>PROPER(TEXT(B2+1,"jjjj"))</f>
        <v>Mardi</v>
      </c>
      <c r="F4" s="31"/>
      <c r="G4" s="32"/>
      <c r="H4" s="33" t="str">
        <f>PROPER(TEXT(B2+2,"jjjj"))</f>
        <v>Mercredi</v>
      </c>
      <c r="I4" s="31"/>
      <c r="J4" s="32"/>
      <c r="K4" s="33" t="str">
        <f>PROPER(TEXT(B2+3,"jjjj"))</f>
        <v>Jeudi</v>
      </c>
      <c r="L4" s="31"/>
      <c r="M4" s="32"/>
      <c r="N4" s="33" t="str">
        <f>PROPER(TEXT(B2+4,"jjjj"))</f>
        <v>Vendredi</v>
      </c>
      <c r="O4" s="31"/>
      <c r="P4" s="32"/>
      <c r="Q4" s="33" t="str">
        <f>PROPER(TEXT(B2+5,"jjjj"))</f>
        <v>Samedi</v>
      </c>
      <c r="R4" s="31"/>
      <c r="S4" s="32"/>
      <c r="T4" s="33" t="str">
        <f>PROPER(TEXT(B2+6,"jjjj"))</f>
        <v>Dimanche</v>
      </c>
      <c r="U4" s="31"/>
      <c r="V4" s="34"/>
    </row>
    <row r="5" spans="2:23" ht="15.75" thickBot="1" x14ac:dyDescent="0.3">
      <c r="B5" s="38">
        <f>B2</f>
        <v>43836</v>
      </c>
      <c r="C5" s="36"/>
      <c r="D5" s="39"/>
      <c r="E5" s="35">
        <f>B2+1</f>
        <v>43837</v>
      </c>
      <c r="F5" s="36"/>
      <c r="G5" s="39"/>
      <c r="H5" s="35">
        <f>B2+2</f>
        <v>43838</v>
      </c>
      <c r="I5" s="36"/>
      <c r="J5" s="39"/>
      <c r="K5" s="35">
        <f>B2+3</f>
        <v>43839</v>
      </c>
      <c r="L5" s="36"/>
      <c r="M5" s="39"/>
      <c r="N5" s="35">
        <f>B2+4</f>
        <v>43840</v>
      </c>
      <c r="O5" s="36"/>
      <c r="P5" s="39"/>
      <c r="Q5" s="35">
        <f>B2+5</f>
        <v>43841</v>
      </c>
      <c r="R5" s="36"/>
      <c r="S5" s="39"/>
      <c r="T5" s="35">
        <f>B2+6</f>
        <v>43842</v>
      </c>
      <c r="U5" s="36"/>
      <c r="V5" s="37"/>
    </row>
    <row r="6" spans="2:23" ht="15.75" thickBot="1" x14ac:dyDescent="0.3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3" s="18" customFormat="1" ht="30.75" customHeight="1" thickBot="1" x14ac:dyDescent="0.3">
      <c r="B7" s="13"/>
      <c r="C7" s="65" t="s">
        <v>6</v>
      </c>
      <c r="D7" s="15" t="s">
        <v>7</v>
      </c>
      <c r="E7" s="23" t="s">
        <v>5</v>
      </c>
      <c r="F7" s="24"/>
      <c r="G7" s="66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6"/>
      <c r="U7" s="17"/>
      <c r="V7" s="10"/>
    </row>
    <row r="8" spans="2:23" s="18" customFormat="1" ht="15.75" thickBot="1" x14ac:dyDescent="0.3"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</row>
    <row r="9" spans="2:23" s="18" customFormat="1" ht="30.75" customHeight="1" thickBot="1" x14ac:dyDescent="0.3">
      <c r="B9" s="23" t="s">
        <v>5</v>
      </c>
      <c r="C9" s="24"/>
      <c r="D9" s="25"/>
      <c r="E9" s="13"/>
      <c r="F9" s="14">
        <v>0.33333333333333331</v>
      </c>
      <c r="G9" s="22">
        <v>0.66666666666666663</v>
      </c>
      <c r="H9" s="13"/>
      <c r="I9" s="14"/>
      <c r="J9" s="22"/>
      <c r="K9" s="12" t="s">
        <v>0</v>
      </c>
      <c r="L9" s="20"/>
      <c r="M9" s="21"/>
      <c r="N9" s="13"/>
      <c r="O9" s="14"/>
      <c r="P9" s="22"/>
      <c r="Q9" s="13"/>
      <c r="R9" s="14"/>
      <c r="S9" s="22"/>
      <c r="T9" s="8"/>
      <c r="U9" s="9"/>
      <c r="V9" s="11"/>
    </row>
    <row r="10" spans="2:2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2:2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6"/>
      <c r="Q11" s="6"/>
      <c r="R11" s="6"/>
      <c r="S11" s="6"/>
      <c r="T11" s="6"/>
      <c r="U11" s="6"/>
      <c r="V11" s="6"/>
      <c r="W11" s="7"/>
    </row>
    <row r="12" spans="2:23" ht="15" customHeight="1" x14ac:dyDescent="0.25">
      <c r="B12" s="3"/>
      <c r="C12" s="40" t="s">
        <v>1</v>
      </c>
      <c r="D12" s="41"/>
      <c r="E12" s="3"/>
      <c r="F12" s="46" t="s">
        <v>2</v>
      </c>
      <c r="G12" s="47"/>
      <c r="H12" s="3"/>
      <c r="I12" s="52" t="s">
        <v>3</v>
      </c>
      <c r="J12" s="53"/>
      <c r="K12" s="3"/>
      <c r="L12" s="58" t="s">
        <v>4</v>
      </c>
      <c r="M12" s="59"/>
      <c r="N12" s="3"/>
      <c r="P12" s="7"/>
      <c r="Q12" s="6"/>
      <c r="R12" s="7"/>
      <c r="S12" s="7"/>
      <c r="T12" s="6"/>
      <c r="U12" s="64"/>
      <c r="V12" s="64"/>
      <c r="W12" s="7"/>
    </row>
    <row r="13" spans="2:23" x14ac:dyDescent="0.25">
      <c r="B13" s="4"/>
      <c r="C13" s="42"/>
      <c r="D13" s="43"/>
      <c r="E13" s="5"/>
      <c r="F13" s="48"/>
      <c r="G13" s="49"/>
      <c r="H13" s="5"/>
      <c r="I13" s="54"/>
      <c r="J13" s="55"/>
      <c r="K13" s="5"/>
      <c r="L13" s="60"/>
      <c r="M13" s="61"/>
      <c r="N13" s="5"/>
      <c r="P13" s="7"/>
      <c r="Q13" s="4"/>
      <c r="R13" s="7"/>
      <c r="S13" s="7"/>
      <c r="T13" s="4"/>
      <c r="U13" s="64"/>
      <c r="V13" s="64"/>
      <c r="W13" s="7"/>
    </row>
    <row r="14" spans="2:23" x14ac:dyDescent="0.25">
      <c r="B14" s="4"/>
      <c r="C14" s="44"/>
      <c r="D14" s="45"/>
      <c r="E14" s="5"/>
      <c r="F14" s="50"/>
      <c r="G14" s="51"/>
      <c r="H14" s="5"/>
      <c r="I14" s="56"/>
      <c r="J14" s="57"/>
      <c r="K14" s="5"/>
      <c r="L14" s="62"/>
      <c r="M14" s="63"/>
      <c r="N14" s="5"/>
      <c r="P14" s="7"/>
      <c r="Q14" s="4"/>
      <c r="R14" s="7"/>
      <c r="S14" s="7"/>
      <c r="T14" s="4"/>
      <c r="U14" s="64"/>
      <c r="V14" s="64"/>
      <c r="W14" s="7"/>
    </row>
    <row r="15" spans="2:23" x14ac:dyDescent="0.25">
      <c r="P15" s="7"/>
      <c r="Q15" s="7"/>
      <c r="R15" s="7"/>
      <c r="S15" s="7"/>
      <c r="T15" s="7"/>
      <c r="U15" s="7"/>
      <c r="V15" s="7"/>
      <c r="W15" s="7"/>
    </row>
    <row r="16" spans="2:23" x14ac:dyDescent="0.25">
      <c r="P16" s="7"/>
      <c r="Q16" s="7"/>
      <c r="R16" s="7"/>
      <c r="S16" s="7"/>
      <c r="T16" s="7"/>
      <c r="U16" s="7"/>
      <c r="V16" s="7"/>
      <c r="W16" s="7"/>
    </row>
    <row r="17" spans="16:23" x14ac:dyDescent="0.25">
      <c r="P17" s="7"/>
      <c r="Q17" s="7"/>
      <c r="R17" s="7"/>
      <c r="S17" s="7"/>
      <c r="T17" s="7"/>
      <c r="U17" s="7"/>
      <c r="V17" s="7"/>
      <c r="W17" s="7"/>
    </row>
    <row r="18" spans="16:23" x14ac:dyDescent="0.25">
      <c r="P18" s="7"/>
      <c r="Q18" s="7"/>
      <c r="R18" s="7"/>
      <c r="S18" s="7"/>
      <c r="T18" s="7"/>
      <c r="U18" s="7"/>
      <c r="V18" s="7"/>
      <c r="W18" s="7"/>
    </row>
    <row r="19" spans="16:23" x14ac:dyDescent="0.25">
      <c r="P19" s="7"/>
      <c r="Q19" s="7"/>
      <c r="R19" s="7"/>
      <c r="S19" s="7"/>
      <c r="T19" s="7"/>
      <c r="U19" s="7"/>
      <c r="V19" s="7"/>
      <c r="W19" s="7"/>
    </row>
  </sheetData>
  <mergeCells count="21">
    <mergeCell ref="C12:D14"/>
    <mergeCell ref="F12:G14"/>
    <mergeCell ref="I12:J14"/>
    <mergeCell ref="L12:M14"/>
    <mergeCell ref="U12:V14"/>
    <mergeCell ref="T5:V5"/>
    <mergeCell ref="B5:D5"/>
    <mergeCell ref="E5:G5"/>
    <mergeCell ref="H5:J5"/>
    <mergeCell ref="K5:M5"/>
    <mergeCell ref="N5:P5"/>
    <mergeCell ref="Q5:S5"/>
    <mergeCell ref="B2:L2"/>
    <mergeCell ref="M2:V2"/>
    <mergeCell ref="B4:D4"/>
    <mergeCell ref="E4:G4"/>
    <mergeCell ref="H4:J4"/>
    <mergeCell ref="K4:M4"/>
    <mergeCell ref="N4:P4"/>
    <mergeCell ref="Q4:S4"/>
    <mergeCell ref="T4:V4"/>
  </mergeCells>
  <conditionalFormatting sqref="B7">
    <cfRule type="expression" dxfId="27" priority="55">
      <formula>"RE=$E$18:$G$18"</formula>
    </cfRule>
    <cfRule type="expression" dxfId="26" priority="56" stopIfTrue="1">
      <formula>"RE"</formula>
    </cfRule>
  </conditionalFormatting>
  <conditionalFormatting sqref="B9">
    <cfRule type="expression" dxfId="25" priority="27">
      <formula>"RE=$E$18:$G$18"</formula>
    </cfRule>
    <cfRule type="expression" dxfId="24" priority="28" stopIfTrue="1">
      <formula>"RE"</formula>
    </cfRule>
  </conditionalFormatting>
  <conditionalFormatting sqref="E7">
    <cfRule type="expression" dxfId="23" priority="25">
      <formula>"RE=$E$18:$G$18"</formula>
    </cfRule>
    <cfRule type="expression" dxfId="22" priority="26" stopIfTrue="1">
      <formula>"RE"</formula>
    </cfRule>
  </conditionalFormatting>
  <conditionalFormatting sqref="E9">
    <cfRule type="expression" dxfId="21" priority="23">
      <formula>"RE=$E$18:$G$18"</formula>
    </cfRule>
    <cfRule type="expression" dxfId="20" priority="24" stopIfTrue="1">
      <formula>"RE"</formula>
    </cfRule>
  </conditionalFormatting>
  <conditionalFormatting sqref="H7">
    <cfRule type="expression" dxfId="19" priority="21">
      <formula>"RE=$E$18:$G$18"</formula>
    </cfRule>
    <cfRule type="expression" dxfId="18" priority="22" stopIfTrue="1">
      <formula>"RE"</formula>
    </cfRule>
  </conditionalFormatting>
  <conditionalFormatting sqref="H9">
    <cfRule type="expression" dxfId="17" priority="19">
      <formula>"RE=$E$18:$G$18"</formula>
    </cfRule>
    <cfRule type="expression" dxfId="16" priority="20" stopIfTrue="1">
      <formula>"RE"</formula>
    </cfRule>
  </conditionalFormatting>
  <conditionalFormatting sqref="K7">
    <cfRule type="expression" dxfId="15" priority="15">
      <formula>"RE=$E$18:$G$18"</formula>
    </cfRule>
    <cfRule type="expression" dxfId="14" priority="16" stopIfTrue="1">
      <formula>"RE"</formula>
    </cfRule>
  </conditionalFormatting>
  <conditionalFormatting sqref="K9">
    <cfRule type="expression" dxfId="13" priority="13">
      <formula>"RE=$E$18:$G$18"</formula>
    </cfRule>
    <cfRule type="expression" dxfId="12" priority="14" stopIfTrue="1">
      <formula>"RE"</formula>
    </cfRule>
  </conditionalFormatting>
  <conditionalFormatting sqref="N7">
    <cfRule type="expression" dxfId="11" priority="11">
      <formula>"RE=$E$18:$G$18"</formula>
    </cfRule>
    <cfRule type="expression" dxfId="10" priority="12" stopIfTrue="1">
      <formula>"RE"</formula>
    </cfRule>
  </conditionalFormatting>
  <conditionalFormatting sqref="N9">
    <cfRule type="expression" dxfId="9" priority="9">
      <formula>"RE=$E$18:$G$18"</formula>
    </cfRule>
    <cfRule type="expression" dxfId="8" priority="10" stopIfTrue="1">
      <formula>"RE"</formula>
    </cfRule>
  </conditionalFormatting>
  <conditionalFormatting sqref="Q7">
    <cfRule type="expression" dxfId="7" priority="7">
      <formula>"RE=$E$18:$G$18"</formula>
    </cfRule>
    <cfRule type="expression" dxfId="6" priority="8" stopIfTrue="1">
      <formula>"RE"</formula>
    </cfRule>
  </conditionalFormatting>
  <conditionalFormatting sqref="Q9">
    <cfRule type="expression" dxfId="5" priority="5">
      <formula>"RE=$E$18:$G$18"</formula>
    </cfRule>
    <cfRule type="expression" dxfId="4" priority="6" stopIfTrue="1">
      <formula>"RE"</formula>
    </cfRule>
  </conditionalFormatting>
  <conditionalFormatting sqref="T7">
    <cfRule type="expression" dxfId="3" priority="3">
      <formula>"RE=$E$18:$G$18"</formula>
    </cfRule>
    <cfRule type="expression" dxfId="2" priority="4" stopIfTrue="1">
      <formula>"RE"</formula>
    </cfRule>
  </conditionalFormatting>
  <conditionalFormatting sqref="T9">
    <cfRule type="expression" dxfId="1" priority="1">
      <formula>"RE=$E$18:$G$18"</formula>
    </cfRule>
    <cfRule type="expression" dxfId="0" priority="2" stopIfTrue="1">
      <formula>"RE"</formula>
    </cfRule>
  </conditionalFormatting>
  <dataValidations count="1">
    <dataValidation type="list" allowBlank="1" showInputMessage="1" showErrorMessage="1" sqref="B7 B9 E7 E9 H7 H9 K7 K9 N7 N9 Q7 Q9 T7 T9">
      <formula1>"RE,AM,AT,CP"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>Jean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2020-01-12T16:03:50Z</dcterms:created>
  <dcterms:modified xsi:type="dcterms:W3CDTF">2020-01-14T08:34:19Z</dcterms:modified>
</cp:coreProperties>
</file>