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660" windowHeight="7980" tabRatio="774" activeTab="1"/>
  </bookViews>
  <sheets>
    <sheet name="ACCEUIL" sheetId="18" r:id="rId1"/>
    <sheet name="REMISE" sheetId="14" r:id="rId2"/>
    <sheet name="SIGLES BANQUES" sheetId="15" r:id="rId3"/>
  </sheets>
  <definedNames>
    <definedName name="_xlnm._FilterDatabase" localSheetId="1" hidden="1">REMISE!$A$8:$S$8</definedName>
    <definedName name="BQ">#REF!</definedName>
    <definedName name="DATE">#REF!</definedName>
    <definedName name="NUM">#REF!</definedName>
    <definedName name="_xlnm.Print_Area" localSheetId="1">REMISE!$A$1:$F$59</definedName>
  </definedNames>
  <calcPr calcId="152511"/>
  <fileRecoveryPr repairLoad="1"/>
</workbook>
</file>

<file path=xl/calcChain.xml><?xml version="1.0" encoding="utf-8"?>
<calcChain xmlns="http://schemas.openxmlformats.org/spreadsheetml/2006/main">
  <c r="F58" i="14" l="1"/>
  <c r="V57" i="14"/>
  <c r="T57" i="14"/>
  <c r="R57" i="14"/>
  <c r="Q57" i="14"/>
  <c r="J57" i="14"/>
  <c r="I57" i="14"/>
  <c r="A57" i="14"/>
  <c r="V56" i="14"/>
  <c r="T56" i="14"/>
  <c r="R56" i="14"/>
  <c r="Q56" i="14"/>
  <c r="J56" i="14"/>
  <c r="I56" i="14"/>
  <c r="A56" i="14"/>
  <c r="V55" i="14"/>
  <c r="T55" i="14"/>
  <c r="R55" i="14"/>
  <c r="Q55" i="14"/>
  <c r="J55" i="14"/>
  <c r="I55" i="14"/>
  <c r="A55" i="14"/>
  <c r="V54" i="14"/>
  <c r="T54" i="14"/>
  <c r="R54" i="14"/>
  <c r="Q54" i="14"/>
  <c r="J54" i="14"/>
  <c r="I54" i="14"/>
  <c r="A54" i="14"/>
  <c r="V53" i="14"/>
  <c r="T53" i="14"/>
  <c r="R53" i="14"/>
  <c r="Q53" i="14"/>
  <c r="J53" i="14"/>
  <c r="I53" i="14"/>
  <c r="A53" i="14"/>
  <c r="V52" i="14"/>
  <c r="T52" i="14"/>
  <c r="R52" i="14"/>
  <c r="Q52" i="14"/>
  <c r="J52" i="14"/>
  <c r="I52" i="14"/>
  <c r="A52" i="14"/>
  <c r="V51" i="14"/>
  <c r="T51" i="14"/>
  <c r="R51" i="14"/>
  <c r="Q51" i="14"/>
  <c r="J51" i="14"/>
  <c r="I51" i="14"/>
  <c r="A51" i="14"/>
  <c r="V50" i="14"/>
  <c r="T50" i="14"/>
  <c r="R50" i="14"/>
  <c r="Q50" i="14"/>
  <c r="J50" i="14"/>
  <c r="I50" i="14"/>
  <c r="A50" i="14"/>
  <c r="V49" i="14"/>
  <c r="T49" i="14"/>
  <c r="R49" i="14"/>
  <c r="Q49" i="14"/>
  <c r="J49" i="14"/>
  <c r="I49" i="14"/>
  <c r="A49" i="14"/>
  <c r="V48" i="14"/>
  <c r="T48" i="14"/>
  <c r="R48" i="14"/>
  <c r="Q48" i="14"/>
  <c r="J48" i="14"/>
  <c r="I48" i="14"/>
  <c r="A48" i="14"/>
  <c r="V47" i="14"/>
  <c r="T47" i="14"/>
  <c r="R47" i="14"/>
  <c r="Q47" i="14"/>
  <c r="J47" i="14"/>
  <c r="I47" i="14"/>
  <c r="A47" i="14"/>
  <c r="V46" i="14"/>
  <c r="T46" i="14"/>
  <c r="R46" i="14"/>
  <c r="Q46" i="14"/>
  <c r="J46" i="14"/>
  <c r="I46" i="14"/>
  <c r="A46" i="14"/>
  <c r="V45" i="14"/>
  <c r="T45" i="14"/>
  <c r="R45" i="14"/>
  <c r="Q45" i="14"/>
  <c r="J45" i="14"/>
  <c r="I45" i="14"/>
  <c r="A45" i="14"/>
  <c r="V44" i="14"/>
  <c r="T44" i="14"/>
  <c r="R44" i="14"/>
  <c r="Q44" i="14"/>
  <c r="J44" i="14"/>
  <c r="I44" i="14"/>
  <c r="A44" i="14"/>
  <c r="V43" i="14"/>
  <c r="T43" i="14"/>
  <c r="R43" i="14"/>
  <c r="Q43" i="14"/>
  <c r="J43" i="14"/>
  <c r="I43" i="14"/>
  <c r="A43" i="14"/>
  <c r="V42" i="14"/>
  <c r="T42" i="14"/>
  <c r="R42" i="14"/>
  <c r="Q42" i="14"/>
  <c r="J42" i="14"/>
  <c r="I42" i="14"/>
  <c r="A42" i="14"/>
  <c r="V41" i="14"/>
  <c r="T41" i="14"/>
  <c r="R41" i="14"/>
  <c r="Q41" i="14"/>
  <c r="J41" i="14"/>
  <c r="I41" i="14"/>
  <c r="A41" i="14"/>
  <c r="V40" i="14"/>
  <c r="T40" i="14"/>
  <c r="R40" i="14"/>
  <c r="Q40" i="14"/>
  <c r="J40" i="14"/>
  <c r="I40" i="14"/>
  <c r="A40" i="14"/>
  <c r="V39" i="14"/>
  <c r="T39" i="14"/>
  <c r="R39" i="14"/>
  <c r="Q39" i="14"/>
  <c r="J39" i="14"/>
  <c r="I39" i="14"/>
  <c r="A39" i="14"/>
  <c r="V38" i="14"/>
  <c r="T38" i="14"/>
  <c r="R38" i="14"/>
  <c r="Q38" i="14"/>
  <c r="J38" i="14"/>
  <c r="I38" i="14"/>
  <c r="A38" i="14"/>
  <c r="V37" i="14"/>
  <c r="T37" i="14"/>
  <c r="R37" i="14"/>
  <c r="Q37" i="14"/>
  <c r="J37" i="14"/>
  <c r="I37" i="14"/>
  <c r="A37" i="14"/>
  <c r="V36" i="14"/>
  <c r="T36" i="14"/>
  <c r="R36" i="14"/>
  <c r="Q36" i="14"/>
  <c r="J36" i="14"/>
  <c r="I36" i="14"/>
  <c r="A36" i="14"/>
  <c r="V35" i="14"/>
  <c r="T35" i="14"/>
  <c r="R35" i="14"/>
  <c r="Q35" i="14"/>
  <c r="J35" i="14"/>
  <c r="I35" i="14"/>
  <c r="A35" i="14"/>
  <c r="V34" i="14"/>
  <c r="T34" i="14"/>
  <c r="R34" i="14"/>
  <c r="Q34" i="14"/>
  <c r="J34" i="14"/>
  <c r="I34" i="14"/>
  <c r="A34" i="14"/>
  <c r="V33" i="14"/>
  <c r="T33" i="14"/>
  <c r="R33" i="14"/>
  <c r="Q33" i="14"/>
  <c r="J33" i="14"/>
  <c r="I33" i="14"/>
  <c r="A33" i="14"/>
  <c r="V32" i="14"/>
  <c r="T32" i="14"/>
  <c r="R32" i="14"/>
  <c r="Q32" i="14"/>
  <c r="J32" i="14"/>
  <c r="I32" i="14"/>
  <c r="A32" i="14"/>
  <c r="V31" i="14"/>
  <c r="T31" i="14"/>
  <c r="R31" i="14"/>
  <c r="Q31" i="14"/>
  <c r="J31" i="14"/>
  <c r="I31" i="14"/>
  <c r="A31" i="14"/>
  <c r="V30" i="14"/>
  <c r="T30" i="14"/>
  <c r="R30" i="14"/>
  <c r="Q30" i="14"/>
  <c r="J30" i="14"/>
  <c r="I30" i="14"/>
  <c r="A30" i="14"/>
  <c r="V29" i="14"/>
  <c r="T29" i="14"/>
  <c r="R29" i="14"/>
  <c r="Q29" i="14"/>
  <c r="J29" i="14"/>
  <c r="I29" i="14"/>
  <c r="A29" i="14"/>
  <c r="V28" i="14"/>
  <c r="T28" i="14"/>
  <c r="R28" i="14"/>
  <c r="Q28" i="14"/>
  <c r="J28" i="14"/>
  <c r="I28" i="14"/>
  <c r="A28" i="14"/>
  <c r="V27" i="14"/>
  <c r="T27" i="14"/>
  <c r="R27" i="14"/>
  <c r="Q27" i="14"/>
  <c r="J27" i="14"/>
  <c r="I27" i="14"/>
  <c r="A27" i="14"/>
  <c r="V26" i="14"/>
  <c r="T26" i="14"/>
  <c r="R26" i="14"/>
  <c r="Q26" i="14"/>
  <c r="J26" i="14"/>
  <c r="I26" i="14"/>
  <c r="A26" i="14"/>
  <c r="V25" i="14"/>
  <c r="T25" i="14"/>
  <c r="R25" i="14"/>
  <c r="Q25" i="14"/>
  <c r="J25" i="14"/>
  <c r="I25" i="14"/>
  <c r="A25" i="14"/>
  <c r="V24" i="14"/>
  <c r="T24" i="14"/>
  <c r="R24" i="14"/>
  <c r="Q24" i="14"/>
  <c r="J24" i="14"/>
  <c r="I24" i="14"/>
  <c r="A24" i="14"/>
  <c r="V23" i="14"/>
  <c r="T23" i="14"/>
  <c r="R23" i="14"/>
  <c r="Q23" i="14"/>
  <c r="J23" i="14"/>
  <c r="I23" i="14"/>
  <c r="A23" i="14"/>
  <c r="V22" i="14"/>
  <c r="T22" i="14"/>
  <c r="R22" i="14"/>
  <c r="Q22" i="14"/>
  <c r="J22" i="14"/>
  <c r="I22" i="14"/>
  <c r="A22" i="14"/>
  <c r="V21" i="14"/>
  <c r="T21" i="14"/>
  <c r="R21" i="14"/>
  <c r="Q21" i="14"/>
  <c r="J21" i="14"/>
  <c r="I21" i="14"/>
  <c r="A21" i="14"/>
  <c r="V20" i="14"/>
  <c r="T20" i="14"/>
  <c r="R20" i="14"/>
  <c r="Q20" i="14"/>
  <c r="J20" i="14"/>
  <c r="I20" i="14"/>
  <c r="A20" i="14"/>
  <c r="V19" i="14"/>
  <c r="T19" i="14"/>
  <c r="R19" i="14"/>
  <c r="Q19" i="14"/>
  <c r="J19" i="14"/>
  <c r="I19" i="14"/>
  <c r="A19" i="14"/>
  <c r="V18" i="14"/>
  <c r="T18" i="14"/>
  <c r="R18" i="14"/>
  <c r="Q18" i="14"/>
  <c r="J18" i="14"/>
  <c r="I18" i="14"/>
  <c r="A18" i="14"/>
  <c r="V17" i="14"/>
  <c r="T17" i="14"/>
  <c r="R17" i="14"/>
  <c r="Q17" i="14"/>
  <c r="J17" i="14"/>
  <c r="I17" i="14"/>
  <c r="A17" i="14"/>
  <c r="V16" i="14"/>
  <c r="T16" i="14"/>
  <c r="R16" i="14"/>
  <c r="Q16" i="14"/>
  <c r="J16" i="14"/>
  <c r="I16" i="14"/>
  <c r="A16" i="14"/>
  <c r="V15" i="14"/>
  <c r="T15" i="14"/>
  <c r="R15" i="14"/>
  <c r="Q15" i="14"/>
  <c r="J15" i="14"/>
  <c r="I15" i="14"/>
  <c r="A15" i="14"/>
  <c r="V14" i="14"/>
  <c r="T14" i="14"/>
  <c r="R14" i="14"/>
  <c r="Q14" i="14"/>
  <c r="J14" i="14"/>
  <c r="I14" i="14"/>
  <c r="A14" i="14"/>
  <c r="V13" i="14"/>
  <c r="T13" i="14"/>
  <c r="R13" i="14"/>
  <c r="Q13" i="14"/>
  <c r="J13" i="14"/>
  <c r="I13" i="14"/>
  <c r="A13" i="14"/>
  <c r="V12" i="14"/>
  <c r="T12" i="14"/>
  <c r="R12" i="14"/>
  <c r="Q12" i="14"/>
  <c r="J12" i="14"/>
  <c r="I12" i="14"/>
  <c r="A12" i="14"/>
  <c r="V11" i="14"/>
  <c r="T11" i="14"/>
  <c r="R11" i="14"/>
  <c r="Q11" i="14"/>
  <c r="J11" i="14"/>
  <c r="I11" i="14"/>
  <c r="A11" i="14"/>
  <c r="V10" i="14"/>
  <c r="T10" i="14"/>
  <c r="R10" i="14"/>
  <c r="Q10" i="14"/>
  <c r="J10" i="14"/>
  <c r="I10" i="14"/>
  <c r="A10" i="14"/>
  <c r="V9" i="14"/>
  <c r="T9" i="14"/>
  <c r="R9" i="14"/>
  <c r="Q9" i="14"/>
  <c r="J9" i="14"/>
  <c r="I9" i="14"/>
  <c r="A9" i="14"/>
  <c r="V8" i="14"/>
  <c r="T8" i="14"/>
  <c r="R8" i="14"/>
  <c r="Q8" i="14"/>
  <c r="J8" i="14"/>
  <c r="I8" i="14"/>
  <c r="A8" i="14"/>
  <c r="C6" i="14"/>
  <c r="F5" i="14"/>
  <c r="C5" i="14"/>
  <c r="K2" i="14"/>
</calcChain>
</file>

<file path=xl/sharedStrings.xml><?xml version="1.0" encoding="utf-8"?>
<sst xmlns="http://schemas.openxmlformats.org/spreadsheetml/2006/main" count="235" uniqueCount="70">
  <si>
    <t>AWB</t>
  </si>
  <si>
    <t>CASA</t>
  </si>
  <si>
    <t>BMCE</t>
  </si>
  <si>
    <t>Remise de :</t>
  </si>
  <si>
    <t>N° du Chèque</t>
  </si>
  <si>
    <t>Guichet Payeur</t>
  </si>
  <si>
    <t>Nom ou Raison Sociale du Tireur</t>
  </si>
  <si>
    <t>N° du compte du Tireur</t>
  </si>
  <si>
    <t>Montant</t>
  </si>
  <si>
    <t>Rang</t>
  </si>
  <si>
    <t xml:space="preserve">CASA   Le </t>
  </si>
  <si>
    <t>REMISE DE CHEQUES A L'ENCAISSEMENT</t>
  </si>
  <si>
    <t xml:space="preserve">Compte n° :  </t>
  </si>
  <si>
    <t>IM</t>
  </si>
  <si>
    <t>ILOT</t>
  </si>
  <si>
    <t>BP</t>
  </si>
  <si>
    <t>BMCI</t>
  </si>
  <si>
    <t>APP</t>
  </si>
  <si>
    <t>SGMB</t>
  </si>
  <si>
    <t>18A</t>
  </si>
  <si>
    <t>CDM</t>
  </si>
  <si>
    <t>CIH</t>
  </si>
  <si>
    <t>CA</t>
  </si>
  <si>
    <t>AL BARID</t>
  </si>
  <si>
    <t>17B</t>
  </si>
  <si>
    <t>17A</t>
  </si>
  <si>
    <t>18B</t>
  </si>
  <si>
    <t>MONTANT</t>
  </si>
  <si>
    <t>BANQUES</t>
  </si>
  <si>
    <t>INDEX</t>
  </si>
  <si>
    <t>TGR</t>
  </si>
  <si>
    <t>AGADIR</t>
  </si>
  <si>
    <t>MARRAKECH</t>
  </si>
  <si>
    <t>FES</t>
  </si>
  <si>
    <t>INZEGGANE</t>
  </si>
  <si>
    <t>RABAT</t>
  </si>
  <si>
    <t>MEKNES</t>
  </si>
  <si>
    <t>KENITRA</t>
  </si>
  <si>
    <t>MOHAMMEDIA</t>
  </si>
  <si>
    <t>BERRECHID</t>
  </si>
  <si>
    <t>SETTAT</t>
  </si>
  <si>
    <t>AIT MELLOUL</t>
  </si>
  <si>
    <t>TIZNIT</t>
  </si>
  <si>
    <t>TANGER</t>
  </si>
  <si>
    <t>TETOUAN</t>
  </si>
  <si>
    <t>HOUCEIMA</t>
  </si>
  <si>
    <t>LAARACHE</t>
  </si>
  <si>
    <t>ASSILA</t>
  </si>
  <si>
    <t>TAZA</t>
  </si>
  <si>
    <t>IFRANE</t>
  </si>
  <si>
    <t>TAOUNAT</t>
  </si>
  <si>
    <t>ERRACHIDIA</t>
  </si>
  <si>
    <t>OUJDA</t>
  </si>
  <si>
    <t>NADOR</t>
  </si>
  <si>
    <t>NOUASSEUR</t>
  </si>
  <si>
    <t>TOTAL REMISE</t>
  </si>
  <si>
    <t>MG</t>
  </si>
  <si>
    <t>jh</t>
  </si>
  <si>
    <t>ghjg</t>
  </si>
  <si>
    <t>ghjghj</t>
  </si>
  <si>
    <t>ghjghjg</t>
  </si>
  <si>
    <t>dddddddddd</t>
  </si>
  <si>
    <t>ssssssssssssss</t>
  </si>
  <si>
    <t>mmmmmmmmmmm</t>
  </si>
  <si>
    <t>eeeeeeeeeeeee</t>
  </si>
  <si>
    <t>tttttttttttttttttt</t>
  </si>
  <si>
    <t>uuuuuuuuuuuuuuuuuu</t>
  </si>
  <si>
    <t>ppppppppppppppp</t>
  </si>
  <si>
    <t>vvvvvvvvvvvvvvvvvvv</t>
  </si>
  <si>
    <t>wwwwwwwwwwwwwwww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</si>
</sst>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name val="Trebuchet MS"/>
    </font>
    <font>
      <b/>
      <sz val="10"/>
      <name val="Trebuchet MS"/>
      <family val="2"/>
    </font>
    <font>
      <b/>
      <sz val="12"/>
      <name val="Trebuchet MS"/>
      <family val="2"/>
    </font>
    <font>
      <b/>
      <sz val="14"/>
      <name val="Tw Cen MT Condensed"/>
      <family val="2"/>
    </font>
    <font>
      <b/>
      <sz val="16"/>
      <name val="Tw Cen MT Condensed"/>
      <family val="2"/>
    </font>
    <font>
      <sz val="10"/>
      <name val="Trebuchet MS"/>
      <family val="2"/>
    </font>
    <font>
      <b/>
      <i/>
      <sz val="10"/>
      <color rgb="FFFF0000"/>
      <name val="Trebuchet MS"/>
      <family val="2"/>
    </font>
    <font>
      <b/>
      <sz val="16"/>
      <name val="Trebuchet MS"/>
      <family val="2"/>
    </font>
    <font>
      <b/>
      <i/>
      <sz val="10"/>
      <name val="Trebuchet MS"/>
      <family val="2"/>
    </font>
    <font>
      <b/>
      <sz val="9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4" fontId="6" fillId="0" borderId="0" xfId="0" applyNumberFormat="1" applyFont="1"/>
    <xf numFmtId="0" fontId="0" fillId="0" borderId="0" xfId="0" applyFill="1"/>
    <xf numFmtId="0" fontId="4" fillId="0" borderId="0" xfId="0" applyFont="1" applyFill="1" applyAlignment="1">
      <alignment vertical="center"/>
    </xf>
    <xf numFmtId="0" fontId="6" fillId="0" borderId="0" xfId="0" applyFont="1" applyFill="1"/>
    <xf numFmtId="0" fontId="0" fillId="0" borderId="0" xfId="0" applyProtection="1">
      <protection hidden="1"/>
    </xf>
    <xf numFmtId="14" fontId="0" fillId="0" borderId="0" xfId="0" applyNumberFormat="1" applyAlignment="1" applyProtection="1">
      <alignment horizontal="left"/>
      <protection hidden="1"/>
    </xf>
    <xf numFmtId="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4" fontId="3" fillId="0" borderId="0" xfId="0" applyNumberFormat="1" applyFont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4" fontId="1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4" fontId="2" fillId="0" borderId="0" xfId="0" applyNumberFormat="1" applyFont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4" fontId="0" fillId="0" borderId="0" xfId="0" applyNumberFormat="1" applyFill="1" applyBorder="1" applyAlignment="1" applyProtection="1">
      <alignment horizontal="right" vertic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0" fillId="2" borderId="0" xfId="0" applyFill="1"/>
    <xf numFmtId="0" fontId="0" fillId="3" borderId="0" xfId="0" applyFill="1"/>
    <xf numFmtId="0" fontId="0" fillId="0" borderId="0" xfId="0" applyAlignment="1" applyProtection="1">
      <alignment horizontal="left"/>
      <protection hidden="1"/>
    </xf>
    <xf numFmtId="0" fontId="9" fillId="0" borderId="2" xfId="0" applyFont="1" applyFill="1" applyBorder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left" vertical="center"/>
      <protection hidden="1"/>
    </xf>
    <xf numFmtId="4" fontId="0" fillId="0" borderId="3" xfId="0" applyNumberFormat="1" applyFill="1" applyBorder="1" applyAlignment="1" applyProtection="1">
      <alignment horizontal="right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4" fontId="2" fillId="0" borderId="1" xfId="0" applyNumberFormat="1" applyFont="1" applyBorder="1" applyAlignment="1" applyProtection="1">
      <alignment horizontal="right" vertical="center"/>
      <protection hidden="1"/>
    </xf>
    <xf numFmtId="0" fontId="1" fillId="0" borderId="0" xfId="0" applyFont="1"/>
    <xf numFmtId="4" fontId="1" fillId="0" borderId="0" xfId="0" applyNumberFormat="1" applyFont="1"/>
    <xf numFmtId="0" fontId="0" fillId="0" borderId="0" xfId="0" applyAlignment="1" applyProtection="1">
      <alignment horizontal="left"/>
      <protection hidden="1"/>
    </xf>
    <xf numFmtId="0" fontId="7" fillId="0" borderId="0" xfId="0" applyFont="1" applyAlignment="1" applyProtection="1">
      <alignment horizontal="center"/>
      <protection hidden="1"/>
    </xf>
    <xf numFmtId="0" fontId="9" fillId="0" borderId="2" xfId="0" applyFont="1" applyFill="1" applyBorder="1" applyAlignment="1">
      <alignment horizontal="left" vertical="center"/>
    </xf>
    <xf numFmtId="4" fontId="0" fillId="0" borderId="3" xfId="0" applyNumberFormat="1" applyFill="1" applyBorder="1" applyAlignment="1">
      <alignment horizontal="right" vertical="center"/>
    </xf>
    <xf numFmtId="0" fontId="2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</cellXfs>
  <cellStyles count="1">
    <cellStyle name="Normal" xfId="0" builtinId="0"/>
  </cellStyles>
  <dxfs count="10">
    <dxf>
      <fill>
        <patternFill>
          <bgColor theme="9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16" fmlaLink="$A$277" fmlaRange="$B$277:$B$285" sel="0"/>
</file>

<file path=xl/ctrlProps/ctrlProp2.xml><?xml version="1.0" encoding="utf-8"?>
<formControlPr xmlns="http://schemas.microsoft.com/office/spreadsheetml/2009/9/main" objectType="Drop" dropStyle="combo" dx="16" fmlaLink="$A$281" fmlaRange="$B$281:$B$289" sel="2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2</xdr:row>
      <xdr:rowOff>66675</xdr:rowOff>
    </xdr:from>
    <xdr:to>
      <xdr:col>3</xdr:col>
      <xdr:colOff>123825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733425" y="447675"/>
          <a:ext cx="1676400" cy="419100"/>
        </a:xfrm>
        <a:prstGeom prst="rect">
          <a:avLst/>
        </a:prstGeom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152400</xdr:colOff>
      <xdr:row>4</xdr:row>
      <xdr:rowOff>57151</xdr:rowOff>
    </xdr:from>
    <xdr:to>
      <xdr:col>3</xdr:col>
      <xdr:colOff>695325</xdr:colOff>
      <xdr:row>15</xdr:row>
      <xdr:rowOff>114300</xdr:rowOff>
    </xdr:to>
    <xdr:sp macro="" textlink="">
      <xdr:nvSpPr>
        <xdr:cNvPr id="3" name="Rectangle à coins arrondis 2"/>
        <xdr:cNvSpPr/>
      </xdr:nvSpPr>
      <xdr:spPr>
        <a:xfrm>
          <a:off x="152400" y="819151"/>
          <a:ext cx="2828925" cy="2152649"/>
        </a:xfrm>
        <a:prstGeom prst="roundRect">
          <a:avLst/>
        </a:prstGeom>
        <a:solidFill>
          <a:schemeClr val="tx2">
            <a:lumMod val="50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241082</xdr:colOff>
      <xdr:row>5</xdr:row>
      <xdr:rowOff>5302</xdr:rowOff>
    </xdr:from>
    <xdr:ext cx="2737288" cy="1737014"/>
    <xdr:sp macro="" textlink="">
      <xdr:nvSpPr>
        <xdr:cNvPr id="2" name="Rectangle 1"/>
        <xdr:cNvSpPr/>
      </xdr:nvSpPr>
      <xdr:spPr>
        <a:xfrm>
          <a:off x="241082" y="957802"/>
          <a:ext cx="2737288" cy="173701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CLASSEUR</a:t>
          </a:r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 </a:t>
          </a:r>
        </a:p>
        <a:p>
          <a:pPr algn="ctr"/>
          <a:r>
            <a:rPr lang="fr-FR" sz="54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Bernard MT Condensed" pitchFamily="18" charset="0"/>
            </a:rPr>
            <a:t>PROTEGE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Bernard MT Condensed" pitchFamily="18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95250</xdr:rowOff>
        </xdr:from>
        <xdr:to>
          <xdr:col>3</xdr:col>
          <xdr:colOff>123825</xdr:colOff>
          <xdr:row>4</xdr:row>
          <xdr:rowOff>76200</xdr:rowOff>
        </xdr:to>
        <xdr:sp macro="" textlink="">
          <xdr:nvSpPr>
            <xdr:cNvPr id="21505" name="CommandButton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142875</xdr:rowOff>
    </xdr:from>
    <xdr:to>
      <xdr:col>2</xdr:col>
      <xdr:colOff>374904</xdr:colOff>
      <xdr:row>3</xdr:row>
      <xdr:rowOff>152400</xdr:rowOff>
    </xdr:to>
    <xdr:pic>
      <xdr:nvPicPr>
        <xdr:cNvPr id="4" name="Image 3" descr="R.jpg"/>
        <xdr:cNvPicPr>
          <a:picLocks noChangeAspect="1"/>
        </xdr:cNvPicPr>
      </xdr:nvPicPr>
      <xdr:blipFill>
        <a:blip xmlns:r="http://schemas.openxmlformats.org/officeDocument/2006/relationships" r:embed="rId1" cstate="print">
          <a:lum contrast="20000"/>
        </a:blip>
        <a:srcRect/>
        <a:stretch>
          <a:fillRect/>
        </a:stretch>
      </xdr:blipFill>
      <xdr:spPr bwMode="auto">
        <a:xfrm>
          <a:off x="104775" y="142875"/>
          <a:ext cx="1584579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333375</xdr:colOff>
          <xdr:row>1</xdr:row>
          <xdr:rowOff>38100</xdr:rowOff>
        </xdr:from>
        <xdr:to>
          <xdr:col>5</xdr:col>
          <xdr:colOff>1323975</xdr:colOff>
          <xdr:row>2</xdr:row>
          <xdr:rowOff>28575</xdr:rowOff>
        </xdr:to>
        <xdr:sp macro="" textlink="">
          <xdr:nvSpPr>
            <xdr:cNvPr id="14018" name="Drop Down 1730" descr="Choisissez la société" hidden="1">
              <a:extLst>
                <a:ext uri="{63B3BB69-23CF-44E3-9099-C40C66FF867C}">
                  <a14:compatExt spid="_x0000_s140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333375</xdr:colOff>
          <xdr:row>1</xdr:row>
          <xdr:rowOff>38100</xdr:rowOff>
        </xdr:from>
        <xdr:to>
          <xdr:col>5</xdr:col>
          <xdr:colOff>1323975</xdr:colOff>
          <xdr:row>2</xdr:row>
          <xdr:rowOff>28575</xdr:rowOff>
        </xdr:to>
        <xdr:sp macro="" textlink="">
          <xdr:nvSpPr>
            <xdr:cNvPr id="14021" name="Drop Down 1733" descr="Choisissez la société" hidden="1">
              <a:extLst>
                <a:ext uri="{63B3BB69-23CF-44E3-9099-C40C66FF867C}">
                  <a14:compatExt spid="_x0000_s140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2</xdr:row>
          <xdr:rowOff>95250</xdr:rowOff>
        </xdr:from>
        <xdr:to>
          <xdr:col>12</xdr:col>
          <xdr:colOff>104775</xdr:colOff>
          <xdr:row>3</xdr:row>
          <xdr:rowOff>219075</xdr:rowOff>
        </xdr:to>
        <xdr:sp macro="" textlink="">
          <xdr:nvSpPr>
            <xdr:cNvPr id="14023" name="Button 1735" hidden="1">
              <a:extLst>
                <a:ext uri="{63B3BB69-23CF-44E3-9099-C40C66FF867C}">
                  <a14:compatExt spid="_x0000_s140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rebuchet MS"/>
                </a:rPr>
                <a:t>Ajout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657225</xdr:colOff>
      <xdr:row>3</xdr:row>
      <xdr:rowOff>0</xdr:rowOff>
    </xdr:from>
    <xdr:to>
      <xdr:col>2</xdr:col>
      <xdr:colOff>695325</xdr:colOff>
      <xdr:row>5</xdr:row>
      <xdr:rowOff>134580</xdr:rowOff>
    </xdr:to>
    <xdr:pic>
      <xdr:nvPicPr>
        <xdr:cNvPr id="2" name="Image 1" descr="l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9225" y="571500"/>
          <a:ext cx="800100" cy="515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76200</xdr:colOff>
      <xdr:row>3</xdr:row>
      <xdr:rowOff>38100</xdr:rowOff>
    </xdr:from>
    <xdr:to>
      <xdr:col>6</xdr:col>
      <xdr:colOff>363855</xdr:colOff>
      <xdr:row>5</xdr:row>
      <xdr:rowOff>161925</xdr:rowOff>
    </xdr:to>
    <xdr:pic>
      <xdr:nvPicPr>
        <xdr:cNvPr id="3" name="Image 2" descr="R.jpg"/>
        <xdr:cNvPicPr>
          <a:picLocks noChangeAspect="1"/>
        </xdr:cNvPicPr>
      </xdr:nvPicPr>
      <xdr:blipFill>
        <a:blip xmlns:r="http://schemas.openxmlformats.org/officeDocument/2006/relationships" r:embed="rId2" cstate="print">
          <a:lum contrast="20000"/>
        </a:blip>
        <a:srcRect/>
        <a:stretch>
          <a:fillRect/>
        </a:stretch>
      </xdr:blipFill>
      <xdr:spPr bwMode="auto">
        <a:xfrm>
          <a:off x="3124200" y="609600"/>
          <a:ext cx="181165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F:\T&#233;l&#233;chargements\Documents%20and%20Settings\echchalim\Application%20Data\Microsoft\Excel\REMISE%20CHQ%20(version%201).xlsb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showGridLines="0" showRowColHeaders="0" workbookViewId="0">
      <selection activeCell="B27" sqref="B27"/>
    </sheetView>
  </sheetViews>
  <sheetFormatPr baseColWidth="10" defaultRowHeight="15"/>
  <cols>
    <col min="1" max="16384" width="11.42578125" style="37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1505" r:id="rId3" name="CommandButton1">
          <controlPr defaultSize="0" autoLine="0" r:id="rId4">
            <anchor moveWithCells="1">
              <from>
                <xdr:col>1</xdr:col>
                <xdr:colOff>0</xdr:colOff>
                <xdr:row>2</xdr:row>
                <xdr:rowOff>95250</xdr:rowOff>
              </from>
              <to>
                <xdr:col>3</xdr:col>
                <xdr:colOff>123825</xdr:colOff>
                <xdr:row>4</xdr:row>
                <xdr:rowOff>76200</xdr:rowOff>
              </to>
            </anchor>
          </controlPr>
        </control>
      </mc:Choice>
      <mc:Fallback>
        <control shapeId="2150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334"/>
  <sheetViews>
    <sheetView tabSelected="1" workbookViewId="0">
      <pane ySplit="7" topLeftCell="A8" activePane="bottomLeft" state="frozen"/>
      <selection pane="bottomLeft" activeCell="D16" sqref="D16"/>
    </sheetView>
  </sheetViews>
  <sheetFormatPr baseColWidth="10" defaultRowHeight="15"/>
  <cols>
    <col min="1" max="1" width="5.85546875" customWidth="1"/>
    <col min="2" max="2" width="13.85546875" customWidth="1"/>
    <col min="3" max="3" width="14.85546875" style="6" customWidth="1"/>
    <col min="4" max="4" width="31.28515625" customWidth="1"/>
    <col min="5" max="5" width="18.140625" customWidth="1"/>
    <col min="6" max="6" width="21.7109375" customWidth="1"/>
    <col min="7" max="7" width="0.85546875" customWidth="1"/>
    <col min="8" max="8" width="4.7109375" hidden="1" customWidth="1"/>
    <col min="9" max="9" width="0.140625" customWidth="1"/>
    <col min="10" max="10" width="3" hidden="1" customWidth="1"/>
    <col min="11" max="11" width="4.28515625" customWidth="1"/>
    <col min="12" max="12" width="6" customWidth="1"/>
    <col min="13" max="13" width="5.140625" customWidth="1"/>
    <col min="14" max="14" width="3" bestFit="1" customWidth="1"/>
    <col min="15" max="15" width="5" bestFit="1" customWidth="1"/>
    <col min="16" max="16" width="4" bestFit="1" customWidth="1"/>
    <col min="17" max="17" width="11.85546875" bestFit="1" customWidth="1"/>
  </cols>
  <sheetData>
    <row r="1" spans="1:22" ht="6.75" customHeight="1"/>
    <row r="2" spans="1:22" ht="21">
      <c r="A2" s="9"/>
      <c r="B2" s="9"/>
      <c r="C2" s="12"/>
      <c r="D2" s="9"/>
      <c r="E2" s="9"/>
      <c r="F2" s="9"/>
      <c r="I2" s="47"/>
      <c r="K2" s="51" t="str">
        <f>INDEX(E281:E289,A281)</f>
        <v>CDM</v>
      </c>
      <c r="L2" s="51"/>
      <c r="M2" s="9"/>
      <c r="N2" s="9"/>
      <c r="O2" s="9"/>
      <c r="P2" s="9"/>
      <c r="Q2" s="9"/>
    </row>
    <row r="3" spans="1:22">
      <c r="A3" s="9"/>
      <c r="B3" s="9"/>
      <c r="C3" s="12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22" ht="18">
      <c r="A4" s="9"/>
      <c r="B4" s="9"/>
      <c r="C4" s="50" t="s">
        <v>11</v>
      </c>
      <c r="D4" s="50"/>
      <c r="E4" s="50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22" ht="19.5">
      <c r="A5" s="9"/>
      <c r="B5" s="13" t="s">
        <v>3</v>
      </c>
      <c r="C5" s="14" t="str">
        <f>INDEX(B281:B289,A281)</f>
        <v>ssssssssssssss</v>
      </c>
      <c r="D5" s="15"/>
      <c r="E5" s="16" t="s">
        <v>10</v>
      </c>
      <c r="F5" s="17">
        <f ca="1">TODAY()</f>
        <v>41991</v>
      </c>
      <c r="G5" s="17"/>
      <c r="H5" s="9"/>
      <c r="I5" s="9"/>
      <c r="J5" s="9"/>
      <c r="K5" s="9"/>
      <c r="L5" s="9"/>
      <c r="M5" s="9"/>
      <c r="N5" s="9"/>
      <c r="O5" s="9"/>
      <c r="P5" s="9"/>
      <c r="Q5" s="9"/>
    </row>
    <row r="6" spans="1:22" ht="18">
      <c r="A6" s="15"/>
      <c r="B6" s="13" t="s">
        <v>12</v>
      </c>
      <c r="C6" s="14">
        <f>INDEX(F281:F289,A281)</f>
        <v>654645</v>
      </c>
      <c r="D6" s="15"/>
      <c r="E6" s="9"/>
      <c r="F6" s="38"/>
      <c r="G6" s="38"/>
      <c r="H6" s="9"/>
      <c r="I6" s="9"/>
      <c r="J6" s="9"/>
      <c r="K6" s="9"/>
      <c r="L6" s="9"/>
      <c r="M6" s="9"/>
      <c r="N6" s="9"/>
      <c r="O6" s="9"/>
      <c r="P6" s="9"/>
      <c r="Q6" s="9"/>
    </row>
    <row r="7" spans="1:22" ht="30">
      <c r="A7" s="18" t="s">
        <v>9</v>
      </c>
      <c r="B7" s="18" t="s">
        <v>4</v>
      </c>
      <c r="C7" s="19" t="s">
        <v>5</v>
      </c>
      <c r="D7" s="18" t="s">
        <v>6</v>
      </c>
      <c r="E7" s="18" t="s">
        <v>7</v>
      </c>
      <c r="F7" s="18" t="s">
        <v>8</v>
      </c>
      <c r="G7" s="20"/>
      <c r="H7" s="9"/>
      <c r="I7" s="9"/>
      <c r="J7" s="9"/>
      <c r="K7" s="12"/>
      <c r="L7" s="9"/>
      <c r="M7" s="9"/>
      <c r="N7" s="9"/>
      <c r="O7" s="9"/>
      <c r="P7" s="9"/>
      <c r="Q7" s="9"/>
    </row>
    <row r="8" spans="1:22">
      <c r="A8" s="21">
        <f>ROW(A8:A57)-7</f>
        <v>1</v>
      </c>
      <c r="B8" s="39" t="s">
        <v>57</v>
      </c>
      <c r="C8" s="39" t="s">
        <v>2</v>
      </c>
      <c r="D8" s="48" t="s">
        <v>58</v>
      </c>
      <c r="E8" s="22" t="s">
        <v>59</v>
      </c>
      <c r="F8" s="49" t="s">
        <v>60</v>
      </c>
      <c r="G8" s="23"/>
      <c r="H8" s="24"/>
      <c r="I8" s="9" t="str">
        <f>B8</f>
        <v>jh</v>
      </c>
      <c r="J8" s="11" t="str">
        <f>F8</f>
        <v>ghjghjg</v>
      </c>
      <c r="K8" s="24" t="s">
        <v>17</v>
      </c>
      <c r="L8" s="9">
        <v>46</v>
      </c>
      <c r="M8" s="9" t="s">
        <v>13</v>
      </c>
      <c r="N8" s="12">
        <v>27</v>
      </c>
      <c r="O8" s="9" t="s">
        <v>14</v>
      </c>
      <c r="P8" s="35">
        <v>16</v>
      </c>
      <c r="Q8" s="10">
        <f t="shared" ref="Q8:Q57" ca="1" si="0">TODAY()</f>
        <v>41991</v>
      </c>
      <c r="R8" s="9" t="str">
        <f t="shared" ref="R8:R57" si="1">CONCATENATE(G8," ",K8," ",L8," ",M8," ",N8," ",O8," ",P8," ",F8," ",E8)</f>
        <v xml:space="preserve"> APP 46 IM 27 ILOT 16 ghjghjg ghjghj</v>
      </c>
      <c r="S8" s="9"/>
      <c r="T8" s="11" t="str">
        <f t="shared" ref="T8:T57" si="2">I8</f>
        <v>jh</v>
      </c>
      <c r="V8" s="36" t="str">
        <f t="shared" ref="V8:V57" si="3">(L8&amp;"."&amp;N8&amp;"."&amp;P8)</f>
        <v>46.27.16</v>
      </c>
    </row>
    <row r="9" spans="1:22">
      <c r="A9" s="21">
        <f>ROW(A9:A58)-7</f>
        <v>2</v>
      </c>
      <c r="B9" s="39"/>
      <c r="C9" s="39"/>
      <c r="D9" s="40"/>
      <c r="E9" s="22"/>
      <c r="F9" s="41"/>
      <c r="G9" s="23"/>
      <c r="H9" s="24"/>
      <c r="I9" s="9">
        <f t="shared" ref="I9:I57" si="4">B9</f>
        <v>0</v>
      </c>
      <c r="J9" s="11">
        <f t="shared" ref="J9:J57" si="5">F9</f>
        <v>0</v>
      </c>
      <c r="K9" s="24" t="s">
        <v>17</v>
      </c>
      <c r="L9" s="9">
        <v>46</v>
      </c>
      <c r="M9" s="9" t="s">
        <v>13</v>
      </c>
      <c r="N9" s="12">
        <v>27</v>
      </c>
      <c r="O9" s="9" t="s">
        <v>14</v>
      </c>
      <c r="P9" s="35">
        <v>16</v>
      </c>
      <c r="Q9" s="10">
        <f t="shared" ca="1" si="0"/>
        <v>41991</v>
      </c>
      <c r="R9" s="9" t="str">
        <f t="shared" si="1"/>
        <v xml:space="preserve"> APP 46 IM 27 ILOT 16  </v>
      </c>
      <c r="S9" s="9"/>
      <c r="T9" s="11">
        <f t="shared" si="2"/>
        <v>0</v>
      </c>
      <c r="V9" s="36" t="str">
        <f t="shared" si="3"/>
        <v>46.27.16</v>
      </c>
    </row>
    <row r="10" spans="1:22">
      <c r="A10" s="21">
        <f>ROW(A10:A58)-7</f>
        <v>3</v>
      </c>
      <c r="B10" s="39"/>
      <c r="C10" s="39"/>
      <c r="D10" s="40"/>
      <c r="E10" s="22"/>
      <c r="F10" s="41"/>
      <c r="G10" s="23"/>
      <c r="H10" s="24"/>
      <c r="I10" s="9">
        <f t="shared" si="4"/>
        <v>0</v>
      </c>
      <c r="J10" s="11">
        <f t="shared" si="5"/>
        <v>0</v>
      </c>
      <c r="K10" s="24" t="s">
        <v>17</v>
      </c>
      <c r="L10" s="9">
        <v>46</v>
      </c>
      <c r="M10" s="9" t="s">
        <v>13</v>
      </c>
      <c r="N10" s="12">
        <v>27</v>
      </c>
      <c r="O10" s="9" t="s">
        <v>14</v>
      </c>
      <c r="P10" s="35">
        <v>16</v>
      </c>
      <c r="Q10" s="10">
        <f t="shared" ca="1" si="0"/>
        <v>41991</v>
      </c>
      <c r="R10" s="9" t="str">
        <f t="shared" si="1"/>
        <v xml:space="preserve"> APP 46 IM 27 ILOT 16  </v>
      </c>
      <c r="S10" s="9"/>
      <c r="T10" s="11">
        <f t="shared" si="2"/>
        <v>0</v>
      </c>
      <c r="V10" s="36" t="str">
        <f t="shared" si="3"/>
        <v>46.27.16</v>
      </c>
    </row>
    <row r="11" spans="1:22">
      <c r="A11" s="21">
        <f>ROW(A11:A58)-7</f>
        <v>4</v>
      </c>
      <c r="B11" s="39"/>
      <c r="C11" s="39"/>
      <c r="D11" s="40"/>
      <c r="E11" s="22"/>
      <c r="F11" s="41"/>
      <c r="G11" s="23"/>
      <c r="H11" s="24"/>
      <c r="I11" s="9">
        <f t="shared" si="4"/>
        <v>0</v>
      </c>
      <c r="J11" s="11">
        <f t="shared" si="5"/>
        <v>0</v>
      </c>
      <c r="K11" s="24" t="s">
        <v>17</v>
      </c>
      <c r="L11" s="9">
        <v>46</v>
      </c>
      <c r="M11" s="9" t="s">
        <v>13</v>
      </c>
      <c r="N11" s="12">
        <v>27</v>
      </c>
      <c r="O11" s="9" t="s">
        <v>14</v>
      </c>
      <c r="P11" s="35">
        <v>16</v>
      </c>
      <c r="Q11" s="10">
        <f t="shared" ca="1" si="0"/>
        <v>41991</v>
      </c>
      <c r="R11" s="9" t="str">
        <f t="shared" si="1"/>
        <v xml:space="preserve"> APP 46 IM 27 ILOT 16  </v>
      </c>
      <c r="S11" s="9"/>
      <c r="T11" s="11">
        <f t="shared" si="2"/>
        <v>0</v>
      </c>
      <c r="V11" s="36" t="str">
        <f t="shared" si="3"/>
        <v>46.27.16</v>
      </c>
    </row>
    <row r="12" spans="1:22">
      <c r="A12" s="21">
        <f>ROW(A12:A58)-7</f>
        <v>5</v>
      </c>
      <c r="B12" s="39"/>
      <c r="C12" s="39"/>
      <c r="D12" s="40"/>
      <c r="E12" s="22"/>
      <c r="F12" s="41"/>
      <c r="G12" s="23"/>
      <c r="H12" s="24"/>
      <c r="I12" s="9">
        <f t="shared" si="4"/>
        <v>0</v>
      </c>
      <c r="J12" s="11">
        <f t="shared" si="5"/>
        <v>0</v>
      </c>
      <c r="K12" s="24" t="s">
        <v>17</v>
      </c>
      <c r="L12" s="9">
        <v>46</v>
      </c>
      <c r="M12" s="9" t="s">
        <v>13</v>
      </c>
      <c r="N12" s="12">
        <v>27</v>
      </c>
      <c r="O12" s="9" t="s">
        <v>14</v>
      </c>
      <c r="P12" s="35">
        <v>16</v>
      </c>
      <c r="Q12" s="10">
        <f t="shared" ca="1" si="0"/>
        <v>41991</v>
      </c>
      <c r="R12" s="9" t="str">
        <f t="shared" si="1"/>
        <v xml:space="preserve"> APP 46 IM 27 ILOT 16  </v>
      </c>
      <c r="S12" s="9"/>
      <c r="T12" s="11">
        <f t="shared" si="2"/>
        <v>0</v>
      </c>
      <c r="V12" s="36" t="str">
        <f t="shared" si="3"/>
        <v>46.27.16</v>
      </c>
    </row>
    <row r="13" spans="1:22">
      <c r="A13" s="21">
        <f>ROW(A13:A58)-7</f>
        <v>6</v>
      </c>
      <c r="B13" s="39"/>
      <c r="C13" s="39"/>
      <c r="D13" s="40"/>
      <c r="E13" s="22"/>
      <c r="F13" s="41"/>
      <c r="G13" s="23"/>
      <c r="H13" s="24"/>
      <c r="I13" s="9">
        <f t="shared" si="4"/>
        <v>0</v>
      </c>
      <c r="J13" s="11">
        <f t="shared" si="5"/>
        <v>0</v>
      </c>
      <c r="K13" s="24" t="s">
        <v>17</v>
      </c>
      <c r="L13" s="9">
        <v>46</v>
      </c>
      <c r="M13" s="9" t="s">
        <v>13</v>
      </c>
      <c r="N13" s="12">
        <v>27</v>
      </c>
      <c r="O13" s="9" t="s">
        <v>14</v>
      </c>
      <c r="P13" s="35">
        <v>16</v>
      </c>
      <c r="Q13" s="10">
        <f t="shared" ca="1" si="0"/>
        <v>41991</v>
      </c>
      <c r="R13" s="9" t="str">
        <f t="shared" si="1"/>
        <v xml:space="preserve"> APP 46 IM 27 ILOT 16  </v>
      </c>
      <c r="S13" s="9"/>
      <c r="T13" s="11">
        <f t="shared" si="2"/>
        <v>0</v>
      </c>
      <c r="V13" s="36" t="str">
        <f t="shared" si="3"/>
        <v>46.27.16</v>
      </c>
    </row>
    <row r="14" spans="1:22">
      <c r="A14" s="21">
        <f>ROW(A14:A58)-7</f>
        <v>7</v>
      </c>
      <c r="B14" s="39"/>
      <c r="C14" s="39"/>
      <c r="D14" s="40"/>
      <c r="E14" s="22"/>
      <c r="F14" s="41"/>
      <c r="G14" s="23"/>
      <c r="H14" s="24"/>
      <c r="I14" s="9">
        <f t="shared" si="4"/>
        <v>0</v>
      </c>
      <c r="J14" s="11">
        <f t="shared" si="5"/>
        <v>0</v>
      </c>
      <c r="K14" s="24" t="s">
        <v>17</v>
      </c>
      <c r="L14" s="9">
        <v>46</v>
      </c>
      <c r="M14" s="9" t="s">
        <v>13</v>
      </c>
      <c r="N14" s="12">
        <v>27</v>
      </c>
      <c r="O14" s="9" t="s">
        <v>14</v>
      </c>
      <c r="P14" s="35">
        <v>16</v>
      </c>
      <c r="Q14" s="10">
        <f t="shared" ca="1" si="0"/>
        <v>41991</v>
      </c>
      <c r="R14" s="9" t="str">
        <f t="shared" si="1"/>
        <v xml:space="preserve"> APP 46 IM 27 ILOT 16  </v>
      </c>
      <c r="S14" s="9"/>
      <c r="T14" s="11">
        <f t="shared" si="2"/>
        <v>0</v>
      </c>
      <c r="V14" s="36" t="str">
        <f t="shared" si="3"/>
        <v>46.27.16</v>
      </c>
    </row>
    <row r="15" spans="1:22">
      <c r="A15" s="21">
        <f>ROW(A15:A58)-7</f>
        <v>8</v>
      </c>
      <c r="B15" s="39"/>
      <c r="C15" s="39"/>
      <c r="D15" s="40"/>
      <c r="E15" s="22"/>
      <c r="F15" s="41"/>
      <c r="G15" s="23"/>
      <c r="H15" s="24"/>
      <c r="I15" s="9">
        <f t="shared" si="4"/>
        <v>0</v>
      </c>
      <c r="J15" s="11">
        <f t="shared" si="5"/>
        <v>0</v>
      </c>
      <c r="K15" s="24" t="s">
        <v>17</v>
      </c>
      <c r="L15" s="9">
        <v>46</v>
      </c>
      <c r="M15" s="9" t="s">
        <v>13</v>
      </c>
      <c r="N15" s="12">
        <v>27</v>
      </c>
      <c r="O15" s="9" t="s">
        <v>14</v>
      </c>
      <c r="P15" s="35">
        <v>16</v>
      </c>
      <c r="Q15" s="10">
        <f t="shared" ca="1" si="0"/>
        <v>41991</v>
      </c>
      <c r="R15" s="9" t="str">
        <f t="shared" si="1"/>
        <v xml:space="preserve"> APP 46 IM 27 ILOT 16  </v>
      </c>
      <c r="S15" s="9"/>
      <c r="T15" s="11">
        <f t="shared" si="2"/>
        <v>0</v>
      </c>
      <c r="V15" s="36" t="str">
        <f t="shared" si="3"/>
        <v>46.27.16</v>
      </c>
    </row>
    <row r="16" spans="1:22">
      <c r="A16" s="21">
        <f>ROW(A16:A58)-7</f>
        <v>9</v>
      </c>
      <c r="B16" s="39"/>
      <c r="C16" s="39"/>
      <c r="D16" s="40"/>
      <c r="E16" s="22"/>
      <c r="F16" s="41"/>
      <c r="G16" s="23"/>
      <c r="H16" s="24"/>
      <c r="I16" s="9">
        <f t="shared" si="4"/>
        <v>0</v>
      </c>
      <c r="J16" s="11">
        <f t="shared" si="5"/>
        <v>0</v>
      </c>
      <c r="K16" s="24" t="s">
        <v>17</v>
      </c>
      <c r="L16" s="9">
        <v>46</v>
      </c>
      <c r="M16" s="9" t="s">
        <v>13</v>
      </c>
      <c r="N16" s="12">
        <v>27</v>
      </c>
      <c r="O16" s="9" t="s">
        <v>14</v>
      </c>
      <c r="P16" s="35">
        <v>16</v>
      </c>
      <c r="Q16" s="10">
        <f t="shared" ca="1" si="0"/>
        <v>41991</v>
      </c>
      <c r="R16" s="9" t="str">
        <f t="shared" si="1"/>
        <v xml:space="preserve"> APP 46 IM 27 ILOT 16  </v>
      </c>
      <c r="S16" s="9"/>
      <c r="T16" s="11">
        <f t="shared" si="2"/>
        <v>0</v>
      </c>
      <c r="V16" s="36" t="str">
        <f t="shared" si="3"/>
        <v>46.27.16</v>
      </c>
    </row>
    <row r="17" spans="1:22">
      <c r="A17" s="21">
        <f>ROW(A17:A58)-7</f>
        <v>10</v>
      </c>
      <c r="B17" s="39"/>
      <c r="C17" s="39"/>
      <c r="D17" s="40"/>
      <c r="E17" s="22"/>
      <c r="F17" s="41"/>
      <c r="G17" s="23"/>
      <c r="H17" s="24"/>
      <c r="I17" s="9">
        <f t="shared" si="4"/>
        <v>0</v>
      </c>
      <c r="J17" s="11">
        <f t="shared" si="5"/>
        <v>0</v>
      </c>
      <c r="K17" s="24" t="s">
        <v>17</v>
      </c>
      <c r="L17" s="9">
        <v>46</v>
      </c>
      <c r="M17" s="9" t="s">
        <v>13</v>
      </c>
      <c r="N17" s="12">
        <v>27</v>
      </c>
      <c r="O17" s="9" t="s">
        <v>14</v>
      </c>
      <c r="P17" s="35">
        <v>16</v>
      </c>
      <c r="Q17" s="10">
        <f t="shared" ca="1" si="0"/>
        <v>41991</v>
      </c>
      <c r="R17" s="9" t="str">
        <f t="shared" si="1"/>
        <v xml:space="preserve"> APP 46 IM 27 ILOT 16  </v>
      </c>
      <c r="S17" s="9"/>
      <c r="T17" s="11">
        <f t="shared" si="2"/>
        <v>0</v>
      </c>
      <c r="V17" s="36" t="str">
        <f t="shared" si="3"/>
        <v>46.27.16</v>
      </c>
    </row>
    <row r="18" spans="1:22">
      <c r="A18" s="21">
        <f>ROW(A18:A58)-7</f>
        <v>11</v>
      </c>
      <c r="B18" s="39"/>
      <c r="C18" s="39"/>
      <c r="D18" s="40"/>
      <c r="E18" s="22"/>
      <c r="F18" s="41"/>
      <c r="G18" s="23"/>
      <c r="H18" s="24"/>
      <c r="I18" s="9">
        <f t="shared" si="4"/>
        <v>0</v>
      </c>
      <c r="J18" s="11">
        <f t="shared" si="5"/>
        <v>0</v>
      </c>
      <c r="K18" s="24" t="s">
        <v>17</v>
      </c>
      <c r="L18" s="9">
        <v>46</v>
      </c>
      <c r="M18" s="9" t="s">
        <v>13</v>
      </c>
      <c r="N18" s="12">
        <v>27</v>
      </c>
      <c r="O18" s="9" t="s">
        <v>14</v>
      </c>
      <c r="P18" s="35">
        <v>16</v>
      </c>
      <c r="Q18" s="10">
        <f t="shared" ca="1" si="0"/>
        <v>41991</v>
      </c>
      <c r="R18" s="9" t="str">
        <f t="shared" si="1"/>
        <v xml:space="preserve"> APP 46 IM 27 ILOT 16  </v>
      </c>
      <c r="S18" s="9"/>
      <c r="T18" s="11">
        <f t="shared" si="2"/>
        <v>0</v>
      </c>
      <c r="V18" s="36" t="str">
        <f t="shared" si="3"/>
        <v>46.27.16</v>
      </c>
    </row>
    <row r="19" spans="1:22">
      <c r="A19" s="21">
        <f>ROW(A19:A58)-7</f>
        <v>12</v>
      </c>
      <c r="B19" s="39"/>
      <c r="C19" s="39"/>
      <c r="D19" s="40"/>
      <c r="E19" s="22"/>
      <c r="F19" s="41"/>
      <c r="G19" s="23"/>
      <c r="H19" s="24"/>
      <c r="I19" s="9">
        <f t="shared" si="4"/>
        <v>0</v>
      </c>
      <c r="J19" s="11">
        <f t="shared" si="5"/>
        <v>0</v>
      </c>
      <c r="K19" s="24" t="s">
        <v>17</v>
      </c>
      <c r="L19" s="9">
        <v>46</v>
      </c>
      <c r="M19" s="9" t="s">
        <v>13</v>
      </c>
      <c r="N19" s="12">
        <v>27</v>
      </c>
      <c r="O19" s="9" t="s">
        <v>14</v>
      </c>
      <c r="P19" s="35">
        <v>16</v>
      </c>
      <c r="Q19" s="10">
        <f t="shared" ca="1" si="0"/>
        <v>41991</v>
      </c>
      <c r="R19" s="9" t="str">
        <f t="shared" si="1"/>
        <v xml:space="preserve"> APP 46 IM 27 ILOT 16  </v>
      </c>
      <c r="S19" s="9"/>
      <c r="T19" s="11">
        <f t="shared" si="2"/>
        <v>0</v>
      </c>
      <c r="V19" s="36" t="str">
        <f t="shared" si="3"/>
        <v>46.27.16</v>
      </c>
    </row>
    <row r="20" spans="1:22">
      <c r="A20" s="21">
        <f>ROW(A20:A58)-7</f>
        <v>13</v>
      </c>
      <c r="B20" s="39"/>
      <c r="C20" s="39"/>
      <c r="D20" s="40"/>
      <c r="E20" s="22"/>
      <c r="F20" s="41"/>
      <c r="G20" s="23"/>
      <c r="H20" s="24"/>
      <c r="I20" s="9">
        <f t="shared" si="4"/>
        <v>0</v>
      </c>
      <c r="J20" s="11">
        <f t="shared" si="5"/>
        <v>0</v>
      </c>
      <c r="K20" s="24" t="s">
        <v>17</v>
      </c>
      <c r="L20" s="9">
        <v>46</v>
      </c>
      <c r="M20" s="9" t="s">
        <v>13</v>
      </c>
      <c r="N20" s="12">
        <v>27</v>
      </c>
      <c r="O20" s="9" t="s">
        <v>14</v>
      </c>
      <c r="P20" s="35">
        <v>16</v>
      </c>
      <c r="Q20" s="10">
        <f t="shared" ca="1" si="0"/>
        <v>41991</v>
      </c>
      <c r="R20" s="9" t="str">
        <f t="shared" si="1"/>
        <v xml:space="preserve"> APP 46 IM 27 ILOT 16  </v>
      </c>
      <c r="S20" s="9"/>
      <c r="T20" s="11">
        <f t="shared" si="2"/>
        <v>0</v>
      </c>
      <c r="V20" s="36" t="str">
        <f t="shared" si="3"/>
        <v>46.27.16</v>
      </c>
    </row>
    <row r="21" spans="1:22">
      <c r="A21" s="21">
        <f>ROW(A21:A58)-7</f>
        <v>14</v>
      </c>
      <c r="B21" s="39"/>
      <c r="C21" s="39"/>
      <c r="D21" s="40"/>
      <c r="E21" s="22"/>
      <c r="F21" s="41"/>
      <c r="G21" s="23"/>
      <c r="H21" s="24"/>
      <c r="I21" s="9">
        <f t="shared" si="4"/>
        <v>0</v>
      </c>
      <c r="J21" s="11">
        <f t="shared" si="5"/>
        <v>0</v>
      </c>
      <c r="K21" s="24" t="s">
        <v>17</v>
      </c>
      <c r="L21" s="9">
        <v>46</v>
      </c>
      <c r="M21" s="9" t="s">
        <v>13</v>
      </c>
      <c r="N21" s="12">
        <v>27</v>
      </c>
      <c r="O21" s="9" t="s">
        <v>14</v>
      </c>
      <c r="P21" s="35">
        <v>16</v>
      </c>
      <c r="Q21" s="10">
        <f t="shared" ca="1" si="0"/>
        <v>41991</v>
      </c>
      <c r="R21" s="9" t="str">
        <f t="shared" si="1"/>
        <v xml:space="preserve"> APP 46 IM 27 ILOT 16  </v>
      </c>
      <c r="S21" s="9"/>
      <c r="T21" s="11">
        <f t="shared" si="2"/>
        <v>0</v>
      </c>
      <c r="V21" s="36" t="str">
        <f t="shared" si="3"/>
        <v>46.27.16</v>
      </c>
    </row>
    <row r="22" spans="1:22">
      <c r="A22" s="21">
        <f>ROW(A22:A58)-7</f>
        <v>15</v>
      </c>
      <c r="B22" s="39"/>
      <c r="C22" s="39"/>
      <c r="D22" s="40"/>
      <c r="E22" s="22"/>
      <c r="F22" s="41"/>
      <c r="G22" s="23"/>
      <c r="H22" s="24"/>
      <c r="I22" s="9">
        <f t="shared" si="4"/>
        <v>0</v>
      </c>
      <c r="J22" s="11">
        <f t="shared" si="5"/>
        <v>0</v>
      </c>
      <c r="K22" s="24" t="s">
        <v>17</v>
      </c>
      <c r="L22" s="9">
        <v>46</v>
      </c>
      <c r="M22" s="9" t="s">
        <v>13</v>
      </c>
      <c r="N22" s="12">
        <v>27</v>
      </c>
      <c r="O22" s="9" t="s">
        <v>14</v>
      </c>
      <c r="P22" s="35">
        <v>16</v>
      </c>
      <c r="Q22" s="10">
        <f t="shared" ca="1" si="0"/>
        <v>41991</v>
      </c>
      <c r="R22" s="9" t="str">
        <f t="shared" si="1"/>
        <v xml:space="preserve"> APP 46 IM 27 ILOT 16  </v>
      </c>
      <c r="S22" s="9"/>
      <c r="T22" s="11">
        <f t="shared" si="2"/>
        <v>0</v>
      </c>
      <c r="V22" s="36" t="str">
        <f t="shared" si="3"/>
        <v>46.27.16</v>
      </c>
    </row>
    <row r="23" spans="1:22">
      <c r="A23" s="21">
        <f>ROW(A23:A58)-7</f>
        <v>16</v>
      </c>
      <c r="B23" s="39"/>
      <c r="C23" s="39"/>
      <c r="D23" s="40"/>
      <c r="E23" s="22"/>
      <c r="F23" s="41"/>
      <c r="G23" s="23"/>
      <c r="H23" s="24"/>
      <c r="I23" s="9">
        <f t="shared" si="4"/>
        <v>0</v>
      </c>
      <c r="J23" s="11">
        <f t="shared" si="5"/>
        <v>0</v>
      </c>
      <c r="K23" s="24" t="s">
        <v>17</v>
      </c>
      <c r="L23" s="9">
        <v>46</v>
      </c>
      <c r="M23" s="9" t="s">
        <v>13</v>
      </c>
      <c r="N23" s="12">
        <v>27</v>
      </c>
      <c r="O23" s="9" t="s">
        <v>14</v>
      </c>
      <c r="P23" s="35">
        <v>16</v>
      </c>
      <c r="Q23" s="10">
        <f t="shared" ca="1" si="0"/>
        <v>41991</v>
      </c>
      <c r="R23" s="9" t="str">
        <f t="shared" si="1"/>
        <v xml:space="preserve"> APP 46 IM 27 ILOT 16  </v>
      </c>
      <c r="S23" s="9"/>
      <c r="T23" s="11">
        <f t="shared" si="2"/>
        <v>0</v>
      </c>
      <c r="V23" s="36" t="str">
        <f t="shared" si="3"/>
        <v>46.27.16</v>
      </c>
    </row>
    <row r="24" spans="1:22">
      <c r="A24" s="21">
        <f>ROW(A24:A58)-7</f>
        <v>17</v>
      </c>
      <c r="B24" s="39"/>
      <c r="C24" s="39"/>
      <c r="D24" s="40"/>
      <c r="E24" s="22"/>
      <c r="F24" s="41"/>
      <c r="G24" s="23"/>
      <c r="H24" s="24"/>
      <c r="I24" s="9">
        <f t="shared" si="4"/>
        <v>0</v>
      </c>
      <c r="J24" s="11">
        <f t="shared" si="5"/>
        <v>0</v>
      </c>
      <c r="K24" s="24" t="s">
        <v>17</v>
      </c>
      <c r="L24" s="9">
        <v>46</v>
      </c>
      <c r="M24" s="9" t="s">
        <v>13</v>
      </c>
      <c r="N24" s="12">
        <v>27</v>
      </c>
      <c r="O24" s="9" t="s">
        <v>14</v>
      </c>
      <c r="P24" s="35">
        <v>16</v>
      </c>
      <c r="Q24" s="10">
        <f t="shared" ca="1" si="0"/>
        <v>41991</v>
      </c>
      <c r="R24" s="9" t="str">
        <f t="shared" si="1"/>
        <v xml:space="preserve"> APP 46 IM 27 ILOT 16  </v>
      </c>
      <c r="S24" s="9"/>
      <c r="T24" s="11">
        <f t="shared" si="2"/>
        <v>0</v>
      </c>
      <c r="V24" s="36" t="str">
        <f t="shared" si="3"/>
        <v>46.27.16</v>
      </c>
    </row>
    <row r="25" spans="1:22">
      <c r="A25" s="21">
        <f>ROW(A25:A58)-7</f>
        <v>18</v>
      </c>
      <c r="B25" s="39"/>
      <c r="C25" s="39"/>
      <c r="D25" s="40"/>
      <c r="E25" s="22"/>
      <c r="F25" s="41"/>
      <c r="G25" s="23"/>
      <c r="H25" s="24"/>
      <c r="I25" s="9">
        <f t="shared" si="4"/>
        <v>0</v>
      </c>
      <c r="J25" s="11">
        <f t="shared" si="5"/>
        <v>0</v>
      </c>
      <c r="K25" s="24" t="s">
        <v>17</v>
      </c>
      <c r="L25" s="9">
        <v>46</v>
      </c>
      <c r="M25" s="9" t="s">
        <v>13</v>
      </c>
      <c r="N25" s="12">
        <v>27</v>
      </c>
      <c r="O25" s="9" t="s">
        <v>14</v>
      </c>
      <c r="P25" s="35">
        <v>16</v>
      </c>
      <c r="Q25" s="10">
        <f t="shared" ca="1" si="0"/>
        <v>41991</v>
      </c>
      <c r="R25" s="9" t="str">
        <f t="shared" si="1"/>
        <v xml:space="preserve"> APP 46 IM 27 ILOT 16  </v>
      </c>
      <c r="S25" s="9"/>
      <c r="T25" s="11">
        <f t="shared" si="2"/>
        <v>0</v>
      </c>
      <c r="V25" s="36" t="str">
        <f t="shared" si="3"/>
        <v>46.27.16</v>
      </c>
    </row>
    <row r="26" spans="1:22">
      <c r="A26" s="21">
        <f>ROW(A26:A58)-7</f>
        <v>19</v>
      </c>
      <c r="B26" s="39"/>
      <c r="C26" s="39"/>
      <c r="D26" s="40"/>
      <c r="E26" s="22"/>
      <c r="F26" s="41"/>
      <c r="G26" s="23"/>
      <c r="H26" s="24"/>
      <c r="I26" s="9">
        <f t="shared" si="4"/>
        <v>0</v>
      </c>
      <c r="J26" s="11">
        <f t="shared" si="5"/>
        <v>0</v>
      </c>
      <c r="K26" s="24" t="s">
        <v>17</v>
      </c>
      <c r="L26" s="9">
        <v>46</v>
      </c>
      <c r="M26" s="9" t="s">
        <v>13</v>
      </c>
      <c r="N26" s="12">
        <v>27</v>
      </c>
      <c r="O26" s="9" t="s">
        <v>14</v>
      </c>
      <c r="P26" s="35">
        <v>16</v>
      </c>
      <c r="Q26" s="10">
        <f t="shared" ca="1" si="0"/>
        <v>41991</v>
      </c>
      <c r="R26" s="9" t="str">
        <f t="shared" si="1"/>
        <v xml:space="preserve"> APP 46 IM 27 ILOT 16  </v>
      </c>
      <c r="S26" s="9"/>
      <c r="T26" s="11">
        <f t="shared" si="2"/>
        <v>0</v>
      </c>
      <c r="V26" s="36" t="str">
        <f t="shared" si="3"/>
        <v>46.27.16</v>
      </c>
    </row>
    <row r="27" spans="1:22">
      <c r="A27" s="21">
        <f>ROW(A27:A58)-7</f>
        <v>20</v>
      </c>
      <c r="B27" s="39"/>
      <c r="C27" s="39"/>
      <c r="D27" s="40"/>
      <c r="E27" s="22"/>
      <c r="F27" s="41"/>
      <c r="G27" s="23"/>
      <c r="H27" s="24"/>
      <c r="I27" s="9">
        <f t="shared" si="4"/>
        <v>0</v>
      </c>
      <c r="J27" s="11">
        <f t="shared" si="5"/>
        <v>0</v>
      </c>
      <c r="K27" s="24" t="s">
        <v>17</v>
      </c>
      <c r="L27" s="9">
        <v>46</v>
      </c>
      <c r="M27" s="9" t="s">
        <v>13</v>
      </c>
      <c r="N27" s="12">
        <v>27</v>
      </c>
      <c r="O27" s="9" t="s">
        <v>14</v>
      </c>
      <c r="P27" s="35">
        <v>16</v>
      </c>
      <c r="Q27" s="10">
        <f t="shared" ca="1" si="0"/>
        <v>41991</v>
      </c>
      <c r="R27" s="9" t="str">
        <f t="shared" si="1"/>
        <v xml:space="preserve"> APP 46 IM 27 ILOT 16  </v>
      </c>
      <c r="S27" s="9"/>
      <c r="T27" s="11">
        <f t="shared" si="2"/>
        <v>0</v>
      </c>
      <c r="V27" s="36" t="str">
        <f t="shared" si="3"/>
        <v>46.27.16</v>
      </c>
    </row>
    <row r="28" spans="1:22">
      <c r="A28" s="21">
        <f>ROW(A28:A58)-7</f>
        <v>21</v>
      </c>
      <c r="B28" s="39"/>
      <c r="C28" s="39"/>
      <c r="D28" s="40"/>
      <c r="E28" s="22"/>
      <c r="F28" s="41"/>
      <c r="G28" s="23"/>
      <c r="H28" s="24"/>
      <c r="I28" s="9">
        <f t="shared" si="4"/>
        <v>0</v>
      </c>
      <c r="J28" s="11">
        <f t="shared" si="5"/>
        <v>0</v>
      </c>
      <c r="K28" s="24" t="s">
        <v>17</v>
      </c>
      <c r="L28" s="9">
        <v>46</v>
      </c>
      <c r="M28" s="9" t="s">
        <v>13</v>
      </c>
      <c r="N28" s="12">
        <v>27</v>
      </c>
      <c r="O28" s="9" t="s">
        <v>14</v>
      </c>
      <c r="P28" s="35">
        <v>16</v>
      </c>
      <c r="Q28" s="10">
        <f t="shared" ca="1" si="0"/>
        <v>41991</v>
      </c>
      <c r="R28" s="9" t="str">
        <f t="shared" si="1"/>
        <v xml:space="preserve"> APP 46 IM 27 ILOT 16  </v>
      </c>
      <c r="S28" s="9"/>
      <c r="T28" s="11">
        <f t="shared" si="2"/>
        <v>0</v>
      </c>
      <c r="V28" s="36" t="str">
        <f t="shared" si="3"/>
        <v>46.27.16</v>
      </c>
    </row>
    <row r="29" spans="1:22">
      <c r="A29" s="21">
        <f>ROW(A29:A58)-7</f>
        <v>22</v>
      </c>
      <c r="B29" s="39"/>
      <c r="C29" s="39"/>
      <c r="D29" s="40"/>
      <c r="E29" s="22"/>
      <c r="F29" s="41"/>
      <c r="G29" s="23"/>
      <c r="H29" s="24"/>
      <c r="I29" s="9">
        <f t="shared" si="4"/>
        <v>0</v>
      </c>
      <c r="J29" s="11">
        <f t="shared" si="5"/>
        <v>0</v>
      </c>
      <c r="K29" s="24" t="s">
        <v>17</v>
      </c>
      <c r="L29" s="9">
        <v>46</v>
      </c>
      <c r="M29" s="9" t="s">
        <v>13</v>
      </c>
      <c r="N29" s="12">
        <v>27</v>
      </c>
      <c r="O29" s="9" t="s">
        <v>14</v>
      </c>
      <c r="P29" s="35">
        <v>16</v>
      </c>
      <c r="Q29" s="10">
        <f t="shared" ca="1" si="0"/>
        <v>41991</v>
      </c>
      <c r="R29" s="9" t="str">
        <f t="shared" si="1"/>
        <v xml:space="preserve"> APP 46 IM 27 ILOT 16  </v>
      </c>
      <c r="S29" s="9"/>
      <c r="T29" s="11">
        <f t="shared" si="2"/>
        <v>0</v>
      </c>
      <c r="V29" s="36" t="str">
        <f t="shared" si="3"/>
        <v>46.27.16</v>
      </c>
    </row>
    <row r="30" spans="1:22">
      <c r="A30" s="21">
        <f>ROW(A30:A58)-7</f>
        <v>23</v>
      </c>
      <c r="B30" s="39"/>
      <c r="C30" s="39"/>
      <c r="D30" s="40"/>
      <c r="E30" s="22"/>
      <c r="F30" s="41"/>
      <c r="G30" s="23"/>
      <c r="H30" s="24"/>
      <c r="I30" s="9">
        <f t="shared" si="4"/>
        <v>0</v>
      </c>
      <c r="J30" s="11">
        <f t="shared" si="5"/>
        <v>0</v>
      </c>
      <c r="K30" s="24" t="s">
        <v>17</v>
      </c>
      <c r="L30" s="9">
        <v>46</v>
      </c>
      <c r="M30" s="9" t="s">
        <v>13</v>
      </c>
      <c r="N30" s="12">
        <v>27</v>
      </c>
      <c r="O30" s="9" t="s">
        <v>14</v>
      </c>
      <c r="P30" s="35">
        <v>16</v>
      </c>
      <c r="Q30" s="10">
        <f t="shared" ca="1" si="0"/>
        <v>41991</v>
      </c>
      <c r="R30" s="9" t="str">
        <f t="shared" si="1"/>
        <v xml:space="preserve"> APP 46 IM 27 ILOT 16  </v>
      </c>
      <c r="S30" s="9"/>
      <c r="T30" s="11">
        <f t="shared" si="2"/>
        <v>0</v>
      </c>
      <c r="V30" s="36" t="str">
        <f t="shared" si="3"/>
        <v>46.27.16</v>
      </c>
    </row>
    <row r="31" spans="1:22">
      <c r="A31" s="21">
        <f>ROW(A31:A58)-7</f>
        <v>24</v>
      </c>
      <c r="B31" s="39"/>
      <c r="C31" s="39"/>
      <c r="D31" s="40"/>
      <c r="E31" s="22"/>
      <c r="F31" s="41"/>
      <c r="G31" s="23"/>
      <c r="H31" s="24"/>
      <c r="I31" s="9">
        <f t="shared" si="4"/>
        <v>0</v>
      </c>
      <c r="J31" s="11">
        <f t="shared" si="5"/>
        <v>0</v>
      </c>
      <c r="K31" s="24" t="s">
        <v>17</v>
      </c>
      <c r="L31" s="9">
        <v>46</v>
      </c>
      <c r="M31" s="9" t="s">
        <v>13</v>
      </c>
      <c r="N31" s="12">
        <v>27</v>
      </c>
      <c r="O31" s="9" t="s">
        <v>14</v>
      </c>
      <c r="P31" s="35">
        <v>16</v>
      </c>
      <c r="Q31" s="10">
        <f t="shared" ca="1" si="0"/>
        <v>41991</v>
      </c>
      <c r="R31" s="9" t="str">
        <f t="shared" si="1"/>
        <v xml:space="preserve"> APP 46 IM 27 ILOT 16  </v>
      </c>
      <c r="S31" s="9"/>
      <c r="T31" s="11">
        <f t="shared" si="2"/>
        <v>0</v>
      </c>
      <c r="V31" s="36" t="str">
        <f t="shared" si="3"/>
        <v>46.27.16</v>
      </c>
    </row>
    <row r="32" spans="1:22">
      <c r="A32" s="21">
        <f>ROW(A32:A58)-7</f>
        <v>25</v>
      </c>
      <c r="B32" s="39"/>
      <c r="C32" s="39"/>
      <c r="D32" s="40"/>
      <c r="E32" s="22"/>
      <c r="F32" s="41"/>
      <c r="G32" s="23"/>
      <c r="H32" s="24"/>
      <c r="I32" s="9">
        <f t="shared" si="4"/>
        <v>0</v>
      </c>
      <c r="J32" s="11">
        <f t="shared" si="5"/>
        <v>0</v>
      </c>
      <c r="K32" s="24" t="s">
        <v>17</v>
      </c>
      <c r="L32" s="9">
        <v>46</v>
      </c>
      <c r="M32" s="9" t="s">
        <v>13</v>
      </c>
      <c r="N32" s="12">
        <v>27</v>
      </c>
      <c r="O32" s="9" t="s">
        <v>14</v>
      </c>
      <c r="P32" s="35">
        <v>16</v>
      </c>
      <c r="Q32" s="10">
        <f t="shared" ca="1" si="0"/>
        <v>41991</v>
      </c>
      <c r="R32" s="9" t="str">
        <f t="shared" si="1"/>
        <v xml:space="preserve"> APP 46 IM 27 ILOT 16  </v>
      </c>
      <c r="S32" s="9"/>
      <c r="T32" s="11">
        <f t="shared" si="2"/>
        <v>0</v>
      </c>
      <c r="V32" s="36" t="str">
        <f t="shared" si="3"/>
        <v>46.27.16</v>
      </c>
    </row>
    <row r="33" spans="1:22">
      <c r="A33" s="21">
        <f>ROW(A33:A58)-7</f>
        <v>26</v>
      </c>
      <c r="B33" s="39"/>
      <c r="C33" s="39"/>
      <c r="D33" s="40"/>
      <c r="E33" s="22"/>
      <c r="F33" s="41"/>
      <c r="G33" s="23"/>
      <c r="H33" s="24"/>
      <c r="I33" s="9">
        <f t="shared" si="4"/>
        <v>0</v>
      </c>
      <c r="J33" s="11">
        <f t="shared" si="5"/>
        <v>0</v>
      </c>
      <c r="K33" s="24" t="s">
        <v>17</v>
      </c>
      <c r="L33" s="9">
        <v>46</v>
      </c>
      <c r="M33" s="9" t="s">
        <v>13</v>
      </c>
      <c r="N33" s="12">
        <v>27</v>
      </c>
      <c r="O33" s="9" t="s">
        <v>14</v>
      </c>
      <c r="P33" s="35">
        <v>16</v>
      </c>
      <c r="Q33" s="10">
        <f t="shared" ca="1" si="0"/>
        <v>41991</v>
      </c>
      <c r="R33" s="9" t="str">
        <f t="shared" si="1"/>
        <v xml:space="preserve"> APP 46 IM 27 ILOT 16  </v>
      </c>
      <c r="S33" s="9"/>
      <c r="T33" s="11">
        <f t="shared" si="2"/>
        <v>0</v>
      </c>
      <c r="V33" s="36" t="str">
        <f t="shared" si="3"/>
        <v>46.27.16</v>
      </c>
    </row>
    <row r="34" spans="1:22">
      <c r="A34" s="21">
        <f>ROW(A34:A58)-7</f>
        <v>27</v>
      </c>
      <c r="B34" s="39"/>
      <c r="C34" s="39"/>
      <c r="D34" s="40"/>
      <c r="E34" s="22"/>
      <c r="F34" s="41"/>
      <c r="G34" s="23"/>
      <c r="H34" s="24"/>
      <c r="I34" s="9">
        <f t="shared" si="4"/>
        <v>0</v>
      </c>
      <c r="J34" s="11">
        <f t="shared" si="5"/>
        <v>0</v>
      </c>
      <c r="K34" s="24" t="s">
        <v>17</v>
      </c>
      <c r="L34" s="9">
        <v>46</v>
      </c>
      <c r="M34" s="9" t="s">
        <v>13</v>
      </c>
      <c r="N34" s="12">
        <v>27</v>
      </c>
      <c r="O34" s="9" t="s">
        <v>14</v>
      </c>
      <c r="P34" s="35">
        <v>16</v>
      </c>
      <c r="Q34" s="10">
        <f t="shared" ca="1" si="0"/>
        <v>41991</v>
      </c>
      <c r="R34" s="9" t="str">
        <f t="shared" si="1"/>
        <v xml:space="preserve"> APP 46 IM 27 ILOT 16  </v>
      </c>
      <c r="S34" s="9"/>
      <c r="T34" s="11">
        <f t="shared" si="2"/>
        <v>0</v>
      </c>
      <c r="V34" s="36" t="str">
        <f t="shared" si="3"/>
        <v>46.27.16</v>
      </c>
    </row>
    <row r="35" spans="1:22">
      <c r="A35" s="21">
        <f>ROW(A35:A58)-7</f>
        <v>28</v>
      </c>
      <c r="B35" s="39"/>
      <c r="C35" s="39"/>
      <c r="D35" s="40"/>
      <c r="E35" s="22"/>
      <c r="F35" s="41"/>
      <c r="G35" s="23"/>
      <c r="H35" s="24"/>
      <c r="I35" s="9">
        <f t="shared" si="4"/>
        <v>0</v>
      </c>
      <c r="J35" s="11">
        <f t="shared" si="5"/>
        <v>0</v>
      </c>
      <c r="K35" s="24" t="s">
        <v>17</v>
      </c>
      <c r="L35" s="9">
        <v>46</v>
      </c>
      <c r="M35" s="9" t="s">
        <v>13</v>
      </c>
      <c r="N35" s="12">
        <v>27</v>
      </c>
      <c r="O35" s="9" t="s">
        <v>14</v>
      </c>
      <c r="P35" s="35">
        <v>16</v>
      </c>
      <c r="Q35" s="10">
        <f t="shared" ca="1" si="0"/>
        <v>41991</v>
      </c>
      <c r="R35" s="9" t="str">
        <f t="shared" si="1"/>
        <v xml:space="preserve"> APP 46 IM 27 ILOT 16  </v>
      </c>
      <c r="S35" s="9"/>
      <c r="T35" s="11">
        <f t="shared" si="2"/>
        <v>0</v>
      </c>
      <c r="V35" s="36" t="str">
        <f t="shared" si="3"/>
        <v>46.27.16</v>
      </c>
    </row>
    <row r="36" spans="1:22">
      <c r="A36" s="21">
        <f>ROW(A36:A58)-7</f>
        <v>29</v>
      </c>
      <c r="B36" s="39"/>
      <c r="C36" s="39"/>
      <c r="D36" s="40"/>
      <c r="E36" s="22"/>
      <c r="F36" s="41"/>
      <c r="G36" s="23"/>
      <c r="H36" s="24"/>
      <c r="I36" s="9">
        <f t="shared" si="4"/>
        <v>0</v>
      </c>
      <c r="J36" s="11">
        <f t="shared" si="5"/>
        <v>0</v>
      </c>
      <c r="K36" s="24" t="s">
        <v>17</v>
      </c>
      <c r="L36" s="9">
        <v>46</v>
      </c>
      <c r="M36" s="9" t="s">
        <v>13</v>
      </c>
      <c r="N36" s="12">
        <v>27</v>
      </c>
      <c r="O36" s="9" t="s">
        <v>14</v>
      </c>
      <c r="P36" s="35">
        <v>16</v>
      </c>
      <c r="Q36" s="10">
        <f t="shared" ca="1" si="0"/>
        <v>41991</v>
      </c>
      <c r="R36" s="9" t="str">
        <f t="shared" si="1"/>
        <v xml:space="preserve"> APP 46 IM 27 ILOT 16  </v>
      </c>
      <c r="S36" s="9"/>
      <c r="T36" s="11">
        <f t="shared" si="2"/>
        <v>0</v>
      </c>
      <c r="V36" s="36" t="str">
        <f t="shared" si="3"/>
        <v>46.27.16</v>
      </c>
    </row>
    <row r="37" spans="1:22">
      <c r="A37" s="21">
        <f>ROW(A37:A58)-7</f>
        <v>30</v>
      </c>
      <c r="B37" s="39"/>
      <c r="C37" s="39"/>
      <c r="D37" s="40"/>
      <c r="E37" s="22"/>
      <c r="F37" s="41"/>
      <c r="G37" s="23"/>
      <c r="H37" s="24"/>
      <c r="I37" s="9">
        <f t="shared" si="4"/>
        <v>0</v>
      </c>
      <c r="J37" s="11">
        <f t="shared" si="5"/>
        <v>0</v>
      </c>
      <c r="K37" s="24" t="s">
        <v>17</v>
      </c>
      <c r="L37" s="9">
        <v>46</v>
      </c>
      <c r="M37" s="9" t="s">
        <v>13</v>
      </c>
      <c r="N37" s="12">
        <v>27</v>
      </c>
      <c r="O37" s="9" t="s">
        <v>14</v>
      </c>
      <c r="P37" s="35">
        <v>16</v>
      </c>
      <c r="Q37" s="10">
        <f t="shared" ca="1" si="0"/>
        <v>41991</v>
      </c>
      <c r="R37" s="9" t="str">
        <f t="shared" si="1"/>
        <v xml:space="preserve"> APP 46 IM 27 ILOT 16  </v>
      </c>
      <c r="S37" s="9"/>
      <c r="T37" s="11">
        <f t="shared" si="2"/>
        <v>0</v>
      </c>
      <c r="V37" s="36" t="str">
        <f t="shared" si="3"/>
        <v>46.27.16</v>
      </c>
    </row>
    <row r="38" spans="1:22">
      <c r="A38" s="21">
        <f>ROW(A38:A58)-7</f>
        <v>31</v>
      </c>
      <c r="B38" s="39"/>
      <c r="C38" s="39"/>
      <c r="D38" s="40"/>
      <c r="E38" s="22"/>
      <c r="F38" s="41"/>
      <c r="G38" s="23"/>
      <c r="H38" s="24"/>
      <c r="I38" s="9">
        <f t="shared" si="4"/>
        <v>0</v>
      </c>
      <c r="J38" s="11">
        <f t="shared" si="5"/>
        <v>0</v>
      </c>
      <c r="K38" s="24" t="s">
        <v>17</v>
      </c>
      <c r="L38" s="9">
        <v>46</v>
      </c>
      <c r="M38" s="9" t="s">
        <v>13</v>
      </c>
      <c r="N38" s="12">
        <v>27</v>
      </c>
      <c r="O38" s="9" t="s">
        <v>14</v>
      </c>
      <c r="P38" s="35">
        <v>16</v>
      </c>
      <c r="Q38" s="10">
        <f t="shared" ca="1" si="0"/>
        <v>41991</v>
      </c>
      <c r="R38" s="9" t="str">
        <f t="shared" si="1"/>
        <v xml:space="preserve"> APP 46 IM 27 ILOT 16  </v>
      </c>
      <c r="S38" s="9"/>
      <c r="T38" s="11">
        <f t="shared" si="2"/>
        <v>0</v>
      </c>
      <c r="V38" s="36" t="str">
        <f t="shared" si="3"/>
        <v>46.27.16</v>
      </c>
    </row>
    <row r="39" spans="1:22">
      <c r="A39" s="21">
        <f>ROW(A39:A58)-7</f>
        <v>32</v>
      </c>
      <c r="B39" s="39"/>
      <c r="C39" s="39"/>
      <c r="D39" s="40"/>
      <c r="E39" s="22"/>
      <c r="F39" s="41"/>
      <c r="G39" s="23"/>
      <c r="H39" s="24"/>
      <c r="I39" s="9">
        <f t="shared" si="4"/>
        <v>0</v>
      </c>
      <c r="J39" s="11">
        <f t="shared" si="5"/>
        <v>0</v>
      </c>
      <c r="K39" s="24" t="s">
        <v>17</v>
      </c>
      <c r="L39" s="9">
        <v>46</v>
      </c>
      <c r="M39" s="9" t="s">
        <v>13</v>
      </c>
      <c r="N39" s="12">
        <v>27</v>
      </c>
      <c r="O39" s="9" t="s">
        <v>14</v>
      </c>
      <c r="P39" s="35">
        <v>16</v>
      </c>
      <c r="Q39" s="10">
        <f t="shared" ca="1" si="0"/>
        <v>41991</v>
      </c>
      <c r="R39" s="9" t="str">
        <f t="shared" si="1"/>
        <v xml:space="preserve"> APP 46 IM 27 ILOT 16  </v>
      </c>
      <c r="S39" s="9"/>
      <c r="T39" s="11">
        <f t="shared" si="2"/>
        <v>0</v>
      </c>
      <c r="V39" s="36" t="str">
        <f t="shared" si="3"/>
        <v>46.27.16</v>
      </c>
    </row>
    <row r="40" spans="1:22">
      <c r="A40" s="21">
        <f>ROW(A40:A58)-7</f>
        <v>33</v>
      </c>
      <c r="B40" s="39"/>
      <c r="C40" s="39"/>
      <c r="D40" s="40"/>
      <c r="E40" s="22"/>
      <c r="F40" s="41"/>
      <c r="G40" s="23"/>
      <c r="H40" s="24"/>
      <c r="I40" s="9">
        <f t="shared" si="4"/>
        <v>0</v>
      </c>
      <c r="J40" s="11">
        <f t="shared" si="5"/>
        <v>0</v>
      </c>
      <c r="K40" s="24" t="s">
        <v>17</v>
      </c>
      <c r="L40" s="9">
        <v>46</v>
      </c>
      <c r="M40" s="9" t="s">
        <v>13</v>
      </c>
      <c r="N40" s="12">
        <v>27</v>
      </c>
      <c r="O40" s="9" t="s">
        <v>14</v>
      </c>
      <c r="P40" s="35">
        <v>16</v>
      </c>
      <c r="Q40" s="10">
        <f t="shared" ca="1" si="0"/>
        <v>41991</v>
      </c>
      <c r="R40" s="9" t="str">
        <f t="shared" si="1"/>
        <v xml:space="preserve"> APP 46 IM 27 ILOT 16  </v>
      </c>
      <c r="S40" s="9"/>
      <c r="T40" s="11">
        <f t="shared" si="2"/>
        <v>0</v>
      </c>
      <c r="V40" s="36" t="str">
        <f t="shared" si="3"/>
        <v>46.27.16</v>
      </c>
    </row>
    <row r="41" spans="1:22">
      <c r="A41" s="21">
        <f>ROW(A41:A58)-7</f>
        <v>34</v>
      </c>
      <c r="B41" s="39"/>
      <c r="C41" s="39"/>
      <c r="D41" s="40"/>
      <c r="E41" s="22"/>
      <c r="F41" s="41"/>
      <c r="G41" s="23"/>
      <c r="H41" s="24"/>
      <c r="I41" s="9">
        <f t="shared" si="4"/>
        <v>0</v>
      </c>
      <c r="J41" s="11">
        <f t="shared" si="5"/>
        <v>0</v>
      </c>
      <c r="K41" s="24" t="s">
        <v>17</v>
      </c>
      <c r="L41" s="9">
        <v>46</v>
      </c>
      <c r="M41" s="9" t="s">
        <v>13</v>
      </c>
      <c r="N41" s="12">
        <v>27</v>
      </c>
      <c r="O41" s="9" t="s">
        <v>14</v>
      </c>
      <c r="P41" s="35">
        <v>16</v>
      </c>
      <c r="Q41" s="10">
        <f t="shared" ca="1" si="0"/>
        <v>41991</v>
      </c>
      <c r="R41" s="9" t="str">
        <f t="shared" si="1"/>
        <v xml:space="preserve"> APP 46 IM 27 ILOT 16  </v>
      </c>
      <c r="S41" s="9"/>
      <c r="T41" s="11">
        <f t="shared" si="2"/>
        <v>0</v>
      </c>
      <c r="V41" s="36" t="str">
        <f t="shared" si="3"/>
        <v>46.27.16</v>
      </c>
    </row>
    <row r="42" spans="1:22">
      <c r="A42" s="21">
        <f>ROW(A42:A58)-7</f>
        <v>35</v>
      </c>
      <c r="B42" s="39"/>
      <c r="C42" s="39"/>
      <c r="D42" s="40"/>
      <c r="E42" s="22"/>
      <c r="F42" s="41"/>
      <c r="G42" s="23"/>
      <c r="H42" s="24"/>
      <c r="I42" s="9">
        <f t="shared" si="4"/>
        <v>0</v>
      </c>
      <c r="J42" s="11">
        <f t="shared" si="5"/>
        <v>0</v>
      </c>
      <c r="K42" s="24" t="s">
        <v>17</v>
      </c>
      <c r="L42" s="9">
        <v>46</v>
      </c>
      <c r="M42" s="9" t="s">
        <v>13</v>
      </c>
      <c r="N42" s="12">
        <v>27</v>
      </c>
      <c r="O42" s="9" t="s">
        <v>14</v>
      </c>
      <c r="P42" s="35">
        <v>16</v>
      </c>
      <c r="Q42" s="10">
        <f t="shared" ca="1" si="0"/>
        <v>41991</v>
      </c>
      <c r="R42" s="9" t="str">
        <f t="shared" si="1"/>
        <v xml:space="preserve"> APP 46 IM 27 ILOT 16  </v>
      </c>
      <c r="S42" s="9"/>
      <c r="T42" s="11">
        <f t="shared" si="2"/>
        <v>0</v>
      </c>
      <c r="V42" s="36" t="str">
        <f t="shared" si="3"/>
        <v>46.27.16</v>
      </c>
    </row>
    <row r="43" spans="1:22">
      <c r="A43" s="21">
        <f>ROW(A43:A58)-7</f>
        <v>36</v>
      </c>
      <c r="B43" s="39"/>
      <c r="C43" s="39"/>
      <c r="D43" s="40"/>
      <c r="E43" s="22"/>
      <c r="F43" s="41"/>
      <c r="G43" s="23"/>
      <c r="H43" s="24"/>
      <c r="I43" s="9">
        <f t="shared" si="4"/>
        <v>0</v>
      </c>
      <c r="J43" s="11">
        <f t="shared" si="5"/>
        <v>0</v>
      </c>
      <c r="K43" s="24" t="s">
        <v>17</v>
      </c>
      <c r="L43" s="9">
        <v>46</v>
      </c>
      <c r="M43" s="9" t="s">
        <v>13</v>
      </c>
      <c r="N43" s="12">
        <v>27</v>
      </c>
      <c r="O43" s="9" t="s">
        <v>14</v>
      </c>
      <c r="P43" s="35">
        <v>16</v>
      </c>
      <c r="Q43" s="10">
        <f t="shared" ca="1" si="0"/>
        <v>41991</v>
      </c>
      <c r="R43" s="9" t="str">
        <f t="shared" si="1"/>
        <v xml:space="preserve"> APP 46 IM 27 ILOT 16  </v>
      </c>
      <c r="S43" s="9"/>
      <c r="T43" s="11">
        <f t="shared" si="2"/>
        <v>0</v>
      </c>
      <c r="V43" s="36" t="str">
        <f t="shared" si="3"/>
        <v>46.27.16</v>
      </c>
    </row>
    <row r="44" spans="1:22">
      <c r="A44" s="21">
        <f>ROW(A44:A55)-7</f>
        <v>37</v>
      </c>
      <c r="B44" s="39"/>
      <c r="C44" s="39"/>
      <c r="D44" s="40"/>
      <c r="E44" s="22"/>
      <c r="F44" s="41"/>
      <c r="G44" s="23"/>
      <c r="H44" s="24"/>
      <c r="I44" s="9">
        <f>B44</f>
        <v>0</v>
      </c>
      <c r="J44" s="11">
        <f>F44</f>
        <v>0</v>
      </c>
      <c r="K44" s="24" t="s">
        <v>17</v>
      </c>
      <c r="L44" s="9">
        <v>46</v>
      </c>
      <c r="M44" s="9" t="s">
        <v>13</v>
      </c>
      <c r="N44" s="12">
        <v>27</v>
      </c>
      <c r="O44" s="9" t="s">
        <v>14</v>
      </c>
      <c r="P44" s="35">
        <v>16</v>
      </c>
      <c r="Q44" s="10">
        <f t="shared" ca="1" si="0"/>
        <v>41991</v>
      </c>
      <c r="R44" s="9" t="str">
        <f>CONCATENATE(G44," ",K44," ",L44," ",M44," ",N44," ",O44," ",P44," ",F44," ",E44)</f>
        <v xml:space="preserve"> APP 46 IM 27 ILOT 16  </v>
      </c>
      <c r="S44" s="9"/>
      <c r="T44" s="11">
        <f>I44</f>
        <v>0</v>
      </c>
      <c r="V44" s="36" t="str">
        <f>(L44&amp;"."&amp;N44&amp;"."&amp;P44)</f>
        <v>46.27.16</v>
      </c>
    </row>
    <row r="45" spans="1:22">
      <c r="A45" s="21">
        <f>ROW(A45:A55)-7</f>
        <v>38</v>
      </c>
      <c r="B45" s="39"/>
      <c r="C45" s="39"/>
      <c r="D45" s="40"/>
      <c r="E45" s="22"/>
      <c r="F45" s="41"/>
      <c r="G45" s="23"/>
      <c r="H45" s="24"/>
      <c r="I45" s="9">
        <f>B45</f>
        <v>0</v>
      </c>
      <c r="J45" s="11">
        <f>F45</f>
        <v>0</v>
      </c>
      <c r="K45" s="24" t="s">
        <v>17</v>
      </c>
      <c r="L45" s="9">
        <v>46</v>
      </c>
      <c r="M45" s="9" t="s">
        <v>13</v>
      </c>
      <c r="N45" s="12">
        <v>27</v>
      </c>
      <c r="O45" s="9" t="s">
        <v>14</v>
      </c>
      <c r="P45" s="35">
        <v>16</v>
      </c>
      <c r="Q45" s="10">
        <f t="shared" ca="1" si="0"/>
        <v>41991</v>
      </c>
      <c r="R45" s="9" t="str">
        <f>CONCATENATE(G45," ",K45," ",L45," ",M45," ",N45," ",O45," ",P45," ",F45," ",E45)</f>
        <v xml:space="preserve"> APP 46 IM 27 ILOT 16  </v>
      </c>
      <c r="S45" s="9"/>
      <c r="T45" s="11">
        <f>I45</f>
        <v>0</v>
      </c>
      <c r="V45" s="36" t="str">
        <f>(L45&amp;"."&amp;N45&amp;"."&amp;P45)</f>
        <v>46.27.16</v>
      </c>
    </row>
    <row r="46" spans="1:22">
      <c r="A46" s="21">
        <f>ROW(A46:A55)-7</f>
        <v>39</v>
      </c>
      <c r="B46" s="39"/>
      <c r="C46" s="39"/>
      <c r="D46" s="40"/>
      <c r="E46" s="22"/>
      <c r="F46" s="41"/>
      <c r="G46" s="23"/>
      <c r="H46" s="24"/>
      <c r="I46" s="9">
        <f>B46</f>
        <v>0</v>
      </c>
      <c r="J46" s="11">
        <f>F46</f>
        <v>0</v>
      </c>
      <c r="K46" s="24" t="s">
        <v>17</v>
      </c>
      <c r="L46" s="9">
        <v>46</v>
      </c>
      <c r="M46" s="9" t="s">
        <v>13</v>
      </c>
      <c r="N46" s="12">
        <v>27</v>
      </c>
      <c r="O46" s="9" t="s">
        <v>14</v>
      </c>
      <c r="P46" s="35">
        <v>16</v>
      </c>
      <c r="Q46" s="10">
        <f t="shared" ca="1" si="0"/>
        <v>41991</v>
      </c>
      <c r="R46" s="9" t="str">
        <f>CONCATENATE(G46," ",K46," ",L46," ",M46," ",N46," ",O46," ",P46," ",F46," ",E46)</f>
        <v xml:space="preserve"> APP 46 IM 27 ILOT 16  </v>
      </c>
      <c r="S46" s="9"/>
      <c r="T46" s="11">
        <f>I46</f>
        <v>0</v>
      </c>
      <c r="V46" s="36" t="str">
        <f>(L46&amp;"."&amp;N46&amp;"."&amp;P46)</f>
        <v>46.27.16</v>
      </c>
    </row>
    <row r="47" spans="1:22">
      <c r="A47" s="21">
        <f>ROW(A47:A58)-7</f>
        <v>40</v>
      </c>
      <c r="B47" s="39"/>
      <c r="C47" s="39"/>
      <c r="D47" s="40"/>
      <c r="E47" s="22"/>
      <c r="F47" s="41"/>
      <c r="G47" s="23"/>
      <c r="H47" s="24"/>
      <c r="I47" s="9">
        <f t="shared" si="4"/>
        <v>0</v>
      </c>
      <c r="J47" s="11">
        <f t="shared" si="5"/>
        <v>0</v>
      </c>
      <c r="K47" s="24" t="s">
        <v>17</v>
      </c>
      <c r="L47" s="9">
        <v>46</v>
      </c>
      <c r="M47" s="9" t="s">
        <v>13</v>
      </c>
      <c r="N47" s="12">
        <v>27</v>
      </c>
      <c r="O47" s="9" t="s">
        <v>14</v>
      </c>
      <c r="P47" s="35">
        <v>16</v>
      </c>
      <c r="Q47" s="10">
        <f t="shared" ca="1" si="0"/>
        <v>41991</v>
      </c>
      <c r="R47" s="9" t="str">
        <f t="shared" si="1"/>
        <v xml:space="preserve"> APP 46 IM 27 ILOT 16  </v>
      </c>
      <c r="S47" s="9"/>
      <c r="T47" s="11">
        <f t="shared" si="2"/>
        <v>0</v>
      </c>
      <c r="V47" s="36" t="str">
        <f t="shared" si="3"/>
        <v>46.27.16</v>
      </c>
    </row>
    <row r="48" spans="1:22">
      <c r="A48" s="21">
        <f>ROW(A48:A58)-7</f>
        <v>41</v>
      </c>
      <c r="B48" s="39"/>
      <c r="C48" s="39"/>
      <c r="D48" s="40"/>
      <c r="E48" s="22"/>
      <c r="F48" s="41"/>
      <c r="G48" s="23"/>
      <c r="H48" s="24"/>
      <c r="I48" s="9">
        <f t="shared" si="4"/>
        <v>0</v>
      </c>
      <c r="J48" s="11">
        <f t="shared" si="5"/>
        <v>0</v>
      </c>
      <c r="K48" s="24" t="s">
        <v>17</v>
      </c>
      <c r="L48" s="9">
        <v>46</v>
      </c>
      <c r="M48" s="9" t="s">
        <v>13</v>
      </c>
      <c r="N48" s="12">
        <v>27</v>
      </c>
      <c r="O48" s="9" t="s">
        <v>14</v>
      </c>
      <c r="P48" s="35">
        <v>16</v>
      </c>
      <c r="Q48" s="10">
        <f t="shared" ca="1" si="0"/>
        <v>41991</v>
      </c>
      <c r="R48" s="9" t="str">
        <f t="shared" si="1"/>
        <v xml:space="preserve"> APP 46 IM 27 ILOT 16  </v>
      </c>
      <c r="S48" s="9"/>
      <c r="T48" s="11">
        <f t="shared" si="2"/>
        <v>0</v>
      </c>
      <c r="V48" s="36" t="str">
        <f t="shared" si="3"/>
        <v>46.27.16</v>
      </c>
    </row>
    <row r="49" spans="1:22">
      <c r="A49" s="21">
        <f>ROW(A49:A58)-7</f>
        <v>42</v>
      </c>
      <c r="B49" s="39"/>
      <c r="C49" s="39"/>
      <c r="D49" s="40"/>
      <c r="E49" s="22"/>
      <c r="F49" s="41"/>
      <c r="G49" s="23"/>
      <c r="H49" s="24"/>
      <c r="I49" s="9">
        <f t="shared" si="4"/>
        <v>0</v>
      </c>
      <c r="J49" s="11">
        <f t="shared" si="5"/>
        <v>0</v>
      </c>
      <c r="K49" s="24" t="s">
        <v>17</v>
      </c>
      <c r="L49" s="9">
        <v>46</v>
      </c>
      <c r="M49" s="9" t="s">
        <v>13</v>
      </c>
      <c r="N49" s="12">
        <v>27</v>
      </c>
      <c r="O49" s="9" t="s">
        <v>14</v>
      </c>
      <c r="P49" s="35">
        <v>16</v>
      </c>
      <c r="Q49" s="10">
        <f t="shared" ca="1" si="0"/>
        <v>41991</v>
      </c>
      <c r="R49" s="9" t="str">
        <f t="shared" si="1"/>
        <v xml:space="preserve"> APP 46 IM 27 ILOT 16  </v>
      </c>
      <c r="S49" s="9"/>
      <c r="T49" s="11">
        <f t="shared" si="2"/>
        <v>0</v>
      </c>
      <c r="V49" s="36" t="str">
        <f t="shared" si="3"/>
        <v>46.27.16</v>
      </c>
    </row>
    <row r="50" spans="1:22">
      <c r="A50" s="21">
        <f>ROW(A50:A58)-7</f>
        <v>43</v>
      </c>
      <c r="B50" s="39"/>
      <c r="C50" s="39"/>
      <c r="D50" s="40"/>
      <c r="E50" s="22"/>
      <c r="F50" s="41"/>
      <c r="G50" s="23"/>
      <c r="H50" s="24"/>
      <c r="I50" s="9">
        <f t="shared" si="4"/>
        <v>0</v>
      </c>
      <c r="J50" s="11">
        <f t="shared" si="5"/>
        <v>0</v>
      </c>
      <c r="K50" s="24" t="s">
        <v>17</v>
      </c>
      <c r="L50" s="9">
        <v>46</v>
      </c>
      <c r="M50" s="9" t="s">
        <v>13</v>
      </c>
      <c r="N50" s="12">
        <v>27</v>
      </c>
      <c r="O50" s="9" t="s">
        <v>14</v>
      </c>
      <c r="P50" s="35">
        <v>16</v>
      </c>
      <c r="Q50" s="10">
        <f t="shared" ca="1" si="0"/>
        <v>41991</v>
      </c>
      <c r="R50" s="9" t="str">
        <f t="shared" si="1"/>
        <v xml:space="preserve"> APP 46 IM 27 ILOT 16  </v>
      </c>
      <c r="S50" s="9"/>
      <c r="T50" s="11">
        <f t="shared" si="2"/>
        <v>0</v>
      </c>
      <c r="V50" s="36" t="str">
        <f t="shared" si="3"/>
        <v>46.27.16</v>
      </c>
    </row>
    <row r="51" spans="1:22">
      <c r="A51" s="21">
        <f>ROW(A51:A58)-7</f>
        <v>44</v>
      </c>
      <c r="B51" s="39"/>
      <c r="C51" s="39"/>
      <c r="D51" s="40"/>
      <c r="E51" s="22"/>
      <c r="F51" s="41"/>
      <c r="G51" s="23"/>
      <c r="H51" s="24"/>
      <c r="I51" s="9">
        <f t="shared" si="4"/>
        <v>0</v>
      </c>
      <c r="J51" s="11">
        <f t="shared" si="5"/>
        <v>0</v>
      </c>
      <c r="K51" s="24" t="s">
        <v>17</v>
      </c>
      <c r="L51" s="9">
        <v>46</v>
      </c>
      <c r="M51" s="9" t="s">
        <v>13</v>
      </c>
      <c r="N51" s="12">
        <v>27</v>
      </c>
      <c r="O51" s="9" t="s">
        <v>14</v>
      </c>
      <c r="P51" s="35">
        <v>16</v>
      </c>
      <c r="Q51" s="10">
        <f t="shared" ca="1" si="0"/>
        <v>41991</v>
      </c>
      <c r="R51" s="9" t="str">
        <f t="shared" si="1"/>
        <v xml:space="preserve"> APP 46 IM 27 ILOT 16  </v>
      </c>
      <c r="S51" s="9"/>
      <c r="T51" s="11">
        <f t="shared" si="2"/>
        <v>0</v>
      </c>
      <c r="V51" s="36" t="str">
        <f t="shared" si="3"/>
        <v>46.27.16</v>
      </c>
    </row>
    <row r="52" spans="1:22">
      <c r="A52" s="21">
        <f>ROW(A52:A58)-7</f>
        <v>45</v>
      </c>
      <c r="B52" s="39"/>
      <c r="C52" s="39"/>
      <c r="D52" s="40"/>
      <c r="E52" s="22"/>
      <c r="F52" s="41"/>
      <c r="G52" s="23"/>
      <c r="H52" s="24"/>
      <c r="I52" s="9">
        <f t="shared" si="4"/>
        <v>0</v>
      </c>
      <c r="J52" s="11">
        <f t="shared" si="5"/>
        <v>0</v>
      </c>
      <c r="K52" s="24" t="s">
        <v>17</v>
      </c>
      <c r="L52" s="9">
        <v>46</v>
      </c>
      <c r="M52" s="9" t="s">
        <v>13</v>
      </c>
      <c r="N52" s="12">
        <v>27</v>
      </c>
      <c r="O52" s="9" t="s">
        <v>14</v>
      </c>
      <c r="P52" s="35">
        <v>16</v>
      </c>
      <c r="Q52" s="10">
        <f t="shared" ca="1" si="0"/>
        <v>41991</v>
      </c>
      <c r="R52" s="9" t="str">
        <f t="shared" si="1"/>
        <v xml:space="preserve"> APP 46 IM 27 ILOT 16  </v>
      </c>
      <c r="S52" s="9"/>
      <c r="T52" s="11">
        <f t="shared" si="2"/>
        <v>0</v>
      </c>
      <c r="V52" s="36" t="str">
        <f t="shared" si="3"/>
        <v>46.27.16</v>
      </c>
    </row>
    <row r="53" spans="1:22">
      <c r="A53" s="21">
        <f>ROW(A53:A58)-7</f>
        <v>46</v>
      </c>
      <c r="B53" s="39"/>
      <c r="C53" s="39"/>
      <c r="D53" s="40"/>
      <c r="E53" s="22"/>
      <c r="F53" s="41"/>
      <c r="G53" s="23"/>
      <c r="H53" s="24"/>
      <c r="I53" s="9">
        <f t="shared" si="4"/>
        <v>0</v>
      </c>
      <c r="J53" s="11">
        <f t="shared" si="5"/>
        <v>0</v>
      </c>
      <c r="K53" s="24" t="s">
        <v>17</v>
      </c>
      <c r="L53" s="9">
        <v>46</v>
      </c>
      <c r="M53" s="9" t="s">
        <v>13</v>
      </c>
      <c r="N53" s="12">
        <v>27</v>
      </c>
      <c r="O53" s="9" t="s">
        <v>14</v>
      </c>
      <c r="P53" s="35">
        <v>16</v>
      </c>
      <c r="Q53" s="10">
        <f t="shared" ca="1" si="0"/>
        <v>41991</v>
      </c>
      <c r="R53" s="9" t="str">
        <f t="shared" si="1"/>
        <v xml:space="preserve"> APP 46 IM 27 ILOT 16  </v>
      </c>
      <c r="S53" s="9"/>
      <c r="T53" s="11">
        <f t="shared" si="2"/>
        <v>0</v>
      </c>
      <c r="V53" s="36" t="str">
        <f t="shared" si="3"/>
        <v>46.27.16</v>
      </c>
    </row>
    <row r="54" spans="1:22">
      <c r="A54" s="21">
        <f>ROW(A54:A58)-7</f>
        <v>47</v>
      </c>
      <c r="B54" s="39"/>
      <c r="C54" s="39"/>
      <c r="D54" s="40"/>
      <c r="E54" s="22"/>
      <c r="F54" s="41"/>
      <c r="G54" s="23"/>
      <c r="H54" s="24"/>
      <c r="I54" s="9">
        <f t="shared" si="4"/>
        <v>0</v>
      </c>
      <c r="J54" s="11">
        <f t="shared" si="5"/>
        <v>0</v>
      </c>
      <c r="K54" s="24" t="s">
        <v>17</v>
      </c>
      <c r="L54" s="9">
        <v>46</v>
      </c>
      <c r="M54" s="9" t="s">
        <v>13</v>
      </c>
      <c r="N54" s="12">
        <v>27</v>
      </c>
      <c r="O54" s="9" t="s">
        <v>14</v>
      </c>
      <c r="P54" s="35">
        <v>16</v>
      </c>
      <c r="Q54" s="10">
        <f t="shared" ca="1" si="0"/>
        <v>41991</v>
      </c>
      <c r="R54" s="9" t="str">
        <f t="shared" si="1"/>
        <v xml:space="preserve"> APP 46 IM 27 ILOT 16  </v>
      </c>
      <c r="S54" s="9"/>
      <c r="T54" s="11">
        <f t="shared" si="2"/>
        <v>0</v>
      </c>
      <c r="V54" s="36" t="str">
        <f t="shared" si="3"/>
        <v>46.27.16</v>
      </c>
    </row>
    <row r="55" spans="1:22">
      <c r="A55" s="21">
        <f>ROW(A55:A58)-7</f>
        <v>48</v>
      </c>
      <c r="B55" s="39"/>
      <c r="C55" s="39"/>
      <c r="D55" s="40"/>
      <c r="E55" s="22"/>
      <c r="F55" s="41"/>
      <c r="G55" s="23"/>
      <c r="H55" s="24"/>
      <c r="I55" s="9">
        <f t="shared" si="4"/>
        <v>0</v>
      </c>
      <c r="J55" s="11">
        <f t="shared" si="5"/>
        <v>0</v>
      </c>
      <c r="K55" s="24" t="s">
        <v>56</v>
      </c>
      <c r="L55" s="9">
        <v>46</v>
      </c>
      <c r="M55" s="9" t="s">
        <v>13</v>
      </c>
      <c r="N55" s="12">
        <v>27</v>
      </c>
      <c r="O55" s="9" t="s">
        <v>14</v>
      </c>
      <c r="P55" s="35">
        <v>16</v>
      </c>
      <c r="Q55" s="10">
        <f t="shared" ca="1" si="0"/>
        <v>41991</v>
      </c>
      <c r="R55" s="9" t="str">
        <f t="shared" si="1"/>
        <v xml:space="preserve"> MG 46 IM 27 ILOT 16  </v>
      </c>
      <c r="S55" s="9"/>
      <c r="T55" s="11">
        <f t="shared" si="2"/>
        <v>0</v>
      </c>
      <c r="V55" s="36" t="str">
        <f t="shared" si="3"/>
        <v>46.27.16</v>
      </c>
    </row>
    <row r="56" spans="1:22">
      <c r="A56" s="21">
        <f>ROW(A56:A57)-7</f>
        <v>49</v>
      </c>
      <c r="B56" s="39"/>
      <c r="C56" s="39"/>
      <c r="D56" s="40"/>
      <c r="E56" s="22"/>
      <c r="F56" s="41"/>
      <c r="G56" s="23"/>
      <c r="H56" s="24"/>
      <c r="I56" s="9">
        <f t="shared" si="4"/>
        <v>0</v>
      </c>
      <c r="J56" s="11">
        <f t="shared" si="5"/>
        <v>0</v>
      </c>
      <c r="K56" s="24" t="s">
        <v>17</v>
      </c>
      <c r="L56" s="9">
        <v>22</v>
      </c>
      <c r="M56" s="9" t="s">
        <v>13</v>
      </c>
      <c r="N56" s="12">
        <v>11</v>
      </c>
      <c r="O56" s="9" t="s">
        <v>14</v>
      </c>
      <c r="P56" s="35" t="s">
        <v>24</v>
      </c>
      <c r="Q56" s="10">
        <f t="shared" ca="1" si="0"/>
        <v>41991</v>
      </c>
      <c r="R56" s="9" t="str">
        <f t="shared" si="1"/>
        <v xml:space="preserve"> APP 22 IM 11 ILOT 17B  </v>
      </c>
      <c r="S56" s="9"/>
      <c r="T56" s="11">
        <f t="shared" si="2"/>
        <v>0</v>
      </c>
      <c r="V56" s="36" t="str">
        <f t="shared" si="3"/>
        <v>22.11.17B</v>
      </c>
    </row>
    <row r="57" spans="1:22">
      <c r="A57" s="21">
        <f>ROW(A57:A57)-7</f>
        <v>50</v>
      </c>
      <c r="B57" s="39"/>
      <c r="C57" s="39"/>
      <c r="D57" s="40"/>
      <c r="E57" s="22"/>
      <c r="F57" s="41"/>
      <c r="G57" s="23"/>
      <c r="H57" s="24"/>
      <c r="I57" s="9">
        <f t="shared" si="4"/>
        <v>0</v>
      </c>
      <c r="J57" s="11">
        <f t="shared" si="5"/>
        <v>0</v>
      </c>
      <c r="K57" s="24" t="s">
        <v>17</v>
      </c>
      <c r="L57" s="9">
        <v>18</v>
      </c>
      <c r="M57" s="9" t="s">
        <v>13</v>
      </c>
      <c r="N57" s="12">
        <v>11</v>
      </c>
      <c r="O57" s="9" t="s">
        <v>14</v>
      </c>
      <c r="P57" s="35" t="s">
        <v>24</v>
      </c>
      <c r="Q57" s="10">
        <f t="shared" ca="1" si="0"/>
        <v>41991</v>
      </c>
      <c r="R57" s="9" t="str">
        <f t="shared" si="1"/>
        <v xml:space="preserve"> APP 18 IM 11 ILOT 17B  </v>
      </c>
      <c r="S57" s="9"/>
      <c r="T57" s="11">
        <f t="shared" si="2"/>
        <v>0</v>
      </c>
      <c r="V57" s="36" t="str">
        <f t="shared" si="3"/>
        <v>18.11.17B</v>
      </c>
    </row>
    <row r="58" spans="1:22" ht="18">
      <c r="A58" s="9"/>
      <c r="B58" s="9"/>
      <c r="C58" s="12"/>
      <c r="D58" s="9"/>
      <c r="E58" s="42" t="s">
        <v>55</v>
      </c>
      <c r="F58" s="43">
        <f>SUM(F8:F57)</f>
        <v>0</v>
      </c>
      <c r="G58" s="9"/>
      <c r="H58" s="24"/>
      <c r="I58" s="9"/>
      <c r="J58" s="9"/>
      <c r="K58" s="24"/>
      <c r="L58" s="9"/>
      <c r="M58" s="9"/>
      <c r="N58" s="9"/>
      <c r="O58" s="9"/>
      <c r="P58" s="46"/>
      <c r="Q58" s="9"/>
      <c r="R58" s="9"/>
      <c r="S58" s="9"/>
      <c r="T58" s="9"/>
    </row>
    <row r="59" spans="1:22">
      <c r="A59" s="9"/>
      <c r="B59" s="9"/>
      <c r="C59" s="12"/>
      <c r="D59" s="9"/>
      <c r="E59" s="9"/>
      <c r="F59" s="9"/>
      <c r="G59" s="9"/>
      <c r="H59" s="24"/>
      <c r="I59" s="9"/>
      <c r="J59" s="9"/>
      <c r="K59" s="9"/>
      <c r="L59" s="9"/>
      <c r="M59" s="38"/>
      <c r="N59" s="9"/>
      <c r="O59" s="9"/>
      <c r="P59" s="9"/>
      <c r="Q59" s="9"/>
    </row>
    <row r="60" spans="1:22">
      <c r="A60" s="9"/>
      <c r="B60" s="9"/>
      <c r="C60" s="12"/>
      <c r="D60" s="9"/>
      <c r="E60" s="9"/>
      <c r="F60" s="9"/>
      <c r="G60" s="9"/>
      <c r="H60" s="24"/>
      <c r="I60" s="9"/>
      <c r="J60" s="9"/>
      <c r="K60" s="9"/>
      <c r="L60" s="9"/>
      <c r="M60" s="38"/>
      <c r="N60" s="9"/>
      <c r="O60" s="9"/>
      <c r="P60" s="9"/>
      <c r="Q60" s="9"/>
    </row>
    <row r="61" spans="1:22">
      <c r="A61" s="9"/>
      <c r="B61" s="9"/>
      <c r="C61" s="12"/>
      <c r="D61" s="9"/>
      <c r="E61" s="9"/>
      <c r="F61" s="9"/>
      <c r="G61" s="9"/>
      <c r="H61" s="24"/>
      <c r="I61" s="9"/>
      <c r="J61" s="9"/>
      <c r="K61" s="9"/>
      <c r="L61" s="9"/>
      <c r="M61" s="38"/>
      <c r="N61" s="9"/>
      <c r="O61" s="9"/>
      <c r="P61" s="9"/>
      <c r="Q61" s="9"/>
    </row>
    <row r="62" spans="1:22">
      <c r="A62" s="9"/>
      <c r="B62" s="9"/>
      <c r="C62" s="12"/>
      <c r="D62" s="9"/>
      <c r="E62" s="9"/>
      <c r="F62" s="9"/>
      <c r="G62" s="9"/>
      <c r="H62" s="24"/>
      <c r="I62" s="9"/>
      <c r="J62" s="9"/>
      <c r="K62" s="9"/>
      <c r="L62" s="9"/>
      <c r="M62" s="38"/>
      <c r="N62" s="9"/>
      <c r="O62" s="9"/>
      <c r="P62" s="9"/>
      <c r="Q62" s="9"/>
    </row>
    <row r="63" spans="1:22">
      <c r="A63" s="9"/>
      <c r="B63" s="9"/>
      <c r="C63" s="12"/>
      <c r="D63" s="9"/>
      <c r="E63" s="9"/>
      <c r="F63" s="9"/>
      <c r="G63" s="9"/>
      <c r="H63" s="24"/>
      <c r="I63" s="9"/>
      <c r="J63" s="9"/>
      <c r="K63" s="9"/>
      <c r="L63" s="9"/>
      <c r="M63" s="38"/>
      <c r="N63" s="9"/>
      <c r="O63" s="9"/>
      <c r="P63" s="9"/>
      <c r="Q63" s="9"/>
    </row>
    <row r="64" spans="1:22">
      <c r="A64" s="9"/>
      <c r="B64" s="9"/>
      <c r="C64" s="12"/>
      <c r="D64" s="9"/>
      <c r="E64" s="9"/>
      <c r="F64" s="9"/>
      <c r="G64" s="9"/>
      <c r="H64" s="24"/>
      <c r="I64" s="9"/>
      <c r="J64" s="9"/>
      <c r="K64" s="9"/>
      <c r="L64" s="9"/>
      <c r="M64" s="38"/>
      <c r="N64" s="9"/>
      <c r="O64" s="9"/>
      <c r="P64" s="9"/>
      <c r="Q64" s="9"/>
    </row>
    <row r="65" spans="1:17">
      <c r="A65" s="9"/>
      <c r="B65" s="9"/>
      <c r="C65" s="12"/>
      <c r="D65" s="9"/>
      <c r="E65" s="9"/>
      <c r="F65" s="9"/>
      <c r="G65" s="9"/>
      <c r="H65" s="24"/>
      <c r="I65" s="9"/>
      <c r="J65" s="9"/>
      <c r="K65" s="9"/>
      <c r="L65" s="9"/>
      <c r="M65" s="38"/>
      <c r="N65" s="9"/>
      <c r="O65" s="9"/>
      <c r="P65" s="9"/>
      <c r="Q65" s="9"/>
    </row>
    <row r="66" spans="1:17">
      <c r="A66" s="9"/>
      <c r="B66" s="9"/>
      <c r="C66" s="12"/>
      <c r="D66" s="9"/>
      <c r="E66" s="9"/>
      <c r="F66" s="9"/>
      <c r="G66" s="9"/>
      <c r="H66" s="24"/>
      <c r="I66" s="9"/>
      <c r="J66" s="9"/>
      <c r="K66" s="9"/>
      <c r="L66" s="9"/>
      <c r="M66" s="38"/>
      <c r="N66" s="9"/>
      <c r="O66" s="9"/>
      <c r="P66" s="9"/>
      <c r="Q66" s="9"/>
    </row>
    <row r="67" spans="1:17">
      <c r="A67" s="9"/>
      <c r="B67" s="9"/>
      <c r="C67" s="12"/>
      <c r="D67" s="9"/>
      <c r="E67" s="9"/>
      <c r="F67" s="9"/>
      <c r="G67" s="9"/>
      <c r="H67" s="24"/>
      <c r="I67" s="9"/>
      <c r="J67" s="9"/>
      <c r="K67" s="9"/>
      <c r="L67" s="9"/>
      <c r="M67" s="38"/>
      <c r="N67" s="9"/>
      <c r="O67" s="9"/>
      <c r="P67" s="9"/>
      <c r="Q67" s="9"/>
    </row>
    <row r="68" spans="1:17">
      <c r="A68" s="9"/>
      <c r="B68" s="9"/>
      <c r="C68" s="12"/>
      <c r="D68" s="9"/>
      <c r="E68" s="9"/>
      <c r="F68" s="9"/>
      <c r="G68" s="9"/>
      <c r="H68" s="24"/>
      <c r="I68" s="9"/>
      <c r="J68" s="9"/>
      <c r="K68" s="9"/>
      <c r="L68" s="9"/>
      <c r="M68" s="38"/>
      <c r="N68" s="9"/>
      <c r="O68" s="9"/>
      <c r="P68" s="9"/>
      <c r="Q68" s="9"/>
    </row>
    <row r="69" spans="1:17">
      <c r="A69" s="9"/>
      <c r="B69" s="9"/>
      <c r="C69" s="12"/>
      <c r="D69" s="9"/>
      <c r="E69" s="9"/>
      <c r="F69" s="9"/>
      <c r="G69" s="9"/>
      <c r="H69" s="24"/>
      <c r="I69" s="9"/>
      <c r="J69" s="9"/>
      <c r="K69" s="9"/>
      <c r="L69" s="9"/>
      <c r="M69" s="38"/>
      <c r="N69" s="9"/>
      <c r="O69" s="9"/>
      <c r="P69" s="9"/>
      <c r="Q69" s="9"/>
    </row>
    <row r="70" spans="1:17">
      <c r="A70" s="9"/>
      <c r="B70" s="9"/>
      <c r="C70" s="12"/>
      <c r="D70" s="9"/>
      <c r="E70" s="9"/>
      <c r="F70" s="9"/>
      <c r="G70" s="9"/>
      <c r="H70" s="24"/>
      <c r="I70" s="9"/>
      <c r="J70" s="9"/>
      <c r="K70" s="9"/>
      <c r="L70" s="9"/>
      <c r="M70" s="38"/>
      <c r="N70" s="9"/>
      <c r="O70" s="9"/>
      <c r="P70" s="9"/>
      <c r="Q70" s="9"/>
    </row>
    <row r="71" spans="1:17">
      <c r="A71" s="9"/>
      <c r="B71" s="9"/>
      <c r="C71" s="12"/>
      <c r="D71" s="9"/>
      <c r="E71" s="9"/>
      <c r="F71" s="9"/>
      <c r="G71" s="9"/>
      <c r="H71" s="24"/>
      <c r="I71" s="9"/>
      <c r="J71" s="9"/>
      <c r="K71" s="9"/>
      <c r="L71" s="9"/>
      <c r="M71" s="38"/>
      <c r="N71" s="9"/>
      <c r="O71" s="9"/>
      <c r="P71" s="9"/>
      <c r="Q71" s="9"/>
    </row>
    <row r="72" spans="1:17">
      <c r="A72" s="9"/>
      <c r="B72" s="9"/>
      <c r="C72" s="12"/>
      <c r="D72" s="9"/>
      <c r="E72" s="9"/>
      <c r="F72" s="9"/>
      <c r="G72" s="9"/>
      <c r="H72" s="24"/>
      <c r="I72" s="9"/>
      <c r="J72" s="9"/>
      <c r="K72" s="9"/>
      <c r="L72" s="9"/>
      <c r="M72" s="38"/>
      <c r="N72" s="9"/>
      <c r="O72" s="9"/>
      <c r="P72" s="9"/>
      <c r="Q72" s="9"/>
    </row>
    <row r="73" spans="1:17" ht="19.5">
      <c r="A73" s="9"/>
      <c r="B73" s="13"/>
      <c r="C73" s="14"/>
      <c r="D73" s="15"/>
      <c r="E73" s="16"/>
      <c r="F73" s="17"/>
      <c r="G73" s="9"/>
      <c r="H73" s="24"/>
      <c r="I73" s="9"/>
      <c r="J73" s="9"/>
      <c r="K73" s="9"/>
      <c r="L73" s="9"/>
      <c r="M73" s="38"/>
      <c r="N73" s="9"/>
      <c r="O73" s="9"/>
      <c r="P73" s="9"/>
      <c r="Q73" s="9"/>
    </row>
    <row r="74" spans="1:17" ht="18">
      <c r="A74" s="15"/>
      <c r="B74" s="13"/>
      <c r="C74" s="14"/>
      <c r="D74" s="15"/>
      <c r="E74" s="9"/>
      <c r="F74" s="38"/>
      <c r="G74" s="9"/>
      <c r="H74" s="24"/>
      <c r="I74" s="9"/>
      <c r="J74" s="9"/>
      <c r="K74" s="9"/>
      <c r="L74" s="9"/>
      <c r="M74" s="38"/>
      <c r="N74" s="9"/>
      <c r="O74" s="9"/>
      <c r="P74" s="9"/>
      <c r="Q74" s="9"/>
    </row>
    <row r="75" spans="1:17">
      <c r="A75" s="20"/>
      <c r="B75" s="20"/>
      <c r="C75" s="27"/>
      <c r="D75" s="20"/>
      <c r="E75" s="20"/>
      <c r="F75" s="20"/>
      <c r="G75" s="9"/>
      <c r="H75" s="24"/>
      <c r="I75" s="9"/>
      <c r="J75" s="9"/>
      <c r="K75" s="9"/>
      <c r="L75" s="9"/>
      <c r="M75" s="38"/>
      <c r="N75" s="9"/>
      <c r="O75" s="9"/>
      <c r="P75" s="9"/>
      <c r="Q75" s="9"/>
    </row>
    <row r="76" spans="1:17">
      <c r="A76" s="28"/>
      <c r="B76" s="29"/>
      <c r="C76" s="29"/>
      <c r="D76" s="29"/>
      <c r="E76" s="30"/>
      <c r="F76" s="31"/>
      <c r="G76" s="9"/>
      <c r="H76" s="24"/>
      <c r="I76" s="9"/>
      <c r="J76" s="9"/>
      <c r="K76" s="9"/>
      <c r="L76" s="9"/>
      <c r="M76" s="38"/>
      <c r="N76" s="9"/>
      <c r="O76" s="9"/>
      <c r="P76" s="9"/>
      <c r="Q76" s="9"/>
    </row>
    <row r="77" spans="1:17">
      <c r="A77" s="28"/>
      <c r="B77" s="29"/>
      <c r="C77" s="29"/>
      <c r="D77" s="29"/>
      <c r="E77" s="30"/>
      <c r="F77" s="31"/>
      <c r="G77" s="9"/>
      <c r="H77" s="24"/>
      <c r="I77" s="9"/>
      <c r="J77" s="9"/>
      <c r="K77" s="9"/>
      <c r="L77" s="9"/>
      <c r="M77" s="38"/>
      <c r="N77" s="9"/>
      <c r="O77" s="9"/>
      <c r="P77" s="9"/>
      <c r="Q77" s="9"/>
    </row>
    <row r="78" spans="1:17">
      <c r="A78" s="28"/>
      <c r="B78" s="29"/>
      <c r="C78" s="29"/>
      <c r="D78" s="29"/>
      <c r="E78" s="30"/>
      <c r="F78" s="31"/>
      <c r="G78" s="9"/>
      <c r="H78" s="24"/>
      <c r="I78" s="9"/>
      <c r="J78" s="9"/>
      <c r="K78" s="9"/>
      <c r="L78" s="9"/>
      <c r="M78" s="38"/>
      <c r="N78" s="9"/>
      <c r="O78" s="9"/>
      <c r="P78" s="9"/>
      <c r="Q78" s="9"/>
    </row>
    <row r="79" spans="1:17">
      <c r="A79" s="28"/>
      <c r="B79" s="29"/>
      <c r="C79" s="29"/>
      <c r="D79" s="29"/>
      <c r="E79" s="30"/>
      <c r="F79" s="31"/>
      <c r="G79" s="9"/>
      <c r="H79" s="24"/>
      <c r="I79" s="9"/>
      <c r="J79" s="9"/>
      <c r="K79" s="9"/>
      <c r="L79" s="9"/>
      <c r="M79" s="38"/>
      <c r="N79" s="9"/>
      <c r="O79" s="9"/>
      <c r="P79" s="9"/>
      <c r="Q79" s="9"/>
    </row>
    <row r="80" spans="1:17">
      <c r="A80" s="28"/>
      <c r="B80" s="29"/>
      <c r="C80" s="29"/>
      <c r="D80" s="29"/>
      <c r="E80" s="30"/>
      <c r="F80" s="31"/>
      <c r="G80" s="9"/>
      <c r="H80" s="24"/>
      <c r="I80" s="9"/>
      <c r="J80" s="9"/>
      <c r="K80" s="9"/>
      <c r="L80" s="9"/>
      <c r="M80" s="38"/>
      <c r="N80" s="9"/>
      <c r="O80" s="9"/>
      <c r="P80" s="9"/>
      <c r="Q80" s="9"/>
    </row>
    <row r="81" spans="1:17" ht="18">
      <c r="A81" s="32"/>
      <c r="B81" s="32"/>
      <c r="C81" s="33"/>
      <c r="D81" s="32"/>
      <c r="E81" s="34"/>
      <c r="F81" s="26"/>
      <c r="G81" s="9"/>
      <c r="H81" s="24"/>
      <c r="I81" s="9"/>
      <c r="J81" s="9"/>
      <c r="K81" s="9"/>
      <c r="L81" s="9"/>
      <c r="M81" s="38"/>
      <c r="N81" s="9"/>
      <c r="O81" s="9"/>
      <c r="P81" s="9"/>
      <c r="Q81" s="9"/>
    </row>
    <row r="82" spans="1:17">
      <c r="A82" s="32"/>
      <c r="B82" s="32"/>
      <c r="C82" s="33"/>
      <c r="D82" s="32"/>
      <c r="E82" s="32"/>
      <c r="F82" s="32"/>
      <c r="G82" s="9"/>
      <c r="H82" s="24"/>
      <c r="I82" s="9"/>
      <c r="J82" s="9"/>
      <c r="K82" s="9"/>
      <c r="L82" s="9"/>
      <c r="M82" s="38"/>
      <c r="N82" s="9"/>
      <c r="O82" s="9"/>
      <c r="P82" s="9"/>
      <c r="Q82" s="9"/>
    </row>
    <row r="83" spans="1:17">
      <c r="A83" s="32"/>
      <c r="B83" s="32"/>
      <c r="C83" s="33"/>
      <c r="D83" s="32"/>
      <c r="E83" s="32"/>
      <c r="F83" s="32"/>
      <c r="G83" s="9"/>
      <c r="H83" s="24"/>
      <c r="I83" s="9"/>
      <c r="J83" s="9"/>
      <c r="K83" s="9"/>
      <c r="L83" s="9"/>
      <c r="M83" s="38"/>
      <c r="N83" s="9"/>
      <c r="O83" s="9"/>
      <c r="P83" s="9"/>
      <c r="Q83" s="9"/>
    </row>
    <row r="84" spans="1:17" ht="18.75">
      <c r="A84" s="9"/>
      <c r="B84" s="9"/>
      <c r="C84" s="12"/>
      <c r="D84" s="9"/>
      <c r="E84" s="9"/>
      <c r="F84" s="9"/>
      <c r="G84" s="17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ht="18">
      <c r="A85" s="15"/>
      <c r="B85" s="13"/>
      <c r="C85" s="14"/>
      <c r="D85" s="15"/>
      <c r="E85" s="9"/>
      <c r="F85" s="38"/>
      <c r="G85" s="38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ht="18">
      <c r="A86" s="9"/>
      <c r="B86" s="9"/>
      <c r="C86" s="12"/>
      <c r="D86" s="9"/>
      <c r="E86" s="25"/>
      <c r="F86" s="26"/>
      <c r="G86" s="26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>
      <c r="A87" s="9"/>
      <c r="B87" s="9"/>
      <c r="C87" s="12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>
      <c r="A88" s="9"/>
      <c r="B88" s="9"/>
      <c r="C88" s="12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>
      <c r="A89" s="9"/>
      <c r="B89" s="9"/>
      <c r="C89" s="12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>
      <c r="A90" s="9"/>
      <c r="B90" s="9"/>
      <c r="C90" s="12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>
      <c r="A91" s="9"/>
      <c r="B91" s="9"/>
      <c r="C91" s="12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>
      <c r="A92" s="9"/>
      <c r="B92" s="9"/>
      <c r="C92" s="12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>
      <c r="A93" s="9"/>
      <c r="B93" s="9"/>
      <c r="C93" s="12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>
      <c r="A94" s="9"/>
      <c r="B94" s="9"/>
      <c r="C94" s="12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>
      <c r="A95" s="9"/>
      <c r="B95" s="9"/>
      <c r="C95" s="12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>
      <c r="A96" s="9"/>
      <c r="B96" s="9"/>
      <c r="C96" s="12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>
      <c r="A97" s="9"/>
      <c r="B97" s="9"/>
      <c r="C97" s="12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>
      <c r="A98" s="9"/>
      <c r="B98" s="9"/>
      <c r="C98" s="12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>
      <c r="A99" s="9"/>
      <c r="B99" s="9"/>
      <c r="C99" s="12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>
      <c r="A100" s="9"/>
      <c r="B100" s="9"/>
      <c r="C100" s="12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>
      <c r="A101" s="9"/>
      <c r="B101" s="9"/>
      <c r="C101" s="12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>
      <c r="A102" s="9"/>
      <c r="B102" s="9"/>
      <c r="C102" s="12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>
      <c r="A103" s="9"/>
      <c r="B103" s="9"/>
      <c r="C103" s="12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>
      <c r="A104" s="9"/>
      <c r="B104" s="9"/>
      <c r="C104" s="12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>
      <c r="A105" s="9"/>
      <c r="B105" s="9"/>
      <c r="C105" s="12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>
      <c r="A106" s="9"/>
      <c r="B106" s="9"/>
      <c r="C106" s="12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>
      <c r="A107" s="9"/>
      <c r="B107" s="9"/>
      <c r="C107" s="12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>
      <c r="A108" s="9"/>
      <c r="B108" s="9"/>
      <c r="C108" s="12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>
      <c r="A109" s="9"/>
      <c r="B109" s="9"/>
      <c r="C109" s="12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>
      <c r="A110" s="9"/>
      <c r="B110" s="9"/>
      <c r="C110" s="12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>
      <c r="A111" s="9"/>
      <c r="B111" s="9"/>
      <c r="C111" s="12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>
      <c r="A112" s="9"/>
      <c r="B112" s="9"/>
      <c r="C112" s="12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>
      <c r="A113" s="9"/>
      <c r="B113" s="9"/>
      <c r="C113" s="12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>
      <c r="A114" s="9"/>
      <c r="B114" s="9"/>
      <c r="C114" s="12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>
      <c r="A115" s="9"/>
      <c r="B115" s="9"/>
      <c r="C115" s="12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>
      <c r="A116" s="9"/>
      <c r="B116" s="9"/>
      <c r="C116" s="12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>
      <c r="A117" s="9"/>
      <c r="B117" s="9"/>
      <c r="C117" s="12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>
      <c r="A118" s="9"/>
      <c r="B118" s="9"/>
      <c r="C118" s="12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>
      <c r="A119" s="9"/>
      <c r="B119" s="9"/>
      <c r="C119" s="12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>
      <c r="A120" s="9"/>
      <c r="B120" s="9"/>
      <c r="C120" s="12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>
      <c r="A121" s="9"/>
      <c r="B121" s="9"/>
      <c r="C121" s="12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>
      <c r="A122" s="9"/>
      <c r="B122" s="9"/>
      <c r="C122" s="12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>
      <c r="A123" s="9"/>
      <c r="B123" s="9"/>
      <c r="C123" s="12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>
      <c r="A124" s="9"/>
      <c r="B124" s="9"/>
      <c r="C124" s="12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>
      <c r="A125" s="9"/>
      <c r="B125" s="9"/>
      <c r="C125" s="12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>
      <c r="A126" s="9"/>
      <c r="B126" s="9"/>
      <c r="C126" s="12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>
      <c r="A127" s="9"/>
      <c r="B127" s="9"/>
      <c r="C127" s="12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>
      <c r="A128" s="9"/>
      <c r="B128" s="9"/>
      <c r="C128" s="12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17">
      <c r="A129" s="9"/>
      <c r="B129" s="9"/>
      <c r="C129" s="12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17">
      <c r="A130" s="9"/>
      <c r="B130" s="9"/>
      <c r="C130" s="12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17">
      <c r="A131" s="9"/>
      <c r="B131" s="9"/>
      <c r="C131" s="12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17">
      <c r="A132" s="9"/>
      <c r="B132" s="9"/>
      <c r="C132" s="12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17">
      <c r="A133" s="9"/>
      <c r="B133" s="9"/>
      <c r="C133" s="12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17">
      <c r="A134" s="9"/>
      <c r="B134" s="9"/>
      <c r="C134" s="12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spans="1:17">
      <c r="A135" s="9"/>
      <c r="B135" s="9"/>
      <c r="C135" s="12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spans="1:17">
      <c r="A136" s="9"/>
      <c r="B136" s="9"/>
      <c r="C136" s="12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spans="1:17">
      <c r="A137" s="9"/>
      <c r="B137" s="9"/>
      <c r="C137" s="12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spans="1:17">
      <c r="A138" s="9"/>
      <c r="B138" s="9"/>
      <c r="C138" s="12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spans="1:17">
      <c r="A139" s="9"/>
      <c r="B139" s="9"/>
      <c r="C139" s="12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spans="1:17">
      <c r="A140" s="9"/>
      <c r="B140" s="9"/>
      <c r="C140" s="12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spans="1:17">
      <c r="A141" s="9"/>
      <c r="B141" s="9"/>
      <c r="C141" s="12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spans="1:17">
      <c r="A142" s="9"/>
      <c r="B142" s="9"/>
      <c r="C142" s="12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spans="1:17">
      <c r="A143" s="9"/>
      <c r="B143" s="9"/>
      <c r="C143" s="12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spans="1:17">
      <c r="A144" s="9"/>
      <c r="B144" s="9"/>
      <c r="C144" s="12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spans="1:17">
      <c r="A145" s="9"/>
      <c r="B145" s="9"/>
      <c r="C145" s="12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spans="1:17">
      <c r="A146" s="9"/>
      <c r="B146" s="9"/>
      <c r="C146" s="12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spans="1:17">
      <c r="A147" s="9"/>
      <c r="B147" s="9"/>
      <c r="C147" s="12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spans="1:17">
      <c r="A148" s="9"/>
      <c r="B148" s="9"/>
      <c r="C148" s="12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spans="1:17">
      <c r="A149" s="9"/>
      <c r="B149" s="9"/>
      <c r="C149" s="12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spans="1:17">
      <c r="A150" s="9"/>
      <c r="B150" s="9"/>
      <c r="C150" s="12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spans="1:17">
      <c r="A151" s="9"/>
      <c r="B151" s="9"/>
      <c r="C151" s="12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spans="1:17">
      <c r="A152" s="9"/>
      <c r="B152" s="9"/>
      <c r="C152" s="12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spans="1:17">
      <c r="A153" s="9"/>
      <c r="B153" s="9"/>
      <c r="C153" s="12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spans="1:17">
      <c r="A154" s="9"/>
      <c r="B154" s="9"/>
      <c r="C154" s="12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spans="1:17">
      <c r="A155" s="9"/>
      <c r="B155" s="9"/>
      <c r="C155" s="12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spans="1:17">
      <c r="A156" s="9"/>
      <c r="B156" s="9"/>
      <c r="C156" s="12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spans="1:17">
      <c r="A157" s="9"/>
      <c r="B157" s="9"/>
      <c r="C157" s="12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spans="1:17">
      <c r="A158" s="9"/>
      <c r="B158" s="9"/>
      <c r="C158" s="12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spans="1:17">
      <c r="A159" s="9"/>
      <c r="B159" s="9"/>
      <c r="C159" s="12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spans="1:17">
      <c r="A160" s="9"/>
      <c r="B160" s="9"/>
      <c r="C160" s="12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spans="1:17">
      <c r="A161" s="9"/>
      <c r="B161" s="9"/>
      <c r="C161" s="12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spans="1:17">
      <c r="A162" s="9"/>
      <c r="B162" s="9"/>
      <c r="C162" s="12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spans="1:17">
      <c r="A163" s="9"/>
      <c r="B163" s="9"/>
      <c r="C163" s="12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spans="1:17">
      <c r="A164" s="9"/>
      <c r="B164" s="9"/>
      <c r="C164" s="12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spans="1:17">
      <c r="A165" s="9"/>
      <c r="B165" s="9"/>
      <c r="C165" s="12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spans="1:17">
      <c r="A166" s="9"/>
      <c r="B166" s="9"/>
      <c r="C166" s="12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spans="1:17">
      <c r="A167" s="9"/>
      <c r="B167" s="9"/>
      <c r="C167" s="12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spans="1:17">
      <c r="A168" s="9"/>
      <c r="B168" s="9"/>
      <c r="C168" s="12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spans="1:17">
      <c r="A169" s="9"/>
      <c r="B169" s="9"/>
      <c r="C169" s="12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spans="1:17">
      <c r="A170" s="9"/>
      <c r="B170" s="9"/>
      <c r="C170" s="12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spans="1:17">
      <c r="A171" s="9"/>
      <c r="B171" s="9"/>
      <c r="C171" s="12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spans="1:17">
      <c r="A172" s="9"/>
      <c r="B172" s="9"/>
      <c r="C172" s="12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spans="1:17">
      <c r="A173" s="9"/>
      <c r="B173" s="9"/>
      <c r="C173" s="12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spans="1:17">
      <c r="A174" s="9"/>
      <c r="B174" s="9"/>
      <c r="C174" s="12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spans="1:17">
      <c r="A175" s="9"/>
      <c r="B175" s="9"/>
      <c r="C175" s="12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spans="1:17">
      <c r="A176" s="9"/>
      <c r="B176" s="9"/>
      <c r="C176" s="12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spans="1:17">
      <c r="A177" s="9"/>
      <c r="B177" s="9"/>
      <c r="C177" s="12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spans="1:17">
      <c r="A178" s="9"/>
      <c r="B178" s="9"/>
      <c r="C178" s="12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spans="1:17">
      <c r="A179" s="9"/>
      <c r="B179" s="9"/>
      <c r="C179" s="12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spans="1:17">
      <c r="A180" s="9"/>
      <c r="B180" s="9"/>
      <c r="C180" s="12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spans="1:17">
      <c r="A181" s="9"/>
      <c r="B181" s="9"/>
      <c r="C181" s="12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spans="1:17">
      <c r="A182" s="9"/>
      <c r="B182" s="9"/>
      <c r="C182" s="12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spans="1:17">
      <c r="A183" s="9"/>
      <c r="B183" s="9"/>
      <c r="C183" s="12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spans="1:17">
      <c r="A184" s="9"/>
      <c r="B184" s="9"/>
      <c r="C184" s="12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spans="1:17">
      <c r="A185" s="9"/>
      <c r="B185" s="9"/>
      <c r="C185" s="12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spans="1:17">
      <c r="A186" s="9"/>
      <c r="B186" s="9"/>
      <c r="C186" s="12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spans="1:17">
      <c r="A187" s="9"/>
      <c r="B187" s="9"/>
      <c r="C187" s="12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spans="1:17">
      <c r="A188" s="9"/>
      <c r="B188" s="9"/>
      <c r="C188" s="12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spans="1:17">
      <c r="A189" s="9"/>
      <c r="B189" s="9"/>
      <c r="C189" s="12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spans="1:17">
      <c r="A190" s="9"/>
      <c r="B190" s="9"/>
      <c r="C190" s="12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spans="1:17">
      <c r="A191" s="9"/>
      <c r="B191" s="9"/>
      <c r="C191" s="12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spans="1:17">
      <c r="A192" s="9"/>
      <c r="B192" s="9"/>
      <c r="C192" s="12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spans="1:17">
      <c r="A193" s="9"/>
      <c r="B193" s="9"/>
      <c r="C193" s="12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spans="1:17">
      <c r="A194" s="9"/>
      <c r="B194" s="9"/>
      <c r="C194" s="12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spans="1:17">
      <c r="A195" s="9"/>
      <c r="B195" s="9"/>
      <c r="C195" s="12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spans="1:17">
      <c r="A196" s="9"/>
      <c r="B196" s="9"/>
      <c r="C196" s="12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spans="1:17">
      <c r="A197" s="9"/>
      <c r="B197" s="9"/>
      <c r="C197" s="12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spans="1:17">
      <c r="A198" s="9"/>
      <c r="B198" s="9"/>
      <c r="C198" s="12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spans="1:17">
      <c r="A199" s="9"/>
      <c r="B199" s="9"/>
      <c r="C199" s="12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spans="1:17">
      <c r="A200" s="9"/>
      <c r="B200" s="9"/>
      <c r="C200" s="12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  <row r="201" spans="1:17">
      <c r="A201" s="9"/>
      <c r="B201" s="9"/>
      <c r="C201" s="12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</row>
    <row r="202" spans="1:17">
      <c r="A202" s="9"/>
      <c r="B202" s="9"/>
      <c r="C202" s="12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</row>
    <row r="203" spans="1:17">
      <c r="A203" s="9"/>
      <c r="B203" s="9"/>
      <c r="C203" s="12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</row>
    <row r="204" spans="1:17">
      <c r="A204" s="9"/>
      <c r="B204" s="9"/>
      <c r="C204" s="12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</row>
    <row r="205" spans="1:17">
      <c r="A205" s="9"/>
      <c r="B205" s="9"/>
      <c r="C205" s="12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</row>
    <row r="206" spans="1:17">
      <c r="A206" s="9"/>
      <c r="B206" s="9"/>
      <c r="C206" s="12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</row>
    <row r="207" spans="1:17">
      <c r="A207" s="9"/>
      <c r="B207" s="9"/>
      <c r="C207" s="12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</row>
    <row r="208" spans="1:17">
      <c r="A208" s="9"/>
      <c r="B208" s="9"/>
      <c r="C208" s="12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</row>
    <row r="209" spans="1:17">
      <c r="A209" s="9"/>
      <c r="B209" s="9"/>
      <c r="C209" s="12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</row>
    <row r="210" spans="1:17">
      <c r="A210" s="9"/>
      <c r="B210" s="9"/>
      <c r="C210" s="12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</row>
    <row r="211" spans="1:17">
      <c r="A211" s="9"/>
      <c r="B211" s="9"/>
      <c r="C211" s="12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</row>
    <row r="212" spans="1:17">
      <c r="A212" s="9"/>
      <c r="B212" s="9"/>
      <c r="C212" s="12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</row>
    <row r="213" spans="1:17">
      <c r="A213" s="9"/>
      <c r="B213" s="9"/>
      <c r="C213" s="12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</row>
    <row r="214" spans="1:17">
      <c r="A214" s="9"/>
      <c r="B214" s="9"/>
      <c r="C214" s="12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</row>
    <row r="215" spans="1:17">
      <c r="A215" s="9"/>
      <c r="B215" s="9"/>
      <c r="C215" s="12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</row>
    <row r="216" spans="1:17">
      <c r="A216" s="9"/>
      <c r="B216" s="9"/>
      <c r="C216" s="12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</row>
    <row r="217" spans="1:17">
      <c r="A217" s="9"/>
      <c r="B217" s="9"/>
      <c r="C217" s="12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</row>
    <row r="218" spans="1:17">
      <c r="A218" s="9"/>
      <c r="B218" s="9"/>
      <c r="C218" s="12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</row>
    <row r="219" spans="1:17">
      <c r="A219" s="9"/>
      <c r="B219" s="9"/>
      <c r="C219" s="12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</row>
    <row r="220" spans="1:17">
      <c r="A220" s="9"/>
      <c r="B220" s="9"/>
      <c r="C220" s="12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</row>
    <row r="221" spans="1:17">
      <c r="A221" s="9"/>
      <c r="B221" s="9"/>
      <c r="C221" s="12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</row>
    <row r="222" spans="1:17">
      <c r="A222" s="9"/>
      <c r="B222" s="9"/>
      <c r="C222" s="12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</row>
    <row r="223" spans="1:17">
      <c r="A223" s="9"/>
      <c r="B223" s="9"/>
      <c r="C223" s="12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</row>
    <row r="224" spans="1:17">
      <c r="A224" s="9"/>
      <c r="B224" s="9"/>
      <c r="C224" s="12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</row>
    <row r="225" spans="1:17">
      <c r="A225" s="9"/>
      <c r="B225" s="9"/>
      <c r="C225" s="12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</row>
    <row r="226" spans="1:17">
      <c r="A226" s="9"/>
      <c r="B226" s="9"/>
      <c r="C226" s="12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</row>
    <row r="227" spans="1:17">
      <c r="A227" s="9"/>
      <c r="B227" s="9"/>
      <c r="C227" s="12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</row>
    <row r="228" spans="1:17">
      <c r="A228" s="9"/>
      <c r="B228" s="9"/>
      <c r="C228" s="12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</row>
    <row r="229" spans="1:17">
      <c r="A229" s="9"/>
      <c r="B229" s="9"/>
      <c r="C229" s="12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</row>
    <row r="230" spans="1:17">
      <c r="A230" s="9"/>
      <c r="B230" s="9"/>
      <c r="C230" s="12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</row>
    <row r="231" spans="1:17">
      <c r="A231" s="9"/>
      <c r="B231" s="9"/>
      <c r="C231" s="12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</row>
    <row r="232" spans="1:17">
      <c r="A232" s="9"/>
      <c r="B232" s="9"/>
      <c r="C232" s="12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</row>
    <row r="233" spans="1:17">
      <c r="A233" s="9"/>
      <c r="B233" s="9"/>
      <c r="C233" s="12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</row>
    <row r="234" spans="1:17">
      <c r="A234" s="9"/>
      <c r="B234" s="9"/>
      <c r="C234" s="12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</row>
    <row r="235" spans="1:17">
      <c r="A235" s="9"/>
      <c r="B235" s="9"/>
      <c r="C235" s="12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</row>
    <row r="236" spans="1:17">
      <c r="A236" s="9"/>
      <c r="B236" s="9"/>
      <c r="C236" s="12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</row>
    <row r="278" spans="1:7" ht="15" customHeight="1"/>
    <row r="281" spans="1:7" ht="18">
      <c r="A281">
        <v>2</v>
      </c>
      <c r="B281" s="1" t="s">
        <v>61</v>
      </c>
      <c r="E281" t="s">
        <v>2</v>
      </c>
      <c r="F281" s="1">
        <v>69868796</v>
      </c>
    </row>
    <row r="282" spans="1:7" ht="18">
      <c r="B282" s="1" t="s">
        <v>62</v>
      </c>
      <c r="E282" t="s">
        <v>20</v>
      </c>
      <c r="F282" s="1">
        <v>654645</v>
      </c>
    </row>
    <row r="283" spans="1:7" ht="20.25">
      <c r="B283" s="1" t="s">
        <v>63</v>
      </c>
      <c r="C283" s="7"/>
      <c r="E283" t="s">
        <v>2</v>
      </c>
      <c r="F283" s="1">
        <v>-68559506</v>
      </c>
    </row>
    <row r="284" spans="1:7" ht="18">
      <c r="B284" s="1" t="s">
        <v>64</v>
      </c>
      <c r="E284" t="s">
        <v>0</v>
      </c>
      <c r="F284" s="1">
        <v>-137773657</v>
      </c>
      <c r="G284" s="1"/>
    </row>
    <row r="285" spans="1:7" ht="18">
      <c r="B285" s="1" t="s">
        <v>65</v>
      </c>
      <c r="E285" t="s">
        <v>20</v>
      </c>
      <c r="F285" s="1">
        <v>-206987808</v>
      </c>
    </row>
    <row r="286" spans="1:7" ht="18">
      <c r="B286" s="1" t="s">
        <v>66</v>
      </c>
      <c r="E286" t="s">
        <v>2</v>
      </c>
      <c r="F286" s="1">
        <v>-276201959</v>
      </c>
    </row>
    <row r="287" spans="1:7" ht="18">
      <c r="B287" s="1" t="s">
        <v>67</v>
      </c>
      <c r="E287" t="s">
        <v>2</v>
      </c>
      <c r="F287" s="1">
        <v>-345416110</v>
      </c>
    </row>
    <row r="288" spans="1:7" ht="18">
      <c r="B288" s="1" t="s">
        <v>68</v>
      </c>
      <c r="E288" t="s">
        <v>0</v>
      </c>
      <c r="F288" s="1">
        <v>-414630261</v>
      </c>
    </row>
    <row r="289" spans="1:10" ht="18">
      <c r="B289" s="1" t="s">
        <v>69</v>
      </c>
      <c r="E289" t="s">
        <v>20</v>
      </c>
      <c r="F289" s="1">
        <v>-483844412</v>
      </c>
      <c r="G289" s="1"/>
    </row>
    <row r="304" spans="1:10">
      <c r="A304" s="4" t="s">
        <v>29</v>
      </c>
      <c r="B304" s="2" t="s">
        <v>28</v>
      </c>
      <c r="C304" s="8" t="s">
        <v>29</v>
      </c>
      <c r="D304" s="44" t="s">
        <v>27</v>
      </c>
      <c r="E304" s="4" t="s">
        <v>29</v>
      </c>
      <c r="F304" s="2" t="s">
        <v>17</v>
      </c>
      <c r="G304" s="4" t="s">
        <v>29</v>
      </c>
      <c r="H304" t="s">
        <v>13</v>
      </c>
      <c r="I304" t="s">
        <v>29</v>
      </c>
      <c r="J304" t="s">
        <v>14</v>
      </c>
    </row>
    <row r="305" spans="1:12">
      <c r="A305" s="4">
        <v>1</v>
      </c>
      <c r="B305" t="s">
        <v>2</v>
      </c>
      <c r="C305" s="8">
        <v>1</v>
      </c>
      <c r="D305" s="45">
        <v>5000</v>
      </c>
      <c r="E305" s="4">
        <v>1</v>
      </c>
      <c r="F305">
        <v>1</v>
      </c>
      <c r="G305" s="4">
        <v>1</v>
      </c>
      <c r="H305">
        <v>1</v>
      </c>
      <c r="I305">
        <v>1</v>
      </c>
      <c r="J305">
        <v>14</v>
      </c>
      <c r="L305" t="s">
        <v>31</v>
      </c>
    </row>
    <row r="306" spans="1:12">
      <c r="A306" s="4">
        <v>2</v>
      </c>
      <c r="B306" t="s">
        <v>15</v>
      </c>
      <c r="C306" s="8">
        <v>2</v>
      </c>
      <c r="D306" s="45">
        <v>10000</v>
      </c>
      <c r="E306" s="4">
        <v>2</v>
      </c>
      <c r="F306">
        <v>2</v>
      </c>
      <c r="G306" s="4">
        <v>2</v>
      </c>
      <c r="H306">
        <v>2</v>
      </c>
      <c r="I306">
        <v>2</v>
      </c>
      <c r="J306">
        <v>15</v>
      </c>
      <c r="L306" t="s">
        <v>41</v>
      </c>
    </row>
    <row r="307" spans="1:12">
      <c r="A307" s="4">
        <v>3</v>
      </c>
      <c r="B307" t="s">
        <v>18</v>
      </c>
      <c r="C307" s="8">
        <v>3</v>
      </c>
      <c r="D307" s="45">
        <v>15000</v>
      </c>
      <c r="E307" s="4">
        <v>3</v>
      </c>
      <c r="F307">
        <v>3</v>
      </c>
      <c r="G307" s="4">
        <v>3</v>
      </c>
      <c r="H307">
        <v>3</v>
      </c>
      <c r="I307">
        <v>3</v>
      </c>
      <c r="J307">
        <v>16</v>
      </c>
      <c r="L307" t="s">
        <v>47</v>
      </c>
    </row>
    <row r="308" spans="1:12">
      <c r="A308" s="4">
        <v>4</v>
      </c>
      <c r="B308" t="s">
        <v>16</v>
      </c>
      <c r="C308" s="8">
        <v>4</v>
      </c>
      <c r="D308" s="45">
        <v>20000</v>
      </c>
      <c r="E308" s="4">
        <v>4</v>
      </c>
      <c r="F308">
        <v>4</v>
      </c>
      <c r="G308" s="4">
        <v>4</v>
      </c>
      <c r="H308">
        <v>4</v>
      </c>
      <c r="I308">
        <v>4</v>
      </c>
      <c r="J308" t="s">
        <v>25</v>
      </c>
      <c r="L308" t="s">
        <v>39</v>
      </c>
    </row>
    <row r="309" spans="1:12">
      <c r="A309" s="4">
        <v>5</v>
      </c>
      <c r="B309" t="s">
        <v>21</v>
      </c>
      <c r="C309" s="8">
        <v>5</v>
      </c>
      <c r="D309" s="45">
        <v>25000</v>
      </c>
      <c r="E309" s="4">
        <v>5</v>
      </c>
      <c r="F309">
        <v>5</v>
      </c>
      <c r="G309" s="4">
        <v>5</v>
      </c>
      <c r="H309">
        <v>5</v>
      </c>
      <c r="I309">
        <v>5</v>
      </c>
      <c r="J309" t="s">
        <v>24</v>
      </c>
      <c r="L309" t="s">
        <v>1</v>
      </c>
    </row>
    <row r="310" spans="1:12">
      <c r="A310" s="4">
        <v>6</v>
      </c>
      <c r="B310" t="s">
        <v>0</v>
      </c>
      <c r="C310" s="8">
        <v>6</v>
      </c>
      <c r="D310" s="45">
        <v>30000</v>
      </c>
      <c r="E310" s="4">
        <v>6</v>
      </c>
      <c r="F310">
        <v>6</v>
      </c>
      <c r="G310" s="4">
        <v>6</v>
      </c>
      <c r="H310">
        <v>6</v>
      </c>
      <c r="I310">
        <v>6</v>
      </c>
      <c r="J310" t="s">
        <v>19</v>
      </c>
      <c r="L310" t="s">
        <v>51</v>
      </c>
    </row>
    <row r="311" spans="1:12">
      <c r="A311" s="4">
        <v>7</v>
      </c>
      <c r="B311" t="s">
        <v>22</v>
      </c>
      <c r="C311" s="8">
        <v>7</v>
      </c>
      <c r="D311" s="45">
        <v>35000</v>
      </c>
      <c r="E311" s="4">
        <v>7</v>
      </c>
      <c r="F311">
        <v>7</v>
      </c>
      <c r="G311" s="4">
        <v>7</v>
      </c>
      <c r="H311">
        <v>7</v>
      </c>
      <c r="I311">
        <v>7</v>
      </c>
      <c r="J311" t="s">
        <v>26</v>
      </c>
      <c r="L311" t="s">
        <v>33</v>
      </c>
    </row>
    <row r="312" spans="1:12">
      <c r="A312" s="4">
        <v>8</v>
      </c>
      <c r="B312" t="s">
        <v>20</v>
      </c>
      <c r="C312" s="8">
        <v>8</v>
      </c>
      <c r="D312" s="45">
        <v>40000</v>
      </c>
      <c r="E312" s="4">
        <v>8</v>
      </c>
      <c r="F312">
        <v>8</v>
      </c>
      <c r="G312" s="4">
        <v>8</v>
      </c>
      <c r="H312">
        <v>8</v>
      </c>
      <c r="L312" t="s">
        <v>45</v>
      </c>
    </row>
    <row r="313" spans="1:12" ht="18">
      <c r="A313" s="4">
        <v>9</v>
      </c>
      <c r="B313" t="s">
        <v>23</v>
      </c>
      <c r="C313" s="8">
        <v>9</v>
      </c>
      <c r="D313" s="45">
        <v>45000</v>
      </c>
      <c r="E313" s="4">
        <v>9</v>
      </c>
      <c r="F313">
        <v>9</v>
      </c>
      <c r="G313" s="4">
        <v>9</v>
      </c>
      <c r="H313" s="1">
        <v>9</v>
      </c>
      <c r="L313" t="s">
        <v>49</v>
      </c>
    </row>
    <row r="314" spans="1:12">
      <c r="A314" s="4">
        <v>10</v>
      </c>
      <c r="B314" s="2" t="s">
        <v>30</v>
      </c>
      <c r="C314" s="8">
        <v>10</v>
      </c>
      <c r="D314" s="45">
        <v>50000</v>
      </c>
      <c r="E314" s="4">
        <v>10</v>
      </c>
      <c r="F314">
        <v>10</v>
      </c>
      <c r="G314" s="4">
        <v>10</v>
      </c>
      <c r="H314">
        <v>10</v>
      </c>
      <c r="L314" t="s">
        <v>34</v>
      </c>
    </row>
    <row r="315" spans="1:12">
      <c r="A315" s="4"/>
      <c r="C315" s="8">
        <v>11</v>
      </c>
      <c r="D315" s="45">
        <v>55000</v>
      </c>
      <c r="E315" s="4">
        <v>11</v>
      </c>
      <c r="F315">
        <v>11</v>
      </c>
      <c r="G315" s="4">
        <v>11</v>
      </c>
      <c r="H315">
        <v>11</v>
      </c>
      <c r="L315" t="s">
        <v>37</v>
      </c>
    </row>
    <row r="316" spans="1:12">
      <c r="A316" s="4"/>
      <c r="C316" s="8">
        <v>12</v>
      </c>
      <c r="D316" s="45">
        <v>60000</v>
      </c>
      <c r="E316" s="4">
        <v>12</v>
      </c>
      <c r="F316">
        <v>12</v>
      </c>
      <c r="G316" s="4">
        <v>12</v>
      </c>
      <c r="H316">
        <v>12</v>
      </c>
      <c r="L316" t="s">
        <v>46</v>
      </c>
    </row>
    <row r="317" spans="1:12">
      <c r="A317" s="4"/>
      <c r="C317" s="8">
        <v>13</v>
      </c>
      <c r="D317" s="45">
        <v>65000</v>
      </c>
      <c r="E317" s="4">
        <v>13</v>
      </c>
      <c r="F317">
        <v>13</v>
      </c>
      <c r="G317" s="4">
        <v>13</v>
      </c>
      <c r="H317">
        <v>13</v>
      </c>
      <c r="L317" t="s">
        <v>32</v>
      </c>
    </row>
    <row r="318" spans="1:12" ht="18">
      <c r="A318" s="4"/>
      <c r="C318" s="8">
        <v>14</v>
      </c>
      <c r="D318" s="45">
        <v>70000</v>
      </c>
      <c r="E318" s="4">
        <v>14</v>
      </c>
      <c r="F318">
        <v>14</v>
      </c>
      <c r="G318" s="4">
        <v>14</v>
      </c>
      <c r="H318" s="1">
        <v>14</v>
      </c>
      <c r="L318" t="s">
        <v>36</v>
      </c>
    </row>
    <row r="319" spans="1:12">
      <c r="A319" s="4"/>
      <c r="C319" s="8">
        <v>15</v>
      </c>
      <c r="D319" s="45">
        <v>75000</v>
      </c>
      <c r="E319" s="4">
        <v>15</v>
      </c>
      <c r="F319">
        <v>15</v>
      </c>
      <c r="G319" s="4">
        <v>15</v>
      </c>
      <c r="H319">
        <v>15</v>
      </c>
      <c r="L319" t="s">
        <v>38</v>
      </c>
    </row>
    <row r="320" spans="1:12">
      <c r="A320" s="4"/>
      <c r="C320" s="8">
        <v>16</v>
      </c>
      <c r="D320" s="45">
        <v>80000</v>
      </c>
      <c r="E320" s="4">
        <v>16</v>
      </c>
      <c r="F320">
        <v>16</v>
      </c>
      <c r="G320" s="4">
        <v>16</v>
      </c>
      <c r="H320">
        <v>16</v>
      </c>
      <c r="L320" t="s">
        <v>53</v>
      </c>
    </row>
    <row r="321" spans="1:12">
      <c r="A321" s="4"/>
      <c r="C321" s="8">
        <v>17</v>
      </c>
      <c r="D321" s="45">
        <v>85000</v>
      </c>
      <c r="E321" s="4">
        <v>17</v>
      </c>
      <c r="F321">
        <v>17</v>
      </c>
      <c r="G321" s="4">
        <v>17</v>
      </c>
      <c r="H321">
        <v>17</v>
      </c>
      <c r="L321" t="s">
        <v>52</v>
      </c>
    </row>
    <row r="322" spans="1:12">
      <c r="A322" s="4"/>
      <c r="C322" s="8">
        <v>18</v>
      </c>
      <c r="D322" s="45">
        <v>90000</v>
      </c>
      <c r="E322" s="4">
        <v>18</v>
      </c>
      <c r="F322">
        <v>18</v>
      </c>
      <c r="G322" s="4">
        <v>18</v>
      </c>
      <c r="H322">
        <v>18</v>
      </c>
      <c r="L322" t="s">
        <v>35</v>
      </c>
    </row>
    <row r="323" spans="1:12">
      <c r="A323" s="4"/>
      <c r="C323" s="8">
        <v>19</v>
      </c>
      <c r="D323" s="45">
        <v>95000</v>
      </c>
      <c r="E323" s="4">
        <v>19</v>
      </c>
      <c r="F323">
        <v>19</v>
      </c>
      <c r="G323" s="4">
        <v>19</v>
      </c>
      <c r="H323">
        <v>19</v>
      </c>
      <c r="L323" t="s">
        <v>40</v>
      </c>
    </row>
    <row r="324" spans="1:12">
      <c r="A324" s="4"/>
      <c r="B324" s="2"/>
      <c r="C324" s="8">
        <v>20</v>
      </c>
      <c r="D324" s="45">
        <v>100000</v>
      </c>
      <c r="E324" s="4">
        <v>20</v>
      </c>
      <c r="F324">
        <v>20</v>
      </c>
      <c r="G324" s="4">
        <v>20</v>
      </c>
      <c r="H324">
        <v>20</v>
      </c>
      <c r="L324" t="s">
        <v>43</v>
      </c>
    </row>
    <row r="325" spans="1:12">
      <c r="A325" s="4"/>
      <c r="C325" s="8">
        <v>21</v>
      </c>
      <c r="D325" s="45">
        <v>105000</v>
      </c>
      <c r="E325" s="4">
        <v>21</v>
      </c>
      <c r="F325">
        <v>21</v>
      </c>
      <c r="G325" s="4">
        <v>21</v>
      </c>
      <c r="H325">
        <v>21</v>
      </c>
      <c r="L325" t="s">
        <v>50</v>
      </c>
    </row>
    <row r="326" spans="1:12">
      <c r="A326" s="4"/>
      <c r="C326" s="8">
        <v>22</v>
      </c>
      <c r="D326" s="45">
        <v>110000</v>
      </c>
      <c r="E326" s="4">
        <v>22</v>
      </c>
      <c r="F326">
        <v>22</v>
      </c>
      <c r="G326" s="4">
        <v>22</v>
      </c>
      <c r="H326">
        <v>22</v>
      </c>
      <c r="L326" t="s">
        <v>48</v>
      </c>
    </row>
    <row r="327" spans="1:12">
      <c r="A327" s="4"/>
      <c r="C327" s="8">
        <v>23</v>
      </c>
      <c r="D327" s="45">
        <v>115000</v>
      </c>
      <c r="E327" s="4">
        <v>23</v>
      </c>
      <c r="F327">
        <v>23</v>
      </c>
      <c r="G327" s="4">
        <v>23</v>
      </c>
      <c r="H327">
        <v>23</v>
      </c>
      <c r="L327" t="s">
        <v>44</v>
      </c>
    </row>
    <row r="328" spans="1:12">
      <c r="A328" s="4"/>
      <c r="C328" s="8">
        <v>24</v>
      </c>
      <c r="D328" s="45">
        <v>120000</v>
      </c>
      <c r="E328" s="4">
        <v>24</v>
      </c>
      <c r="F328">
        <v>24</v>
      </c>
      <c r="G328" s="4">
        <v>24</v>
      </c>
      <c r="H328">
        <v>24</v>
      </c>
      <c r="L328" t="s">
        <v>42</v>
      </c>
    </row>
    <row r="329" spans="1:12">
      <c r="A329" s="4"/>
      <c r="C329" s="8">
        <v>25</v>
      </c>
      <c r="D329" s="45">
        <v>125000</v>
      </c>
      <c r="E329" s="4">
        <v>25</v>
      </c>
      <c r="F329">
        <v>25</v>
      </c>
      <c r="G329" s="4">
        <v>25</v>
      </c>
      <c r="H329">
        <v>25</v>
      </c>
      <c r="L329" t="s">
        <v>54</v>
      </c>
    </row>
    <row r="330" spans="1:12">
      <c r="A330" s="4"/>
      <c r="C330" s="8">
        <v>26</v>
      </c>
      <c r="D330" s="45">
        <v>130000</v>
      </c>
      <c r="E330" s="4">
        <v>26</v>
      </c>
      <c r="F330">
        <v>26</v>
      </c>
      <c r="G330" s="4">
        <v>26</v>
      </c>
      <c r="H330">
        <v>26</v>
      </c>
    </row>
    <row r="331" spans="1:12">
      <c r="A331" s="4"/>
      <c r="C331" s="8">
        <v>27</v>
      </c>
      <c r="D331" s="45">
        <v>135000</v>
      </c>
      <c r="E331" s="4">
        <v>27</v>
      </c>
      <c r="F331">
        <v>27</v>
      </c>
      <c r="G331" s="4">
        <v>27</v>
      </c>
      <c r="H331">
        <v>27</v>
      </c>
    </row>
    <row r="332" spans="1:12">
      <c r="A332" s="4"/>
      <c r="C332" s="8">
        <v>28</v>
      </c>
      <c r="D332" s="45">
        <v>140000</v>
      </c>
      <c r="E332" s="4">
        <v>28</v>
      </c>
      <c r="F332">
        <v>28</v>
      </c>
      <c r="G332" s="4">
        <v>28</v>
      </c>
      <c r="H332">
        <v>28</v>
      </c>
    </row>
    <row r="333" spans="1:12">
      <c r="A333" s="4"/>
      <c r="C333" s="8">
        <v>29</v>
      </c>
      <c r="D333" s="45">
        <v>145000</v>
      </c>
      <c r="E333" s="4">
        <v>29</v>
      </c>
      <c r="F333">
        <v>29</v>
      </c>
      <c r="G333" s="4">
        <v>29</v>
      </c>
      <c r="H333" s="2">
        <v>29</v>
      </c>
      <c r="I333" s="4"/>
      <c r="J333" s="2"/>
    </row>
    <row r="334" spans="1:12">
      <c r="A334" s="4"/>
      <c r="C334" s="8">
        <v>30</v>
      </c>
      <c r="D334" s="45">
        <v>150000</v>
      </c>
      <c r="E334" s="4">
        <v>30</v>
      </c>
      <c r="F334">
        <v>30</v>
      </c>
      <c r="G334" s="4">
        <v>30</v>
      </c>
      <c r="H334">
        <v>30</v>
      </c>
      <c r="I334" s="4"/>
      <c r="L334" s="2"/>
    </row>
    <row r="335" spans="1:12">
      <c r="A335" s="4"/>
      <c r="C335" s="8">
        <v>31</v>
      </c>
      <c r="D335" s="45">
        <v>155000</v>
      </c>
      <c r="E335" s="5"/>
      <c r="F335">
        <v>31</v>
      </c>
      <c r="G335" s="5"/>
      <c r="I335" s="4"/>
      <c r="L335" s="2"/>
    </row>
    <row r="336" spans="1:12">
      <c r="A336" s="4"/>
      <c r="C336" s="8">
        <v>32</v>
      </c>
      <c r="D336" s="45">
        <v>160000</v>
      </c>
      <c r="E336" s="5"/>
      <c r="F336">
        <v>32</v>
      </c>
      <c r="G336" s="5"/>
      <c r="I336" s="4"/>
      <c r="L336" s="2"/>
    </row>
    <row r="337" spans="1:12">
      <c r="A337" s="4"/>
      <c r="C337" s="8">
        <v>33</v>
      </c>
      <c r="D337" s="45">
        <v>165000</v>
      </c>
      <c r="E337" s="5"/>
      <c r="F337">
        <v>33</v>
      </c>
      <c r="G337" s="5"/>
      <c r="I337" s="4"/>
      <c r="J337" s="3"/>
      <c r="L337" s="2"/>
    </row>
    <row r="338" spans="1:12">
      <c r="A338" s="4"/>
      <c r="C338" s="8">
        <v>34</v>
      </c>
      <c r="D338" s="45">
        <v>170000</v>
      </c>
      <c r="E338" s="5"/>
      <c r="F338">
        <v>34</v>
      </c>
      <c r="G338" s="5"/>
      <c r="I338" s="4"/>
      <c r="J338" s="3"/>
      <c r="L338" s="2"/>
    </row>
    <row r="339" spans="1:12">
      <c r="A339" s="4"/>
      <c r="C339" s="8">
        <v>35</v>
      </c>
      <c r="D339" s="45">
        <v>175000</v>
      </c>
      <c r="E339" s="5"/>
      <c r="F339">
        <v>35</v>
      </c>
      <c r="G339" s="5"/>
      <c r="I339" s="4"/>
      <c r="J339" s="3"/>
      <c r="L339" s="2"/>
    </row>
    <row r="340" spans="1:12">
      <c r="A340" s="4"/>
      <c r="C340" s="8">
        <v>36</v>
      </c>
      <c r="D340" s="45">
        <v>180000</v>
      </c>
      <c r="E340" s="5"/>
      <c r="F340">
        <v>36</v>
      </c>
      <c r="G340" s="5"/>
      <c r="I340" s="4"/>
      <c r="J340" s="3"/>
      <c r="L340" s="2"/>
    </row>
    <row r="341" spans="1:12">
      <c r="A341" s="4"/>
      <c r="C341" s="8">
        <v>37</v>
      </c>
      <c r="D341" s="45">
        <v>185000</v>
      </c>
      <c r="E341" s="5"/>
      <c r="F341">
        <v>37</v>
      </c>
      <c r="G341" s="5"/>
      <c r="I341" s="4"/>
      <c r="L341" s="2"/>
    </row>
    <row r="342" spans="1:12">
      <c r="A342" s="4"/>
      <c r="C342" s="8">
        <v>38</v>
      </c>
      <c r="D342" s="45">
        <v>190000</v>
      </c>
      <c r="E342" s="5"/>
      <c r="F342">
        <v>38</v>
      </c>
      <c r="G342" s="5"/>
      <c r="I342" s="4"/>
      <c r="L342" s="2"/>
    </row>
    <row r="343" spans="1:12">
      <c r="A343" s="4"/>
      <c r="C343" s="8">
        <v>39</v>
      </c>
      <c r="D343" s="45">
        <v>195000</v>
      </c>
      <c r="E343" s="5"/>
      <c r="F343">
        <v>39</v>
      </c>
      <c r="G343" s="5"/>
      <c r="I343" s="4"/>
      <c r="L343" s="2"/>
    </row>
    <row r="344" spans="1:12">
      <c r="A344" s="4"/>
      <c r="C344" s="8">
        <v>40</v>
      </c>
      <c r="D344" s="45">
        <v>200000</v>
      </c>
      <c r="E344" s="5"/>
      <c r="F344">
        <v>40</v>
      </c>
      <c r="G344" s="5"/>
      <c r="I344" s="4"/>
      <c r="L344" s="2"/>
    </row>
    <row r="345" spans="1:12">
      <c r="A345" s="4"/>
      <c r="C345" s="8">
        <v>41</v>
      </c>
      <c r="D345" s="45">
        <v>205000</v>
      </c>
      <c r="E345" s="5"/>
      <c r="F345">
        <v>41</v>
      </c>
      <c r="G345" s="5"/>
      <c r="I345" s="4"/>
      <c r="L345" s="2"/>
    </row>
    <row r="346" spans="1:12">
      <c r="A346" s="4"/>
      <c r="C346" s="8">
        <v>42</v>
      </c>
      <c r="D346" s="45">
        <v>210000</v>
      </c>
      <c r="E346" s="5"/>
      <c r="F346">
        <v>42</v>
      </c>
      <c r="G346" s="5"/>
      <c r="I346" s="4"/>
      <c r="L346" s="2"/>
    </row>
    <row r="347" spans="1:12">
      <c r="A347" s="4"/>
      <c r="C347" s="8">
        <v>43</v>
      </c>
      <c r="D347" s="45">
        <v>215000</v>
      </c>
      <c r="E347" s="5"/>
      <c r="F347">
        <v>43</v>
      </c>
      <c r="G347" s="5"/>
      <c r="I347" s="4"/>
      <c r="L347" s="2"/>
    </row>
    <row r="348" spans="1:12">
      <c r="A348" s="4"/>
      <c r="C348" s="8">
        <v>44</v>
      </c>
      <c r="D348" s="45">
        <v>220000</v>
      </c>
      <c r="E348" s="5"/>
      <c r="F348">
        <v>44</v>
      </c>
      <c r="G348" s="5"/>
      <c r="I348" s="4"/>
      <c r="L348" s="2"/>
    </row>
    <row r="349" spans="1:12">
      <c r="A349" s="4"/>
      <c r="C349" s="8">
        <v>45</v>
      </c>
      <c r="D349" s="45">
        <v>225000</v>
      </c>
      <c r="E349" s="5"/>
      <c r="F349">
        <v>45</v>
      </c>
      <c r="G349" s="5"/>
      <c r="I349" s="4"/>
      <c r="L349" s="2"/>
    </row>
    <row r="350" spans="1:12">
      <c r="A350" s="4"/>
      <c r="C350" s="8">
        <v>46</v>
      </c>
      <c r="D350" s="45">
        <v>230000</v>
      </c>
      <c r="E350" s="5"/>
      <c r="F350">
        <v>46</v>
      </c>
      <c r="G350" s="5"/>
      <c r="I350" s="4"/>
      <c r="L350" s="2"/>
    </row>
    <row r="351" spans="1:12">
      <c r="A351" s="4"/>
      <c r="C351" s="8">
        <v>47</v>
      </c>
      <c r="D351" s="45">
        <v>235000</v>
      </c>
      <c r="E351" s="5"/>
      <c r="F351">
        <v>47</v>
      </c>
      <c r="G351" s="5"/>
      <c r="I351" s="4"/>
      <c r="L351" s="2"/>
    </row>
    <row r="352" spans="1:12">
      <c r="A352" s="4"/>
      <c r="C352" s="8">
        <v>48</v>
      </c>
      <c r="D352" s="45">
        <v>240000</v>
      </c>
      <c r="E352" s="5"/>
      <c r="F352">
        <v>48</v>
      </c>
      <c r="G352" s="5"/>
      <c r="I352" s="4"/>
      <c r="L352" s="2"/>
    </row>
    <row r="353" spans="1:12">
      <c r="A353" s="4"/>
      <c r="C353" s="8">
        <v>49</v>
      </c>
      <c r="D353" s="45">
        <v>245000</v>
      </c>
      <c r="E353" s="5"/>
      <c r="F353">
        <v>49</v>
      </c>
      <c r="G353" s="5"/>
      <c r="I353" s="4"/>
      <c r="L353" s="2"/>
    </row>
    <row r="354" spans="1:12">
      <c r="A354" s="4"/>
      <c r="C354" s="8">
        <v>50</v>
      </c>
      <c r="D354" s="45">
        <v>250000</v>
      </c>
      <c r="E354" s="5"/>
      <c r="F354">
        <v>50</v>
      </c>
      <c r="G354" s="5"/>
      <c r="I354" s="4"/>
      <c r="L354" s="2"/>
    </row>
    <row r="355" spans="1:12">
      <c r="A355" s="4"/>
      <c r="C355" s="8">
        <v>51</v>
      </c>
      <c r="D355" s="45">
        <v>255000</v>
      </c>
      <c r="E355" s="5"/>
      <c r="F355">
        <v>51</v>
      </c>
      <c r="G355" s="5"/>
      <c r="I355" s="4"/>
      <c r="L355" s="2"/>
    </row>
    <row r="356" spans="1:12">
      <c r="A356" s="4"/>
      <c r="C356" s="8">
        <v>52</v>
      </c>
      <c r="D356" s="45">
        <v>260000</v>
      </c>
      <c r="E356" s="5"/>
      <c r="F356">
        <v>52</v>
      </c>
      <c r="G356" s="5"/>
      <c r="I356" s="4"/>
      <c r="L356" s="2"/>
    </row>
    <row r="357" spans="1:12">
      <c r="A357" s="4"/>
      <c r="C357" s="8">
        <v>53</v>
      </c>
      <c r="D357" s="45">
        <v>265000</v>
      </c>
      <c r="E357" s="5"/>
      <c r="F357">
        <v>53</v>
      </c>
      <c r="G357" s="5"/>
      <c r="I357" s="4"/>
      <c r="L357" s="2"/>
    </row>
    <row r="358" spans="1:12">
      <c r="A358" s="4"/>
      <c r="C358" s="8">
        <v>54</v>
      </c>
      <c r="D358" s="45">
        <v>270000</v>
      </c>
      <c r="E358" s="5"/>
      <c r="F358">
        <v>54</v>
      </c>
      <c r="G358" s="5"/>
      <c r="I358" s="4"/>
      <c r="L358" s="2"/>
    </row>
    <row r="359" spans="1:12">
      <c r="A359" s="4"/>
      <c r="C359" s="8">
        <v>55</v>
      </c>
      <c r="D359" s="45">
        <v>275000</v>
      </c>
      <c r="E359" s="5"/>
      <c r="F359">
        <v>55</v>
      </c>
      <c r="G359" s="5"/>
      <c r="I359" s="4"/>
    </row>
    <row r="360" spans="1:12">
      <c r="A360" s="4"/>
      <c r="C360" s="8">
        <v>56</v>
      </c>
      <c r="D360" s="45">
        <v>280000</v>
      </c>
      <c r="E360" s="5"/>
      <c r="F360">
        <v>56</v>
      </c>
      <c r="G360" s="5"/>
      <c r="I360" s="4"/>
    </row>
    <row r="361" spans="1:12">
      <c r="A361" s="4"/>
      <c r="C361" s="8">
        <v>57</v>
      </c>
      <c r="D361" s="45">
        <v>285000</v>
      </c>
      <c r="E361" s="5"/>
      <c r="F361">
        <v>57</v>
      </c>
      <c r="G361" s="5"/>
      <c r="I361" s="4"/>
    </row>
    <row r="362" spans="1:12">
      <c r="A362" s="4"/>
      <c r="C362" s="8">
        <v>58</v>
      </c>
      <c r="D362" s="45">
        <v>290000</v>
      </c>
      <c r="E362" s="5"/>
      <c r="F362">
        <v>58</v>
      </c>
      <c r="G362" s="5"/>
      <c r="I362" s="4"/>
    </row>
    <row r="363" spans="1:12">
      <c r="A363" s="4"/>
      <c r="C363" s="8">
        <v>59</v>
      </c>
      <c r="D363" s="45">
        <v>295000</v>
      </c>
      <c r="E363" s="5"/>
      <c r="F363">
        <v>59</v>
      </c>
      <c r="G363" s="5"/>
      <c r="I363" s="4"/>
    </row>
    <row r="364" spans="1:12">
      <c r="A364" s="4"/>
      <c r="C364" s="8">
        <v>60</v>
      </c>
      <c r="D364" s="45">
        <v>300000</v>
      </c>
      <c r="E364" s="5"/>
      <c r="F364">
        <v>60</v>
      </c>
      <c r="G364" s="5"/>
      <c r="I364" s="5"/>
    </row>
    <row r="365" spans="1:12">
      <c r="A365" s="4"/>
      <c r="C365" s="8">
        <v>61</v>
      </c>
      <c r="D365" s="45">
        <v>305000</v>
      </c>
      <c r="E365" s="5"/>
      <c r="F365">
        <v>61</v>
      </c>
      <c r="G365" s="5"/>
      <c r="I365" s="5"/>
    </row>
    <row r="366" spans="1:12">
      <c r="A366" s="4"/>
      <c r="C366" s="8">
        <v>62</v>
      </c>
      <c r="D366" s="45">
        <v>310000</v>
      </c>
      <c r="E366" s="5"/>
      <c r="F366">
        <v>62</v>
      </c>
      <c r="G366" s="5"/>
      <c r="I366" s="5"/>
    </row>
    <row r="367" spans="1:12">
      <c r="A367" s="4"/>
      <c r="C367" s="8">
        <v>63</v>
      </c>
      <c r="D367" s="45">
        <v>315000</v>
      </c>
      <c r="E367" s="5"/>
      <c r="F367">
        <v>63</v>
      </c>
      <c r="G367" s="5"/>
      <c r="I367" s="5"/>
    </row>
    <row r="368" spans="1:12">
      <c r="A368" s="4"/>
      <c r="C368" s="8">
        <v>64</v>
      </c>
      <c r="D368" s="45">
        <v>320000</v>
      </c>
      <c r="E368" s="5"/>
      <c r="F368">
        <v>64</v>
      </c>
      <c r="G368" s="5"/>
      <c r="I368" s="5"/>
    </row>
    <row r="369" spans="1:9">
      <c r="A369" s="4"/>
      <c r="C369" s="8">
        <v>65</v>
      </c>
      <c r="D369" s="45">
        <v>325000</v>
      </c>
      <c r="E369" s="5"/>
      <c r="F369">
        <v>65</v>
      </c>
      <c r="G369" s="5"/>
      <c r="I369" s="5"/>
    </row>
    <row r="370" spans="1:9">
      <c r="A370" s="4"/>
      <c r="C370" s="8">
        <v>66</v>
      </c>
      <c r="D370" s="45">
        <v>330000</v>
      </c>
      <c r="E370" s="5"/>
      <c r="F370">
        <v>66</v>
      </c>
      <c r="G370" s="5"/>
      <c r="I370" s="5"/>
    </row>
    <row r="371" spans="1:9">
      <c r="A371" s="4"/>
      <c r="C371" s="8">
        <v>67</v>
      </c>
      <c r="D371" s="45">
        <v>335000</v>
      </c>
      <c r="E371" s="5"/>
      <c r="F371">
        <v>67</v>
      </c>
      <c r="G371" s="5"/>
      <c r="I371" s="5"/>
    </row>
    <row r="372" spans="1:9">
      <c r="A372" s="4"/>
      <c r="C372" s="8">
        <v>68</v>
      </c>
      <c r="D372" s="45">
        <v>340000</v>
      </c>
      <c r="E372" s="5"/>
      <c r="F372">
        <v>68</v>
      </c>
      <c r="G372" s="5"/>
      <c r="I372" s="5"/>
    </row>
    <row r="373" spans="1:9">
      <c r="A373" s="4"/>
      <c r="C373" s="8">
        <v>69</v>
      </c>
      <c r="D373" s="45">
        <v>345000</v>
      </c>
      <c r="E373" s="5"/>
      <c r="F373">
        <v>69</v>
      </c>
      <c r="G373" s="5"/>
      <c r="I373" s="5"/>
    </row>
    <row r="374" spans="1:9">
      <c r="A374" s="4"/>
      <c r="C374" s="8">
        <v>70</v>
      </c>
      <c r="D374" s="45">
        <v>350000</v>
      </c>
      <c r="E374" s="5"/>
      <c r="F374">
        <v>70</v>
      </c>
      <c r="G374" s="5"/>
      <c r="I374" s="5"/>
    </row>
    <row r="375" spans="1:9">
      <c r="A375" s="4"/>
      <c r="C375" s="8">
        <v>71</v>
      </c>
      <c r="D375" s="45">
        <v>355000</v>
      </c>
      <c r="E375" s="5"/>
      <c r="F375">
        <v>71</v>
      </c>
      <c r="G375" s="5"/>
      <c r="I375" s="5"/>
    </row>
    <row r="376" spans="1:9">
      <c r="A376" s="4"/>
      <c r="C376" s="8">
        <v>72</v>
      </c>
      <c r="D376" s="45">
        <v>360000</v>
      </c>
      <c r="E376" s="5"/>
      <c r="F376">
        <v>72</v>
      </c>
      <c r="G376" s="5"/>
      <c r="I376" s="5"/>
    </row>
    <row r="377" spans="1:9">
      <c r="A377" s="4"/>
      <c r="C377" s="8">
        <v>73</v>
      </c>
      <c r="D377" s="45">
        <v>365000</v>
      </c>
      <c r="E377" s="5"/>
      <c r="F377">
        <v>73</v>
      </c>
      <c r="G377" s="5"/>
      <c r="I377" s="5"/>
    </row>
    <row r="378" spans="1:9">
      <c r="A378" s="4"/>
      <c r="C378" s="8">
        <v>74</v>
      </c>
      <c r="D378" s="45">
        <v>370000</v>
      </c>
      <c r="E378" s="5"/>
      <c r="F378">
        <v>74</v>
      </c>
      <c r="G378" s="5"/>
      <c r="I378" s="5"/>
    </row>
    <row r="379" spans="1:9">
      <c r="A379" s="4"/>
      <c r="C379" s="8">
        <v>75</v>
      </c>
      <c r="D379" s="45">
        <v>375000</v>
      </c>
      <c r="E379" s="5"/>
      <c r="F379">
        <v>75</v>
      </c>
      <c r="G379" s="5"/>
      <c r="I379" s="5"/>
    </row>
    <row r="380" spans="1:9">
      <c r="A380" s="4"/>
      <c r="C380" s="8">
        <v>76</v>
      </c>
      <c r="D380" s="45">
        <v>380000</v>
      </c>
      <c r="E380" s="5"/>
      <c r="F380">
        <v>76</v>
      </c>
      <c r="G380" s="5"/>
      <c r="I380" s="5"/>
    </row>
    <row r="381" spans="1:9">
      <c r="A381" s="4"/>
      <c r="C381" s="8">
        <v>77</v>
      </c>
      <c r="D381" s="45">
        <v>385000</v>
      </c>
      <c r="E381" s="5"/>
      <c r="F381">
        <v>77</v>
      </c>
      <c r="G381" s="5"/>
      <c r="I381" s="5"/>
    </row>
    <row r="382" spans="1:9">
      <c r="A382" s="4"/>
      <c r="C382" s="8">
        <v>78</v>
      </c>
      <c r="D382" s="45">
        <v>390000</v>
      </c>
      <c r="E382" s="5"/>
      <c r="F382">
        <v>78</v>
      </c>
      <c r="G382" s="5"/>
      <c r="I382" s="5"/>
    </row>
    <row r="383" spans="1:9">
      <c r="A383" s="4"/>
      <c r="C383" s="8">
        <v>79</v>
      </c>
      <c r="D383" s="45">
        <v>395000</v>
      </c>
      <c r="E383" s="5"/>
      <c r="F383">
        <v>79</v>
      </c>
      <c r="G383" s="5"/>
      <c r="I383" s="5"/>
    </row>
    <row r="384" spans="1:9">
      <c r="A384" s="4"/>
      <c r="C384" s="8">
        <v>80</v>
      </c>
      <c r="D384" s="45">
        <v>400000</v>
      </c>
      <c r="E384" s="5"/>
      <c r="F384">
        <v>80</v>
      </c>
      <c r="G384" s="5"/>
      <c r="I384" s="5"/>
    </row>
    <row r="385" spans="1:9">
      <c r="A385" s="4"/>
      <c r="C385" s="8">
        <v>81</v>
      </c>
      <c r="D385" s="45">
        <v>405000</v>
      </c>
      <c r="E385" s="5"/>
      <c r="G385" s="5"/>
      <c r="I385" s="5"/>
    </row>
    <row r="386" spans="1:9">
      <c r="A386" s="4"/>
      <c r="C386" s="8">
        <v>82</v>
      </c>
      <c r="D386" s="45">
        <v>410000</v>
      </c>
      <c r="E386" s="5"/>
      <c r="G386" s="5"/>
      <c r="I386" s="5"/>
    </row>
    <row r="387" spans="1:9">
      <c r="A387" s="4"/>
      <c r="C387" s="8">
        <v>83</v>
      </c>
      <c r="D387" s="45">
        <v>415000</v>
      </c>
      <c r="E387" s="5"/>
      <c r="G387" s="5"/>
      <c r="I387" s="5"/>
    </row>
    <row r="388" spans="1:9">
      <c r="A388" s="4"/>
      <c r="C388" s="8">
        <v>84</v>
      </c>
      <c r="D388" s="45">
        <v>420000</v>
      </c>
      <c r="E388" s="5"/>
      <c r="G388" s="5"/>
      <c r="I388" s="5"/>
    </row>
    <row r="389" spans="1:9">
      <c r="A389" s="4"/>
      <c r="C389" s="8">
        <v>85</v>
      </c>
      <c r="D389" s="45">
        <v>425000</v>
      </c>
      <c r="E389" s="5"/>
      <c r="G389" s="5"/>
      <c r="I389" s="5"/>
    </row>
    <row r="390" spans="1:9">
      <c r="A390" s="4"/>
      <c r="C390" s="8">
        <v>86</v>
      </c>
      <c r="D390" s="45">
        <v>430000</v>
      </c>
      <c r="E390" s="5"/>
      <c r="G390" s="5"/>
      <c r="I390" s="5"/>
    </row>
    <row r="391" spans="1:9">
      <c r="A391" s="4"/>
      <c r="C391" s="8">
        <v>87</v>
      </c>
      <c r="D391" s="45">
        <v>435000</v>
      </c>
      <c r="E391" s="5"/>
      <c r="G391" s="5"/>
      <c r="I391" s="5"/>
    </row>
    <row r="392" spans="1:9">
      <c r="A392" s="4"/>
      <c r="C392" s="8">
        <v>88</v>
      </c>
      <c r="D392" s="45">
        <v>440000</v>
      </c>
      <c r="E392" s="5"/>
      <c r="G392" s="5"/>
      <c r="I392" s="5"/>
    </row>
    <row r="393" spans="1:9">
      <c r="A393" s="4"/>
      <c r="C393" s="8">
        <v>89</v>
      </c>
      <c r="D393" s="45">
        <v>445000</v>
      </c>
      <c r="E393" s="5"/>
      <c r="G393" s="5"/>
      <c r="I393" s="5"/>
    </row>
    <row r="394" spans="1:9">
      <c r="A394" s="4"/>
      <c r="C394" s="8">
        <v>90</v>
      </c>
      <c r="D394" s="45">
        <v>450000</v>
      </c>
      <c r="E394" s="5"/>
      <c r="G394" s="5"/>
      <c r="I394" s="5"/>
    </row>
    <row r="395" spans="1:9">
      <c r="A395" s="4"/>
      <c r="C395" s="8">
        <v>91</v>
      </c>
      <c r="D395" s="45">
        <v>455000</v>
      </c>
      <c r="E395" s="5"/>
      <c r="G395" s="5"/>
      <c r="I395" s="5"/>
    </row>
    <row r="396" spans="1:9">
      <c r="A396" s="4"/>
      <c r="C396" s="8">
        <v>92</v>
      </c>
      <c r="D396" s="45">
        <v>460000</v>
      </c>
      <c r="E396" s="5"/>
      <c r="G396" s="5"/>
      <c r="I396" s="5"/>
    </row>
    <row r="397" spans="1:9">
      <c r="A397" s="4"/>
      <c r="C397" s="8">
        <v>93</v>
      </c>
      <c r="D397" s="45">
        <v>465000</v>
      </c>
      <c r="E397" s="5"/>
      <c r="G397" s="5"/>
      <c r="I397" s="5"/>
    </row>
    <row r="398" spans="1:9">
      <c r="A398" s="4"/>
      <c r="C398" s="8">
        <v>94</v>
      </c>
      <c r="D398" s="45">
        <v>470000</v>
      </c>
      <c r="E398" s="5"/>
      <c r="G398" s="5"/>
      <c r="I398" s="5"/>
    </row>
    <row r="399" spans="1:9">
      <c r="A399" s="4"/>
      <c r="C399" s="8">
        <v>95</v>
      </c>
      <c r="D399" s="45">
        <v>475000</v>
      </c>
      <c r="E399" s="5"/>
      <c r="G399" s="5"/>
      <c r="I399" s="5"/>
    </row>
    <row r="400" spans="1:9">
      <c r="A400" s="4"/>
      <c r="C400" s="8">
        <v>96</v>
      </c>
      <c r="D400" s="45">
        <v>480000</v>
      </c>
      <c r="E400" s="5"/>
      <c r="G400" s="5"/>
      <c r="I400" s="5"/>
    </row>
    <row r="401" spans="1:9">
      <c r="A401" s="4"/>
      <c r="C401" s="8">
        <v>97</v>
      </c>
      <c r="D401" s="45">
        <v>485000</v>
      </c>
      <c r="E401" s="5"/>
      <c r="G401" s="5"/>
      <c r="I401" s="5"/>
    </row>
    <row r="402" spans="1:9">
      <c r="A402" s="4"/>
      <c r="C402" s="8">
        <v>98</v>
      </c>
      <c r="D402" s="45">
        <v>490000</v>
      </c>
      <c r="E402" s="5"/>
      <c r="G402" s="5"/>
      <c r="I402" s="5"/>
    </row>
    <row r="403" spans="1:9">
      <c r="A403" s="4"/>
      <c r="C403" s="8">
        <v>99</v>
      </c>
      <c r="D403" s="45">
        <v>495000</v>
      </c>
      <c r="E403" s="5"/>
      <c r="G403" s="5"/>
      <c r="I403" s="5"/>
    </row>
    <row r="404" spans="1:9">
      <c r="A404" s="4"/>
      <c r="C404" s="8">
        <v>100</v>
      </c>
      <c r="D404" s="45">
        <v>500000</v>
      </c>
      <c r="E404" s="5"/>
      <c r="G404" s="5"/>
      <c r="I404" s="5"/>
    </row>
    <row r="405" spans="1:9">
      <c r="A405" s="4"/>
      <c r="C405" s="8">
        <v>101</v>
      </c>
      <c r="D405" s="45">
        <v>505000</v>
      </c>
      <c r="E405" s="5"/>
      <c r="G405" s="5"/>
      <c r="I405" s="5"/>
    </row>
    <row r="406" spans="1:9">
      <c r="A406" s="4"/>
      <c r="C406" s="8">
        <v>102</v>
      </c>
      <c r="D406" s="45">
        <v>510000</v>
      </c>
      <c r="E406" s="5"/>
      <c r="G406" s="5"/>
      <c r="I406" s="5"/>
    </row>
    <row r="407" spans="1:9">
      <c r="A407" s="4"/>
      <c r="C407" s="8">
        <v>103</v>
      </c>
      <c r="D407" s="45">
        <v>515000</v>
      </c>
      <c r="E407" s="5"/>
      <c r="G407" s="5"/>
      <c r="I407" s="5"/>
    </row>
    <row r="408" spans="1:9">
      <c r="A408" s="4"/>
      <c r="C408" s="8">
        <v>104</v>
      </c>
      <c r="D408" s="45">
        <v>520000</v>
      </c>
      <c r="E408" s="5"/>
      <c r="G408" s="5"/>
      <c r="I408" s="5"/>
    </row>
    <row r="409" spans="1:9">
      <c r="A409" s="4"/>
      <c r="C409" s="8">
        <v>105</v>
      </c>
      <c r="D409" s="45">
        <v>525000</v>
      </c>
      <c r="E409" s="5"/>
      <c r="G409" s="5"/>
      <c r="I409" s="5"/>
    </row>
    <row r="410" spans="1:9">
      <c r="A410" s="4"/>
      <c r="C410" s="8">
        <v>106</v>
      </c>
      <c r="D410" s="45">
        <v>530000</v>
      </c>
      <c r="E410" s="5"/>
      <c r="G410" s="5"/>
      <c r="I410" s="5"/>
    </row>
    <row r="411" spans="1:9">
      <c r="A411" s="4"/>
      <c r="C411" s="8">
        <v>107</v>
      </c>
      <c r="D411" s="45">
        <v>535000</v>
      </c>
      <c r="E411" s="5"/>
      <c r="G411" s="5"/>
      <c r="I411" s="5"/>
    </row>
    <row r="412" spans="1:9">
      <c r="A412" s="4"/>
      <c r="C412" s="8">
        <v>108</v>
      </c>
      <c r="D412" s="45">
        <v>540000</v>
      </c>
      <c r="E412" s="5"/>
      <c r="G412" s="5"/>
      <c r="I412" s="5"/>
    </row>
    <row r="413" spans="1:9">
      <c r="A413" s="4"/>
      <c r="C413" s="8">
        <v>109</v>
      </c>
      <c r="D413" s="45">
        <v>545000</v>
      </c>
      <c r="E413" s="5"/>
      <c r="G413" s="5"/>
      <c r="I413" s="5"/>
    </row>
    <row r="414" spans="1:9">
      <c r="A414" s="4"/>
      <c r="C414" s="8">
        <v>110</v>
      </c>
      <c r="D414" s="45">
        <v>550000</v>
      </c>
      <c r="E414" s="5"/>
      <c r="G414" s="5"/>
      <c r="I414" s="5"/>
    </row>
    <row r="415" spans="1:9">
      <c r="A415" s="4"/>
      <c r="C415" s="8">
        <v>111</v>
      </c>
      <c r="D415" s="45">
        <v>555000</v>
      </c>
      <c r="E415" s="5"/>
      <c r="G415" s="5"/>
      <c r="I415" s="5"/>
    </row>
    <row r="416" spans="1:9">
      <c r="A416" s="4"/>
      <c r="C416" s="8">
        <v>112</v>
      </c>
      <c r="D416" s="45">
        <v>560000</v>
      </c>
      <c r="E416" s="5"/>
      <c r="G416" s="5"/>
      <c r="I416" s="5"/>
    </row>
    <row r="417" spans="1:9">
      <c r="A417" s="4"/>
      <c r="C417" s="8">
        <v>113</v>
      </c>
      <c r="D417" s="45">
        <v>565000</v>
      </c>
      <c r="E417" s="5"/>
      <c r="G417" s="5"/>
      <c r="I417" s="5"/>
    </row>
    <row r="418" spans="1:9">
      <c r="A418" s="4"/>
      <c r="C418" s="8">
        <v>114</v>
      </c>
      <c r="D418" s="45">
        <v>570000</v>
      </c>
      <c r="E418" s="5"/>
      <c r="G418" s="5"/>
      <c r="I418" s="5"/>
    </row>
    <row r="419" spans="1:9">
      <c r="A419" s="4"/>
      <c r="C419" s="8">
        <v>115</v>
      </c>
      <c r="D419" s="45">
        <v>575000</v>
      </c>
      <c r="E419" s="5"/>
      <c r="G419" s="5"/>
      <c r="I419" s="5"/>
    </row>
    <row r="420" spans="1:9">
      <c r="A420" s="4"/>
      <c r="C420" s="8">
        <v>116</v>
      </c>
      <c r="D420" s="45">
        <v>580000</v>
      </c>
      <c r="E420" s="5"/>
      <c r="G420" s="5"/>
      <c r="I420" s="5"/>
    </row>
    <row r="421" spans="1:9">
      <c r="A421" s="4"/>
      <c r="C421" s="8">
        <v>117</v>
      </c>
      <c r="D421" s="45">
        <v>585000</v>
      </c>
      <c r="E421" s="5"/>
      <c r="G421" s="5"/>
      <c r="I421" s="5"/>
    </row>
    <row r="422" spans="1:9">
      <c r="A422" s="4"/>
      <c r="C422" s="8">
        <v>118</v>
      </c>
      <c r="D422" s="45">
        <v>590000</v>
      </c>
      <c r="E422" s="5"/>
      <c r="G422" s="5"/>
      <c r="I422" s="5"/>
    </row>
    <row r="423" spans="1:9">
      <c r="A423" s="4"/>
      <c r="C423" s="8">
        <v>119</v>
      </c>
      <c r="D423" s="45">
        <v>595000</v>
      </c>
      <c r="E423" s="5"/>
      <c r="G423" s="5"/>
      <c r="I423" s="5"/>
    </row>
    <row r="424" spans="1:9">
      <c r="A424" s="4"/>
      <c r="C424" s="8">
        <v>120</v>
      </c>
      <c r="D424" s="45">
        <v>600000</v>
      </c>
      <c r="E424" s="5"/>
      <c r="G424" s="5"/>
      <c r="I424" s="5"/>
    </row>
    <row r="425" spans="1:9">
      <c r="A425" s="4"/>
      <c r="C425" s="8">
        <v>121</v>
      </c>
      <c r="D425" s="45">
        <v>605000</v>
      </c>
      <c r="E425" s="5"/>
      <c r="G425" s="5"/>
      <c r="I425" s="5"/>
    </row>
    <row r="426" spans="1:9">
      <c r="A426" s="4"/>
      <c r="C426" s="8">
        <v>122</v>
      </c>
      <c r="D426" s="45">
        <v>610000</v>
      </c>
      <c r="E426" s="5"/>
      <c r="G426" s="5"/>
      <c r="I426" s="5"/>
    </row>
    <row r="427" spans="1:9">
      <c r="A427" s="4"/>
      <c r="C427" s="8">
        <v>123</v>
      </c>
      <c r="D427" s="45">
        <v>615000</v>
      </c>
      <c r="E427" s="5"/>
      <c r="G427" s="5"/>
      <c r="I427" s="5"/>
    </row>
    <row r="428" spans="1:9">
      <c r="A428" s="4"/>
      <c r="C428" s="8">
        <v>124</v>
      </c>
      <c r="D428" s="45">
        <v>620000</v>
      </c>
      <c r="E428" s="5"/>
      <c r="G428" s="5"/>
      <c r="I428" s="5"/>
    </row>
    <row r="429" spans="1:9">
      <c r="A429" s="4"/>
      <c r="C429" s="8">
        <v>125</v>
      </c>
      <c r="D429" s="45">
        <v>625000</v>
      </c>
      <c r="E429" s="5"/>
      <c r="G429" s="5"/>
      <c r="I429" s="5"/>
    </row>
    <row r="430" spans="1:9">
      <c r="A430" s="4"/>
      <c r="C430" s="8">
        <v>126</v>
      </c>
      <c r="D430" s="45">
        <v>630000</v>
      </c>
      <c r="E430" s="5"/>
      <c r="G430" s="5"/>
      <c r="I430" s="5"/>
    </row>
    <row r="431" spans="1:9">
      <c r="A431" s="4"/>
      <c r="C431" s="8">
        <v>127</v>
      </c>
      <c r="D431" s="45">
        <v>635000</v>
      </c>
      <c r="E431" s="5"/>
      <c r="G431" s="5"/>
      <c r="I431" s="5"/>
    </row>
    <row r="432" spans="1:9">
      <c r="A432" s="4"/>
      <c r="C432" s="8">
        <v>128</v>
      </c>
      <c r="D432" s="45">
        <v>640000</v>
      </c>
      <c r="E432" s="5"/>
      <c r="G432" s="5"/>
      <c r="I432" s="5"/>
    </row>
    <row r="433" spans="1:9">
      <c r="A433" s="4"/>
      <c r="C433" s="8">
        <v>129</v>
      </c>
      <c r="D433" s="45">
        <v>645000</v>
      </c>
      <c r="E433" s="5"/>
      <c r="G433" s="5"/>
      <c r="I433" s="5"/>
    </row>
    <row r="434" spans="1:9">
      <c r="A434" s="4"/>
      <c r="C434" s="8">
        <v>130</v>
      </c>
      <c r="D434" s="45">
        <v>650000</v>
      </c>
      <c r="E434" s="5"/>
      <c r="G434" s="5"/>
      <c r="I434" s="5"/>
    </row>
    <row r="435" spans="1:9">
      <c r="A435" s="4"/>
      <c r="C435" s="8">
        <v>131</v>
      </c>
      <c r="D435" s="45">
        <v>655000</v>
      </c>
      <c r="E435" s="5"/>
      <c r="G435" s="5"/>
      <c r="I435" s="5"/>
    </row>
    <row r="436" spans="1:9">
      <c r="A436" s="4"/>
      <c r="C436" s="8">
        <v>132</v>
      </c>
      <c r="D436" s="45">
        <v>660000</v>
      </c>
      <c r="E436" s="5"/>
      <c r="G436" s="5"/>
      <c r="I436" s="5"/>
    </row>
    <row r="437" spans="1:9">
      <c r="A437" s="4"/>
      <c r="C437" s="8">
        <v>133</v>
      </c>
      <c r="D437" s="45">
        <v>665000</v>
      </c>
      <c r="E437" s="5"/>
      <c r="G437" s="5"/>
      <c r="I437" s="5"/>
    </row>
    <row r="438" spans="1:9">
      <c r="A438" s="4"/>
      <c r="C438" s="8">
        <v>134</v>
      </c>
      <c r="D438" s="45">
        <v>670000</v>
      </c>
      <c r="E438" s="5"/>
      <c r="G438" s="5"/>
      <c r="I438" s="5"/>
    </row>
    <row r="439" spans="1:9">
      <c r="A439" s="4"/>
      <c r="C439" s="8">
        <v>135</v>
      </c>
      <c r="D439" s="45">
        <v>675000</v>
      </c>
      <c r="E439" s="5"/>
      <c r="G439" s="5"/>
      <c r="I439" s="5"/>
    </row>
    <row r="440" spans="1:9">
      <c r="A440" s="4"/>
      <c r="C440" s="8">
        <v>136</v>
      </c>
      <c r="D440" s="45">
        <v>680000</v>
      </c>
      <c r="E440" s="5"/>
      <c r="G440" s="5"/>
      <c r="I440" s="5"/>
    </row>
    <row r="441" spans="1:9">
      <c r="A441" s="4"/>
      <c r="C441" s="8">
        <v>137</v>
      </c>
      <c r="D441" s="45">
        <v>685000</v>
      </c>
      <c r="E441" s="5"/>
      <c r="G441" s="5"/>
      <c r="I441" s="5"/>
    </row>
    <row r="442" spans="1:9">
      <c r="A442" s="4"/>
      <c r="C442" s="8">
        <v>138</v>
      </c>
      <c r="D442" s="45">
        <v>690000</v>
      </c>
      <c r="E442" s="5"/>
      <c r="G442" s="5"/>
      <c r="I442" s="5"/>
    </row>
    <row r="443" spans="1:9">
      <c r="A443" s="4"/>
      <c r="C443" s="8">
        <v>139</v>
      </c>
      <c r="D443" s="45">
        <v>695000</v>
      </c>
      <c r="E443" s="5"/>
      <c r="G443" s="5"/>
      <c r="I443" s="5"/>
    </row>
    <row r="444" spans="1:9">
      <c r="A444" s="4"/>
      <c r="C444" s="8">
        <v>140</v>
      </c>
      <c r="D444" s="45">
        <v>700000</v>
      </c>
      <c r="E444" s="5"/>
      <c r="G444" s="5"/>
      <c r="I444" s="5"/>
    </row>
    <row r="445" spans="1:9">
      <c r="A445" s="4"/>
      <c r="C445" s="8">
        <v>141</v>
      </c>
      <c r="D445" s="45">
        <v>705000</v>
      </c>
      <c r="E445" s="5"/>
      <c r="G445" s="5"/>
      <c r="I445" s="5"/>
    </row>
    <row r="446" spans="1:9">
      <c r="A446" s="4"/>
      <c r="C446" s="8">
        <v>142</v>
      </c>
      <c r="D446" s="45">
        <v>710000</v>
      </c>
      <c r="E446" s="5"/>
      <c r="G446" s="5"/>
      <c r="I446" s="5"/>
    </row>
    <row r="447" spans="1:9">
      <c r="A447" s="4"/>
      <c r="C447" s="8">
        <v>143</v>
      </c>
      <c r="D447" s="45">
        <v>715000</v>
      </c>
      <c r="E447" s="5"/>
      <c r="G447" s="5"/>
      <c r="I447" s="5"/>
    </row>
    <row r="448" spans="1:9">
      <c r="A448" s="4"/>
      <c r="C448" s="8">
        <v>144</v>
      </c>
      <c r="D448" s="45">
        <v>720000</v>
      </c>
      <c r="E448" s="5"/>
      <c r="G448" s="5"/>
      <c r="I448" s="5"/>
    </row>
    <row r="449" spans="1:9">
      <c r="A449" s="4"/>
      <c r="C449" s="8">
        <v>145</v>
      </c>
      <c r="D449" s="45">
        <v>725000</v>
      </c>
      <c r="E449" s="5"/>
      <c r="G449" s="5"/>
      <c r="I449" s="5"/>
    </row>
    <row r="450" spans="1:9">
      <c r="A450" s="4"/>
      <c r="C450" s="8">
        <v>146</v>
      </c>
      <c r="D450" s="45">
        <v>730000</v>
      </c>
      <c r="E450" s="5"/>
      <c r="G450" s="5"/>
      <c r="I450" s="5"/>
    </row>
    <row r="451" spans="1:9">
      <c r="A451" s="4"/>
      <c r="C451" s="8">
        <v>147</v>
      </c>
      <c r="D451" s="45">
        <v>735000</v>
      </c>
      <c r="E451" s="5"/>
      <c r="G451" s="5"/>
      <c r="I451" s="5"/>
    </row>
    <row r="452" spans="1:9">
      <c r="A452" s="4"/>
      <c r="C452" s="8">
        <v>148</v>
      </c>
      <c r="D452" s="45">
        <v>740000</v>
      </c>
      <c r="E452" s="5"/>
      <c r="G452" s="5"/>
      <c r="I452" s="5"/>
    </row>
    <row r="453" spans="1:9">
      <c r="A453" s="4"/>
      <c r="C453" s="8">
        <v>149</v>
      </c>
      <c r="D453" s="45">
        <v>745000</v>
      </c>
      <c r="E453" s="5"/>
      <c r="G453" s="5"/>
      <c r="I453" s="5"/>
    </row>
    <row r="454" spans="1:9">
      <c r="A454" s="4"/>
      <c r="C454" s="8">
        <v>150</v>
      </c>
      <c r="D454" s="45">
        <v>750000</v>
      </c>
      <c r="E454" s="5"/>
      <c r="G454" s="5"/>
      <c r="I454" s="5"/>
    </row>
    <row r="455" spans="1:9">
      <c r="A455" s="4"/>
      <c r="C455" s="8">
        <v>151</v>
      </c>
      <c r="D455" s="45">
        <v>755000</v>
      </c>
      <c r="E455" s="5"/>
      <c r="G455" s="5"/>
      <c r="I455" s="5"/>
    </row>
    <row r="456" spans="1:9">
      <c r="A456" s="4"/>
      <c r="C456" s="8">
        <v>152</v>
      </c>
      <c r="D456" s="45">
        <v>760000</v>
      </c>
      <c r="E456" s="5"/>
      <c r="G456" s="5"/>
      <c r="I456" s="5"/>
    </row>
    <row r="457" spans="1:9">
      <c r="A457" s="4"/>
      <c r="C457" s="8">
        <v>153</v>
      </c>
      <c r="D457" s="45">
        <v>765000</v>
      </c>
      <c r="E457" s="5"/>
      <c r="G457" s="5"/>
      <c r="I457" s="5"/>
    </row>
    <row r="458" spans="1:9">
      <c r="A458" s="4"/>
      <c r="C458" s="8">
        <v>154</v>
      </c>
      <c r="D458" s="45">
        <v>770000</v>
      </c>
      <c r="E458" s="5"/>
      <c r="G458" s="5"/>
      <c r="I458" s="5"/>
    </row>
    <row r="459" spans="1:9">
      <c r="A459" s="4"/>
      <c r="C459" s="8">
        <v>155</v>
      </c>
      <c r="D459" s="45">
        <v>775000</v>
      </c>
      <c r="E459" s="5"/>
      <c r="G459" s="5"/>
      <c r="I459" s="5"/>
    </row>
    <row r="460" spans="1:9">
      <c r="A460" s="4"/>
      <c r="C460" s="8">
        <v>156</v>
      </c>
      <c r="D460" s="45">
        <v>780000</v>
      </c>
      <c r="E460" s="5"/>
      <c r="G460" s="5"/>
      <c r="I460" s="5"/>
    </row>
    <row r="461" spans="1:9">
      <c r="A461" s="4"/>
      <c r="C461" s="8">
        <v>157</v>
      </c>
      <c r="D461" s="45">
        <v>785000</v>
      </c>
      <c r="E461" s="5"/>
      <c r="G461" s="5"/>
      <c r="I461" s="5"/>
    </row>
    <row r="462" spans="1:9">
      <c r="A462" s="4"/>
      <c r="C462" s="8">
        <v>158</v>
      </c>
      <c r="D462" s="45">
        <v>790000</v>
      </c>
      <c r="E462" s="5"/>
      <c r="G462" s="5"/>
      <c r="I462" s="5"/>
    </row>
    <row r="463" spans="1:9">
      <c r="A463" s="4"/>
      <c r="C463" s="8">
        <v>159</v>
      </c>
      <c r="D463" s="45">
        <v>795000</v>
      </c>
      <c r="E463" s="5"/>
      <c r="G463" s="5"/>
      <c r="I463" s="5"/>
    </row>
    <row r="464" spans="1:9">
      <c r="A464" s="4"/>
      <c r="C464" s="8">
        <v>160</v>
      </c>
      <c r="D464" s="45">
        <v>800000</v>
      </c>
      <c r="E464" s="5"/>
      <c r="G464" s="5"/>
      <c r="I464" s="5"/>
    </row>
    <row r="465" spans="1:9">
      <c r="A465" s="4"/>
      <c r="C465" s="8">
        <v>161</v>
      </c>
      <c r="D465" s="45">
        <v>805000</v>
      </c>
      <c r="E465" s="5"/>
      <c r="G465" s="5"/>
      <c r="I465" s="5"/>
    </row>
    <row r="466" spans="1:9">
      <c r="A466" s="4"/>
      <c r="C466" s="8">
        <v>162</v>
      </c>
      <c r="D466" s="45">
        <v>810000</v>
      </c>
      <c r="E466" s="5"/>
      <c r="G466" s="5"/>
      <c r="I466" s="5"/>
    </row>
    <row r="467" spans="1:9">
      <c r="A467" s="4"/>
      <c r="C467" s="8">
        <v>163</v>
      </c>
      <c r="D467" s="45">
        <v>815000</v>
      </c>
      <c r="E467" s="5"/>
      <c r="G467" s="5"/>
      <c r="I467" s="5"/>
    </row>
    <row r="468" spans="1:9">
      <c r="A468" s="4"/>
      <c r="C468" s="8">
        <v>164</v>
      </c>
      <c r="D468" s="45">
        <v>820000</v>
      </c>
      <c r="E468" s="5"/>
      <c r="G468" s="5"/>
      <c r="I468" s="5"/>
    </row>
    <row r="469" spans="1:9">
      <c r="A469" s="4"/>
      <c r="C469" s="8">
        <v>165</v>
      </c>
      <c r="D469" s="45">
        <v>825000</v>
      </c>
      <c r="E469" s="5"/>
      <c r="G469" s="5"/>
      <c r="I469" s="5"/>
    </row>
    <row r="470" spans="1:9">
      <c r="A470" s="4"/>
      <c r="C470" s="8">
        <v>166</v>
      </c>
      <c r="D470" s="45">
        <v>830000</v>
      </c>
      <c r="E470" s="5"/>
      <c r="G470" s="5"/>
      <c r="I470" s="5"/>
    </row>
    <row r="471" spans="1:9">
      <c r="A471" s="4"/>
      <c r="C471" s="8">
        <v>167</v>
      </c>
      <c r="D471" s="45">
        <v>835000</v>
      </c>
      <c r="E471" s="5"/>
      <c r="G471" s="5"/>
      <c r="I471" s="5"/>
    </row>
    <row r="472" spans="1:9">
      <c r="A472" s="4"/>
      <c r="C472" s="8">
        <v>168</v>
      </c>
      <c r="D472" s="45">
        <v>840000</v>
      </c>
      <c r="E472" s="5"/>
      <c r="G472" s="5"/>
      <c r="I472" s="5"/>
    </row>
    <row r="473" spans="1:9">
      <c r="A473" s="4"/>
      <c r="C473" s="8">
        <v>169</v>
      </c>
      <c r="D473" s="45">
        <v>845000</v>
      </c>
      <c r="E473" s="5"/>
      <c r="G473" s="5"/>
      <c r="I473" s="5"/>
    </row>
    <row r="474" spans="1:9">
      <c r="A474" s="4"/>
      <c r="C474" s="8">
        <v>170</v>
      </c>
      <c r="D474" s="45">
        <v>850000</v>
      </c>
      <c r="E474" s="5"/>
      <c r="G474" s="5"/>
      <c r="I474" s="5"/>
    </row>
    <row r="475" spans="1:9">
      <c r="A475" s="4"/>
      <c r="C475" s="8">
        <v>171</v>
      </c>
      <c r="D475" s="45">
        <v>855000</v>
      </c>
      <c r="E475" s="5"/>
      <c r="G475" s="5"/>
      <c r="I475" s="5"/>
    </row>
    <row r="476" spans="1:9">
      <c r="A476" s="4"/>
      <c r="C476" s="8">
        <v>172</v>
      </c>
      <c r="D476" s="45">
        <v>860000</v>
      </c>
      <c r="E476" s="5"/>
      <c r="G476" s="5"/>
      <c r="I476" s="5"/>
    </row>
    <row r="477" spans="1:9">
      <c r="A477" s="4"/>
      <c r="C477" s="8">
        <v>173</v>
      </c>
      <c r="D477" s="45">
        <v>865000</v>
      </c>
      <c r="E477" s="5"/>
      <c r="G477" s="5"/>
      <c r="I477" s="5"/>
    </row>
    <row r="478" spans="1:9">
      <c r="A478" s="4"/>
      <c r="C478" s="8">
        <v>174</v>
      </c>
      <c r="D478" s="45">
        <v>870000</v>
      </c>
      <c r="E478" s="5"/>
      <c r="G478" s="5"/>
      <c r="I478" s="5"/>
    </row>
    <row r="479" spans="1:9">
      <c r="A479" s="4"/>
      <c r="C479" s="8">
        <v>175</v>
      </c>
      <c r="D479" s="45">
        <v>875000</v>
      </c>
      <c r="E479" s="5"/>
      <c r="G479" s="5"/>
      <c r="I479" s="5"/>
    </row>
    <row r="480" spans="1:9">
      <c r="A480" s="4"/>
      <c r="C480" s="8">
        <v>176</v>
      </c>
      <c r="D480" s="45">
        <v>880000</v>
      </c>
      <c r="E480" s="5"/>
      <c r="G480" s="5"/>
      <c r="I480" s="5"/>
    </row>
    <row r="481" spans="1:9">
      <c r="A481" s="4"/>
      <c r="C481" s="8">
        <v>177</v>
      </c>
      <c r="D481" s="45">
        <v>885000</v>
      </c>
      <c r="E481" s="5"/>
      <c r="G481" s="5"/>
      <c r="I481" s="5"/>
    </row>
    <row r="482" spans="1:9">
      <c r="A482" s="4"/>
      <c r="C482" s="8">
        <v>178</v>
      </c>
      <c r="D482" s="45">
        <v>890000</v>
      </c>
      <c r="E482" s="5"/>
      <c r="G482" s="5"/>
      <c r="I482" s="5"/>
    </row>
    <row r="483" spans="1:9">
      <c r="A483" s="4"/>
      <c r="C483" s="8">
        <v>179</v>
      </c>
      <c r="D483" s="45">
        <v>895000</v>
      </c>
      <c r="E483" s="5"/>
      <c r="G483" s="5"/>
      <c r="I483" s="5"/>
    </row>
    <row r="484" spans="1:9">
      <c r="A484" s="4"/>
      <c r="C484" s="8">
        <v>180</v>
      </c>
      <c r="D484" s="45">
        <v>900000</v>
      </c>
      <c r="E484" s="5"/>
      <c r="G484" s="5"/>
      <c r="I484" s="5"/>
    </row>
    <row r="485" spans="1:9">
      <c r="A485" s="4"/>
      <c r="C485" s="8">
        <v>181</v>
      </c>
      <c r="D485" s="45">
        <v>905000</v>
      </c>
      <c r="E485" s="5"/>
      <c r="G485" s="5"/>
      <c r="I485" s="5"/>
    </row>
    <row r="486" spans="1:9">
      <c r="A486" s="4"/>
      <c r="C486" s="8">
        <v>182</v>
      </c>
      <c r="D486" s="45">
        <v>910000</v>
      </c>
      <c r="E486" s="5"/>
      <c r="G486" s="5"/>
      <c r="I486" s="5"/>
    </row>
    <row r="487" spans="1:9">
      <c r="A487" s="4"/>
      <c r="C487" s="8">
        <v>183</v>
      </c>
      <c r="D487" s="45">
        <v>915000</v>
      </c>
      <c r="E487" s="5"/>
      <c r="G487" s="5"/>
      <c r="I487" s="5"/>
    </row>
    <row r="488" spans="1:9">
      <c r="A488" s="4"/>
      <c r="C488" s="8">
        <v>184</v>
      </c>
      <c r="D488" s="45">
        <v>920000</v>
      </c>
      <c r="E488" s="5"/>
      <c r="G488" s="5"/>
      <c r="I488" s="5"/>
    </row>
    <row r="489" spans="1:9">
      <c r="A489" s="4"/>
      <c r="C489" s="8">
        <v>185</v>
      </c>
      <c r="D489" s="45">
        <v>925000</v>
      </c>
      <c r="E489" s="5"/>
      <c r="G489" s="5"/>
      <c r="I489" s="5"/>
    </row>
    <row r="490" spans="1:9">
      <c r="A490" s="4"/>
      <c r="C490" s="8">
        <v>186</v>
      </c>
      <c r="D490" s="45">
        <v>930000</v>
      </c>
      <c r="E490" s="5"/>
      <c r="G490" s="5"/>
      <c r="I490" s="5"/>
    </row>
    <row r="491" spans="1:9">
      <c r="A491" s="4"/>
      <c r="C491" s="8">
        <v>187</v>
      </c>
      <c r="D491" s="45">
        <v>935000</v>
      </c>
      <c r="E491" s="5"/>
      <c r="G491" s="5"/>
      <c r="I491" s="5"/>
    </row>
    <row r="492" spans="1:9">
      <c r="A492" s="4"/>
      <c r="C492" s="8">
        <v>188</v>
      </c>
      <c r="D492" s="45">
        <v>940000</v>
      </c>
      <c r="E492" s="5"/>
      <c r="G492" s="5"/>
      <c r="I492" s="5"/>
    </row>
    <row r="493" spans="1:9">
      <c r="A493" s="4"/>
      <c r="C493" s="8">
        <v>189</v>
      </c>
      <c r="D493" s="45">
        <v>945000</v>
      </c>
      <c r="E493" s="5"/>
      <c r="G493" s="5"/>
      <c r="I493" s="5"/>
    </row>
    <row r="494" spans="1:9">
      <c r="A494" s="4"/>
      <c r="C494" s="8">
        <v>190</v>
      </c>
      <c r="D494" s="45">
        <v>950000</v>
      </c>
      <c r="E494" s="5"/>
      <c r="G494" s="5"/>
      <c r="I494" s="5"/>
    </row>
    <row r="495" spans="1:9">
      <c r="A495" s="4"/>
      <c r="C495" s="8">
        <v>191</v>
      </c>
      <c r="D495" s="45">
        <v>955000</v>
      </c>
      <c r="E495" s="5"/>
      <c r="G495" s="5"/>
      <c r="I495" s="5"/>
    </row>
    <row r="496" spans="1:9">
      <c r="A496" s="4"/>
      <c r="C496" s="8">
        <v>192</v>
      </c>
      <c r="D496" s="45">
        <v>960000</v>
      </c>
      <c r="E496" s="5"/>
      <c r="G496" s="5"/>
      <c r="I496" s="5"/>
    </row>
    <row r="497" spans="1:9">
      <c r="A497" s="4"/>
      <c r="C497" s="8">
        <v>193</v>
      </c>
      <c r="D497" s="45">
        <v>965000</v>
      </c>
      <c r="E497" s="5"/>
      <c r="G497" s="5"/>
      <c r="I497" s="5"/>
    </row>
    <row r="498" spans="1:9">
      <c r="A498" s="4"/>
      <c r="C498" s="8">
        <v>194</v>
      </c>
      <c r="D498" s="45">
        <v>970000</v>
      </c>
      <c r="E498" s="5"/>
      <c r="G498" s="5"/>
      <c r="I498" s="5"/>
    </row>
    <row r="499" spans="1:9">
      <c r="A499" s="4"/>
      <c r="C499" s="8">
        <v>195</v>
      </c>
      <c r="D499" s="45">
        <v>975000</v>
      </c>
      <c r="E499" s="5"/>
      <c r="G499" s="5"/>
      <c r="I499" s="5"/>
    </row>
    <row r="500" spans="1:9">
      <c r="A500" s="4"/>
      <c r="C500" s="8">
        <v>196</v>
      </c>
      <c r="D500" s="45">
        <v>980000</v>
      </c>
      <c r="E500" s="5"/>
      <c r="G500" s="5"/>
      <c r="I500" s="5"/>
    </row>
    <row r="501" spans="1:9">
      <c r="A501" s="4"/>
      <c r="C501" s="8">
        <v>197</v>
      </c>
      <c r="D501" s="45">
        <v>985000</v>
      </c>
      <c r="E501" s="5"/>
      <c r="G501" s="5"/>
      <c r="I501" s="5"/>
    </row>
    <row r="502" spans="1:9">
      <c r="A502" s="4"/>
      <c r="C502" s="8">
        <v>198</v>
      </c>
      <c r="D502" s="45">
        <v>990000</v>
      </c>
      <c r="E502" s="5"/>
      <c r="G502" s="5"/>
      <c r="I502" s="5"/>
    </row>
    <row r="503" spans="1:9">
      <c r="A503" s="4"/>
      <c r="C503" s="8">
        <v>199</v>
      </c>
      <c r="D503" s="45">
        <v>995000</v>
      </c>
      <c r="E503" s="5"/>
      <c r="G503" s="5"/>
      <c r="I503" s="5"/>
    </row>
    <row r="504" spans="1:9">
      <c r="A504" s="4"/>
      <c r="C504" s="8">
        <v>200</v>
      </c>
      <c r="D504" s="45">
        <v>1000000</v>
      </c>
      <c r="E504" s="5"/>
      <c r="G504" s="5"/>
      <c r="I504" s="5"/>
    </row>
    <row r="505" spans="1:9">
      <c r="A505" s="4"/>
      <c r="C505" s="8"/>
      <c r="D505" s="45">
        <v>1005000</v>
      </c>
      <c r="E505" s="4"/>
      <c r="G505" s="4"/>
      <c r="I505" s="5"/>
    </row>
    <row r="506" spans="1:9">
      <c r="A506" s="4"/>
      <c r="C506" s="8"/>
      <c r="D506" s="45">
        <v>1010000</v>
      </c>
      <c r="E506" s="4"/>
      <c r="G506" s="4"/>
      <c r="I506" s="5"/>
    </row>
    <row r="507" spans="1:9">
      <c r="A507" s="4"/>
      <c r="C507" s="8"/>
      <c r="D507" s="45">
        <v>1015000</v>
      </c>
      <c r="E507" s="4"/>
      <c r="G507" s="4"/>
      <c r="I507" s="5"/>
    </row>
    <row r="508" spans="1:9">
      <c r="A508" s="4"/>
      <c r="C508" s="8"/>
      <c r="D508" s="45">
        <v>1020000</v>
      </c>
      <c r="E508" s="4"/>
      <c r="G508" s="4"/>
      <c r="I508" s="5"/>
    </row>
    <row r="509" spans="1:9">
      <c r="A509" s="4"/>
      <c r="C509" s="8"/>
      <c r="D509" s="45">
        <v>1025000</v>
      </c>
      <c r="E509" s="4"/>
      <c r="G509" s="4"/>
      <c r="I509" s="5"/>
    </row>
    <row r="510" spans="1:9">
      <c r="A510" s="4"/>
      <c r="C510" s="8"/>
      <c r="D510" s="45">
        <v>1030000</v>
      </c>
      <c r="E510" s="4"/>
      <c r="G510" s="4"/>
      <c r="I510" s="5"/>
    </row>
    <row r="511" spans="1:9">
      <c r="A511" s="4"/>
      <c r="C511" s="8"/>
      <c r="D511" s="45">
        <v>1035000</v>
      </c>
      <c r="E511" s="4"/>
      <c r="G511" s="4"/>
      <c r="I511" s="5"/>
    </row>
    <row r="512" spans="1:9">
      <c r="A512" s="4"/>
      <c r="C512" s="8"/>
      <c r="D512" s="45">
        <v>1040000</v>
      </c>
      <c r="E512" s="4"/>
      <c r="G512" s="4"/>
      <c r="I512" s="5"/>
    </row>
    <row r="513" spans="1:9">
      <c r="A513" s="4"/>
      <c r="C513" s="8"/>
      <c r="D513" s="45">
        <v>1045000</v>
      </c>
      <c r="E513" s="4"/>
      <c r="G513" s="4"/>
      <c r="I513" s="5"/>
    </row>
    <row r="514" spans="1:9">
      <c r="A514" s="4"/>
      <c r="C514" s="8"/>
      <c r="D514" s="45">
        <v>1050000</v>
      </c>
      <c r="E514" s="4"/>
      <c r="G514" s="4"/>
      <c r="I514" s="5"/>
    </row>
    <row r="515" spans="1:9">
      <c r="A515" s="4"/>
      <c r="C515" s="8"/>
      <c r="D515" s="45">
        <v>1055000</v>
      </c>
      <c r="E515" s="4"/>
      <c r="G515" s="4"/>
      <c r="I515" s="5"/>
    </row>
    <row r="516" spans="1:9">
      <c r="A516" s="4"/>
      <c r="C516" s="8"/>
      <c r="D516" s="45">
        <v>1060000</v>
      </c>
      <c r="E516" s="4"/>
      <c r="G516" s="4"/>
      <c r="I516" s="5"/>
    </row>
    <row r="517" spans="1:9">
      <c r="A517" s="4"/>
      <c r="C517" s="8"/>
      <c r="D517" s="45">
        <v>1065000</v>
      </c>
      <c r="E517" s="4"/>
      <c r="G517" s="4"/>
      <c r="I517" s="5"/>
    </row>
    <row r="518" spans="1:9">
      <c r="A518" s="4"/>
      <c r="C518" s="8"/>
      <c r="D518" s="45">
        <v>1070000</v>
      </c>
      <c r="E518" s="4"/>
      <c r="G518" s="4"/>
      <c r="I518" s="5"/>
    </row>
    <row r="519" spans="1:9">
      <c r="A519" s="4"/>
      <c r="C519" s="8"/>
      <c r="D519" s="45">
        <v>1075000</v>
      </c>
      <c r="E519" s="4"/>
      <c r="G519" s="4"/>
      <c r="I519" s="5"/>
    </row>
    <row r="520" spans="1:9">
      <c r="A520" s="4"/>
      <c r="C520" s="8"/>
      <c r="D520" s="45">
        <v>1080000</v>
      </c>
      <c r="E520" s="4"/>
      <c r="G520" s="4"/>
      <c r="I520" s="5"/>
    </row>
    <row r="521" spans="1:9">
      <c r="A521" s="4"/>
      <c r="C521" s="8"/>
      <c r="D521" s="45">
        <v>1085000</v>
      </c>
      <c r="E521" s="4"/>
      <c r="G521" s="4"/>
      <c r="I521" s="5"/>
    </row>
    <row r="522" spans="1:9">
      <c r="A522" s="4"/>
      <c r="C522" s="8"/>
      <c r="D522" s="45">
        <v>1090000</v>
      </c>
      <c r="E522" s="4"/>
      <c r="G522" s="4"/>
      <c r="I522" s="5"/>
    </row>
    <row r="523" spans="1:9">
      <c r="A523" s="4"/>
      <c r="C523" s="8"/>
      <c r="D523" s="45">
        <v>1095000</v>
      </c>
      <c r="E523" s="4"/>
      <c r="G523" s="4"/>
      <c r="I523" s="5"/>
    </row>
    <row r="524" spans="1:9">
      <c r="A524" s="4"/>
      <c r="C524" s="8"/>
      <c r="D524" s="45">
        <v>1100000</v>
      </c>
      <c r="E524" s="4"/>
      <c r="G524" s="4"/>
      <c r="I524" s="5"/>
    </row>
    <row r="525" spans="1:9">
      <c r="A525" s="4"/>
      <c r="C525" s="8"/>
      <c r="D525" s="45">
        <v>1105000</v>
      </c>
      <c r="E525" s="4"/>
      <c r="G525" s="4"/>
      <c r="I525" s="5"/>
    </row>
    <row r="526" spans="1:9">
      <c r="A526" s="4"/>
      <c r="C526" s="8"/>
      <c r="D526" s="45">
        <v>1110000</v>
      </c>
      <c r="E526" s="4"/>
      <c r="G526" s="4"/>
      <c r="I526" s="5"/>
    </row>
    <row r="527" spans="1:9">
      <c r="A527" s="4"/>
      <c r="C527" s="8"/>
      <c r="D527" s="45">
        <v>1115000</v>
      </c>
      <c r="E527" s="4"/>
      <c r="G527" s="4"/>
      <c r="I527" s="5"/>
    </row>
    <row r="528" spans="1:9">
      <c r="A528" s="4"/>
      <c r="C528" s="8"/>
      <c r="D528" s="45">
        <v>1120000</v>
      </c>
      <c r="E528" s="4"/>
      <c r="G528" s="4"/>
      <c r="I528" s="5"/>
    </row>
    <row r="529" spans="1:9">
      <c r="A529" s="4"/>
      <c r="C529" s="8"/>
      <c r="D529" s="45">
        <v>1125000</v>
      </c>
      <c r="E529" s="4"/>
      <c r="G529" s="4"/>
      <c r="I529" s="5"/>
    </row>
    <row r="530" spans="1:9">
      <c r="A530" s="4"/>
      <c r="C530" s="8"/>
      <c r="D530" s="45">
        <v>1130000</v>
      </c>
      <c r="E530" s="4"/>
      <c r="G530" s="4"/>
      <c r="I530" s="5"/>
    </row>
    <row r="531" spans="1:9">
      <c r="A531" s="4"/>
      <c r="C531" s="8"/>
      <c r="D531" s="45">
        <v>1135000</v>
      </c>
      <c r="E531" s="4"/>
      <c r="G531" s="4"/>
      <c r="I531" s="5"/>
    </row>
    <row r="532" spans="1:9">
      <c r="A532" s="4"/>
      <c r="C532" s="8"/>
      <c r="D532" s="45">
        <v>1140000</v>
      </c>
      <c r="E532" s="4"/>
      <c r="G532" s="4"/>
      <c r="I532" s="5"/>
    </row>
    <row r="533" spans="1:9">
      <c r="A533" s="4"/>
      <c r="C533" s="8"/>
      <c r="D533" s="45">
        <v>1145000</v>
      </c>
      <c r="E533" s="4"/>
      <c r="G533" s="4"/>
      <c r="I533" s="5"/>
    </row>
    <row r="534" spans="1:9">
      <c r="A534" s="4"/>
      <c r="C534" s="8"/>
      <c r="D534" s="45">
        <v>1150000</v>
      </c>
      <c r="E534" s="4"/>
      <c r="G534" s="4"/>
      <c r="I534" s="4"/>
    </row>
    <row r="535" spans="1:9">
      <c r="A535" s="4"/>
      <c r="C535" s="8"/>
      <c r="D535" s="45">
        <v>1155000</v>
      </c>
      <c r="E535" s="4"/>
      <c r="G535" s="4"/>
      <c r="I535" s="4"/>
    </row>
    <row r="536" spans="1:9">
      <c r="A536" s="4"/>
      <c r="C536" s="8"/>
      <c r="D536" s="45">
        <v>1160000</v>
      </c>
      <c r="E536" s="4"/>
      <c r="G536" s="4"/>
      <c r="I536" s="4"/>
    </row>
    <row r="537" spans="1:9">
      <c r="A537" s="4"/>
      <c r="C537" s="8"/>
      <c r="D537" s="45">
        <v>1165000</v>
      </c>
      <c r="E537" s="4"/>
      <c r="G537" s="4"/>
      <c r="I537" s="4"/>
    </row>
    <row r="538" spans="1:9">
      <c r="A538" s="4"/>
      <c r="C538" s="8"/>
      <c r="D538" s="45">
        <v>1170000</v>
      </c>
      <c r="E538" s="4"/>
      <c r="G538" s="4"/>
      <c r="I538" s="4"/>
    </row>
    <row r="539" spans="1:9">
      <c r="A539" s="4"/>
      <c r="C539" s="8"/>
      <c r="D539" s="45">
        <v>1175000</v>
      </c>
      <c r="E539" s="4"/>
      <c r="G539" s="4"/>
      <c r="I539" s="4"/>
    </row>
    <row r="540" spans="1:9">
      <c r="A540" s="4"/>
      <c r="C540" s="8"/>
      <c r="D540" s="45">
        <v>1180000</v>
      </c>
      <c r="E540" s="4"/>
      <c r="G540" s="4"/>
      <c r="I540" s="4"/>
    </row>
    <row r="541" spans="1:9">
      <c r="A541" s="4"/>
      <c r="C541" s="8"/>
      <c r="D541" s="45">
        <v>1185000</v>
      </c>
      <c r="E541" s="4"/>
      <c r="G541" s="4"/>
      <c r="I541" s="4"/>
    </row>
    <row r="542" spans="1:9">
      <c r="A542" s="4"/>
      <c r="C542" s="8"/>
      <c r="D542" s="45">
        <v>1190000</v>
      </c>
      <c r="E542" s="4"/>
      <c r="G542" s="4"/>
      <c r="I542" s="4"/>
    </row>
    <row r="543" spans="1:9">
      <c r="A543" s="4"/>
      <c r="C543" s="8"/>
      <c r="D543" s="45">
        <v>1195000</v>
      </c>
      <c r="E543" s="4"/>
      <c r="G543" s="4"/>
      <c r="I543" s="4"/>
    </row>
    <row r="544" spans="1:9">
      <c r="A544" s="4"/>
      <c r="C544" s="8"/>
      <c r="D544" s="45">
        <v>1200000</v>
      </c>
      <c r="E544" s="4"/>
      <c r="G544" s="4"/>
      <c r="I544" s="4"/>
    </row>
    <row r="545" spans="1:9">
      <c r="A545" s="4"/>
      <c r="C545" s="8"/>
      <c r="D545" s="45">
        <v>1205000</v>
      </c>
      <c r="E545" s="4"/>
      <c r="G545" s="4"/>
      <c r="I545" s="4"/>
    </row>
    <row r="546" spans="1:9">
      <c r="A546" s="4"/>
      <c r="C546" s="8"/>
      <c r="D546" s="45">
        <v>1210000</v>
      </c>
      <c r="E546" s="4"/>
      <c r="G546" s="4"/>
      <c r="I546" s="4"/>
    </row>
    <row r="547" spans="1:9">
      <c r="A547" s="4"/>
      <c r="C547" s="8"/>
      <c r="D547" s="45">
        <v>1215000</v>
      </c>
      <c r="E547" s="4"/>
      <c r="G547" s="4"/>
      <c r="I547" s="4"/>
    </row>
    <row r="548" spans="1:9">
      <c r="A548" s="4"/>
      <c r="C548" s="8"/>
      <c r="D548" s="45">
        <v>1220000</v>
      </c>
      <c r="E548" s="4"/>
      <c r="G548" s="4"/>
      <c r="I548" s="4"/>
    </row>
    <row r="549" spans="1:9">
      <c r="A549" s="4"/>
      <c r="C549" s="8"/>
      <c r="D549" s="45">
        <v>1225000</v>
      </c>
      <c r="E549" s="4"/>
      <c r="G549" s="4"/>
      <c r="I549" s="4"/>
    </row>
    <row r="550" spans="1:9">
      <c r="A550" s="4"/>
      <c r="C550" s="8"/>
      <c r="D550" s="45">
        <v>1230000</v>
      </c>
      <c r="E550" s="4"/>
      <c r="G550" s="4"/>
      <c r="I550" s="4"/>
    </row>
    <row r="551" spans="1:9">
      <c r="A551" s="4"/>
      <c r="C551" s="8"/>
      <c r="D551" s="45">
        <v>1235000</v>
      </c>
      <c r="E551" s="4"/>
      <c r="G551" s="4"/>
      <c r="I551" s="4"/>
    </row>
    <row r="552" spans="1:9">
      <c r="A552" s="4"/>
      <c r="C552" s="8"/>
      <c r="D552" s="45">
        <v>1240000</v>
      </c>
      <c r="E552" s="4"/>
      <c r="G552" s="4"/>
      <c r="I552" s="4"/>
    </row>
    <row r="553" spans="1:9">
      <c r="A553" s="4"/>
      <c r="C553" s="8"/>
      <c r="D553" s="45">
        <v>1245000</v>
      </c>
      <c r="E553" s="4"/>
      <c r="G553" s="4"/>
      <c r="I553" s="4"/>
    </row>
    <row r="554" spans="1:9">
      <c r="A554" s="4"/>
      <c r="C554" s="8"/>
      <c r="D554" s="45">
        <v>1250000</v>
      </c>
      <c r="E554" s="4"/>
      <c r="G554" s="4"/>
      <c r="I554" s="4"/>
    </row>
    <row r="555" spans="1:9">
      <c r="A555" s="4"/>
      <c r="C555" s="8"/>
      <c r="D555" s="45">
        <v>1255000</v>
      </c>
      <c r="E555" s="4"/>
      <c r="G555" s="4"/>
      <c r="I555" s="4"/>
    </row>
    <row r="556" spans="1:9">
      <c r="A556" s="4"/>
      <c r="C556" s="8"/>
      <c r="D556" s="45">
        <v>1260000</v>
      </c>
      <c r="E556" s="4"/>
      <c r="G556" s="4"/>
      <c r="I556" s="4"/>
    </row>
    <row r="557" spans="1:9">
      <c r="A557" s="4"/>
      <c r="C557" s="8"/>
      <c r="D557" s="45">
        <v>1265000</v>
      </c>
      <c r="E557" s="4"/>
      <c r="G557" s="4"/>
      <c r="I557" s="4"/>
    </row>
    <row r="558" spans="1:9">
      <c r="A558" s="4"/>
      <c r="C558" s="8"/>
      <c r="D558" s="45">
        <v>1270000</v>
      </c>
      <c r="E558" s="4"/>
      <c r="G558" s="4"/>
      <c r="I558" s="4"/>
    </row>
    <row r="559" spans="1:9">
      <c r="A559" s="4"/>
      <c r="C559" s="8"/>
      <c r="D559" s="45">
        <v>1275000</v>
      </c>
      <c r="E559" s="4"/>
      <c r="G559" s="4"/>
      <c r="I559" s="4"/>
    </row>
    <row r="560" spans="1:9">
      <c r="A560" s="4"/>
      <c r="C560" s="8"/>
      <c r="D560" s="45">
        <v>1280000</v>
      </c>
      <c r="E560" s="4"/>
      <c r="G560" s="4"/>
      <c r="I560" s="4"/>
    </row>
    <row r="561" spans="1:9">
      <c r="A561" s="4"/>
      <c r="C561" s="8"/>
      <c r="D561" s="45">
        <v>1285000</v>
      </c>
      <c r="E561" s="4"/>
      <c r="G561" s="4"/>
      <c r="I561" s="4"/>
    </row>
    <row r="562" spans="1:9">
      <c r="A562" s="4"/>
      <c r="C562" s="8"/>
      <c r="D562" s="45">
        <v>1290000</v>
      </c>
      <c r="E562" s="4"/>
      <c r="G562" s="4"/>
      <c r="I562" s="4"/>
    </row>
    <row r="563" spans="1:9">
      <c r="A563" s="4"/>
      <c r="C563" s="8"/>
      <c r="D563" s="45">
        <v>1295000</v>
      </c>
      <c r="E563" s="4"/>
      <c r="G563" s="4"/>
      <c r="I563" s="4"/>
    </row>
    <row r="564" spans="1:9">
      <c r="A564" s="4"/>
      <c r="C564" s="8"/>
      <c r="D564" s="45">
        <v>1300000</v>
      </c>
      <c r="E564" s="4"/>
      <c r="G564" s="4"/>
      <c r="I564" s="4"/>
    </row>
    <row r="565" spans="1:9">
      <c r="A565" s="4"/>
      <c r="C565" s="8"/>
      <c r="D565" s="45">
        <v>1305000</v>
      </c>
      <c r="E565" s="4"/>
      <c r="G565" s="4"/>
      <c r="I565" s="4"/>
    </row>
    <row r="566" spans="1:9">
      <c r="A566" s="4"/>
      <c r="C566" s="8"/>
      <c r="D566" s="45">
        <v>1310000</v>
      </c>
      <c r="E566" s="4"/>
      <c r="G566" s="4"/>
      <c r="I566" s="4"/>
    </row>
    <row r="567" spans="1:9">
      <c r="A567" s="4"/>
      <c r="C567" s="8"/>
      <c r="D567" s="45">
        <v>1315000</v>
      </c>
      <c r="E567" s="4"/>
      <c r="G567" s="4"/>
      <c r="I567" s="4"/>
    </row>
    <row r="568" spans="1:9">
      <c r="A568" s="4"/>
      <c r="C568" s="8"/>
      <c r="D568" s="45">
        <v>1320000</v>
      </c>
      <c r="E568" s="4"/>
      <c r="G568" s="4"/>
      <c r="I568" s="4"/>
    </row>
    <row r="569" spans="1:9">
      <c r="A569" s="4"/>
      <c r="C569" s="8"/>
      <c r="D569" s="45">
        <v>1325000</v>
      </c>
      <c r="E569" s="4"/>
      <c r="G569" s="4"/>
      <c r="I569" s="4"/>
    </row>
    <row r="570" spans="1:9">
      <c r="A570" s="4"/>
      <c r="C570" s="8"/>
      <c r="D570" s="45">
        <v>1330000</v>
      </c>
      <c r="E570" s="4"/>
      <c r="G570" s="4"/>
      <c r="I570" s="4"/>
    </row>
    <row r="571" spans="1:9">
      <c r="A571" s="4"/>
      <c r="C571" s="8"/>
      <c r="D571" s="45">
        <v>1335000</v>
      </c>
      <c r="E571" s="4"/>
      <c r="G571" s="4"/>
      <c r="I571" s="4"/>
    </row>
    <row r="572" spans="1:9">
      <c r="A572" s="4"/>
      <c r="C572" s="8"/>
      <c r="D572" s="45">
        <v>1340000</v>
      </c>
      <c r="E572" s="4"/>
      <c r="G572" s="4"/>
      <c r="I572" s="4"/>
    </row>
    <row r="573" spans="1:9">
      <c r="A573" s="4"/>
      <c r="C573" s="8"/>
      <c r="D573" s="45">
        <v>1345000</v>
      </c>
      <c r="E573" s="4"/>
      <c r="G573" s="4"/>
      <c r="I573" s="4"/>
    </row>
    <row r="574" spans="1:9">
      <c r="A574" s="4"/>
      <c r="C574" s="8"/>
      <c r="D574" s="45">
        <v>1350000</v>
      </c>
      <c r="E574" s="4"/>
      <c r="G574" s="4"/>
      <c r="I574" s="4"/>
    </row>
    <row r="575" spans="1:9">
      <c r="A575" s="4"/>
      <c r="C575" s="8"/>
      <c r="D575" s="45">
        <v>1355000</v>
      </c>
      <c r="E575" s="4"/>
      <c r="G575" s="4"/>
      <c r="I575" s="4"/>
    </row>
    <row r="576" spans="1:9">
      <c r="A576" s="4"/>
      <c r="C576" s="8"/>
      <c r="D576" s="45">
        <v>1360000</v>
      </c>
      <c r="E576" s="4"/>
      <c r="G576" s="4"/>
      <c r="I576" s="4"/>
    </row>
    <row r="577" spans="1:9">
      <c r="A577" s="4"/>
      <c r="C577" s="8"/>
      <c r="D577" s="45">
        <v>1365000</v>
      </c>
      <c r="E577" s="4"/>
      <c r="G577" s="4"/>
      <c r="I577" s="4"/>
    </row>
    <row r="578" spans="1:9">
      <c r="A578" s="4"/>
      <c r="C578" s="8"/>
      <c r="D578" s="45">
        <v>1370000</v>
      </c>
      <c r="E578" s="4"/>
      <c r="G578" s="4"/>
      <c r="I578" s="4"/>
    </row>
    <row r="579" spans="1:9">
      <c r="A579" s="4"/>
      <c r="C579" s="8"/>
      <c r="D579" s="45">
        <v>1375000</v>
      </c>
      <c r="E579" s="4"/>
      <c r="G579" s="4"/>
      <c r="I579" s="4"/>
    </row>
    <row r="580" spans="1:9">
      <c r="A580" s="4"/>
      <c r="C580" s="8"/>
      <c r="D580" s="45">
        <v>1380000</v>
      </c>
      <c r="E580" s="4"/>
      <c r="G580" s="4"/>
      <c r="I580" s="4"/>
    </row>
    <row r="581" spans="1:9">
      <c r="A581" s="4"/>
      <c r="C581" s="8"/>
      <c r="D581" s="45">
        <v>1385000</v>
      </c>
      <c r="E581" s="4"/>
      <c r="G581" s="4"/>
      <c r="I581" s="4"/>
    </row>
    <row r="582" spans="1:9">
      <c r="A582" s="4"/>
      <c r="C582" s="8"/>
      <c r="D582" s="45">
        <v>1390000</v>
      </c>
      <c r="E582" s="4"/>
      <c r="G582" s="4"/>
      <c r="I582" s="4"/>
    </row>
    <row r="583" spans="1:9">
      <c r="A583" s="4"/>
      <c r="C583" s="8"/>
      <c r="D583" s="45">
        <v>1395000</v>
      </c>
      <c r="E583" s="4"/>
      <c r="G583" s="4"/>
      <c r="I583" s="4"/>
    </row>
    <row r="584" spans="1:9">
      <c r="A584" s="4"/>
      <c r="C584" s="8"/>
      <c r="D584" s="45">
        <v>1400000</v>
      </c>
      <c r="E584" s="4"/>
      <c r="G584" s="4"/>
      <c r="I584" s="4"/>
    </row>
    <row r="585" spans="1:9">
      <c r="A585" s="4"/>
      <c r="C585" s="8"/>
      <c r="D585" s="45">
        <v>1405000</v>
      </c>
      <c r="E585" s="4"/>
      <c r="G585" s="4"/>
      <c r="I585" s="4"/>
    </row>
    <row r="586" spans="1:9">
      <c r="A586" s="4"/>
      <c r="C586" s="8"/>
      <c r="D586" s="45">
        <v>1410000</v>
      </c>
      <c r="E586" s="4"/>
      <c r="G586" s="4"/>
      <c r="I586" s="4"/>
    </row>
    <row r="587" spans="1:9">
      <c r="A587" s="4"/>
      <c r="C587" s="8"/>
      <c r="D587" s="45">
        <v>1415000</v>
      </c>
      <c r="E587" s="4"/>
      <c r="G587" s="4"/>
      <c r="I587" s="4"/>
    </row>
    <row r="588" spans="1:9">
      <c r="A588" s="4"/>
      <c r="C588" s="8"/>
      <c r="D588" s="45">
        <v>1420000</v>
      </c>
      <c r="E588" s="4"/>
      <c r="G588" s="4"/>
      <c r="I588" s="4"/>
    </row>
    <row r="589" spans="1:9">
      <c r="A589" s="4"/>
      <c r="C589" s="8"/>
      <c r="D589" s="45">
        <v>1425000</v>
      </c>
      <c r="E589" s="4"/>
      <c r="G589" s="4"/>
      <c r="I589" s="4"/>
    </row>
    <row r="590" spans="1:9">
      <c r="A590" s="4"/>
      <c r="C590" s="8"/>
      <c r="D590" s="45">
        <v>1430000</v>
      </c>
      <c r="E590" s="4"/>
      <c r="G590" s="4"/>
      <c r="I590" s="4"/>
    </row>
    <row r="591" spans="1:9">
      <c r="A591" s="4"/>
      <c r="C591" s="8"/>
      <c r="D591" s="45">
        <v>1435000</v>
      </c>
      <c r="E591" s="4"/>
      <c r="G591" s="4"/>
      <c r="I591" s="4"/>
    </row>
    <row r="592" spans="1:9">
      <c r="A592" s="4"/>
      <c r="C592" s="8"/>
      <c r="D592" s="45">
        <v>1440000</v>
      </c>
      <c r="E592" s="4"/>
      <c r="G592" s="4"/>
      <c r="I592" s="4"/>
    </row>
    <row r="593" spans="1:9">
      <c r="A593" s="4"/>
      <c r="C593" s="8"/>
      <c r="D593" s="45">
        <v>1445000</v>
      </c>
      <c r="E593" s="4"/>
      <c r="G593" s="4"/>
      <c r="I593" s="4"/>
    </row>
    <row r="594" spans="1:9">
      <c r="A594" s="4"/>
      <c r="C594" s="8"/>
      <c r="D594" s="45">
        <v>1450000</v>
      </c>
      <c r="E594" s="4"/>
      <c r="G594" s="4"/>
      <c r="I594" s="4"/>
    </row>
    <row r="595" spans="1:9">
      <c r="A595" s="4"/>
      <c r="C595" s="8"/>
      <c r="D595" s="45">
        <v>1455000</v>
      </c>
      <c r="E595" s="4"/>
      <c r="G595" s="4"/>
      <c r="I595" s="4"/>
    </row>
    <row r="596" spans="1:9">
      <c r="A596" s="4"/>
      <c r="C596" s="8"/>
      <c r="D596" s="45">
        <v>1460000</v>
      </c>
      <c r="E596" s="4"/>
      <c r="G596" s="4"/>
      <c r="I596" s="4"/>
    </row>
    <row r="597" spans="1:9">
      <c r="A597" s="4"/>
      <c r="C597" s="8"/>
      <c r="D597" s="45">
        <v>1465000</v>
      </c>
      <c r="E597" s="4"/>
      <c r="G597" s="4"/>
      <c r="I597" s="4"/>
    </row>
    <row r="598" spans="1:9">
      <c r="A598" s="4"/>
      <c r="C598" s="8"/>
      <c r="D598" s="45">
        <v>1470000</v>
      </c>
      <c r="E598" s="4"/>
      <c r="G598" s="4"/>
      <c r="I598" s="4"/>
    </row>
    <row r="599" spans="1:9">
      <c r="A599" s="4"/>
      <c r="C599" s="8"/>
      <c r="D599" s="45">
        <v>1475000</v>
      </c>
      <c r="E599" s="4"/>
      <c r="G599" s="4"/>
      <c r="I599" s="4"/>
    </row>
    <row r="600" spans="1:9">
      <c r="A600" s="4"/>
      <c r="C600" s="8"/>
      <c r="D600" s="45">
        <v>1480000</v>
      </c>
      <c r="E600" s="4"/>
      <c r="G600" s="4"/>
      <c r="I600" s="4"/>
    </row>
    <row r="601" spans="1:9">
      <c r="A601" s="4"/>
      <c r="C601" s="8"/>
      <c r="D601" s="45">
        <v>1485000</v>
      </c>
      <c r="E601" s="4"/>
      <c r="G601" s="4"/>
      <c r="I601" s="4"/>
    </row>
    <row r="602" spans="1:9">
      <c r="A602" s="4"/>
      <c r="C602" s="8"/>
      <c r="D602" s="45">
        <v>1490000</v>
      </c>
      <c r="E602" s="4"/>
      <c r="G602" s="4"/>
      <c r="I602" s="4"/>
    </row>
    <row r="603" spans="1:9">
      <c r="A603" s="4"/>
      <c r="C603" s="8"/>
      <c r="D603" s="45">
        <v>1495000</v>
      </c>
      <c r="E603" s="4"/>
      <c r="G603" s="4"/>
      <c r="I603" s="4"/>
    </row>
    <row r="604" spans="1:9">
      <c r="A604" s="4"/>
      <c r="C604" s="8"/>
      <c r="D604" s="45">
        <v>1500000</v>
      </c>
      <c r="E604" s="4"/>
      <c r="G604" s="4"/>
      <c r="I604" s="4"/>
    </row>
    <row r="605" spans="1:9">
      <c r="A605" s="4"/>
      <c r="C605" s="8"/>
      <c r="D605" s="45">
        <v>1505000</v>
      </c>
      <c r="E605" s="4"/>
      <c r="G605" s="4"/>
      <c r="I605" s="4"/>
    </row>
    <row r="606" spans="1:9">
      <c r="A606" s="4"/>
      <c r="C606" s="8"/>
      <c r="D606" s="45">
        <v>1510000</v>
      </c>
      <c r="E606" s="4"/>
      <c r="G606" s="4"/>
      <c r="I606" s="4"/>
    </row>
    <row r="607" spans="1:9">
      <c r="A607" s="4"/>
      <c r="C607" s="8"/>
      <c r="D607" s="45">
        <v>1515000</v>
      </c>
      <c r="E607" s="4"/>
      <c r="G607" s="4"/>
      <c r="I607" s="4"/>
    </row>
    <row r="608" spans="1:9">
      <c r="A608" s="4"/>
      <c r="C608" s="8"/>
      <c r="D608" s="45">
        <v>1520000</v>
      </c>
      <c r="E608" s="4"/>
      <c r="G608" s="4"/>
      <c r="I608" s="4"/>
    </row>
    <row r="609" spans="1:9">
      <c r="A609" s="4"/>
      <c r="C609" s="8"/>
      <c r="D609" s="45">
        <v>1525000</v>
      </c>
      <c r="E609" s="4"/>
      <c r="G609" s="4"/>
      <c r="I609" s="4"/>
    </row>
    <row r="610" spans="1:9">
      <c r="A610" s="4"/>
      <c r="C610" s="8"/>
      <c r="D610" s="45">
        <v>1530000</v>
      </c>
      <c r="E610" s="4"/>
      <c r="G610" s="4"/>
      <c r="I610" s="4"/>
    </row>
    <row r="611" spans="1:9">
      <c r="A611" s="4"/>
      <c r="C611" s="8"/>
      <c r="D611" s="45">
        <v>1535000</v>
      </c>
      <c r="E611" s="4"/>
      <c r="G611" s="4"/>
      <c r="I611" s="4"/>
    </row>
    <row r="612" spans="1:9">
      <c r="A612" s="4"/>
      <c r="C612" s="8"/>
      <c r="D612" s="45">
        <v>1540000</v>
      </c>
      <c r="E612" s="4"/>
      <c r="G612" s="4"/>
      <c r="I612" s="4"/>
    </row>
    <row r="613" spans="1:9">
      <c r="A613" s="4"/>
      <c r="C613" s="8"/>
      <c r="D613" s="45">
        <v>1545000</v>
      </c>
      <c r="E613" s="4"/>
      <c r="G613" s="4"/>
      <c r="I613" s="4"/>
    </row>
    <row r="614" spans="1:9">
      <c r="A614" s="4"/>
      <c r="C614" s="8"/>
      <c r="D614" s="45">
        <v>1550000</v>
      </c>
      <c r="E614" s="4"/>
      <c r="G614" s="4"/>
      <c r="I614" s="4"/>
    </row>
    <row r="615" spans="1:9">
      <c r="A615" s="4"/>
      <c r="C615" s="8"/>
      <c r="D615" s="45">
        <v>1555000</v>
      </c>
      <c r="E615" s="4"/>
      <c r="G615" s="4"/>
      <c r="I615" s="4"/>
    </row>
    <row r="616" spans="1:9">
      <c r="A616" s="4"/>
      <c r="C616" s="8"/>
      <c r="D616" s="45">
        <v>1560000</v>
      </c>
      <c r="E616" s="4"/>
      <c r="G616" s="4"/>
      <c r="I616" s="4"/>
    </row>
    <row r="617" spans="1:9">
      <c r="A617" s="4"/>
      <c r="C617" s="8"/>
      <c r="D617" s="45">
        <v>1565000</v>
      </c>
      <c r="E617" s="4"/>
      <c r="G617" s="4"/>
      <c r="I617" s="4"/>
    </row>
    <row r="618" spans="1:9">
      <c r="A618" s="4"/>
      <c r="C618" s="8"/>
      <c r="D618" s="45">
        <v>1570000</v>
      </c>
      <c r="E618" s="4"/>
      <c r="G618" s="4"/>
      <c r="I618" s="4"/>
    </row>
    <row r="619" spans="1:9">
      <c r="A619" s="4"/>
      <c r="C619" s="8"/>
      <c r="D619" s="45">
        <v>1575000</v>
      </c>
      <c r="E619" s="4"/>
      <c r="G619" s="4"/>
      <c r="I619" s="4"/>
    </row>
    <row r="620" spans="1:9">
      <c r="A620" s="4"/>
      <c r="C620" s="8"/>
      <c r="D620" s="45">
        <v>1580000</v>
      </c>
      <c r="E620" s="4"/>
      <c r="G620" s="4"/>
      <c r="I620" s="4"/>
    </row>
    <row r="621" spans="1:9">
      <c r="A621" s="4"/>
      <c r="C621" s="8"/>
      <c r="D621" s="45">
        <v>1585000</v>
      </c>
      <c r="E621" s="4"/>
      <c r="G621" s="4"/>
      <c r="I621" s="4"/>
    </row>
    <row r="622" spans="1:9">
      <c r="A622" s="4"/>
      <c r="C622" s="8"/>
      <c r="D622" s="45">
        <v>1590000</v>
      </c>
      <c r="E622" s="4"/>
      <c r="G622" s="4"/>
      <c r="I622" s="4"/>
    </row>
    <row r="623" spans="1:9">
      <c r="A623" s="4"/>
      <c r="C623" s="8"/>
      <c r="D623" s="45">
        <v>1595000</v>
      </c>
      <c r="E623" s="4"/>
      <c r="G623" s="4"/>
      <c r="I623" s="4"/>
    </row>
    <row r="624" spans="1:9">
      <c r="A624" s="4"/>
      <c r="C624" s="8"/>
      <c r="D624" s="45">
        <v>1600000</v>
      </c>
      <c r="E624" s="4"/>
      <c r="G624" s="4"/>
      <c r="I624" s="4"/>
    </row>
    <row r="625" spans="1:9">
      <c r="A625" s="4"/>
      <c r="C625" s="8"/>
      <c r="D625" s="45">
        <v>1605000</v>
      </c>
      <c r="E625" s="4"/>
      <c r="G625" s="4"/>
      <c r="I625" s="4"/>
    </row>
    <row r="626" spans="1:9">
      <c r="A626" s="4"/>
      <c r="C626" s="8"/>
      <c r="D626" s="45">
        <v>1610000</v>
      </c>
      <c r="E626" s="4"/>
      <c r="G626" s="4"/>
      <c r="I626" s="4"/>
    </row>
    <row r="627" spans="1:9">
      <c r="A627" s="4"/>
      <c r="C627" s="8"/>
      <c r="D627" s="45">
        <v>1615000</v>
      </c>
      <c r="E627" s="4"/>
      <c r="G627" s="4"/>
      <c r="I627" s="4"/>
    </row>
    <row r="628" spans="1:9">
      <c r="A628" s="4"/>
      <c r="C628" s="8"/>
      <c r="D628" s="45">
        <v>1620000</v>
      </c>
      <c r="E628" s="4"/>
      <c r="G628" s="4"/>
      <c r="I628" s="4"/>
    </row>
    <row r="629" spans="1:9">
      <c r="A629" s="4"/>
      <c r="C629" s="8"/>
      <c r="D629" s="45">
        <v>1625000</v>
      </c>
      <c r="E629" s="4"/>
      <c r="G629" s="4"/>
      <c r="I629" s="4"/>
    </row>
    <row r="630" spans="1:9">
      <c r="A630" s="4"/>
      <c r="C630" s="8"/>
      <c r="D630" s="45">
        <v>1630000</v>
      </c>
      <c r="E630" s="4"/>
      <c r="G630" s="4"/>
      <c r="I630" s="4"/>
    </row>
    <row r="631" spans="1:9">
      <c r="A631" s="4"/>
      <c r="C631" s="8"/>
      <c r="D631" s="45">
        <v>1635000</v>
      </c>
      <c r="E631" s="4"/>
      <c r="G631" s="4"/>
      <c r="I631" s="4"/>
    </row>
    <row r="632" spans="1:9">
      <c r="A632" s="4"/>
      <c r="C632" s="8"/>
      <c r="D632" s="45">
        <v>1640000</v>
      </c>
      <c r="E632" s="4"/>
      <c r="G632" s="4"/>
      <c r="I632" s="4"/>
    </row>
    <row r="633" spans="1:9">
      <c r="A633" s="4"/>
      <c r="C633" s="8"/>
      <c r="D633" s="45">
        <v>1645000</v>
      </c>
      <c r="E633" s="4"/>
      <c r="G633" s="4"/>
      <c r="I633" s="4"/>
    </row>
    <row r="634" spans="1:9">
      <c r="A634" s="4"/>
      <c r="C634" s="8"/>
      <c r="D634" s="45">
        <v>1650000</v>
      </c>
      <c r="E634" s="4"/>
      <c r="G634" s="4"/>
      <c r="I634" s="4"/>
    </row>
    <row r="635" spans="1:9">
      <c r="A635" s="4"/>
      <c r="C635" s="8"/>
      <c r="D635" s="45">
        <v>1655000</v>
      </c>
      <c r="E635" s="4"/>
      <c r="G635" s="4"/>
      <c r="I635" s="4"/>
    </row>
    <row r="636" spans="1:9">
      <c r="A636" s="4"/>
      <c r="C636" s="8"/>
      <c r="D636" s="45">
        <v>1660000</v>
      </c>
      <c r="E636" s="4"/>
      <c r="G636" s="4"/>
      <c r="I636" s="4"/>
    </row>
    <row r="637" spans="1:9">
      <c r="A637" s="4"/>
      <c r="C637" s="8"/>
      <c r="D637" s="45">
        <v>1665000</v>
      </c>
      <c r="E637" s="4"/>
      <c r="G637" s="4"/>
      <c r="I637" s="4"/>
    </row>
    <row r="638" spans="1:9">
      <c r="A638" s="4"/>
      <c r="C638" s="8"/>
      <c r="D638" s="45">
        <v>1670000</v>
      </c>
      <c r="E638" s="4"/>
      <c r="G638" s="4"/>
      <c r="I638" s="4"/>
    </row>
    <row r="639" spans="1:9">
      <c r="A639" s="4"/>
      <c r="C639" s="8"/>
      <c r="D639" s="45">
        <v>1675000</v>
      </c>
      <c r="E639" s="4"/>
      <c r="G639" s="4"/>
      <c r="I639" s="4"/>
    </row>
    <row r="640" spans="1:9">
      <c r="A640" s="4"/>
      <c r="C640" s="8"/>
      <c r="D640" s="45">
        <v>1680000</v>
      </c>
      <c r="E640" s="4"/>
      <c r="G640" s="4"/>
      <c r="I640" s="4"/>
    </row>
    <row r="641" spans="1:9">
      <c r="A641" s="4"/>
      <c r="C641" s="8"/>
      <c r="D641" s="45">
        <v>1685000</v>
      </c>
      <c r="E641" s="4"/>
      <c r="G641" s="4"/>
      <c r="I641" s="4"/>
    </row>
    <row r="642" spans="1:9">
      <c r="A642" s="4"/>
      <c r="C642" s="8"/>
      <c r="D642" s="45">
        <v>1690000</v>
      </c>
      <c r="E642" s="4"/>
      <c r="G642" s="4"/>
      <c r="I642" s="4"/>
    </row>
    <row r="643" spans="1:9">
      <c r="A643" s="4"/>
      <c r="C643" s="8"/>
      <c r="D643" s="45">
        <v>1695000</v>
      </c>
      <c r="E643" s="4"/>
      <c r="G643" s="4"/>
      <c r="I643" s="4"/>
    </row>
    <row r="644" spans="1:9">
      <c r="A644" s="4"/>
      <c r="C644" s="8"/>
      <c r="D644" s="45">
        <v>1700000</v>
      </c>
      <c r="E644" s="4"/>
      <c r="G644" s="4"/>
      <c r="I644" s="4"/>
    </row>
    <row r="645" spans="1:9">
      <c r="A645" s="4"/>
      <c r="C645" s="8"/>
      <c r="D645" s="45">
        <v>1705000</v>
      </c>
      <c r="E645" s="4"/>
      <c r="G645" s="4"/>
      <c r="I645" s="4"/>
    </row>
    <row r="646" spans="1:9">
      <c r="A646" s="4"/>
      <c r="C646" s="8"/>
      <c r="D646" s="45">
        <v>1710000</v>
      </c>
      <c r="E646" s="4"/>
      <c r="G646" s="4"/>
      <c r="I646" s="4"/>
    </row>
    <row r="647" spans="1:9">
      <c r="A647" s="4"/>
      <c r="C647" s="8"/>
      <c r="D647" s="45">
        <v>1715000</v>
      </c>
      <c r="E647" s="4"/>
      <c r="G647" s="4"/>
      <c r="I647" s="4"/>
    </row>
    <row r="648" spans="1:9">
      <c r="A648" s="4"/>
      <c r="C648" s="8"/>
      <c r="D648" s="45">
        <v>1720000</v>
      </c>
      <c r="E648" s="4"/>
      <c r="G648" s="4"/>
      <c r="I648" s="4"/>
    </row>
    <row r="649" spans="1:9">
      <c r="A649" s="4"/>
      <c r="C649" s="8"/>
      <c r="D649" s="45">
        <v>1725000</v>
      </c>
      <c r="E649" s="4"/>
      <c r="G649" s="4"/>
      <c r="I649" s="4"/>
    </row>
    <row r="650" spans="1:9">
      <c r="A650" s="4"/>
      <c r="C650" s="8"/>
      <c r="D650" s="45">
        <v>1730000</v>
      </c>
      <c r="E650" s="4"/>
      <c r="G650" s="4"/>
      <c r="I650" s="4"/>
    </row>
    <row r="651" spans="1:9">
      <c r="A651" s="4"/>
      <c r="C651" s="8"/>
      <c r="D651" s="45">
        <v>1735000</v>
      </c>
      <c r="E651" s="4"/>
      <c r="G651" s="4"/>
      <c r="I651" s="4"/>
    </row>
    <row r="652" spans="1:9">
      <c r="A652" s="4"/>
      <c r="C652" s="8"/>
      <c r="D652" s="45">
        <v>1740000</v>
      </c>
      <c r="E652" s="4"/>
      <c r="G652" s="4"/>
      <c r="I652" s="4"/>
    </row>
    <row r="653" spans="1:9">
      <c r="A653" s="4"/>
      <c r="C653" s="8"/>
      <c r="D653" s="45">
        <v>1745000</v>
      </c>
      <c r="E653" s="4"/>
      <c r="G653" s="4"/>
      <c r="I653" s="4"/>
    </row>
    <row r="654" spans="1:9">
      <c r="A654" s="4"/>
      <c r="C654" s="8"/>
      <c r="D654" s="45">
        <v>1750000</v>
      </c>
      <c r="E654" s="4"/>
      <c r="G654" s="4"/>
      <c r="I654" s="4"/>
    </row>
    <row r="655" spans="1:9">
      <c r="A655" s="4"/>
      <c r="C655" s="8"/>
      <c r="D655" s="45">
        <v>1755000</v>
      </c>
      <c r="E655" s="4"/>
      <c r="G655" s="4"/>
      <c r="I655" s="4"/>
    </row>
    <row r="656" spans="1:9">
      <c r="A656" s="4"/>
      <c r="C656" s="8"/>
      <c r="D656" s="45">
        <v>1760000</v>
      </c>
      <c r="E656" s="4"/>
      <c r="G656" s="4"/>
      <c r="I656" s="4"/>
    </row>
    <row r="657" spans="1:9">
      <c r="A657" s="4"/>
      <c r="C657" s="8"/>
      <c r="D657" s="45">
        <v>1765000</v>
      </c>
      <c r="E657" s="4"/>
      <c r="G657" s="4"/>
      <c r="I657" s="4"/>
    </row>
    <row r="658" spans="1:9">
      <c r="A658" s="4"/>
      <c r="C658" s="8"/>
      <c r="D658" s="45">
        <v>1770000</v>
      </c>
      <c r="E658" s="4"/>
      <c r="G658" s="4"/>
      <c r="I658" s="4"/>
    </row>
    <row r="659" spans="1:9">
      <c r="A659" s="4"/>
      <c r="C659" s="8"/>
      <c r="D659" s="45">
        <v>1775000</v>
      </c>
      <c r="E659" s="4"/>
      <c r="G659" s="4"/>
      <c r="I659" s="4"/>
    </row>
    <row r="660" spans="1:9">
      <c r="A660" s="4"/>
      <c r="C660" s="8"/>
      <c r="D660" s="45">
        <v>1780000</v>
      </c>
      <c r="E660" s="4"/>
      <c r="G660" s="4"/>
      <c r="I660" s="4"/>
    </row>
    <row r="661" spans="1:9">
      <c r="A661" s="4"/>
      <c r="C661" s="8"/>
      <c r="D661" s="45">
        <v>1785000</v>
      </c>
      <c r="E661" s="4"/>
      <c r="G661" s="4"/>
      <c r="I661" s="4"/>
    </row>
    <row r="662" spans="1:9">
      <c r="A662" s="4"/>
      <c r="C662" s="8"/>
      <c r="D662" s="45">
        <v>1790000</v>
      </c>
      <c r="E662" s="4"/>
      <c r="G662" s="4"/>
      <c r="I662" s="4"/>
    </row>
    <row r="663" spans="1:9">
      <c r="A663" s="4"/>
      <c r="C663" s="8"/>
      <c r="D663" s="45">
        <v>1795000</v>
      </c>
      <c r="E663" s="4"/>
      <c r="G663" s="4"/>
      <c r="I663" s="4"/>
    </row>
    <row r="664" spans="1:9">
      <c r="A664" s="4"/>
      <c r="C664" s="8"/>
      <c r="D664" s="45">
        <v>1800000</v>
      </c>
      <c r="E664" s="4"/>
      <c r="G664" s="4"/>
      <c r="I664" s="4"/>
    </row>
    <row r="665" spans="1:9">
      <c r="A665" s="4"/>
      <c r="C665" s="8"/>
      <c r="D665" s="45">
        <v>1805000</v>
      </c>
      <c r="E665" s="4"/>
      <c r="G665" s="4"/>
      <c r="I665" s="4"/>
    </row>
    <row r="666" spans="1:9">
      <c r="A666" s="4"/>
      <c r="C666" s="8"/>
      <c r="D666" s="45">
        <v>1810000</v>
      </c>
      <c r="E666" s="4"/>
      <c r="G666" s="4"/>
      <c r="I666" s="4"/>
    </row>
    <row r="667" spans="1:9">
      <c r="A667" s="4"/>
      <c r="C667" s="8"/>
      <c r="D667" s="45">
        <v>1815000</v>
      </c>
      <c r="E667" s="4"/>
      <c r="G667" s="4"/>
      <c r="I667" s="4"/>
    </row>
    <row r="668" spans="1:9">
      <c r="A668" s="4"/>
      <c r="C668" s="8"/>
      <c r="D668" s="45">
        <v>1820000</v>
      </c>
      <c r="E668" s="4"/>
      <c r="G668" s="4"/>
      <c r="I668" s="4"/>
    </row>
    <row r="669" spans="1:9">
      <c r="A669" s="4"/>
      <c r="C669" s="8"/>
      <c r="D669" s="45">
        <v>1825000</v>
      </c>
      <c r="E669" s="4"/>
      <c r="G669" s="4"/>
      <c r="I669" s="4"/>
    </row>
    <row r="670" spans="1:9">
      <c r="A670" s="4"/>
      <c r="C670" s="8"/>
      <c r="D670" s="45">
        <v>1830000</v>
      </c>
      <c r="E670" s="4"/>
      <c r="G670" s="4"/>
      <c r="I670" s="4"/>
    </row>
    <row r="671" spans="1:9">
      <c r="A671" s="4"/>
      <c r="C671" s="8"/>
      <c r="D671" s="45">
        <v>1835000</v>
      </c>
      <c r="E671" s="4"/>
      <c r="G671" s="4"/>
      <c r="I671" s="4"/>
    </row>
    <row r="672" spans="1:9">
      <c r="A672" s="4"/>
      <c r="C672" s="8"/>
      <c r="D672" s="45">
        <v>1840000</v>
      </c>
      <c r="E672" s="4"/>
      <c r="G672" s="4"/>
      <c r="I672" s="4"/>
    </row>
    <row r="673" spans="1:9">
      <c r="A673" s="4"/>
      <c r="C673" s="8"/>
      <c r="D673" s="45">
        <v>1845000</v>
      </c>
      <c r="E673" s="4"/>
      <c r="G673" s="4"/>
      <c r="I673" s="4"/>
    </row>
    <row r="674" spans="1:9">
      <c r="A674" s="4"/>
      <c r="C674" s="8"/>
      <c r="D674" s="45">
        <v>1850000</v>
      </c>
      <c r="E674" s="4"/>
      <c r="G674" s="4"/>
      <c r="I674" s="4"/>
    </row>
    <row r="675" spans="1:9">
      <c r="A675" s="4"/>
      <c r="C675" s="8"/>
      <c r="D675" s="45">
        <v>1855000</v>
      </c>
      <c r="E675" s="4"/>
      <c r="G675" s="4"/>
      <c r="I675" s="4"/>
    </row>
    <row r="676" spans="1:9">
      <c r="A676" s="4"/>
      <c r="C676" s="8"/>
      <c r="D676" s="45">
        <v>1860000</v>
      </c>
      <c r="E676" s="4"/>
      <c r="G676" s="4"/>
      <c r="I676" s="4"/>
    </row>
    <row r="677" spans="1:9">
      <c r="A677" s="4"/>
      <c r="C677" s="8"/>
      <c r="D677" s="45">
        <v>1865000</v>
      </c>
      <c r="E677" s="4"/>
      <c r="G677" s="4"/>
      <c r="I677" s="4"/>
    </row>
    <row r="678" spans="1:9">
      <c r="A678" s="4"/>
      <c r="C678" s="8"/>
      <c r="D678" s="45">
        <v>1870000</v>
      </c>
      <c r="E678" s="4"/>
      <c r="G678" s="4"/>
      <c r="I678" s="4"/>
    </row>
    <row r="679" spans="1:9">
      <c r="A679" s="4"/>
      <c r="C679" s="8"/>
      <c r="D679" s="45">
        <v>1875000</v>
      </c>
      <c r="E679" s="4"/>
      <c r="G679" s="4"/>
      <c r="I679" s="4"/>
    </row>
    <row r="680" spans="1:9">
      <c r="A680" s="4"/>
      <c r="C680" s="8"/>
      <c r="D680" s="45">
        <v>1880000</v>
      </c>
      <c r="E680" s="4"/>
      <c r="G680" s="4"/>
      <c r="I680" s="4"/>
    </row>
    <row r="681" spans="1:9">
      <c r="A681" s="4"/>
      <c r="C681" s="8"/>
      <c r="D681" s="45">
        <v>1885000</v>
      </c>
      <c r="E681" s="4"/>
      <c r="G681" s="4"/>
      <c r="I681" s="4"/>
    </row>
    <row r="682" spans="1:9">
      <c r="A682" s="4"/>
      <c r="C682" s="8"/>
      <c r="D682" s="45">
        <v>1890000</v>
      </c>
      <c r="E682" s="4"/>
      <c r="G682" s="4"/>
      <c r="I682" s="4"/>
    </row>
    <row r="683" spans="1:9">
      <c r="A683" s="4"/>
      <c r="C683" s="8"/>
      <c r="D683" s="45">
        <v>1895000</v>
      </c>
      <c r="E683" s="4"/>
      <c r="G683" s="4"/>
      <c r="I683" s="4"/>
    </row>
    <row r="684" spans="1:9">
      <c r="A684" s="4"/>
      <c r="C684" s="8"/>
      <c r="D684" s="45">
        <v>1900000</v>
      </c>
      <c r="E684" s="4"/>
      <c r="G684" s="4"/>
      <c r="I684" s="4"/>
    </row>
    <row r="685" spans="1:9">
      <c r="A685" s="4"/>
      <c r="C685" s="8"/>
      <c r="D685" s="45">
        <v>1905000</v>
      </c>
      <c r="E685" s="4"/>
      <c r="G685" s="4"/>
      <c r="I685" s="4"/>
    </row>
    <row r="686" spans="1:9">
      <c r="A686" s="4"/>
      <c r="C686" s="8"/>
      <c r="D686" s="45">
        <v>1910000</v>
      </c>
      <c r="E686" s="4"/>
      <c r="G686" s="4"/>
      <c r="I686" s="4"/>
    </row>
    <row r="687" spans="1:9">
      <c r="A687" s="4"/>
      <c r="C687" s="8"/>
      <c r="D687" s="45">
        <v>1915000</v>
      </c>
      <c r="E687" s="4"/>
      <c r="G687" s="4"/>
      <c r="I687" s="4"/>
    </row>
    <row r="688" spans="1:9">
      <c r="A688" s="4"/>
      <c r="C688" s="8"/>
      <c r="D688" s="45">
        <v>1920000</v>
      </c>
      <c r="E688" s="4"/>
      <c r="G688" s="4"/>
      <c r="I688" s="4"/>
    </row>
    <row r="689" spans="1:9">
      <c r="A689" s="4"/>
      <c r="C689" s="8"/>
      <c r="D689" s="45">
        <v>1925000</v>
      </c>
      <c r="E689" s="4"/>
      <c r="G689" s="4"/>
      <c r="I689" s="4"/>
    </row>
    <row r="690" spans="1:9">
      <c r="A690" s="4"/>
      <c r="C690" s="8"/>
      <c r="D690" s="45">
        <v>1930000</v>
      </c>
      <c r="E690" s="4"/>
      <c r="G690" s="4"/>
      <c r="I690" s="4"/>
    </row>
    <row r="691" spans="1:9">
      <c r="A691" s="4"/>
      <c r="C691" s="8"/>
      <c r="D691" s="45">
        <v>1935000</v>
      </c>
      <c r="E691" s="4"/>
      <c r="G691" s="4"/>
      <c r="I691" s="4"/>
    </row>
    <row r="692" spans="1:9">
      <c r="A692" s="4"/>
      <c r="C692" s="8"/>
      <c r="D692" s="45">
        <v>1940000</v>
      </c>
      <c r="E692" s="4"/>
      <c r="G692" s="4"/>
      <c r="I692" s="4"/>
    </row>
    <row r="693" spans="1:9">
      <c r="A693" s="4"/>
      <c r="C693" s="8"/>
      <c r="D693" s="45">
        <v>1945000</v>
      </c>
      <c r="E693" s="4"/>
      <c r="G693" s="4"/>
      <c r="I693" s="4"/>
    </row>
    <row r="694" spans="1:9">
      <c r="A694" s="4"/>
      <c r="C694" s="8"/>
      <c r="D694" s="45">
        <v>1950000</v>
      </c>
      <c r="E694" s="4"/>
      <c r="G694" s="4"/>
      <c r="I694" s="4"/>
    </row>
    <row r="695" spans="1:9">
      <c r="A695" s="4"/>
      <c r="C695" s="8"/>
      <c r="D695" s="45">
        <v>1955000</v>
      </c>
      <c r="E695" s="4"/>
      <c r="G695" s="4"/>
      <c r="I695" s="4"/>
    </row>
    <row r="696" spans="1:9">
      <c r="A696" s="4"/>
      <c r="C696" s="8"/>
      <c r="D696" s="45">
        <v>1960000</v>
      </c>
      <c r="E696" s="4"/>
      <c r="G696" s="4"/>
      <c r="I696" s="4"/>
    </row>
    <row r="697" spans="1:9">
      <c r="A697" s="4"/>
      <c r="C697" s="8"/>
      <c r="D697" s="45">
        <v>1965000</v>
      </c>
      <c r="E697" s="4"/>
      <c r="G697" s="4"/>
      <c r="I697" s="4"/>
    </row>
    <row r="698" spans="1:9">
      <c r="A698" s="4"/>
      <c r="C698" s="8"/>
      <c r="D698" s="45">
        <v>1970000</v>
      </c>
      <c r="E698" s="4"/>
      <c r="G698" s="4"/>
      <c r="I698" s="4"/>
    </row>
    <row r="699" spans="1:9">
      <c r="A699" s="4"/>
      <c r="C699" s="8"/>
      <c r="D699" s="45">
        <v>1975000</v>
      </c>
      <c r="E699" s="4"/>
      <c r="G699" s="4"/>
      <c r="I699" s="4"/>
    </row>
    <row r="700" spans="1:9">
      <c r="A700" s="4"/>
      <c r="C700" s="8"/>
      <c r="D700" s="45">
        <v>1980000</v>
      </c>
      <c r="E700" s="4"/>
      <c r="G700" s="4"/>
      <c r="I700" s="4"/>
    </row>
    <row r="701" spans="1:9">
      <c r="A701" s="4"/>
      <c r="C701" s="8"/>
      <c r="D701" s="45">
        <v>1985000</v>
      </c>
      <c r="E701" s="4"/>
      <c r="G701" s="4"/>
      <c r="I701" s="4"/>
    </row>
    <row r="702" spans="1:9">
      <c r="A702" s="4"/>
      <c r="C702" s="8"/>
      <c r="D702" s="45">
        <v>1990000</v>
      </c>
      <c r="E702" s="4"/>
      <c r="G702" s="4"/>
      <c r="I702" s="4"/>
    </row>
    <row r="703" spans="1:9">
      <c r="A703" s="4"/>
      <c r="C703" s="8"/>
      <c r="D703" s="45">
        <v>1995000</v>
      </c>
      <c r="E703" s="4"/>
      <c r="G703" s="4"/>
      <c r="I703" s="4"/>
    </row>
    <row r="704" spans="1:9">
      <c r="A704" s="4"/>
      <c r="C704" s="8"/>
      <c r="D704" s="45">
        <v>2000000</v>
      </c>
      <c r="E704" s="4"/>
      <c r="G704" s="4"/>
      <c r="I704" s="4"/>
    </row>
    <row r="705" spans="1:9">
      <c r="A705" s="4"/>
      <c r="C705" s="8"/>
      <c r="D705" s="45">
        <v>2005000</v>
      </c>
      <c r="E705" s="4"/>
      <c r="G705" s="4"/>
      <c r="I705" s="4"/>
    </row>
    <row r="706" spans="1:9">
      <c r="A706" s="4"/>
      <c r="C706" s="8"/>
      <c r="D706" s="45">
        <v>2010000</v>
      </c>
      <c r="E706" s="4"/>
      <c r="G706" s="4"/>
      <c r="I706" s="4"/>
    </row>
    <row r="707" spans="1:9">
      <c r="A707" s="4"/>
      <c r="C707" s="8"/>
      <c r="D707" s="45">
        <v>2015000</v>
      </c>
      <c r="E707" s="4"/>
      <c r="G707" s="4"/>
      <c r="I707" s="4"/>
    </row>
    <row r="708" spans="1:9">
      <c r="A708" s="4"/>
      <c r="C708" s="8"/>
      <c r="D708" s="45">
        <v>2020000</v>
      </c>
      <c r="E708" s="4"/>
      <c r="G708" s="4"/>
      <c r="I708" s="4"/>
    </row>
    <row r="709" spans="1:9">
      <c r="A709" s="4"/>
      <c r="C709" s="8"/>
      <c r="D709" s="45">
        <v>2025000</v>
      </c>
      <c r="E709" s="4"/>
      <c r="G709" s="4"/>
      <c r="I709" s="4"/>
    </row>
    <row r="710" spans="1:9">
      <c r="A710" s="4"/>
      <c r="C710" s="8"/>
      <c r="D710" s="45">
        <v>2030000</v>
      </c>
      <c r="E710" s="4"/>
      <c r="G710" s="4"/>
      <c r="I710" s="4"/>
    </row>
    <row r="711" spans="1:9">
      <c r="A711" s="4"/>
      <c r="C711" s="8"/>
      <c r="D711" s="45">
        <v>2035000</v>
      </c>
      <c r="E711" s="4"/>
      <c r="G711" s="4"/>
      <c r="I711" s="4"/>
    </row>
    <row r="712" spans="1:9">
      <c r="A712" s="4"/>
      <c r="C712" s="8"/>
      <c r="D712" s="45">
        <v>2040000</v>
      </c>
      <c r="E712" s="4"/>
      <c r="G712" s="4"/>
      <c r="I712" s="4"/>
    </row>
    <row r="713" spans="1:9">
      <c r="A713" s="4"/>
      <c r="C713" s="8"/>
      <c r="D713" s="45">
        <v>2045000</v>
      </c>
      <c r="E713" s="4"/>
      <c r="G713" s="4"/>
      <c r="I713" s="4"/>
    </row>
    <row r="714" spans="1:9">
      <c r="A714" s="4"/>
      <c r="C714" s="8"/>
      <c r="D714" s="45">
        <v>2050000</v>
      </c>
      <c r="E714" s="4"/>
      <c r="G714" s="4"/>
      <c r="I714" s="4"/>
    </row>
    <row r="715" spans="1:9">
      <c r="A715" s="4"/>
      <c r="C715" s="8"/>
      <c r="D715" s="45">
        <v>2055000</v>
      </c>
      <c r="E715" s="4"/>
      <c r="G715" s="4"/>
      <c r="I715" s="4"/>
    </row>
    <row r="716" spans="1:9">
      <c r="A716" s="4"/>
      <c r="C716" s="8"/>
      <c r="D716" s="45">
        <v>2060000</v>
      </c>
      <c r="E716" s="4"/>
      <c r="G716" s="4"/>
      <c r="I716" s="4"/>
    </row>
    <row r="717" spans="1:9">
      <c r="A717" s="4"/>
      <c r="C717" s="8"/>
      <c r="D717" s="45">
        <v>2065000</v>
      </c>
      <c r="E717" s="4"/>
      <c r="G717" s="4"/>
      <c r="I717" s="4"/>
    </row>
    <row r="718" spans="1:9">
      <c r="A718" s="4"/>
      <c r="C718" s="8"/>
      <c r="D718" s="45">
        <v>2070000</v>
      </c>
      <c r="E718" s="4"/>
      <c r="G718" s="4"/>
      <c r="I718" s="4"/>
    </row>
    <row r="719" spans="1:9">
      <c r="A719" s="4"/>
      <c r="C719" s="8"/>
      <c r="D719" s="45">
        <v>2075000</v>
      </c>
      <c r="E719" s="4"/>
      <c r="G719" s="4"/>
      <c r="I719" s="4"/>
    </row>
    <row r="720" spans="1:9">
      <c r="A720" s="4"/>
      <c r="C720" s="8"/>
      <c r="D720" s="45">
        <v>2080000</v>
      </c>
      <c r="E720" s="4"/>
      <c r="G720" s="4"/>
      <c r="I720" s="4"/>
    </row>
    <row r="721" spans="1:9">
      <c r="A721" s="4"/>
      <c r="C721" s="8"/>
      <c r="D721" s="45">
        <v>2085000</v>
      </c>
      <c r="E721" s="4"/>
      <c r="G721" s="4"/>
      <c r="I721" s="4"/>
    </row>
    <row r="722" spans="1:9">
      <c r="A722" s="4"/>
      <c r="C722" s="8"/>
      <c r="D722" s="45">
        <v>2090000</v>
      </c>
      <c r="E722" s="4"/>
      <c r="G722" s="4"/>
      <c r="I722" s="4"/>
    </row>
    <row r="723" spans="1:9">
      <c r="A723" s="4"/>
      <c r="C723" s="8"/>
      <c r="D723" s="45">
        <v>2095000</v>
      </c>
      <c r="E723" s="4"/>
      <c r="G723" s="4"/>
      <c r="I723" s="4"/>
    </row>
    <row r="724" spans="1:9">
      <c r="A724" s="4"/>
      <c r="C724" s="8"/>
      <c r="D724" s="45">
        <v>2100000</v>
      </c>
      <c r="E724" s="4"/>
      <c r="G724" s="4"/>
      <c r="I724" s="4"/>
    </row>
    <row r="725" spans="1:9">
      <c r="A725" s="4"/>
      <c r="C725" s="8"/>
      <c r="D725" s="45">
        <v>2105000</v>
      </c>
      <c r="E725" s="4"/>
      <c r="G725" s="4"/>
      <c r="I725" s="4"/>
    </row>
    <row r="726" spans="1:9">
      <c r="A726" s="4"/>
      <c r="C726" s="8"/>
      <c r="D726" s="45">
        <v>2110000</v>
      </c>
      <c r="E726" s="4"/>
      <c r="G726" s="4"/>
      <c r="I726" s="4"/>
    </row>
    <row r="727" spans="1:9">
      <c r="A727" s="4"/>
      <c r="C727" s="8"/>
      <c r="D727" s="45">
        <v>2115000</v>
      </c>
      <c r="E727" s="4"/>
      <c r="G727" s="4"/>
      <c r="I727" s="4"/>
    </row>
    <row r="728" spans="1:9">
      <c r="A728" s="4"/>
      <c r="C728" s="8"/>
      <c r="D728" s="45">
        <v>2120000</v>
      </c>
      <c r="E728" s="4"/>
      <c r="G728" s="4"/>
      <c r="I728" s="4"/>
    </row>
    <row r="729" spans="1:9">
      <c r="A729" s="4"/>
      <c r="C729" s="8"/>
      <c r="D729" s="45">
        <v>2125000</v>
      </c>
      <c r="E729" s="4"/>
      <c r="G729" s="4"/>
      <c r="I729" s="4"/>
    </row>
    <row r="730" spans="1:9">
      <c r="A730" s="4"/>
      <c r="C730" s="8"/>
      <c r="D730" s="45">
        <v>2130000</v>
      </c>
      <c r="E730" s="4"/>
      <c r="G730" s="4"/>
      <c r="I730" s="4"/>
    </row>
    <row r="731" spans="1:9">
      <c r="A731" s="4"/>
      <c r="C731" s="8"/>
      <c r="D731" s="45">
        <v>2135000</v>
      </c>
      <c r="E731" s="4"/>
      <c r="G731" s="4"/>
      <c r="I731" s="4"/>
    </row>
    <row r="732" spans="1:9">
      <c r="A732" s="4"/>
      <c r="C732" s="8"/>
      <c r="D732" s="45">
        <v>2140000</v>
      </c>
      <c r="E732" s="4"/>
      <c r="G732" s="4"/>
      <c r="I732" s="4"/>
    </row>
    <row r="733" spans="1:9">
      <c r="A733" s="4"/>
      <c r="C733" s="8"/>
      <c r="D733" s="45">
        <v>2145000</v>
      </c>
      <c r="E733" s="4"/>
      <c r="G733" s="4"/>
      <c r="I733" s="4"/>
    </row>
    <row r="734" spans="1:9">
      <c r="A734" s="4"/>
      <c r="C734" s="8"/>
      <c r="D734" s="45">
        <v>2150000</v>
      </c>
      <c r="E734" s="4"/>
      <c r="G734" s="4"/>
      <c r="I734" s="4"/>
    </row>
    <row r="735" spans="1:9">
      <c r="A735" s="4"/>
      <c r="C735" s="8"/>
      <c r="D735" s="45">
        <v>2155000</v>
      </c>
      <c r="E735" s="4"/>
      <c r="G735" s="4"/>
      <c r="I735" s="4"/>
    </row>
    <row r="736" spans="1:9">
      <c r="A736" s="4"/>
      <c r="C736" s="8"/>
      <c r="D736" s="45">
        <v>2160000</v>
      </c>
      <c r="E736" s="4"/>
      <c r="G736" s="4"/>
      <c r="I736" s="4"/>
    </row>
    <row r="737" spans="1:9">
      <c r="A737" s="4"/>
      <c r="C737" s="8"/>
      <c r="D737" s="45">
        <v>2165000</v>
      </c>
      <c r="E737" s="4"/>
      <c r="G737" s="4"/>
      <c r="I737" s="4"/>
    </row>
    <row r="738" spans="1:9">
      <c r="A738" s="4"/>
      <c r="C738" s="8"/>
      <c r="D738" s="45">
        <v>2170000</v>
      </c>
      <c r="E738" s="4"/>
      <c r="G738" s="4"/>
      <c r="I738" s="4"/>
    </row>
    <row r="739" spans="1:9">
      <c r="A739" s="4"/>
      <c r="C739" s="8"/>
      <c r="D739" s="45">
        <v>2175000</v>
      </c>
      <c r="E739" s="4"/>
      <c r="G739" s="4"/>
      <c r="I739" s="4"/>
    </row>
    <row r="740" spans="1:9">
      <c r="A740" s="4"/>
      <c r="C740" s="8"/>
      <c r="D740" s="45">
        <v>2180000</v>
      </c>
      <c r="E740" s="4"/>
      <c r="G740" s="4"/>
      <c r="I740" s="4"/>
    </row>
    <row r="741" spans="1:9">
      <c r="A741" s="4"/>
      <c r="C741" s="8"/>
      <c r="D741" s="45">
        <v>2185000</v>
      </c>
      <c r="E741" s="4"/>
      <c r="G741" s="4"/>
      <c r="I741" s="4"/>
    </row>
    <row r="742" spans="1:9">
      <c r="A742" s="4"/>
      <c r="C742" s="8"/>
      <c r="D742" s="45">
        <v>2190000</v>
      </c>
      <c r="E742" s="4"/>
      <c r="G742" s="4"/>
      <c r="I742" s="4"/>
    </row>
    <row r="743" spans="1:9">
      <c r="A743" s="4"/>
      <c r="C743" s="8"/>
      <c r="D743" s="45">
        <v>2195000</v>
      </c>
      <c r="E743" s="4"/>
      <c r="G743" s="4"/>
      <c r="I743" s="4"/>
    </row>
    <row r="744" spans="1:9">
      <c r="A744" s="4"/>
      <c r="C744" s="8"/>
      <c r="D744" s="45">
        <v>2200000</v>
      </c>
      <c r="E744" s="4"/>
      <c r="G744" s="4"/>
      <c r="I744" s="4"/>
    </row>
    <row r="745" spans="1:9">
      <c r="A745" s="4"/>
      <c r="C745" s="8"/>
      <c r="D745" s="45">
        <v>2205000</v>
      </c>
      <c r="E745" s="4"/>
      <c r="G745" s="4"/>
      <c r="I745" s="4"/>
    </row>
    <row r="746" spans="1:9">
      <c r="A746" s="4"/>
      <c r="C746" s="8"/>
      <c r="D746" s="45">
        <v>2210000</v>
      </c>
      <c r="E746" s="4"/>
      <c r="G746" s="4"/>
      <c r="I746" s="4"/>
    </row>
    <row r="747" spans="1:9">
      <c r="A747" s="4"/>
      <c r="C747" s="8"/>
      <c r="D747" s="45">
        <v>2215000</v>
      </c>
      <c r="E747" s="4"/>
      <c r="G747" s="4"/>
      <c r="I747" s="4"/>
    </row>
    <row r="748" spans="1:9">
      <c r="A748" s="4"/>
      <c r="C748" s="8"/>
      <c r="D748" s="45">
        <v>2220000</v>
      </c>
      <c r="E748" s="4"/>
      <c r="G748" s="4"/>
      <c r="I748" s="4"/>
    </row>
    <row r="749" spans="1:9">
      <c r="A749" s="4"/>
      <c r="C749" s="8"/>
      <c r="D749" s="45">
        <v>2225000</v>
      </c>
      <c r="E749" s="4"/>
      <c r="G749" s="4"/>
      <c r="I749" s="4"/>
    </row>
    <row r="750" spans="1:9">
      <c r="A750" s="4"/>
      <c r="C750" s="8"/>
      <c r="D750" s="45">
        <v>2230000</v>
      </c>
      <c r="E750" s="4"/>
      <c r="G750" s="4"/>
      <c r="I750" s="4"/>
    </row>
    <row r="751" spans="1:9">
      <c r="A751" s="4"/>
      <c r="C751" s="8"/>
      <c r="D751" s="45">
        <v>2235000</v>
      </c>
      <c r="E751" s="4"/>
      <c r="G751" s="4"/>
      <c r="I751" s="4"/>
    </row>
    <row r="752" spans="1:9">
      <c r="A752" s="4"/>
      <c r="C752" s="8"/>
      <c r="D752" s="45">
        <v>2240000</v>
      </c>
      <c r="E752" s="4"/>
      <c r="G752" s="4"/>
      <c r="I752" s="4"/>
    </row>
    <row r="753" spans="1:9">
      <c r="A753" s="4"/>
      <c r="C753" s="8"/>
      <c r="D753" s="45">
        <v>2245000</v>
      </c>
      <c r="E753" s="4"/>
      <c r="G753" s="4"/>
      <c r="I753" s="4"/>
    </row>
    <row r="754" spans="1:9">
      <c r="A754" s="4"/>
      <c r="C754" s="8"/>
      <c r="D754" s="45">
        <v>2250000</v>
      </c>
      <c r="E754" s="4"/>
      <c r="G754" s="4"/>
      <c r="I754" s="4"/>
    </row>
    <row r="755" spans="1:9">
      <c r="A755" s="4"/>
      <c r="C755" s="8"/>
      <c r="D755" s="45">
        <v>2255000</v>
      </c>
      <c r="E755" s="4"/>
      <c r="G755" s="4"/>
      <c r="I755" s="4"/>
    </row>
    <row r="756" spans="1:9">
      <c r="A756" s="4"/>
      <c r="C756" s="8"/>
      <c r="D756" s="45">
        <v>2260000</v>
      </c>
      <c r="E756" s="4"/>
      <c r="G756" s="4"/>
      <c r="I756" s="4"/>
    </row>
    <row r="757" spans="1:9">
      <c r="A757" s="4"/>
      <c r="C757" s="8"/>
      <c r="D757" s="45">
        <v>2265000</v>
      </c>
      <c r="E757" s="4"/>
      <c r="G757" s="4"/>
      <c r="I757" s="4"/>
    </row>
    <row r="758" spans="1:9">
      <c r="A758" s="4"/>
      <c r="C758" s="8"/>
      <c r="D758" s="45">
        <v>2270000</v>
      </c>
      <c r="E758" s="4"/>
      <c r="G758" s="4"/>
      <c r="I758" s="4"/>
    </row>
    <row r="759" spans="1:9">
      <c r="A759" s="4"/>
      <c r="C759" s="8"/>
      <c r="D759" s="45">
        <v>2275000</v>
      </c>
      <c r="E759" s="4"/>
      <c r="G759" s="4"/>
      <c r="I759" s="4"/>
    </row>
    <row r="760" spans="1:9">
      <c r="A760" s="4"/>
      <c r="C760" s="8"/>
      <c r="D760" s="45">
        <v>2280000</v>
      </c>
      <c r="E760" s="4"/>
      <c r="G760" s="4"/>
      <c r="I760" s="4"/>
    </row>
    <row r="761" spans="1:9">
      <c r="A761" s="4"/>
      <c r="C761" s="8"/>
      <c r="D761" s="45">
        <v>2285000</v>
      </c>
      <c r="E761" s="4"/>
      <c r="G761" s="4"/>
      <c r="I761" s="4"/>
    </row>
    <row r="762" spans="1:9">
      <c r="A762" s="4"/>
      <c r="C762" s="8"/>
      <c r="D762" s="45">
        <v>2290000</v>
      </c>
      <c r="E762" s="4"/>
      <c r="G762" s="4"/>
      <c r="I762" s="4"/>
    </row>
    <row r="763" spans="1:9">
      <c r="A763" s="4"/>
      <c r="C763" s="8"/>
      <c r="D763" s="45">
        <v>2295000</v>
      </c>
      <c r="E763" s="4"/>
      <c r="G763" s="4"/>
      <c r="I763" s="4"/>
    </row>
    <row r="764" spans="1:9">
      <c r="A764" s="4"/>
      <c r="C764" s="8"/>
      <c r="D764" s="45">
        <v>2300000</v>
      </c>
      <c r="E764" s="4"/>
      <c r="G764" s="4"/>
      <c r="I764" s="4"/>
    </row>
    <row r="765" spans="1:9">
      <c r="A765" s="4"/>
      <c r="C765" s="8"/>
      <c r="D765" s="45">
        <v>2305000</v>
      </c>
      <c r="E765" s="4"/>
      <c r="G765" s="4"/>
      <c r="I765" s="4"/>
    </row>
    <row r="766" spans="1:9">
      <c r="A766" s="4"/>
      <c r="C766" s="8"/>
      <c r="D766" s="45">
        <v>2310000</v>
      </c>
      <c r="E766" s="4"/>
      <c r="G766" s="4"/>
      <c r="I766" s="4"/>
    </row>
    <row r="767" spans="1:9">
      <c r="A767" s="4"/>
      <c r="C767" s="8"/>
      <c r="D767" s="45">
        <v>2315000</v>
      </c>
      <c r="E767" s="4"/>
      <c r="G767" s="4"/>
      <c r="I767" s="4"/>
    </row>
    <row r="768" spans="1:9">
      <c r="A768" s="4"/>
      <c r="C768" s="8"/>
      <c r="D768" s="45">
        <v>2320000</v>
      </c>
      <c r="E768" s="4"/>
      <c r="G768" s="4"/>
      <c r="I768" s="4"/>
    </row>
    <row r="769" spans="1:9">
      <c r="A769" s="4"/>
      <c r="C769" s="8"/>
      <c r="D769" s="45">
        <v>2325000</v>
      </c>
      <c r="E769" s="4"/>
      <c r="G769" s="4"/>
      <c r="I769" s="4"/>
    </row>
    <row r="770" spans="1:9">
      <c r="A770" s="4"/>
      <c r="C770" s="8"/>
      <c r="D770" s="45">
        <v>2330000</v>
      </c>
      <c r="E770" s="4"/>
      <c r="G770" s="4"/>
      <c r="I770" s="4"/>
    </row>
    <row r="771" spans="1:9">
      <c r="A771" s="4"/>
      <c r="C771" s="8"/>
      <c r="D771" s="45">
        <v>2335000</v>
      </c>
      <c r="E771" s="4"/>
      <c r="G771" s="4"/>
      <c r="I771" s="4"/>
    </row>
    <row r="772" spans="1:9">
      <c r="A772" s="4"/>
      <c r="C772" s="8"/>
      <c r="D772" s="45">
        <v>2340000</v>
      </c>
      <c r="E772" s="4"/>
      <c r="G772" s="4"/>
      <c r="I772" s="4"/>
    </row>
    <row r="773" spans="1:9">
      <c r="A773" s="4"/>
      <c r="C773" s="8"/>
      <c r="D773" s="45">
        <v>2345000</v>
      </c>
      <c r="E773" s="4"/>
      <c r="G773" s="4"/>
      <c r="I773" s="4"/>
    </row>
    <row r="774" spans="1:9">
      <c r="A774" s="4"/>
      <c r="C774" s="8"/>
      <c r="D774" s="45">
        <v>2350000</v>
      </c>
      <c r="E774" s="4"/>
      <c r="G774" s="4"/>
      <c r="I774" s="4"/>
    </row>
    <row r="775" spans="1:9">
      <c r="A775" s="4"/>
      <c r="C775" s="8"/>
      <c r="D775" s="45">
        <v>2355000</v>
      </c>
      <c r="E775" s="4"/>
      <c r="G775" s="4"/>
      <c r="I775" s="4"/>
    </row>
    <row r="776" spans="1:9">
      <c r="A776" s="4"/>
      <c r="C776" s="8"/>
      <c r="D776" s="45">
        <v>2360000</v>
      </c>
      <c r="E776" s="4"/>
      <c r="G776" s="4"/>
      <c r="I776" s="4"/>
    </row>
    <row r="777" spans="1:9">
      <c r="A777" s="4"/>
      <c r="C777" s="8"/>
      <c r="D777" s="45">
        <v>2365000</v>
      </c>
      <c r="E777" s="4"/>
      <c r="G777" s="4"/>
      <c r="I777" s="4"/>
    </row>
    <row r="778" spans="1:9">
      <c r="A778" s="4"/>
      <c r="C778" s="8"/>
      <c r="D778" s="45">
        <v>2370000</v>
      </c>
      <c r="E778" s="4"/>
      <c r="G778" s="4"/>
      <c r="I778" s="4"/>
    </row>
    <row r="779" spans="1:9">
      <c r="A779" s="4"/>
      <c r="C779" s="8"/>
      <c r="D779" s="45">
        <v>2375000</v>
      </c>
      <c r="E779" s="4"/>
      <c r="G779" s="4"/>
      <c r="I779" s="4"/>
    </row>
    <row r="780" spans="1:9">
      <c r="A780" s="4"/>
      <c r="C780" s="8"/>
      <c r="D780" s="45">
        <v>2380000</v>
      </c>
      <c r="E780" s="4"/>
      <c r="G780" s="4"/>
      <c r="I780" s="4"/>
    </row>
    <row r="781" spans="1:9">
      <c r="A781" s="4"/>
      <c r="C781" s="8"/>
      <c r="D781" s="45">
        <v>2385000</v>
      </c>
      <c r="E781" s="4"/>
      <c r="G781" s="4"/>
      <c r="I781" s="4"/>
    </row>
    <row r="782" spans="1:9">
      <c r="A782" s="4"/>
      <c r="C782" s="8"/>
      <c r="D782" s="45">
        <v>2390000</v>
      </c>
      <c r="E782" s="4"/>
      <c r="G782" s="4"/>
      <c r="I782" s="4"/>
    </row>
    <row r="783" spans="1:9">
      <c r="A783" s="4"/>
      <c r="C783" s="8"/>
      <c r="D783" s="45">
        <v>2395000</v>
      </c>
      <c r="E783" s="4"/>
      <c r="G783" s="4"/>
      <c r="I783" s="4"/>
    </row>
    <row r="784" spans="1:9">
      <c r="A784" s="4"/>
      <c r="C784" s="8"/>
      <c r="D784" s="45">
        <v>2400000</v>
      </c>
      <c r="E784" s="4"/>
      <c r="G784" s="4"/>
      <c r="I784" s="4"/>
    </row>
    <row r="785" spans="1:9">
      <c r="A785" s="4"/>
      <c r="C785" s="8"/>
      <c r="D785" s="45">
        <v>2405000</v>
      </c>
      <c r="E785" s="4"/>
      <c r="G785" s="4"/>
      <c r="I785" s="4"/>
    </row>
    <row r="786" spans="1:9">
      <c r="A786" s="4"/>
      <c r="C786" s="8"/>
      <c r="D786" s="45">
        <v>2410000</v>
      </c>
      <c r="E786" s="4"/>
      <c r="G786" s="4"/>
      <c r="I786" s="4"/>
    </row>
    <row r="787" spans="1:9">
      <c r="A787" s="4"/>
      <c r="C787" s="8"/>
      <c r="D787" s="45">
        <v>2415000</v>
      </c>
      <c r="E787" s="4"/>
      <c r="G787" s="4"/>
      <c r="I787" s="4"/>
    </row>
    <row r="788" spans="1:9">
      <c r="A788" s="4"/>
      <c r="C788" s="8"/>
      <c r="D788" s="45">
        <v>2420000</v>
      </c>
      <c r="E788" s="4"/>
      <c r="G788" s="4"/>
      <c r="I788" s="4"/>
    </row>
    <row r="789" spans="1:9">
      <c r="A789" s="4"/>
      <c r="C789" s="8"/>
      <c r="D789" s="45">
        <v>2425000</v>
      </c>
      <c r="E789" s="4"/>
      <c r="G789" s="4"/>
      <c r="I789" s="4"/>
    </row>
    <row r="790" spans="1:9">
      <c r="A790" s="4"/>
      <c r="C790" s="8"/>
      <c r="D790" s="45">
        <v>2430000</v>
      </c>
      <c r="E790" s="4"/>
      <c r="G790" s="4"/>
      <c r="I790" s="4"/>
    </row>
    <row r="791" spans="1:9">
      <c r="A791" s="4"/>
      <c r="C791" s="8"/>
      <c r="D791" s="45">
        <v>2435000</v>
      </c>
      <c r="E791" s="4"/>
      <c r="G791" s="4"/>
      <c r="I791" s="4"/>
    </row>
    <row r="792" spans="1:9">
      <c r="A792" s="4"/>
      <c r="C792" s="8"/>
      <c r="D792" s="45">
        <v>2440000</v>
      </c>
      <c r="E792" s="4"/>
      <c r="G792" s="4"/>
      <c r="I792" s="4"/>
    </row>
    <row r="793" spans="1:9">
      <c r="A793" s="4"/>
      <c r="C793" s="8"/>
      <c r="D793" s="45">
        <v>2445000</v>
      </c>
      <c r="E793" s="4"/>
      <c r="G793" s="4"/>
      <c r="I793" s="4"/>
    </row>
    <row r="794" spans="1:9">
      <c r="A794" s="4"/>
      <c r="C794" s="8"/>
      <c r="D794" s="45">
        <v>2450000</v>
      </c>
      <c r="E794" s="4"/>
      <c r="G794" s="4"/>
      <c r="I794" s="4"/>
    </row>
    <row r="795" spans="1:9">
      <c r="A795" s="4"/>
      <c r="C795" s="8"/>
      <c r="D795" s="45">
        <v>2455000</v>
      </c>
      <c r="E795" s="4"/>
      <c r="G795" s="4"/>
      <c r="I795" s="4"/>
    </row>
    <row r="796" spans="1:9">
      <c r="A796" s="4"/>
      <c r="C796" s="8"/>
      <c r="D796" s="45">
        <v>2460000</v>
      </c>
      <c r="E796" s="4"/>
      <c r="G796" s="4"/>
      <c r="I796" s="4"/>
    </row>
    <row r="797" spans="1:9">
      <c r="A797" s="4"/>
      <c r="C797" s="8"/>
      <c r="D797" s="45">
        <v>2465000</v>
      </c>
      <c r="E797" s="4"/>
      <c r="G797" s="4"/>
      <c r="I797" s="4"/>
    </row>
    <row r="798" spans="1:9">
      <c r="A798" s="4"/>
      <c r="C798" s="8"/>
      <c r="D798" s="45">
        <v>2470000</v>
      </c>
      <c r="E798" s="4"/>
      <c r="G798" s="4"/>
      <c r="I798" s="4"/>
    </row>
    <row r="799" spans="1:9">
      <c r="A799" s="4"/>
      <c r="C799" s="8"/>
      <c r="D799" s="45">
        <v>2475000</v>
      </c>
      <c r="E799" s="4"/>
      <c r="G799" s="4"/>
      <c r="I799" s="4"/>
    </row>
    <row r="800" spans="1:9">
      <c r="A800" s="4"/>
      <c r="C800" s="8"/>
      <c r="D800" s="45">
        <v>2480000</v>
      </c>
      <c r="E800" s="4"/>
      <c r="G800" s="4"/>
      <c r="I800" s="4"/>
    </row>
    <row r="801" spans="1:9">
      <c r="A801" s="4"/>
      <c r="C801" s="8"/>
      <c r="D801" s="45">
        <v>2485000</v>
      </c>
      <c r="E801" s="4"/>
      <c r="G801" s="4"/>
      <c r="I801" s="4"/>
    </row>
    <row r="802" spans="1:9">
      <c r="A802" s="4"/>
      <c r="C802" s="8"/>
      <c r="D802" s="45">
        <v>2490000</v>
      </c>
      <c r="E802" s="4"/>
      <c r="G802" s="4"/>
      <c r="I802" s="4"/>
    </row>
    <row r="803" spans="1:9">
      <c r="A803" s="4"/>
      <c r="C803" s="8"/>
      <c r="D803" s="45">
        <v>2495000</v>
      </c>
      <c r="E803" s="4"/>
      <c r="G803" s="4"/>
      <c r="I803" s="4"/>
    </row>
    <row r="804" spans="1:9">
      <c r="A804" s="4"/>
      <c r="C804" s="8"/>
      <c r="D804" s="45">
        <v>2500000</v>
      </c>
      <c r="E804" s="4"/>
      <c r="G804" s="4"/>
      <c r="I804" s="4"/>
    </row>
    <row r="805" spans="1:9">
      <c r="A805" s="4"/>
      <c r="C805" s="8"/>
      <c r="D805" s="45">
        <v>2505000</v>
      </c>
      <c r="E805" s="4"/>
      <c r="G805" s="4"/>
      <c r="I805" s="4"/>
    </row>
    <row r="806" spans="1:9">
      <c r="A806" s="4"/>
      <c r="C806" s="8"/>
      <c r="D806" s="45">
        <v>2510000</v>
      </c>
      <c r="E806" s="4"/>
      <c r="G806" s="4"/>
      <c r="I806" s="4"/>
    </row>
    <row r="807" spans="1:9">
      <c r="A807" s="4"/>
      <c r="C807" s="8"/>
      <c r="D807" s="45">
        <v>2515000</v>
      </c>
      <c r="E807" s="4"/>
      <c r="G807" s="4"/>
      <c r="I807" s="4"/>
    </row>
    <row r="808" spans="1:9">
      <c r="A808" s="4"/>
      <c r="C808" s="8"/>
      <c r="D808" s="45">
        <v>2520000</v>
      </c>
      <c r="E808" s="4"/>
      <c r="G808" s="4"/>
      <c r="I808" s="4"/>
    </row>
    <row r="809" spans="1:9">
      <c r="A809" s="4"/>
      <c r="C809" s="8"/>
      <c r="D809" s="45">
        <v>2525000</v>
      </c>
      <c r="E809" s="4"/>
      <c r="G809" s="4"/>
      <c r="I809" s="4"/>
    </row>
    <row r="810" spans="1:9">
      <c r="A810" s="4"/>
      <c r="C810" s="8"/>
      <c r="D810" s="45">
        <v>2530000</v>
      </c>
      <c r="E810" s="4"/>
      <c r="G810" s="4"/>
      <c r="I810" s="4"/>
    </row>
    <row r="811" spans="1:9">
      <c r="A811" s="4"/>
      <c r="C811" s="8"/>
      <c r="D811" s="45">
        <v>2535000</v>
      </c>
      <c r="E811" s="4"/>
      <c r="G811" s="4"/>
      <c r="I811" s="4"/>
    </row>
    <row r="812" spans="1:9">
      <c r="A812" s="4"/>
      <c r="C812" s="8"/>
      <c r="D812" s="45">
        <v>2540000</v>
      </c>
      <c r="E812" s="4"/>
      <c r="G812" s="4"/>
      <c r="I812" s="4"/>
    </row>
    <row r="813" spans="1:9">
      <c r="A813" s="4"/>
      <c r="C813" s="8"/>
      <c r="D813" s="45">
        <v>2545000</v>
      </c>
      <c r="E813" s="4"/>
      <c r="G813" s="4"/>
      <c r="I813" s="4"/>
    </row>
    <row r="814" spans="1:9">
      <c r="A814" s="4"/>
      <c r="C814" s="8"/>
      <c r="D814" s="45">
        <v>2550000</v>
      </c>
      <c r="E814" s="4"/>
      <c r="G814" s="4"/>
      <c r="I814" s="4"/>
    </row>
    <row r="815" spans="1:9">
      <c r="A815" s="4"/>
      <c r="C815" s="8"/>
      <c r="D815" s="45">
        <v>2555000</v>
      </c>
      <c r="E815" s="4"/>
      <c r="G815" s="4"/>
      <c r="I815" s="4"/>
    </row>
    <row r="816" spans="1:9">
      <c r="A816" s="4"/>
      <c r="C816" s="8"/>
      <c r="D816" s="45">
        <v>2560000</v>
      </c>
      <c r="E816" s="4"/>
      <c r="G816" s="4"/>
      <c r="I816" s="4"/>
    </row>
    <row r="817" spans="1:9">
      <c r="A817" s="4"/>
      <c r="C817" s="8"/>
      <c r="D817" s="45">
        <v>2565000</v>
      </c>
      <c r="E817" s="4"/>
      <c r="G817" s="4"/>
      <c r="I817" s="4"/>
    </row>
    <row r="818" spans="1:9">
      <c r="A818" s="4"/>
      <c r="C818" s="8"/>
      <c r="D818" s="45">
        <v>2570000</v>
      </c>
      <c r="E818" s="4"/>
      <c r="G818" s="4"/>
      <c r="I818" s="4"/>
    </row>
    <row r="819" spans="1:9">
      <c r="A819" s="4"/>
      <c r="C819" s="8"/>
      <c r="D819" s="45">
        <v>2575000</v>
      </c>
      <c r="E819" s="4"/>
      <c r="G819" s="4"/>
      <c r="I819" s="4"/>
    </row>
    <row r="820" spans="1:9">
      <c r="A820" s="4"/>
      <c r="C820" s="8"/>
      <c r="D820" s="45">
        <v>2580000</v>
      </c>
      <c r="E820" s="4"/>
      <c r="G820" s="4"/>
      <c r="I820" s="4"/>
    </row>
    <row r="821" spans="1:9">
      <c r="A821" s="4"/>
      <c r="C821" s="8"/>
      <c r="D821" s="45">
        <v>2585000</v>
      </c>
      <c r="E821" s="4"/>
      <c r="G821" s="4"/>
      <c r="I821" s="4"/>
    </row>
    <row r="822" spans="1:9">
      <c r="A822" s="4"/>
      <c r="C822" s="8"/>
      <c r="D822" s="45">
        <v>2590000</v>
      </c>
      <c r="E822" s="4"/>
      <c r="G822" s="4"/>
      <c r="I822" s="4"/>
    </row>
    <row r="823" spans="1:9">
      <c r="A823" s="4"/>
      <c r="C823" s="8"/>
      <c r="D823" s="45">
        <v>2595000</v>
      </c>
      <c r="E823" s="4"/>
      <c r="G823" s="4"/>
      <c r="I823" s="4"/>
    </row>
    <row r="824" spans="1:9">
      <c r="A824" s="4"/>
      <c r="C824" s="8"/>
      <c r="D824" s="45">
        <v>2600000</v>
      </c>
      <c r="E824" s="4"/>
      <c r="G824" s="4"/>
      <c r="I824" s="4"/>
    </row>
    <row r="825" spans="1:9">
      <c r="A825" s="4"/>
      <c r="C825" s="8"/>
      <c r="D825" s="45">
        <v>2605000</v>
      </c>
      <c r="E825" s="4"/>
      <c r="G825" s="4"/>
      <c r="I825" s="4"/>
    </row>
    <row r="826" spans="1:9">
      <c r="A826" s="4"/>
      <c r="C826" s="8"/>
      <c r="D826" s="45">
        <v>2610000</v>
      </c>
      <c r="E826" s="4"/>
      <c r="G826" s="4"/>
      <c r="I826" s="4"/>
    </row>
    <row r="827" spans="1:9">
      <c r="A827" s="4"/>
      <c r="C827" s="8"/>
      <c r="D827" s="45">
        <v>2615000</v>
      </c>
      <c r="E827" s="4"/>
      <c r="G827" s="4"/>
      <c r="I827" s="4"/>
    </row>
    <row r="828" spans="1:9">
      <c r="A828" s="4"/>
      <c r="C828" s="8"/>
      <c r="D828" s="45">
        <v>2620000</v>
      </c>
      <c r="E828" s="4"/>
      <c r="G828" s="4"/>
      <c r="I828" s="4"/>
    </row>
    <row r="829" spans="1:9">
      <c r="A829" s="4"/>
      <c r="C829" s="8"/>
      <c r="D829" s="45">
        <v>2625000</v>
      </c>
      <c r="E829" s="4"/>
      <c r="G829" s="4"/>
      <c r="I829" s="4"/>
    </row>
    <row r="830" spans="1:9">
      <c r="A830" s="4"/>
      <c r="C830" s="8"/>
      <c r="D830" s="45">
        <v>2630000</v>
      </c>
      <c r="E830" s="4"/>
      <c r="G830" s="4"/>
      <c r="I830" s="4"/>
    </row>
    <row r="831" spans="1:9">
      <c r="A831" s="4"/>
      <c r="C831" s="8"/>
      <c r="D831" s="45">
        <v>2635000</v>
      </c>
      <c r="E831" s="4"/>
      <c r="G831" s="4"/>
      <c r="I831" s="4"/>
    </row>
    <row r="832" spans="1:9">
      <c r="A832" s="4"/>
      <c r="C832" s="8"/>
      <c r="D832" s="45">
        <v>2640000</v>
      </c>
      <c r="E832" s="4"/>
      <c r="G832" s="4"/>
      <c r="I832" s="4"/>
    </row>
    <row r="833" spans="1:9">
      <c r="A833" s="4"/>
      <c r="C833" s="8"/>
      <c r="D833" s="45">
        <v>2645000</v>
      </c>
      <c r="E833" s="4"/>
      <c r="G833" s="4"/>
      <c r="I833" s="4"/>
    </row>
    <row r="834" spans="1:9">
      <c r="A834" s="4"/>
      <c r="C834" s="8"/>
      <c r="D834" s="45">
        <v>2650000</v>
      </c>
      <c r="E834" s="4"/>
      <c r="G834" s="4"/>
      <c r="I834" s="4"/>
    </row>
    <row r="835" spans="1:9">
      <c r="A835" s="4"/>
      <c r="C835" s="8"/>
      <c r="D835" s="45">
        <v>2655000</v>
      </c>
      <c r="E835" s="4"/>
      <c r="G835" s="4"/>
      <c r="I835" s="4"/>
    </row>
    <row r="836" spans="1:9">
      <c r="A836" s="4"/>
      <c r="C836" s="8"/>
      <c r="D836" s="45">
        <v>2660000</v>
      </c>
      <c r="E836" s="4"/>
      <c r="G836" s="4"/>
      <c r="I836" s="4"/>
    </row>
    <row r="837" spans="1:9">
      <c r="A837" s="4"/>
      <c r="C837" s="8"/>
      <c r="D837" s="45">
        <v>2665000</v>
      </c>
      <c r="E837" s="4"/>
      <c r="G837" s="4"/>
      <c r="I837" s="4"/>
    </row>
    <row r="838" spans="1:9">
      <c r="A838" s="4"/>
      <c r="C838" s="8"/>
      <c r="D838" s="45">
        <v>2670000</v>
      </c>
      <c r="E838" s="4"/>
      <c r="G838" s="4"/>
      <c r="I838" s="4"/>
    </row>
    <row r="839" spans="1:9">
      <c r="A839" s="4"/>
      <c r="C839" s="8"/>
      <c r="D839" s="45">
        <v>2675000</v>
      </c>
      <c r="E839" s="4"/>
      <c r="G839" s="4"/>
      <c r="I839" s="4"/>
    </row>
    <row r="840" spans="1:9">
      <c r="A840" s="4"/>
      <c r="C840" s="8"/>
      <c r="D840" s="45">
        <v>2680000</v>
      </c>
      <c r="E840" s="4"/>
      <c r="G840" s="4"/>
      <c r="I840" s="4"/>
    </row>
    <row r="841" spans="1:9">
      <c r="A841" s="4"/>
      <c r="C841" s="8"/>
      <c r="D841" s="45">
        <v>2685000</v>
      </c>
      <c r="E841" s="4"/>
      <c r="G841" s="4"/>
      <c r="I841" s="4"/>
    </row>
    <row r="842" spans="1:9">
      <c r="A842" s="4"/>
      <c r="C842" s="8"/>
      <c r="D842" s="45">
        <v>2690000</v>
      </c>
      <c r="E842" s="4"/>
      <c r="G842" s="4"/>
      <c r="I842" s="4"/>
    </row>
    <row r="843" spans="1:9">
      <c r="A843" s="4"/>
      <c r="C843" s="8"/>
      <c r="D843" s="45">
        <v>2695000</v>
      </c>
      <c r="E843" s="4"/>
      <c r="G843" s="4"/>
      <c r="I843" s="4"/>
    </row>
    <row r="844" spans="1:9">
      <c r="A844" s="4"/>
      <c r="C844" s="8"/>
      <c r="D844" s="45">
        <v>2700000</v>
      </c>
      <c r="E844" s="4"/>
      <c r="G844" s="4"/>
      <c r="I844" s="4"/>
    </row>
    <row r="845" spans="1:9">
      <c r="A845" s="4"/>
      <c r="C845" s="8"/>
      <c r="D845" s="45">
        <v>2705000</v>
      </c>
      <c r="E845" s="4"/>
      <c r="G845" s="4"/>
      <c r="I845" s="4"/>
    </row>
    <row r="846" spans="1:9">
      <c r="A846" s="4"/>
      <c r="C846" s="8"/>
      <c r="D846" s="45">
        <v>2710000</v>
      </c>
      <c r="E846" s="4"/>
      <c r="G846" s="4"/>
      <c r="I846" s="4"/>
    </row>
    <row r="847" spans="1:9">
      <c r="A847" s="4"/>
      <c r="C847" s="8"/>
      <c r="D847" s="45">
        <v>2715000</v>
      </c>
      <c r="E847" s="4"/>
      <c r="G847" s="4"/>
      <c r="I847" s="4"/>
    </row>
    <row r="848" spans="1:9">
      <c r="A848" s="4"/>
      <c r="C848" s="8"/>
      <c r="D848" s="45">
        <v>2720000</v>
      </c>
      <c r="E848" s="4"/>
      <c r="G848" s="4"/>
      <c r="I848" s="4"/>
    </row>
    <row r="849" spans="1:9">
      <c r="A849" s="4"/>
      <c r="C849" s="8"/>
      <c r="D849" s="45">
        <v>2725000</v>
      </c>
      <c r="E849" s="4"/>
      <c r="G849" s="4"/>
      <c r="I849" s="4"/>
    </row>
    <row r="850" spans="1:9">
      <c r="A850" s="4"/>
      <c r="C850" s="8"/>
      <c r="D850" s="45">
        <v>2730000</v>
      </c>
      <c r="E850" s="4"/>
      <c r="G850" s="4"/>
      <c r="I850" s="4"/>
    </row>
    <row r="851" spans="1:9">
      <c r="A851" s="4"/>
      <c r="C851" s="8"/>
      <c r="D851" s="45">
        <v>2735000</v>
      </c>
      <c r="E851" s="4"/>
      <c r="G851" s="4"/>
      <c r="I851" s="4"/>
    </row>
    <row r="852" spans="1:9">
      <c r="A852" s="4"/>
      <c r="C852" s="8"/>
      <c r="D852" s="45">
        <v>2740000</v>
      </c>
      <c r="E852" s="4"/>
      <c r="G852" s="4"/>
      <c r="I852" s="4"/>
    </row>
    <row r="853" spans="1:9">
      <c r="A853" s="4"/>
      <c r="C853" s="8"/>
      <c r="D853" s="45">
        <v>2745000</v>
      </c>
      <c r="E853" s="4"/>
      <c r="G853" s="4"/>
      <c r="I853" s="4"/>
    </row>
    <row r="854" spans="1:9">
      <c r="A854" s="4"/>
      <c r="C854" s="8"/>
      <c r="D854" s="45">
        <v>2750000</v>
      </c>
      <c r="E854" s="4"/>
      <c r="G854" s="4"/>
      <c r="I854" s="4"/>
    </row>
    <row r="855" spans="1:9">
      <c r="A855" s="4"/>
      <c r="C855" s="8"/>
      <c r="D855" s="45">
        <v>2755000</v>
      </c>
      <c r="E855" s="4"/>
      <c r="G855" s="4"/>
      <c r="I855" s="4"/>
    </row>
    <row r="856" spans="1:9">
      <c r="A856" s="4"/>
      <c r="C856" s="8"/>
      <c r="D856" s="45">
        <v>2760000</v>
      </c>
      <c r="E856" s="4"/>
      <c r="G856" s="4"/>
      <c r="I856" s="4"/>
    </row>
    <row r="857" spans="1:9">
      <c r="A857" s="4"/>
      <c r="C857" s="8"/>
      <c r="D857" s="45">
        <v>2765000</v>
      </c>
      <c r="E857" s="4"/>
      <c r="G857" s="4"/>
      <c r="I857" s="4"/>
    </row>
    <row r="858" spans="1:9">
      <c r="A858" s="4"/>
      <c r="C858" s="8"/>
      <c r="D858" s="45">
        <v>2770000</v>
      </c>
      <c r="E858" s="4"/>
      <c r="G858" s="4"/>
      <c r="I858" s="4"/>
    </row>
    <row r="859" spans="1:9">
      <c r="A859" s="4"/>
      <c r="C859" s="8"/>
      <c r="D859" s="45">
        <v>2775000</v>
      </c>
      <c r="E859" s="4"/>
      <c r="G859" s="4"/>
      <c r="I859" s="4"/>
    </row>
    <row r="860" spans="1:9">
      <c r="A860" s="4"/>
      <c r="C860" s="8"/>
      <c r="D860" s="45">
        <v>2780000</v>
      </c>
      <c r="E860" s="4"/>
      <c r="G860" s="4"/>
      <c r="I860" s="4"/>
    </row>
    <row r="861" spans="1:9">
      <c r="A861" s="4"/>
      <c r="C861" s="8"/>
      <c r="D861" s="45">
        <v>2785000</v>
      </c>
      <c r="E861" s="4"/>
      <c r="G861" s="4"/>
      <c r="I861" s="4"/>
    </row>
    <row r="862" spans="1:9">
      <c r="A862" s="4"/>
      <c r="C862" s="8"/>
      <c r="D862" s="45">
        <v>2790000</v>
      </c>
      <c r="E862" s="4"/>
      <c r="G862" s="4"/>
      <c r="I862" s="4"/>
    </row>
    <row r="863" spans="1:9">
      <c r="A863" s="4"/>
      <c r="C863" s="8"/>
      <c r="D863" s="45">
        <v>2795000</v>
      </c>
      <c r="E863" s="4"/>
      <c r="G863" s="4"/>
      <c r="I863" s="4"/>
    </row>
    <row r="864" spans="1:9">
      <c r="A864" s="4"/>
      <c r="C864" s="8"/>
      <c r="D864" s="45">
        <v>2800000</v>
      </c>
      <c r="E864" s="4"/>
      <c r="G864" s="4"/>
      <c r="I864" s="4"/>
    </row>
    <row r="865" spans="1:9">
      <c r="A865" s="4"/>
      <c r="C865" s="8"/>
      <c r="D865" s="45">
        <v>2805000</v>
      </c>
      <c r="E865" s="4"/>
      <c r="G865" s="4"/>
      <c r="I865" s="4"/>
    </row>
    <row r="866" spans="1:9">
      <c r="A866" s="4"/>
      <c r="C866" s="8"/>
      <c r="D866" s="45">
        <v>2810000</v>
      </c>
      <c r="E866" s="4"/>
      <c r="G866" s="4"/>
      <c r="I866" s="4"/>
    </row>
    <row r="867" spans="1:9">
      <c r="A867" s="4"/>
      <c r="C867" s="8"/>
      <c r="D867" s="45">
        <v>2815000</v>
      </c>
      <c r="E867" s="4"/>
      <c r="G867" s="4"/>
      <c r="I867" s="4"/>
    </row>
    <row r="868" spans="1:9">
      <c r="A868" s="4"/>
      <c r="C868" s="8"/>
      <c r="D868" s="45">
        <v>2820000</v>
      </c>
      <c r="E868" s="4"/>
      <c r="G868" s="4"/>
      <c r="I868" s="4"/>
    </row>
    <row r="869" spans="1:9">
      <c r="A869" s="4"/>
      <c r="C869" s="8"/>
      <c r="D869" s="45">
        <v>2825000</v>
      </c>
      <c r="E869" s="4"/>
      <c r="G869" s="4"/>
      <c r="I869" s="4"/>
    </row>
    <row r="870" spans="1:9">
      <c r="A870" s="4"/>
      <c r="C870" s="8"/>
      <c r="D870" s="45">
        <v>2830000</v>
      </c>
      <c r="E870" s="4"/>
      <c r="G870" s="4"/>
      <c r="I870" s="4"/>
    </row>
    <row r="871" spans="1:9">
      <c r="A871" s="4"/>
      <c r="C871" s="8"/>
      <c r="D871" s="45">
        <v>2835000</v>
      </c>
      <c r="E871" s="4"/>
      <c r="G871" s="4"/>
      <c r="I871" s="4"/>
    </row>
    <row r="872" spans="1:9">
      <c r="A872" s="4"/>
      <c r="C872" s="8"/>
      <c r="D872" s="45">
        <v>2840000</v>
      </c>
      <c r="E872" s="4"/>
      <c r="G872" s="4"/>
      <c r="I872" s="4"/>
    </row>
    <row r="873" spans="1:9">
      <c r="A873" s="4"/>
      <c r="C873" s="8"/>
      <c r="D873" s="45">
        <v>2845000</v>
      </c>
      <c r="E873" s="4"/>
      <c r="G873" s="4"/>
      <c r="I873" s="4"/>
    </row>
    <row r="874" spans="1:9">
      <c r="A874" s="4"/>
      <c r="C874" s="8"/>
      <c r="D874" s="45">
        <v>2850000</v>
      </c>
      <c r="E874" s="4"/>
      <c r="G874" s="4"/>
      <c r="I874" s="4"/>
    </row>
    <row r="875" spans="1:9">
      <c r="A875" s="4"/>
      <c r="C875" s="8"/>
      <c r="D875" s="45">
        <v>2855000</v>
      </c>
      <c r="E875" s="4"/>
      <c r="G875" s="4"/>
      <c r="I875" s="4"/>
    </row>
    <row r="876" spans="1:9">
      <c r="A876" s="4"/>
      <c r="C876" s="8"/>
      <c r="D876" s="45">
        <v>2860000</v>
      </c>
      <c r="E876" s="4"/>
      <c r="G876" s="4"/>
      <c r="I876" s="4"/>
    </row>
    <row r="877" spans="1:9">
      <c r="A877" s="4"/>
      <c r="C877" s="8"/>
      <c r="D877" s="45">
        <v>2865000</v>
      </c>
      <c r="E877" s="4"/>
      <c r="G877" s="4"/>
      <c r="I877" s="4"/>
    </row>
    <row r="878" spans="1:9">
      <c r="A878" s="4"/>
      <c r="C878" s="8"/>
      <c r="D878" s="45">
        <v>2870000</v>
      </c>
      <c r="E878" s="4"/>
      <c r="G878" s="4"/>
      <c r="I878" s="4"/>
    </row>
    <row r="879" spans="1:9">
      <c r="A879" s="4"/>
      <c r="C879" s="8"/>
      <c r="D879" s="45">
        <v>2875000</v>
      </c>
      <c r="E879" s="4"/>
      <c r="G879" s="4"/>
      <c r="I879" s="4"/>
    </row>
    <row r="880" spans="1:9">
      <c r="A880" s="4"/>
      <c r="C880" s="8"/>
      <c r="D880" s="45">
        <v>2880000</v>
      </c>
      <c r="E880" s="4"/>
      <c r="G880" s="4"/>
      <c r="I880" s="4"/>
    </row>
    <row r="881" spans="1:9">
      <c r="A881" s="4"/>
      <c r="C881" s="8"/>
      <c r="D881" s="45">
        <v>2885000</v>
      </c>
      <c r="E881" s="4"/>
      <c r="G881" s="4"/>
      <c r="I881" s="4"/>
    </row>
    <row r="882" spans="1:9">
      <c r="A882" s="4"/>
      <c r="C882" s="8"/>
      <c r="D882" s="45">
        <v>2890000</v>
      </c>
      <c r="E882" s="4"/>
      <c r="G882" s="4"/>
      <c r="I882" s="4"/>
    </row>
    <row r="883" spans="1:9">
      <c r="A883" s="4"/>
      <c r="C883" s="8"/>
      <c r="D883" s="45">
        <v>2895000</v>
      </c>
      <c r="E883" s="4"/>
      <c r="G883" s="4"/>
      <c r="I883" s="4"/>
    </row>
    <row r="884" spans="1:9">
      <c r="A884" s="4"/>
      <c r="C884" s="8"/>
      <c r="D884" s="45">
        <v>2900000</v>
      </c>
      <c r="E884" s="4"/>
      <c r="G884" s="4"/>
      <c r="I884" s="4"/>
    </row>
    <row r="885" spans="1:9">
      <c r="A885" s="4"/>
      <c r="C885" s="8"/>
      <c r="D885" s="45">
        <v>2905000</v>
      </c>
      <c r="E885" s="4"/>
      <c r="G885" s="4"/>
      <c r="I885" s="4"/>
    </row>
    <row r="886" spans="1:9">
      <c r="A886" s="4"/>
      <c r="C886" s="8"/>
      <c r="D886" s="45">
        <v>2910000</v>
      </c>
      <c r="E886" s="4"/>
      <c r="G886" s="4"/>
      <c r="I886" s="4"/>
    </row>
    <row r="887" spans="1:9">
      <c r="A887" s="4"/>
      <c r="C887" s="8"/>
      <c r="D887" s="45">
        <v>2915000</v>
      </c>
      <c r="E887" s="4"/>
      <c r="G887" s="4"/>
      <c r="I887" s="4"/>
    </row>
    <row r="888" spans="1:9">
      <c r="A888" s="4"/>
      <c r="C888" s="8"/>
      <c r="D888" s="45">
        <v>2920000</v>
      </c>
      <c r="E888" s="4"/>
      <c r="G888" s="4"/>
      <c r="I888" s="4"/>
    </row>
    <row r="889" spans="1:9">
      <c r="A889" s="4"/>
      <c r="C889" s="8"/>
      <c r="D889" s="45">
        <v>2925000</v>
      </c>
      <c r="E889" s="4"/>
      <c r="G889" s="4"/>
      <c r="I889" s="4"/>
    </row>
    <row r="890" spans="1:9">
      <c r="A890" s="4"/>
      <c r="C890" s="8"/>
      <c r="D890" s="45">
        <v>2930000</v>
      </c>
      <c r="E890" s="4"/>
      <c r="G890" s="4"/>
      <c r="I890" s="4"/>
    </row>
    <row r="891" spans="1:9">
      <c r="A891" s="4"/>
      <c r="C891" s="8"/>
      <c r="D891" s="45">
        <v>2935000</v>
      </c>
      <c r="E891" s="4"/>
      <c r="G891" s="4"/>
      <c r="I891" s="4"/>
    </row>
    <row r="892" spans="1:9">
      <c r="A892" s="4"/>
      <c r="C892" s="8"/>
      <c r="D892" s="45">
        <v>2940000</v>
      </c>
      <c r="E892" s="4"/>
      <c r="G892" s="4"/>
      <c r="I892" s="4"/>
    </row>
    <row r="893" spans="1:9">
      <c r="A893" s="4"/>
      <c r="C893" s="8"/>
      <c r="D893" s="45">
        <v>2945000</v>
      </c>
      <c r="E893" s="4"/>
      <c r="G893" s="4"/>
      <c r="I893" s="4"/>
    </row>
    <row r="894" spans="1:9">
      <c r="A894" s="4"/>
      <c r="C894" s="8"/>
      <c r="D894" s="45">
        <v>2950000</v>
      </c>
      <c r="E894" s="4"/>
      <c r="G894" s="4"/>
      <c r="I894" s="4"/>
    </row>
    <row r="895" spans="1:9">
      <c r="A895" s="4"/>
      <c r="C895" s="8"/>
      <c r="D895" s="45">
        <v>2955000</v>
      </c>
      <c r="E895" s="4"/>
      <c r="G895" s="4"/>
      <c r="I895" s="4"/>
    </row>
    <row r="896" spans="1:9">
      <c r="A896" s="4"/>
      <c r="C896" s="8"/>
      <c r="D896" s="45">
        <v>2960000</v>
      </c>
      <c r="E896" s="4"/>
      <c r="G896" s="4"/>
      <c r="I896" s="4"/>
    </row>
    <row r="897" spans="1:9">
      <c r="A897" s="4"/>
      <c r="C897" s="8"/>
      <c r="D897" s="45">
        <v>2965000</v>
      </c>
      <c r="E897" s="4"/>
      <c r="G897" s="4"/>
      <c r="I897" s="4"/>
    </row>
    <row r="898" spans="1:9">
      <c r="A898" s="4"/>
      <c r="C898" s="8"/>
      <c r="D898" s="45">
        <v>2970000</v>
      </c>
      <c r="E898" s="4"/>
      <c r="G898" s="4"/>
      <c r="I898" s="4"/>
    </row>
    <row r="899" spans="1:9">
      <c r="A899" s="4"/>
      <c r="C899" s="8"/>
      <c r="D899" s="45">
        <v>2975000</v>
      </c>
      <c r="E899" s="4"/>
      <c r="G899" s="4"/>
      <c r="I899" s="4"/>
    </row>
    <row r="900" spans="1:9">
      <c r="A900" s="4"/>
      <c r="C900" s="8"/>
      <c r="D900" s="45">
        <v>2980000</v>
      </c>
      <c r="E900" s="4"/>
      <c r="G900" s="4"/>
      <c r="I900" s="4"/>
    </row>
    <row r="901" spans="1:9">
      <c r="A901" s="4"/>
      <c r="C901" s="8"/>
      <c r="D901" s="45">
        <v>2985000</v>
      </c>
      <c r="E901" s="4"/>
      <c r="G901" s="4"/>
      <c r="I901" s="4"/>
    </row>
    <row r="902" spans="1:9">
      <c r="A902" s="4"/>
      <c r="C902" s="8"/>
      <c r="D902" s="45">
        <v>2990000</v>
      </c>
      <c r="E902" s="4"/>
      <c r="G902" s="4"/>
      <c r="I902" s="4"/>
    </row>
    <row r="903" spans="1:9">
      <c r="A903" s="4"/>
      <c r="C903" s="8"/>
      <c r="D903" s="45">
        <v>2995000</v>
      </c>
      <c r="E903" s="4"/>
      <c r="G903" s="4"/>
      <c r="I903" s="4"/>
    </row>
    <row r="904" spans="1:9">
      <c r="A904" s="4"/>
      <c r="C904" s="8"/>
      <c r="D904" s="45">
        <v>3000000</v>
      </c>
      <c r="E904" s="4"/>
      <c r="G904" s="4"/>
      <c r="I904" s="4"/>
    </row>
    <row r="905" spans="1:9">
      <c r="A905" s="4"/>
      <c r="C905" s="8"/>
      <c r="D905" s="45">
        <v>3005000</v>
      </c>
      <c r="E905" s="4"/>
      <c r="G905" s="4"/>
      <c r="I905" s="4"/>
    </row>
    <row r="906" spans="1:9">
      <c r="A906" s="4"/>
      <c r="C906" s="8"/>
      <c r="D906" s="45">
        <v>3010000</v>
      </c>
      <c r="E906" s="4"/>
      <c r="G906" s="4"/>
      <c r="I906" s="4"/>
    </row>
    <row r="907" spans="1:9">
      <c r="A907" s="4"/>
      <c r="C907" s="8"/>
      <c r="D907" s="45">
        <v>3015000</v>
      </c>
      <c r="E907" s="4"/>
      <c r="G907" s="4"/>
      <c r="I907" s="4"/>
    </row>
    <row r="908" spans="1:9">
      <c r="A908" s="4"/>
      <c r="C908" s="8"/>
      <c r="D908" s="45">
        <v>3020000</v>
      </c>
      <c r="E908" s="4"/>
      <c r="G908" s="4"/>
      <c r="I908" s="4"/>
    </row>
    <row r="909" spans="1:9">
      <c r="A909" s="4"/>
      <c r="C909" s="8"/>
      <c r="D909" s="45">
        <v>3025000</v>
      </c>
      <c r="E909" s="4"/>
      <c r="G909" s="4"/>
      <c r="I909" s="4"/>
    </row>
    <row r="910" spans="1:9">
      <c r="A910" s="4"/>
      <c r="C910" s="8"/>
      <c r="D910" s="45">
        <v>3030000</v>
      </c>
      <c r="E910" s="4"/>
      <c r="G910" s="4"/>
      <c r="I910" s="4"/>
    </row>
    <row r="911" spans="1:9">
      <c r="A911" s="4"/>
      <c r="C911" s="8"/>
      <c r="D911" s="45">
        <v>3035000</v>
      </c>
      <c r="E911" s="4"/>
      <c r="G911" s="4"/>
      <c r="I911" s="4"/>
    </row>
    <row r="912" spans="1:9">
      <c r="A912" s="4"/>
      <c r="C912" s="8"/>
      <c r="D912" s="45">
        <v>3040000</v>
      </c>
      <c r="E912" s="4"/>
      <c r="G912" s="4"/>
      <c r="I912" s="4"/>
    </row>
    <row r="913" spans="1:9">
      <c r="A913" s="4"/>
      <c r="C913" s="8"/>
      <c r="D913" s="45">
        <v>3045000</v>
      </c>
      <c r="E913" s="4"/>
      <c r="G913" s="4"/>
      <c r="I913" s="4"/>
    </row>
    <row r="914" spans="1:9">
      <c r="A914" s="4"/>
      <c r="C914" s="8"/>
      <c r="D914" s="45">
        <v>3050000</v>
      </c>
      <c r="E914" s="4"/>
      <c r="G914" s="4"/>
      <c r="I914" s="4"/>
    </row>
    <row r="915" spans="1:9">
      <c r="A915" s="4"/>
      <c r="C915" s="8"/>
      <c r="D915" s="45">
        <v>3055000</v>
      </c>
      <c r="E915" s="4"/>
      <c r="G915" s="4"/>
      <c r="I915" s="4"/>
    </row>
    <row r="916" spans="1:9">
      <c r="A916" s="4"/>
      <c r="C916" s="8"/>
      <c r="D916" s="45">
        <v>3060000</v>
      </c>
      <c r="E916" s="4"/>
      <c r="G916" s="4"/>
      <c r="I916" s="4"/>
    </row>
    <row r="917" spans="1:9">
      <c r="A917" s="4"/>
      <c r="C917" s="8"/>
      <c r="D917" s="45">
        <v>3065000</v>
      </c>
      <c r="E917" s="4"/>
      <c r="G917" s="4"/>
      <c r="I917" s="4"/>
    </row>
    <row r="918" spans="1:9">
      <c r="A918" s="4"/>
      <c r="C918" s="8"/>
      <c r="D918" s="45">
        <v>3070000</v>
      </c>
      <c r="E918" s="4"/>
      <c r="G918" s="4"/>
      <c r="I918" s="4"/>
    </row>
    <row r="919" spans="1:9">
      <c r="A919" s="4"/>
      <c r="C919" s="8"/>
      <c r="D919" s="45">
        <v>3075000</v>
      </c>
      <c r="E919" s="4"/>
      <c r="G919" s="4"/>
      <c r="I919" s="4"/>
    </row>
    <row r="920" spans="1:9">
      <c r="A920" s="4"/>
      <c r="C920" s="8"/>
      <c r="D920" s="45">
        <v>3080000</v>
      </c>
      <c r="E920" s="4"/>
      <c r="G920" s="4"/>
      <c r="I920" s="4"/>
    </row>
    <row r="921" spans="1:9">
      <c r="A921" s="4"/>
      <c r="C921" s="8"/>
      <c r="D921" s="45">
        <v>3085000</v>
      </c>
      <c r="E921" s="4"/>
      <c r="G921" s="4"/>
      <c r="I921" s="4"/>
    </row>
    <row r="922" spans="1:9">
      <c r="A922" s="4"/>
      <c r="C922" s="8"/>
      <c r="D922" s="45">
        <v>3090000</v>
      </c>
      <c r="E922" s="4"/>
      <c r="G922" s="4"/>
      <c r="I922" s="4"/>
    </row>
    <row r="923" spans="1:9">
      <c r="A923" s="4"/>
      <c r="C923" s="8"/>
      <c r="D923" s="45">
        <v>3095000</v>
      </c>
      <c r="E923" s="4"/>
      <c r="G923" s="4"/>
      <c r="I923" s="4"/>
    </row>
    <row r="924" spans="1:9">
      <c r="A924" s="4"/>
      <c r="C924" s="8"/>
      <c r="D924" s="45">
        <v>3100000</v>
      </c>
      <c r="E924" s="4"/>
      <c r="G924" s="4"/>
      <c r="I924" s="4"/>
    </row>
    <row r="925" spans="1:9">
      <c r="A925" s="4"/>
      <c r="C925" s="8"/>
      <c r="D925" s="45">
        <v>3105000</v>
      </c>
      <c r="E925" s="4"/>
      <c r="G925" s="4"/>
      <c r="I925" s="4"/>
    </row>
    <row r="926" spans="1:9">
      <c r="A926" s="4"/>
      <c r="C926" s="8"/>
      <c r="D926" s="45">
        <v>3110000</v>
      </c>
      <c r="E926" s="4"/>
      <c r="G926" s="4"/>
      <c r="I926" s="4"/>
    </row>
    <row r="927" spans="1:9">
      <c r="A927" s="4"/>
      <c r="C927" s="8"/>
      <c r="D927" s="45">
        <v>3115000</v>
      </c>
      <c r="E927" s="4"/>
      <c r="G927" s="4"/>
      <c r="I927" s="4"/>
    </row>
    <row r="928" spans="1:9">
      <c r="A928" s="4"/>
      <c r="C928" s="8"/>
      <c r="D928" s="45">
        <v>3120000</v>
      </c>
      <c r="E928" s="4"/>
      <c r="G928" s="4"/>
      <c r="I928" s="4"/>
    </row>
    <row r="929" spans="1:9">
      <c r="A929" s="4"/>
      <c r="C929" s="8"/>
      <c r="D929" s="45">
        <v>3125000</v>
      </c>
      <c r="E929" s="4"/>
      <c r="G929" s="4"/>
      <c r="I929" s="4"/>
    </row>
    <row r="930" spans="1:9">
      <c r="A930" s="4"/>
      <c r="C930" s="8"/>
      <c r="D930" s="45">
        <v>3130000</v>
      </c>
      <c r="E930" s="4"/>
      <c r="G930" s="4"/>
      <c r="I930" s="4"/>
    </row>
    <row r="931" spans="1:9">
      <c r="A931" s="4"/>
      <c r="C931" s="8"/>
      <c r="D931" s="45">
        <v>3135000</v>
      </c>
      <c r="E931" s="4"/>
      <c r="G931" s="4"/>
      <c r="I931" s="4"/>
    </row>
    <row r="932" spans="1:9">
      <c r="A932" s="4"/>
      <c r="C932" s="8"/>
      <c r="D932" s="45">
        <v>3140000</v>
      </c>
      <c r="E932" s="4"/>
      <c r="G932" s="4"/>
      <c r="I932" s="4"/>
    </row>
    <row r="933" spans="1:9">
      <c r="A933" s="4"/>
      <c r="C933" s="8"/>
      <c r="D933" s="45">
        <v>3145000</v>
      </c>
      <c r="E933" s="4"/>
      <c r="G933" s="4"/>
      <c r="I933" s="4"/>
    </row>
    <row r="934" spans="1:9">
      <c r="A934" s="4"/>
      <c r="C934" s="8"/>
      <c r="D934" s="45">
        <v>3150000</v>
      </c>
      <c r="E934" s="4"/>
      <c r="G934" s="4"/>
      <c r="I934" s="4"/>
    </row>
    <row r="935" spans="1:9">
      <c r="A935" s="4"/>
      <c r="C935" s="8"/>
      <c r="D935" s="45">
        <v>3155000</v>
      </c>
      <c r="E935" s="4"/>
      <c r="G935" s="4"/>
      <c r="I935" s="4"/>
    </row>
    <row r="936" spans="1:9">
      <c r="A936" s="4"/>
      <c r="C936" s="8"/>
      <c r="D936" s="45">
        <v>3160000</v>
      </c>
      <c r="E936" s="4"/>
      <c r="G936" s="4"/>
      <c r="I936" s="4"/>
    </row>
    <row r="937" spans="1:9">
      <c r="A937" s="4"/>
      <c r="C937" s="8"/>
      <c r="D937" s="45">
        <v>3165000</v>
      </c>
      <c r="E937" s="4"/>
      <c r="G937" s="4"/>
      <c r="I937" s="4"/>
    </row>
    <row r="938" spans="1:9">
      <c r="A938" s="4"/>
      <c r="C938" s="8"/>
      <c r="D938" s="45">
        <v>3170000</v>
      </c>
      <c r="E938" s="4"/>
      <c r="G938" s="4"/>
      <c r="I938" s="4"/>
    </row>
    <row r="939" spans="1:9">
      <c r="A939" s="4"/>
      <c r="C939" s="8"/>
      <c r="D939" s="45">
        <v>3175000</v>
      </c>
      <c r="E939" s="4"/>
      <c r="G939" s="4"/>
      <c r="I939" s="4"/>
    </row>
    <row r="940" spans="1:9">
      <c r="A940" s="4"/>
      <c r="C940" s="8"/>
      <c r="D940" s="45">
        <v>3180000</v>
      </c>
      <c r="E940" s="4"/>
      <c r="G940" s="4"/>
      <c r="I940" s="4"/>
    </row>
    <row r="941" spans="1:9">
      <c r="A941" s="4"/>
      <c r="C941" s="8"/>
      <c r="D941" s="45">
        <v>3185000</v>
      </c>
      <c r="E941" s="4"/>
      <c r="G941" s="4"/>
      <c r="I941" s="4"/>
    </row>
    <row r="942" spans="1:9">
      <c r="A942" s="4"/>
      <c r="C942" s="8"/>
      <c r="D942" s="45">
        <v>3190000</v>
      </c>
      <c r="E942" s="4"/>
      <c r="G942" s="4"/>
      <c r="I942" s="4"/>
    </row>
    <row r="943" spans="1:9">
      <c r="A943" s="4"/>
      <c r="C943" s="8"/>
      <c r="D943" s="45">
        <v>3195000</v>
      </c>
      <c r="E943" s="4"/>
      <c r="G943" s="4"/>
      <c r="I943" s="4"/>
    </row>
    <row r="944" spans="1:9">
      <c r="A944" s="4"/>
      <c r="C944" s="8"/>
      <c r="D944" s="45">
        <v>3200000</v>
      </c>
      <c r="E944" s="4"/>
      <c r="G944" s="4"/>
      <c r="I944" s="4"/>
    </row>
    <row r="945" spans="1:9">
      <c r="A945" s="4"/>
      <c r="C945" s="8"/>
      <c r="D945" s="45">
        <v>3205000</v>
      </c>
      <c r="E945" s="4"/>
      <c r="G945" s="4"/>
      <c r="I945" s="4"/>
    </row>
    <row r="946" spans="1:9">
      <c r="A946" s="4"/>
      <c r="C946" s="8"/>
      <c r="D946" s="45">
        <v>3210000</v>
      </c>
      <c r="E946" s="4"/>
      <c r="G946" s="4"/>
      <c r="I946" s="4"/>
    </row>
    <row r="947" spans="1:9">
      <c r="A947" s="4"/>
      <c r="C947" s="8"/>
      <c r="D947" s="45">
        <v>3215000</v>
      </c>
      <c r="E947" s="4"/>
      <c r="G947" s="4"/>
      <c r="I947" s="4"/>
    </row>
    <row r="948" spans="1:9">
      <c r="A948" s="4"/>
      <c r="C948" s="8"/>
      <c r="D948" s="45">
        <v>3220000</v>
      </c>
      <c r="E948" s="4"/>
      <c r="G948" s="4"/>
      <c r="I948" s="4"/>
    </row>
    <row r="949" spans="1:9">
      <c r="A949" s="4"/>
      <c r="C949" s="8"/>
      <c r="D949" s="45">
        <v>3225000</v>
      </c>
      <c r="E949" s="4"/>
      <c r="G949" s="4"/>
      <c r="I949" s="4"/>
    </row>
    <row r="950" spans="1:9">
      <c r="A950" s="4"/>
      <c r="C950" s="8"/>
      <c r="D950" s="45">
        <v>3230000</v>
      </c>
      <c r="E950" s="4"/>
      <c r="G950" s="4"/>
      <c r="I950" s="4"/>
    </row>
    <row r="951" spans="1:9">
      <c r="A951" s="4"/>
      <c r="C951" s="8"/>
      <c r="D951" s="45">
        <v>3235000</v>
      </c>
      <c r="E951" s="4"/>
      <c r="G951" s="4"/>
      <c r="I951" s="4"/>
    </row>
    <row r="952" spans="1:9">
      <c r="A952" s="4"/>
      <c r="C952" s="8"/>
      <c r="D952" s="45">
        <v>3240000</v>
      </c>
      <c r="E952" s="4"/>
      <c r="G952" s="4"/>
      <c r="I952" s="4"/>
    </row>
    <row r="953" spans="1:9">
      <c r="A953" s="4"/>
      <c r="C953" s="8"/>
      <c r="D953" s="45">
        <v>3245000</v>
      </c>
      <c r="E953" s="4"/>
      <c r="G953" s="4"/>
      <c r="I953" s="4"/>
    </row>
    <row r="954" spans="1:9">
      <c r="A954" s="4"/>
      <c r="C954" s="8"/>
      <c r="D954" s="45">
        <v>3250000</v>
      </c>
      <c r="E954" s="4"/>
      <c r="G954" s="4"/>
      <c r="I954" s="4"/>
    </row>
    <row r="955" spans="1:9">
      <c r="A955" s="4"/>
      <c r="C955" s="8"/>
      <c r="D955" s="45">
        <v>3255000</v>
      </c>
      <c r="E955" s="4"/>
      <c r="G955" s="4"/>
      <c r="I955" s="4"/>
    </row>
    <row r="956" spans="1:9">
      <c r="A956" s="4"/>
      <c r="C956" s="8"/>
      <c r="D956" s="45">
        <v>3260000</v>
      </c>
      <c r="E956" s="4"/>
      <c r="G956" s="4"/>
      <c r="I956" s="4"/>
    </row>
    <row r="957" spans="1:9">
      <c r="A957" s="4"/>
      <c r="C957" s="8"/>
      <c r="D957" s="45">
        <v>3265000</v>
      </c>
      <c r="E957" s="4"/>
      <c r="G957" s="4"/>
      <c r="I957" s="4"/>
    </row>
    <row r="958" spans="1:9">
      <c r="A958" s="4"/>
      <c r="C958" s="8"/>
      <c r="D958" s="45">
        <v>3270000</v>
      </c>
      <c r="E958" s="4"/>
      <c r="G958" s="4"/>
      <c r="I958" s="4"/>
    </row>
    <row r="959" spans="1:9">
      <c r="A959" s="4"/>
      <c r="C959" s="8"/>
      <c r="D959" s="45">
        <v>3275000</v>
      </c>
      <c r="E959" s="4"/>
      <c r="G959" s="4"/>
      <c r="I959" s="4"/>
    </row>
    <row r="960" spans="1:9">
      <c r="A960" s="4"/>
      <c r="C960" s="8"/>
      <c r="D960" s="45">
        <v>3280000</v>
      </c>
      <c r="E960" s="4"/>
      <c r="G960" s="4"/>
      <c r="I960" s="4"/>
    </row>
    <row r="961" spans="1:9">
      <c r="A961" s="4"/>
      <c r="C961" s="8"/>
      <c r="D961" s="45">
        <v>3285000</v>
      </c>
      <c r="E961" s="4"/>
      <c r="G961" s="4"/>
      <c r="I961" s="4"/>
    </row>
    <row r="962" spans="1:9">
      <c r="A962" s="4"/>
      <c r="C962" s="8"/>
      <c r="D962" s="45">
        <v>3290000</v>
      </c>
      <c r="E962" s="4"/>
      <c r="G962" s="4"/>
      <c r="I962" s="4"/>
    </row>
    <row r="963" spans="1:9">
      <c r="A963" s="4"/>
      <c r="C963" s="8"/>
      <c r="D963" s="45">
        <v>3295000</v>
      </c>
      <c r="E963" s="4"/>
      <c r="G963" s="4"/>
      <c r="I963" s="4"/>
    </row>
    <row r="964" spans="1:9">
      <c r="A964" s="4"/>
      <c r="C964" s="8"/>
      <c r="D964" s="45">
        <v>3300000</v>
      </c>
      <c r="E964" s="4"/>
      <c r="G964" s="4"/>
      <c r="I964" s="4"/>
    </row>
    <row r="965" spans="1:9">
      <c r="A965" s="4"/>
      <c r="C965" s="8"/>
      <c r="D965" s="45">
        <v>3305000</v>
      </c>
      <c r="E965" s="4"/>
      <c r="G965" s="4"/>
      <c r="I965" s="4"/>
    </row>
    <row r="966" spans="1:9">
      <c r="A966" s="4"/>
      <c r="C966" s="8"/>
      <c r="D966" s="45">
        <v>3310000</v>
      </c>
      <c r="E966" s="4"/>
      <c r="G966" s="4"/>
      <c r="I966" s="4"/>
    </row>
    <row r="967" spans="1:9">
      <c r="A967" s="4"/>
      <c r="C967" s="8"/>
      <c r="D967" s="45">
        <v>3315000</v>
      </c>
      <c r="E967" s="4"/>
      <c r="G967" s="4"/>
      <c r="I967" s="4"/>
    </row>
    <row r="968" spans="1:9">
      <c r="A968" s="4"/>
      <c r="C968" s="8"/>
      <c r="D968" s="45">
        <v>3320000</v>
      </c>
      <c r="E968" s="4"/>
      <c r="G968" s="4"/>
      <c r="I968" s="4"/>
    </row>
    <row r="969" spans="1:9">
      <c r="A969" s="4"/>
      <c r="C969" s="8"/>
      <c r="D969" s="45">
        <v>3325000</v>
      </c>
      <c r="E969" s="4"/>
      <c r="G969" s="4"/>
      <c r="I969" s="4"/>
    </row>
    <row r="970" spans="1:9">
      <c r="A970" s="4"/>
      <c r="C970" s="8"/>
      <c r="D970" s="45">
        <v>3330000</v>
      </c>
      <c r="E970" s="4"/>
      <c r="G970" s="4"/>
      <c r="I970" s="4"/>
    </row>
    <row r="971" spans="1:9">
      <c r="A971" s="4"/>
      <c r="C971" s="8"/>
      <c r="D971" s="45">
        <v>3335000</v>
      </c>
      <c r="E971" s="4"/>
      <c r="G971" s="4"/>
      <c r="I971" s="4"/>
    </row>
    <row r="972" spans="1:9">
      <c r="A972" s="4"/>
      <c r="C972" s="8"/>
      <c r="D972" s="45">
        <v>3340000</v>
      </c>
      <c r="E972" s="4"/>
      <c r="G972" s="4"/>
      <c r="I972" s="4"/>
    </row>
    <row r="973" spans="1:9">
      <c r="A973" s="4"/>
      <c r="C973" s="8"/>
      <c r="D973" s="45">
        <v>3345000</v>
      </c>
      <c r="E973" s="4"/>
      <c r="G973" s="4"/>
      <c r="I973" s="4"/>
    </row>
    <row r="974" spans="1:9">
      <c r="A974" s="4"/>
      <c r="C974" s="8"/>
      <c r="D974" s="45">
        <v>3350000</v>
      </c>
      <c r="E974" s="4"/>
      <c r="G974" s="4"/>
      <c r="I974" s="4"/>
    </row>
    <row r="975" spans="1:9">
      <c r="A975" s="4"/>
      <c r="C975" s="8"/>
      <c r="D975" s="45">
        <v>3355000</v>
      </c>
      <c r="E975" s="4"/>
      <c r="G975" s="4"/>
      <c r="I975" s="4"/>
    </row>
    <row r="976" spans="1:9">
      <c r="A976" s="4"/>
      <c r="C976" s="8"/>
      <c r="D976" s="45">
        <v>3360000</v>
      </c>
      <c r="E976" s="4"/>
      <c r="G976" s="4"/>
      <c r="I976" s="4"/>
    </row>
    <row r="977" spans="1:9">
      <c r="A977" s="4"/>
      <c r="C977" s="8"/>
      <c r="D977" s="45">
        <v>3365000</v>
      </c>
      <c r="E977" s="4"/>
      <c r="G977" s="4"/>
      <c r="I977" s="4"/>
    </row>
    <row r="978" spans="1:9">
      <c r="A978" s="4"/>
      <c r="C978" s="8"/>
      <c r="D978" s="45">
        <v>3370000</v>
      </c>
      <c r="E978" s="4"/>
      <c r="G978" s="4"/>
      <c r="I978" s="4"/>
    </row>
    <row r="979" spans="1:9">
      <c r="A979" s="4"/>
      <c r="C979" s="8"/>
      <c r="D979" s="45">
        <v>3375000</v>
      </c>
      <c r="E979" s="4"/>
      <c r="G979" s="4"/>
      <c r="I979" s="4"/>
    </row>
    <row r="980" spans="1:9">
      <c r="A980" s="4"/>
      <c r="C980" s="8"/>
      <c r="D980" s="45">
        <v>3380000</v>
      </c>
      <c r="E980" s="4"/>
      <c r="G980" s="4"/>
      <c r="I980" s="4"/>
    </row>
    <row r="981" spans="1:9">
      <c r="A981" s="4"/>
      <c r="C981" s="8"/>
      <c r="D981" s="45">
        <v>3385000</v>
      </c>
      <c r="E981" s="4"/>
      <c r="G981" s="4"/>
      <c r="I981" s="4"/>
    </row>
    <row r="982" spans="1:9">
      <c r="A982" s="4"/>
      <c r="C982" s="8"/>
      <c r="D982" s="45">
        <v>3390000</v>
      </c>
      <c r="E982" s="4"/>
      <c r="G982" s="4"/>
      <c r="I982" s="4"/>
    </row>
    <row r="983" spans="1:9">
      <c r="A983" s="4"/>
      <c r="C983" s="8"/>
      <c r="D983" s="45">
        <v>3395000</v>
      </c>
      <c r="E983" s="4"/>
      <c r="G983" s="4"/>
      <c r="I983" s="4"/>
    </row>
    <row r="984" spans="1:9">
      <c r="A984" s="4"/>
      <c r="C984" s="8"/>
      <c r="D984" s="45">
        <v>3400000</v>
      </c>
      <c r="E984" s="4"/>
      <c r="G984" s="4"/>
      <c r="I984" s="4"/>
    </row>
    <row r="985" spans="1:9">
      <c r="A985" s="4"/>
      <c r="C985" s="8"/>
      <c r="D985" s="45">
        <v>3405000</v>
      </c>
      <c r="E985" s="4"/>
      <c r="G985" s="4"/>
      <c r="I985" s="4"/>
    </row>
    <row r="986" spans="1:9">
      <c r="A986" s="4"/>
      <c r="C986" s="8"/>
      <c r="D986" s="45">
        <v>3410000</v>
      </c>
      <c r="E986" s="4"/>
      <c r="G986" s="4"/>
      <c r="I986" s="4"/>
    </row>
    <row r="987" spans="1:9">
      <c r="A987" s="4"/>
      <c r="C987" s="8"/>
      <c r="D987" s="45">
        <v>3415000</v>
      </c>
      <c r="E987" s="4"/>
      <c r="G987" s="4"/>
      <c r="I987" s="4"/>
    </row>
    <row r="988" spans="1:9">
      <c r="A988" s="4"/>
      <c r="C988" s="8"/>
      <c r="D988" s="45">
        <v>3420000</v>
      </c>
      <c r="E988" s="4"/>
      <c r="G988" s="4"/>
      <c r="I988" s="4"/>
    </row>
    <row r="989" spans="1:9">
      <c r="A989" s="4"/>
      <c r="C989" s="8"/>
      <c r="D989" s="45">
        <v>3425000</v>
      </c>
      <c r="E989" s="4"/>
      <c r="G989" s="4"/>
      <c r="I989" s="4"/>
    </row>
    <row r="990" spans="1:9">
      <c r="A990" s="4"/>
      <c r="C990" s="8"/>
      <c r="D990" s="45">
        <v>3430000</v>
      </c>
      <c r="E990" s="4"/>
      <c r="G990" s="4"/>
      <c r="I990" s="4"/>
    </row>
    <row r="991" spans="1:9">
      <c r="A991" s="4"/>
      <c r="C991" s="8"/>
      <c r="D991" s="45">
        <v>3435000</v>
      </c>
      <c r="E991" s="4"/>
      <c r="G991" s="4"/>
      <c r="I991" s="4"/>
    </row>
    <row r="992" spans="1:9">
      <c r="A992" s="4"/>
      <c r="C992" s="8"/>
      <c r="D992" s="45">
        <v>3440000</v>
      </c>
      <c r="E992" s="4"/>
      <c r="G992" s="4"/>
      <c r="I992" s="4"/>
    </row>
    <row r="993" spans="1:9">
      <c r="A993" s="4"/>
      <c r="C993" s="8"/>
      <c r="D993" s="45">
        <v>3445000</v>
      </c>
      <c r="E993" s="4"/>
      <c r="G993" s="4"/>
      <c r="I993" s="4"/>
    </row>
    <row r="994" spans="1:9">
      <c r="A994" s="4"/>
      <c r="C994" s="8"/>
      <c r="D994" s="45">
        <v>3450000</v>
      </c>
      <c r="E994" s="4"/>
      <c r="G994" s="4"/>
      <c r="I994" s="4"/>
    </row>
    <row r="995" spans="1:9">
      <c r="A995" s="4"/>
      <c r="C995" s="8"/>
      <c r="D995" s="45">
        <v>3455000</v>
      </c>
      <c r="E995" s="4"/>
      <c r="G995" s="4"/>
      <c r="I995" s="4"/>
    </row>
    <row r="996" spans="1:9">
      <c r="A996" s="4"/>
      <c r="C996" s="8"/>
      <c r="D996" s="45">
        <v>3460000</v>
      </c>
      <c r="E996" s="4"/>
      <c r="G996" s="4"/>
      <c r="I996" s="4"/>
    </row>
    <row r="997" spans="1:9">
      <c r="A997" s="4"/>
      <c r="C997" s="8"/>
      <c r="D997" s="45">
        <v>3465000</v>
      </c>
      <c r="E997" s="4"/>
      <c r="G997" s="4"/>
      <c r="I997" s="4"/>
    </row>
    <row r="998" spans="1:9">
      <c r="A998" s="4"/>
      <c r="C998" s="8"/>
      <c r="D998" s="45">
        <v>3470000</v>
      </c>
      <c r="E998" s="4"/>
      <c r="G998" s="4"/>
      <c r="I998" s="4"/>
    </row>
    <row r="999" spans="1:9">
      <c r="A999" s="4"/>
      <c r="C999" s="8"/>
      <c r="D999" s="45">
        <v>3475000</v>
      </c>
      <c r="E999" s="4"/>
      <c r="G999" s="4"/>
      <c r="I999" s="4"/>
    </row>
    <row r="1000" spans="1:9">
      <c r="A1000" s="4"/>
      <c r="C1000" s="8"/>
      <c r="D1000" s="45">
        <v>3480000</v>
      </c>
      <c r="E1000" s="4"/>
      <c r="G1000" s="4"/>
      <c r="I1000" s="4"/>
    </row>
    <row r="1001" spans="1:9">
      <c r="A1001" s="4"/>
      <c r="C1001" s="8"/>
      <c r="D1001" s="45">
        <v>3485000</v>
      </c>
      <c r="E1001" s="4"/>
      <c r="G1001" s="4"/>
      <c r="I1001" s="4"/>
    </row>
    <row r="1002" spans="1:9">
      <c r="A1002" s="4"/>
      <c r="C1002" s="8"/>
      <c r="D1002" s="45">
        <v>3490000</v>
      </c>
      <c r="E1002" s="4"/>
      <c r="G1002" s="4"/>
      <c r="I1002" s="4"/>
    </row>
    <row r="1003" spans="1:9">
      <c r="A1003" s="4"/>
      <c r="C1003" s="8"/>
      <c r="D1003" s="45">
        <v>3495000</v>
      </c>
      <c r="E1003" s="4"/>
      <c r="G1003" s="4"/>
      <c r="I1003" s="4"/>
    </row>
    <row r="1004" spans="1:9">
      <c r="A1004" s="4"/>
      <c r="C1004" s="8"/>
      <c r="D1004" s="45">
        <v>3500000</v>
      </c>
      <c r="E1004" s="4"/>
      <c r="G1004" s="4"/>
      <c r="I1004" s="4"/>
    </row>
    <row r="1005" spans="1:9">
      <c r="A1005" s="4"/>
      <c r="C1005" s="8"/>
      <c r="D1005" s="45">
        <v>3505000</v>
      </c>
      <c r="E1005" s="4"/>
      <c r="G1005" s="4"/>
      <c r="I1005" s="4"/>
    </row>
    <row r="1006" spans="1:9">
      <c r="A1006" s="4"/>
      <c r="C1006" s="8"/>
      <c r="D1006" s="45">
        <v>3510000</v>
      </c>
      <c r="E1006" s="4"/>
      <c r="G1006" s="4"/>
      <c r="I1006" s="4"/>
    </row>
    <row r="1007" spans="1:9">
      <c r="A1007" s="4"/>
      <c r="C1007" s="8"/>
      <c r="D1007" s="45">
        <v>3515000</v>
      </c>
      <c r="E1007" s="4"/>
      <c r="G1007" s="4"/>
      <c r="I1007" s="4"/>
    </row>
    <row r="1008" spans="1:9">
      <c r="A1008" s="4"/>
      <c r="C1008" s="8"/>
      <c r="D1008" s="45">
        <v>3520000</v>
      </c>
      <c r="E1008" s="4"/>
      <c r="G1008" s="4"/>
      <c r="I1008" s="4"/>
    </row>
    <row r="1009" spans="1:9">
      <c r="A1009" s="4"/>
      <c r="C1009" s="8"/>
      <c r="D1009" s="45">
        <v>3525000</v>
      </c>
      <c r="E1009" s="4"/>
      <c r="G1009" s="4"/>
      <c r="I1009" s="4"/>
    </row>
    <row r="1010" spans="1:9">
      <c r="A1010" s="4"/>
      <c r="C1010" s="8"/>
      <c r="D1010" s="45">
        <v>3530000</v>
      </c>
      <c r="E1010" s="4"/>
      <c r="G1010" s="4"/>
      <c r="I1010" s="4"/>
    </row>
    <row r="1011" spans="1:9">
      <c r="A1011" s="4"/>
      <c r="C1011" s="8"/>
      <c r="D1011" s="45">
        <v>3535000</v>
      </c>
      <c r="E1011" s="4"/>
      <c r="G1011" s="4"/>
      <c r="I1011" s="4"/>
    </row>
    <row r="1012" spans="1:9">
      <c r="A1012" s="4"/>
      <c r="C1012" s="8"/>
      <c r="D1012" s="45">
        <v>3540000</v>
      </c>
      <c r="E1012" s="4"/>
      <c r="G1012" s="4"/>
      <c r="I1012" s="4"/>
    </row>
    <row r="1013" spans="1:9">
      <c r="A1013" s="4"/>
      <c r="C1013" s="8"/>
      <c r="D1013" s="45">
        <v>3545000</v>
      </c>
      <c r="E1013" s="4"/>
      <c r="G1013" s="4"/>
      <c r="I1013" s="4"/>
    </row>
    <row r="1014" spans="1:9">
      <c r="A1014" s="4"/>
      <c r="C1014" s="8"/>
      <c r="D1014" s="45">
        <v>3550000</v>
      </c>
      <c r="E1014" s="4"/>
      <c r="G1014" s="4"/>
      <c r="I1014" s="4"/>
    </row>
    <row r="1015" spans="1:9">
      <c r="A1015" s="4"/>
      <c r="C1015" s="8"/>
      <c r="D1015" s="45">
        <v>3555000</v>
      </c>
      <c r="E1015" s="4"/>
      <c r="G1015" s="4"/>
      <c r="I1015" s="4"/>
    </row>
    <row r="1016" spans="1:9">
      <c r="A1016" s="4"/>
      <c r="C1016" s="8"/>
      <c r="D1016" s="45">
        <v>3560000</v>
      </c>
      <c r="E1016" s="4"/>
      <c r="G1016" s="4"/>
      <c r="I1016" s="4"/>
    </row>
    <row r="1017" spans="1:9">
      <c r="A1017" s="4"/>
      <c r="C1017" s="8"/>
      <c r="D1017" s="45">
        <v>3565000</v>
      </c>
      <c r="E1017" s="4"/>
      <c r="G1017" s="4"/>
      <c r="I1017" s="4"/>
    </row>
    <row r="1018" spans="1:9">
      <c r="A1018" s="4"/>
      <c r="C1018" s="8"/>
      <c r="D1018" s="45">
        <v>3570000</v>
      </c>
      <c r="E1018" s="4"/>
      <c r="G1018" s="4"/>
      <c r="I1018" s="4"/>
    </row>
    <row r="1019" spans="1:9">
      <c r="A1019" s="4"/>
      <c r="C1019" s="8"/>
      <c r="D1019" s="45">
        <v>3575000</v>
      </c>
      <c r="E1019" s="4"/>
      <c r="G1019" s="4"/>
      <c r="I1019" s="4"/>
    </row>
    <row r="1020" spans="1:9">
      <c r="A1020" s="4"/>
      <c r="C1020" s="8"/>
      <c r="D1020" s="45">
        <v>3580000</v>
      </c>
      <c r="E1020" s="4"/>
      <c r="G1020" s="4"/>
      <c r="I1020" s="4"/>
    </row>
    <row r="1021" spans="1:9">
      <c r="A1021" s="4"/>
      <c r="C1021" s="8"/>
      <c r="D1021" s="45">
        <v>3585000</v>
      </c>
      <c r="E1021" s="4"/>
      <c r="G1021" s="4"/>
      <c r="I1021" s="4"/>
    </row>
    <row r="1022" spans="1:9">
      <c r="A1022" s="4"/>
      <c r="C1022" s="8"/>
      <c r="D1022" s="45">
        <v>3590000</v>
      </c>
      <c r="E1022" s="4"/>
      <c r="G1022" s="4"/>
      <c r="I1022" s="4"/>
    </row>
    <row r="1023" spans="1:9">
      <c r="A1023" s="4"/>
      <c r="C1023" s="8"/>
      <c r="D1023" s="45">
        <v>3595000</v>
      </c>
      <c r="E1023" s="4"/>
      <c r="G1023" s="4"/>
      <c r="I1023" s="4"/>
    </row>
    <row r="1024" spans="1:9">
      <c r="A1024" s="4"/>
      <c r="C1024" s="8"/>
      <c r="D1024" s="45">
        <v>3600000</v>
      </c>
      <c r="E1024" s="4"/>
      <c r="G1024" s="4"/>
      <c r="I1024" s="4"/>
    </row>
    <row r="1025" spans="1:9">
      <c r="A1025" s="4"/>
      <c r="C1025" s="8"/>
      <c r="D1025" s="45">
        <v>3605000</v>
      </c>
      <c r="E1025" s="4"/>
      <c r="G1025" s="4"/>
      <c r="I1025" s="4"/>
    </row>
    <row r="1026" spans="1:9">
      <c r="A1026" s="4"/>
      <c r="C1026" s="8"/>
      <c r="D1026" s="45">
        <v>3610000</v>
      </c>
      <c r="E1026" s="4"/>
      <c r="G1026" s="4"/>
      <c r="I1026" s="4"/>
    </row>
    <row r="1027" spans="1:9">
      <c r="A1027" s="4"/>
      <c r="C1027" s="8"/>
      <c r="D1027" s="45">
        <v>3615000</v>
      </c>
      <c r="E1027" s="4"/>
      <c r="G1027" s="4"/>
      <c r="I1027" s="4"/>
    </row>
    <row r="1028" spans="1:9">
      <c r="A1028" s="4"/>
      <c r="C1028" s="8"/>
      <c r="D1028" s="45">
        <v>3620000</v>
      </c>
      <c r="E1028" s="4"/>
      <c r="G1028" s="4"/>
      <c r="I1028" s="4"/>
    </row>
    <row r="1029" spans="1:9">
      <c r="A1029" s="4"/>
      <c r="C1029" s="8"/>
      <c r="D1029" s="45">
        <v>3625000</v>
      </c>
      <c r="E1029" s="4"/>
      <c r="G1029" s="4"/>
      <c r="I1029" s="4"/>
    </row>
    <row r="1030" spans="1:9">
      <c r="A1030" s="4"/>
      <c r="C1030" s="8"/>
      <c r="D1030" s="45">
        <v>3630000</v>
      </c>
      <c r="E1030" s="4"/>
      <c r="G1030" s="4"/>
      <c r="I1030" s="4"/>
    </row>
    <row r="1031" spans="1:9">
      <c r="A1031" s="4"/>
      <c r="C1031" s="8"/>
      <c r="D1031" s="45">
        <v>3635000</v>
      </c>
      <c r="E1031" s="4"/>
      <c r="G1031" s="4"/>
      <c r="I1031" s="4"/>
    </row>
    <row r="1032" spans="1:9">
      <c r="A1032" s="4"/>
      <c r="C1032" s="8"/>
      <c r="D1032" s="45">
        <v>3640000</v>
      </c>
      <c r="E1032" s="4"/>
      <c r="G1032" s="4"/>
      <c r="I1032" s="4"/>
    </row>
    <row r="1033" spans="1:9">
      <c r="A1033" s="4"/>
      <c r="C1033" s="8"/>
      <c r="D1033" s="45">
        <v>3645000</v>
      </c>
      <c r="E1033" s="4"/>
      <c r="G1033" s="4"/>
      <c r="I1033" s="4"/>
    </row>
    <row r="1034" spans="1:9">
      <c r="A1034" s="4"/>
      <c r="C1034" s="8"/>
      <c r="D1034" s="45">
        <v>3650000</v>
      </c>
      <c r="E1034" s="4"/>
      <c r="G1034" s="4"/>
      <c r="I1034" s="4"/>
    </row>
    <row r="1035" spans="1:9">
      <c r="A1035" s="4"/>
      <c r="C1035" s="8"/>
      <c r="D1035" s="45">
        <v>3655000</v>
      </c>
      <c r="E1035" s="4"/>
      <c r="G1035" s="4"/>
      <c r="I1035" s="4"/>
    </row>
    <row r="1036" spans="1:9">
      <c r="A1036" s="4"/>
      <c r="C1036" s="8"/>
      <c r="D1036" s="45">
        <v>3660000</v>
      </c>
      <c r="E1036" s="4"/>
      <c r="G1036" s="4"/>
      <c r="I1036" s="4"/>
    </row>
    <row r="1037" spans="1:9">
      <c r="A1037" s="4"/>
      <c r="C1037" s="8"/>
      <c r="D1037" s="45">
        <v>3665000</v>
      </c>
      <c r="E1037" s="4"/>
      <c r="G1037" s="4"/>
      <c r="I1037" s="4"/>
    </row>
    <row r="1038" spans="1:9">
      <c r="A1038" s="4"/>
      <c r="C1038" s="8"/>
      <c r="D1038" s="45">
        <v>3670000</v>
      </c>
      <c r="E1038" s="4"/>
      <c r="G1038" s="4"/>
      <c r="I1038" s="4"/>
    </row>
    <row r="1039" spans="1:9">
      <c r="A1039" s="4"/>
      <c r="C1039" s="8"/>
      <c r="D1039" s="45">
        <v>3675000</v>
      </c>
      <c r="E1039" s="4"/>
      <c r="G1039" s="4"/>
      <c r="I1039" s="4"/>
    </row>
    <row r="1040" spans="1:9">
      <c r="A1040" s="4"/>
      <c r="C1040" s="8"/>
      <c r="D1040" s="45">
        <v>3680000</v>
      </c>
      <c r="E1040" s="4"/>
      <c r="G1040" s="4"/>
      <c r="I1040" s="4"/>
    </row>
    <row r="1041" spans="1:9">
      <c r="A1041" s="4"/>
      <c r="C1041" s="8"/>
      <c r="D1041" s="45">
        <v>3685000</v>
      </c>
      <c r="E1041" s="4"/>
      <c r="G1041" s="4"/>
      <c r="I1041" s="4"/>
    </row>
    <row r="1042" spans="1:9">
      <c r="A1042" s="4"/>
      <c r="C1042" s="8"/>
      <c r="D1042" s="45">
        <v>3690000</v>
      </c>
      <c r="E1042" s="4"/>
      <c r="G1042" s="4"/>
      <c r="I1042" s="4"/>
    </row>
    <row r="1043" spans="1:9">
      <c r="A1043" s="4"/>
      <c r="C1043" s="8"/>
      <c r="D1043" s="45">
        <v>3695000</v>
      </c>
      <c r="E1043" s="4"/>
      <c r="G1043" s="4"/>
      <c r="I1043" s="4"/>
    </row>
    <row r="1044" spans="1:9">
      <c r="A1044" s="4"/>
      <c r="C1044" s="8"/>
      <c r="D1044" s="45">
        <v>3700000</v>
      </c>
      <c r="E1044" s="4"/>
      <c r="G1044" s="4"/>
      <c r="I1044" s="4"/>
    </row>
    <row r="1045" spans="1:9">
      <c r="A1045" s="4"/>
      <c r="C1045" s="8"/>
      <c r="D1045" s="45">
        <v>3705000</v>
      </c>
      <c r="E1045" s="4"/>
      <c r="G1045" s="4"/>
      <c r="I1045" s="4"/>
    </row>
    <row r="1046" spans="1:9">
      <c r="A1046" s="4"/>
      <c r="C1046" s="8"/>
      <c r="D1046" s="45">
        <v>3710000</v>
      </c>
      <c r="E1046" s="4"/>
      <c r="G1046" s="4"/>
      <c r="I1046" s="4"/>
    </row>
    <row r="1047" spans="1:9">
      <c r="A1047" s="4"/>
      <c r="C1047" s="8"/>
      <c r="D1047" s="45">
        <v>3715000</v>
      </c>
      <c r="E1047" s="4"/>
      <c r="G1047" s="4"/>
      <c r="I1047" s="4"/>
    </row>
    <row r="1048" spans="1:9">
      <c r="A1048" s="4"/>
      <c r="C1048" s="8"/>
      <c r="D1048" s="45">
        <v>3720000</v>
      </c>
      <c r="E1048" s="4"/>
      <c r="G1048" s="4"/>
      <c r="I1048" s="4"/>
    </row>
    <row r="1049" spans="1:9">
      <c r="A1049" s="4"/>
      <c r="C1049" s="8"/>
      <c r="D1049" s="45">
        <v>3725000</v>
      </c>
      <c r="E1049" s="4"/>
      <c r="G1049" s="4"/>
      <c r="I1049" s="4"/>
    </row>
    <row r="1050" spans="1:9">
      <c r="A1050" s="4"/>
      <c r="C1050" s="8"/>
      <c r="D1050" s="45">
        <v>3730000</v>
      </c>
      <c r="E1050" s="4"/>
      <c r="G1050" s="4"/>
      <c r="I1050" s="4"/>
    </row>
    <row r="1051" spans="1:9">
      <c r="A1051" s="4"/>
      <c r="C1051" s="8"/>
      <c r="D1051" s="45">
        <v>3735000</v>
      </c>
      <c r="E1051" s="4"/>
      <c r="G1051" s="4"/>
      <c r="I1051" s="4"/>
    </row>
    <row r="1052" spans="1:9">
      <c r="A1052" s="4"/>
      <c r="C1052" s="8"/>
      <c r="D1052" s="45">
        <v>3740000</v>
      </c>
      <c r="E1052" s="4"/>
      <c r="G1052" s="4"/>
      <c r="I1052" s="4"/>
    </row>
    <row r="1053" spans="1:9">
      <c r="A1053" s="4"/>
      <c r="C1053" s="8"/>
      <c r="D1053" s="45">
        <v>3745000</v>
      </c>
      <c r="E1053" s="4"/>
      <c r="G1053" s="4"/>
      <c r="I1053" s="4"/>
    </row>
    <row r="1054" spans="1:9">
      <c r="A1054" s="4"/>
      <c r="C1054" s="8"/>
      <c r="D1054" s="45">
        <v>3750000</v>
      </c>
      <c r="E1054" s="4"/>
      <c r="G1054" s="4"/>
      <c r="I1054" s="4"/>
    </row>
    <row r="1055" spans="1:9">
      <c r="A1055" s="4"/>
      <c r="C1055" s="8"/>
      <c r="D1055" s="45">
        <v>3755000</v>
      </c>
      <c r="E1055" s="4"/>
      <c r="G1055" s="4"/>
      <c r="I1055" s="4"/>
    </row>
    <row r="1056" spans="1:9">
      <c r="A1056" s="4"/>
      <c r="C1056" s="8"/>
      <c r="D1056" s="45">
        <v>3760000</v>
      </c>
      <c r="E1056" s="4"/>
      <c r="G1056" s="4"/>
      <c r="I1056" s="4"/>
    </row>
    <row r="1057" spans="1:9">
      <c r="A1057" s="4"/>
      <c r="C1057" s="8"/>
      <c r="D1057" s="45">
        <v>3765000</v>
      </c>
      <c r="E1057" s="4"/>
      <c r="G1057" s="4"/>
      <c r="I1057" s="4"/>
    </row>
    <row r="1058" spans="1:9">
      <c r="A1058" s="4"/>
      <c r="C1058" s="8"/>
      <c r="D1058" s="45">
        <v>3770000</v>
      </c>
      <c r="E1058" s="4"/>
      <c r="G1058" s="4"/>
      <c r="I1058" s="4"/>
    </row>
    <row r="1059" spans="1:9">
      <c r="A1059" s="4"/>
      <c r="C1059" s="8"/>
      <c r="D1059" s="45">
        <v>3775000</v>
      </c>
      <c r="E1059" s="4"/>
      <c r="G1059" s="4"/>
      <c r="I1059" s="4"/>
    </row>
    <row r="1060" spans="1:9">
      <c r="A1060" s="4"/>
      <c r="C1060" s="8"/>
      <c r="D1060" s="45">
        <v>3780000</v>
      </c>
      <c r="E1060" s="4"/>
      <c r="G1060" s="4"/>
      <c r="I1060" s="4"/>
    </row>
    <row r="1061" spans="1:9">
      <c r="A1061" s="4"/>
      <c r="C1061" s="8"/>
      <c r="D1061" s="45">
        <v>3785000</v>
      </c>
      <c r="E1061" s="4"/>
      <c r="G1061" s="4"/>
      <c r="I1061" s="4"/>
    </row>
    <row r="1062" spans="1:9">
      <c r="A1062" s="4"/>
      <c r="C1062" s="8"/>
      <c r="D1062" s="45">
        <v>3790000</v>
      </c>
      <c r="E1062" s="4"/>
      <c r="G1062" s="4"/>
      <c r="I1062" s="4"/>
    </row>
    <row r="1063" spans="1:9">
      <c r="A1063" s="4"/>
      <c r="C1063" s="8"/>
      <c r="D1063" s="45">
        <v>3795000</v>
      </c>
      <c r="E1063" s="4"/>
      <c r="G1063" s="4"/>
      <c r="I1063" s="4"/>
    </row>
    <row r="1064" spans="1:9">
      <c r="A1064" s="4"/>
      <c r="C1064" s="8"/>
      <c r="D1064" s="45">
        <v>3800000</v>
      </c>
      <c r="E1064" s="4"/>
      <c r="G1064" s="4"/>
      <c r="I1064" s="4"/>
    </row>
    <row r="1065" spans="1:9">
      <c r="A1065" s="4"/>
      <c r="C1065" s="8"/>
      <c r="D1065" s="45">
        <v>3805000</v>
      </c>
      <c r="E1065" s="4"/>
      <c r="G1065" s="4"/>
      <c r="I1065" s="4"/>
    </row>
    <row r="1066" spans="1:9">
      <c r="A1066" s="4"/>
      <c r="C1066" s="8"/>
      <c r="D1066" s="45">
        <v>3810000</v>
      </c>
      <c r="E1066" s="4"/>
      <c r="G1066" s="4"/>
      <c r="I1066" s="4"/>
    </row>
    <row r="1067" spans="1:9">
      <c r="A1067" s="4"/>
      <c r="C1067" s="8"/>
      <c r="D1067" s="45">
        <v>3815000</v>
      </c>
      <c r="E1067" s="4"/>
      <c r="G1067" s="4"/>
      <c r="I1067" s="4"/>
    </row>
    <row r="1068" spans="1:9">
      <c r="A1068" s="4"/>
      <c r="C1068" s="8"/>
      <c r="D1068" s="45">
        <v>3820000</v>
      </c>
      <c r="E1068" s="4"/>
      <c r="G1068" s="4"/>
      <c r="I1068" s="4"/>
    </row>
    <row r="1069" spans="1:9">
      <c r="A1069" s="4"/>
      <c r="C1069" s="8"/>
      <c r="D1069" s="45">
        <v>3825000</v>
      </c>
      <c r="E1069" s="4"/>
      <c r="G1069" s="4"/>
      <c r="I1069" s="4"/>
    </row>
    <row r="1070" spans="1:9">
      <c r="A1070" s="4"/>
      <c r="C1070" s="8"/>
      <c r="D1070" s="45">
        <v>3830000</v>
      </c>
      <c r="E1070" s="4"/>
      <c r="G1070" s="4"/>
      <c r="I1070" s="4"/>
    </row>
    <row r="1071" spans="1:9">
      <c r="A1071" s="4"/>
      <c r="C1071" s="8"/>
      <c r="D1071" s="45">
        <v>3835000</v>
      </c>
      <c r="E1071" s="4"/>
      <c r="G1071" s="4"/>
      <c r="I1071" s="4"/>
    </row>
    <row r="1072" spans="1:9">
      <c r="A1072" s="4"/>
      <c r="C1072" s="8"/>
      <c r="D1072" s="45">
        <v>3840000</v>
      </c>
      <c r="E1072" s="4"/>
      <c r="G1072" s="4"/>
      <c r="I1072" s="4"/>
    </row>
    <row r="1073" spans="1:9">
      <c r="A1073" s="4"/>
      <c r="C1073" s="8"/>
      <c r="D1073" s="45">
        <v>3845000</v>
      </c>
      <c r="E1073" s="4"/>
      <c r="G1073" s="4"/>
      <c r="I1073" s="4"/>
    </row>
    <row r="1074" spans="1:9">
      <c r="A1074" s="4"/>
      <c r="C1074" s="8"/>
      <c r="D1074" s="45">
        <v>3850000</v>
      </c>
      <c r="E1074" s="4"/>
      <c r="G1074" s="4"/>
      <c r="I1074" s="4"/>
    </row>
    <row r="1075" spans="1:9">
      <c r="A1075" s="4"/>
      <c r="C1075" s="8"/>
      <c r="D1075" s="45">
        <v>3855000</v>
      </c>
      <c r="E1075" s="4"/>
      <c r="G1075" s="4"/>
      <c r="I1075" s="4"/>
    </row>
    <row r="1076" spans="1:9">
      <c r="A1076" s="4"/>
      <c r="C1076" s="8"/>
      <c r="D1076" s="45">
        <v>3860000</v>
      </c>
      <c r="E1076" s="4"/>
      <c r="G1076" s="4"/>
      <c r="I1076" s="4"/>
    </row>
    <row r="1077" spans="1:9">
      <c r="A1077" s="4"/>
      <c r="C1077" s="8"/>
      <c r="D1077" s="45">
        <v>3865000</v>
      </c>
      <c r="E1077" s="4"/>
      <c r="G1077" s="4"/>
      <c r="I1077" s="4"/>
    </row>
    <row r="1078" spans="1:9">
      <c r="A1078" s="4"/>
      <c r="C1078" s="8"/>
      <c r="D1078" s="45">
        <v>3870000</v>
      </c>
      <c r="E1078" s="4"/>
      <c r="G1078" s="4"/>
      <c r="I1078" s="4"/>
    </row>
    <row r="1079" spans="1:9">
      <c r="A1079" s="4"/>
      <c r="C1079" s="8"/>
      <c r="D1079" s="45">
        <v>3875000</v>
      </c>
      <c r="E1079" s="4"/>
      <c r="G1079" s="4"/>
      <c r="I1079" s="4"/>
    </row>
    <row r="1080" spans="1:9">
      <c r="A1080" s="4"/>
      <c r="C1080" s="8"/>
      <c r="D1080" s="45">
        <v>3880000</v>
      </c>
      <c r="E1080" s="4"/>
      <c r="G1080" s="4"/>
      <c r="I1080" s="4"/>
    </row>
    <row r="1081" spans="1:9">
      <c r="A1081" s="4"/>
      <c r="C1081" s="8"/>
      <c r="D1081" s="45">
        <v>3885000</v>
      </c>
      <c r="E1081" s="4"/>
      <c r="G1081" s="4"/>
      <c r="I1081" s="4"/>
    </row>
    <row r="1082" spans="1:9">
      <c r="A1082" s="4"/>
      <c r="C1082" s="8"/>
      <c r="D1082" s="45">
        <v>3890000</v>
      </c>
      <c r="E1082" s="4"/>
      <c r="G1082" s="4"/>
      <c r="I1082" s="4"/>
    </row>
    <row r="1083" spans="1:9">
      <c r="A1083" s="4"/>
      <c r="C1083" s="8"/>
      <c r="D1083" s="45">
        <v>3895000</v>
      </c>
      <c r="E1083" s="4"/>
      <c r="G1083" s="4"/>
      <c r="I1083" s="4"/>
    </row>
    <row r="1084" spans="1:9">
      <c r="A1084" s="4"/>
      <c r="C1084" s="8"/>
      <c r="D1084" s="45">
        <v>3900000</v>
      </c>
      <c r="E1084" s="4"/>
      <c r="G1084" s="4"/>
      <c r="I1084" s="4"/>
    </row>
    <row r="1085" spans="1:9">
      <c r="A1085" s="4"/>
      <c r="C1085" s="8"/>
      <c r="D1085" s="45">
        <v>3905000</v>
      </c>
      <c r="E1085" s="4"/>
      <c r="G1085" s="4"/>
      <c r="I1085" s="4"/>
    </row>
    <row r="1086" spans="1:9">
      <c r="A1086" s="4"/>
      <c r="C1086" s="8"/>
      <c r="D1086" s="45">
        <v>3910000</v>
      </c>
      <c r="E1086" s="4"/>
      <c r="G1086" s="4"/>
      <c r="I1086" s="4"/>
    </row>
    <row r="1087" spans="1:9">
      <c r="A1087" s="4"/>
      <c r="C1087" s="8"/>
      <c r="D1087" s="45">
        <v>3915000</v>
      </c>
      <c r="E1087" s="4"/>
      <c r="G1087" s="4"/>
      <c r="I1087" s="4"/>
    </row>
    <row r="1088" spans="1:9">
      <c r="A1088" s="4"/>
      <c r="C1088" s="8"/>
      <c r="D1088" s="45">
        <v>3920000</v>
      </c>
      <c r="E1088" s="4"/>
      <c r="G1088" s="4"/>
      <c r="I1088" s="4"/>
    </row>
    <row r="1089" spans="1:9">
      <c r="A1089" s="4"/>
      <c r="C1089" s="8"/>
      <c r="D1089" s="45">
        <v>3925000</v>
      </c>
      <c r="E1089" s="4"/>
      <c r="G1089" s="4"/>
      <c r="I1089" s="4"/>
    </row>
    <row r="1090" spans="1:9">
      <c r="A1090" s="4"/>
      <c r="C1090" s="8"/>
      <c r="D1090" s="45">
        <v>3930000</v>
      </c>
      <c r="E1090" s="4"/>
      <c r="G1090" s="4"/>
      <c r="I1090" s="4"/>
    </row>
    <row r="1091" spans="1:9">
      <c r="A1091" s="4"/>
      <c r="C1091" s="8"/>
      <c r="D1091" s="45">
        <v>3935000</v>
      </c>
      <c r="E1091" s="4"/>
      <c r="G1091" s="4"/>
      <c r="I1091" s="4"/>
    </row>
    <row r="1092" spans="1:9">
      <c r="A1092" s="4"/>
      <c r="C1092" s="8"/>
      <c r="D1092" s="45">
        <v>3940000</v>
      </c>
      <c r="E1092" s="4"/>
      <c r="G1092" s="4"/>
      <c r="I1092" s="4"/>
    </row>
    <row r="1093" spans="1:9">
      <c r="A1093" s="4"/>
      <c r="C1093" s="8"/>
      <c r="D1093" s="45">
        <v>3945000</v>
      </c>
      <c r="E1093" s="4"/>
      <c r="G1093" s="4"/>
      <c r="I1093" s="4"/>
    </row>
    <row r="1094" spans="1:9">
      <c r="A1094" s="4"/>
      <c r="C1094" s="8"/>
      <c r="D1094" s="45">
        <v>3950000</v>
      </c>
      <c r="E1094" s="4"/>
      <c r="G1094" s="4"/>
      <c r="I1094" s="4"/>
    </row>
    <row r="1095" spans="1:9">
      <c r="A1095" s="4"/>
      <c r="C1095" s="8"/>
      <c r="D1095" s="45">
        <v>3955000</v>
      </c>
      <c r="E1095" s="4"/>
      <c r="G1095" s="4"/>
      <c r="I1095" s="4"/>
    </row>
    <row r="1096" spans="1:9">
      <c r="A1096" s="4"/>
      <c r="C1096" s="8"/>
      <c r="D1096" s="45">
        <v>3960000</v>
      </c>
      <c r="E1096" s="4"/>
      <c r="G1096" s="4"/>
      <c r="I1096" s="4"/>
    </row>
    <row r="1097" spans="1:9">
      <c r="A1097" s="4"/>
      <c r="C1097" s="8"/>
      <c r="D1097" s="45">
        <v>3965000</v>
      </c>
      <c r="E1097" s="4"/>
      <c r="G1097" s="4"/>
      <c r="I1097" s="4"/>
    </row>
    <row r="1098" spans="1:9">
      <c r="A1098" s="4"/>
      <c r="C1098" s="8"/>
      <c r="D1098" s="45">
        <v>3970000</v>
      </c>
      <c r="E1098" s="4"/>
      <c r="G1098" s="4"/>
      <c r="I1098" s="4"/>
    </row>
    <row r="1099" spans="1:9">
      <c r="A1099" s="4"/>
      <c r="C1099" s="8"/>
      <c r="D1099" s="45">
        <v>3975000</v>
      </c>
      <c r="E1099" s="4"/>
      <c r="G1099" s="4"/>
      <c r="I1099" s="4"/>
    </row>
    <row r="1100" spans="1:9">
      <c r="A1100" s="4"/>
      <c r="C1100" s="8"/>
      <c r="D1100" s="45">
        <v>3980000</v>
      </c>
      <c r="E1100" s="4"/>
      <c r="G1100" s="4"/>
      <c r="I1100" s="4"/>
    </row>
    <row r="1101" spans="1:9">
      <c r="A1101" s="4"/>
      <c r="C1101" s="8"/>
      <c r="D1101" s="45">
        <v>3985000</v>
      </c>
      <c r="E1101" s="4"/>
      <c r="G1101" s="4"/>
      <c r="I1101" s="4"/>
    </row>
    <row r="1102" spans="1:9">
      <c r="A1102" s="4"/>
      <c r="C1102" s="8"/>
      <c r="D1102" s="45">
        <v>3990000</v>
      </c>
      <c r="E1102" s="4"/>
      <c r="G1102" s="4"/>
      <c r="I1102" s="4"/>
    </row>
    <row r="1103" spans="1:9">
      <c r="A1103" s="4"/>
      <c r="C1103" s="8"/>
      <c r="D1103" s="45">
        <v>3995000</v>
      </c>
      <c r="E1103" s="4"/>
      <c r="G1103" s="4"/>
      <c r="I1103" s="4"/>
    </row>
    <row r="1104" spans="1:9">
      <c r="A1104" s="4"/>
      <c r="C1104" s="8"/>
      <c r="D1104" s="45">
        <v>4000000</v>
      </c>
      <c r="E1104" s="4"/>
      <c r="G1104" s="4"/>
      <c r="I1104" s="4"/>
    </row>
    <row r="1105" spans="1:9">
      <c r="A1105" s="4"/>
      <c r="C1105" s="8"/>
      <c r="D1105" s="45">
        <v>4005000</v>
      </c>
      <c r="E1105" s="4"/>
      <c r="G1105" s="4"/>
      <c r="I1105" s="4"/>
    </row>
    <row r="1106" spans="1:9">
      <c r="A1106" s="4"/>
      <c r="C1106" s="8"/>
      <c r="D1106" s="45">
        <v>4010000</v>
      </c>
      <c r="E1106" s="4"/>
      <c r="G1106" s="4"/>
      <c r="I1106" s="4"/>
    </row>
    <row r="1107" spans="1:9">
      <c r="A1107" s="4"/>
      <c r="C1107" s="8"/>
      <c r="D1107" s="45">
        <v>4015000</v>
      </c>
      <c r="E1107" s="4"/>
      <c r="G1107" s="4"/>
      <c r="I1107" s="4"/>
    </row>
    <row r="1108" spans="1:9">
      <c r="A1108" s="4"/>
      <c r="C1108" s="8"/>
      <c r="D1108" s="45">
        <v>4020000</v>
      </c>
      <c r="E1108" s="4"/>
      <c r="G1108" s="4"/>
      <c r="I1108" s="4"/>
    </row>
    <row r="1109" spans="1:9">
      <c r="A1109" s="4"/>
      <c r="C1109" s="8"/>
      <c r="D1109" s="45">
        <v>4025000</v>
      </c>
      <c r="E1109" s="4"/>
      <c r="G1109" s="4"/>
      <c r="I1109" s="4"/>
    </row>
    <row r="1110" spans="1:9">
      <c r="A1110" s="4"/>
      <c r="C1110" s="8"/>
      <c r="D1110" s="45">
        <v>4030000</v>
      </c>
      <c r="E1110" s="4"/>
      <c r="G1110" s="4"/>
      <c r="I1110" s="4"/>
    </row>
    <row r="1111" spans="1:9">
      <c r="A1111" s="4"/>
      <c r="C1111" s="8"/>
      <c r="D1111" s="45">
        <v>4035000</v>
      </c>
      <c r="E1111" s="4"/>
      <c r="G1111" s="4"/>
      <c r="I1111" s="4"/>
    </row>
    <row r="1112" spans="1:9">
      <c r="A1112" s="4"/>
      <c r="C1112" s="8"/>
      <c r="D1112" s="45">
        <v>4040000</v>
      </c>
      <c r="E1112" s="4"/>
      <c r="G1112" s="4"/>
      <c r="I1112" s="4"/>
    </row>
    <row r="1113" spans="1:9">
      <c r="A1113" s="4"/>
      <c r="C1113" s="8"/>
      <c r="D1113" s="45">
        <v>4045000</v>
      </c>
      <c r="E1113" s="4"/>
      <c r="G1113" s="4"/>
      <c r="I1113" s="4"/>
    </row>
    <row r="1114" spans="1:9">
      <c r="A1114" s="4"/>
      <c r="C1114" s="8"/>
      <c r="D1114" s="45">
        <v>4050000</v>
      </c>
      <c r="E1114" s="4"/>
      <c r="G1114" s="4"/>
      <c r="I1114" s="4"/>
    </row>
    <row r="1115" spans="1:9">
      <c r="A1115" s="4"/>
      <c r="C1115" s="8"/>
      <c r="D1115" s="45">
        <v>4055000</v>
      </c>
      <c r="E1115" s="4"/>
      <c r="G1115" s="4"/>
      <c r="I1115" s="4"/>
    </row>
    <row r="1116" spans="1:9">
      <c r="A1116" s="4"/>
      <c r="C1116" s="8"/>
      <c r="D1116" s="45">
        <v>4060000</v>
      </c>
      <c r="E1116" s="4"/>
      <c r="G1116" s="4"/>
      <c r="I1116" s="4"/>
    </row>
    <row r="1117" spans="1:9">
      <c r="A1117" s="4"/>
      <c r="C1117" s="8"/>
      <c r="D1117" s="45">
        <v>4065000</v>
      </c>
      <c r="E1117" s="4"/>
      <c r="G1117" s="4"/>
      <c r="I1117" s="4"/>
    </row>
    <row r="1118" spans="1:9">
      <c r="A1118" s="4"/>
      <c r="C1118" s="8"/>
      <c r="D1118" s="45">
        <v>4070000</v>
      </c>
      <c r="E1118" s="4"/>
      <c r="G1118" s="4"/>
      <c r="I1118" s="4"/>
    </row>
    <row r="1119" spans="1:9">
      <c r="A1119" s="4"/>
      <c r="C1119" s="8"/>
      <c r="D1119" s="45">
        <v>4075000</v>
      </c>
      <c r="E1119" s="4"/>
      <c r="G1119" s="4"/>
      <c r="I1119" s="4"/>
    </row>
    <row r="1120" spans="1:9">
      <c r="A1120" s="4"/>
      <c r="C1120" s="8"/>
      <c r="D1120" s="45">
        <v>4080000</v>
      </c>
      <c r="E1120" s="4"/>
      <c r="G1120" s="4"/>
      <c r="I1120" s="4"/>
    </row>
    <row r="1121" spans="1:9">
      <c r="A1121" s="4"/>
      <c r="C1121" s="8"/>
      <c r="D1121" s="45">
        <v>4085000</v>
      </c>
      <c r="E1121" s="4"/>
      <c r="G1121" s="4"/>
      <c r="I1121" s="4"/>
    </row>
    <row r="1122" spans="1:9">
      <c r="A1122" s="4"/>
      <c r="C1122" s="8"/>
      <c r="D1122" s="45">
        <v>4090000</v>
      </c>
      <c r="E1122" s="4"/>
      <c r="G1122" s="4"/>
      <c r="I1122" s="4"/>
    </row>
    <row r="1123" spans="1:9">
      <c r="A1123" s="4"/>
      <c r="C1123" s="8"/>
      <c r="D1123" s="45">
        <v>4095000</v>
      </c>
      <c r="E1123" s="4"/>
      <c r="G1123" s="4"/>
      <c r="I1123" s="4"/>
    </row>
    <row r="1124" spans="1:9">
      <c r="A1124" s="4"/>
      <c r="C1124" s="8"/>
      <c r="D1124" s="45">
        <v>4100000</v>
      </c>
      <c r="E1124" s="4"/>
      <c r="G1124" s="4"/>
      <c r="I1124" s="4"/>
    </row>
    <row r="1125" spans="1:9">
      <c r="A1125" s="4"/>
      <c r="C1125" s="8"/>
      <c r="D1125" s="45">
        <v>4105000</v>
      </c>
      <c r="E1125" s="4"/>
      <c r="G1125" s="4"/>
      <c r="I1125" s="4"/>
    </row>
    <row r="1126" spans="1:9">
      <c r="A1126" s="4"/>
      <c r="C1126" s="8"/>
      <c r="D1126" s="45">
        <v>4110000</v>
      </c>
      <c r="E1126" s="4"/>
      <c r="G1126" s="4"/>
      <c r="I1126" s="4"/>
    </row>
    <row r="1127" spans="1:9">
      <c r="A1127" s="4"/>
      <c r="C1127" s="8"/>
      <c r="D1127" s="45">
        <v>4115000</v>
      </c>
      <c r="E1127" s="4"/>
      <c r="G1127" s="4"/>
      <c r="I1127" s="4"/>
    </row>
    <row r="1128" spans="1:9">
      <c r="A1128" s="4"/>
      <c r="C1128" s="8"/>
      <c r="D1128" s="45">
        <v>4120000</v>
      </c>
      <c r="E1128" s="4"/>
      <c r="G1128" s="4"/>
      <c r="I1128" s="4"/>
    </row>
    <row r="1129" spans="1:9">
      <c r="A1129" s="4"/>
      <c r="C1129" s="8"/>
      <c r="D1129" s="45">
        <v>4125000</v>
      </c>
      <c r="E1129" s="4"/>
      <c r="G1129" s="4"/>
      <c r="I1129" s="4"/>
    </row>
    <row r="1130" spans="1:9">
      <c r="A1130" s="4"/>
      <c r="C1130" s="8"/>
      <c r="D1130" s="45">
        <v>4130000</v>
      </c>
      <c r="E1130" s="4"/>
      <c r="G1130" s="4"/>
      <c r="I1130" s="4"/>
    </row>
    <row r="1131" spans="1:9">
      <c r="A1131" s="4"/>
      <c r="C1131" s="8"/>
      <c r="D1131" s="45">
        <v>4135000</v>
      </c>
      <c r="E1131" s="4"/>
      <c r="G1131" s="4"/>
      <c r="I1131" s="4"/>
    </row>
    <row r="1132" spans="1:9">
      <c r="A1132" s="4"/>
      <c r="C1132" s="8"/>
      <c r="D1132" s="45">
        <v>4140000</v>
      </c>
      <c r="E1132" s="4"/>
      <c r="G1132" s="4"/>
      <c r="I1132" s="4"/>
    </row>
    <row r="1133" spans="1:9">
      <c r="A1133" s="4"/>
      <c r="C1133" s="8"/>
      <c r="D1133" s="45">
        <v>4145000</v>
      </c>
      <c r="E1133" s="4"/>
      <c r="G1133" s="4"/>
      <c r="I1133" s="4"/>
    </row>
    <row r="1134" spans="1:9">
      <c r="A1134" s="4"/>
      <c r="C1134" s="8"/>
      <c r="D1134" s="45">
        <v>4150000</v>
      </c>
      <c r="E1134" s="4"/>
      <c r="G1134" s="4"/>
      <c r="I1134" s="4"/>
    </row>
    <row r="1135" spans="1:9">
      <c r="A1135" s="4"/>
      <c r="C1135" s="8"/>
      <c r="D1135" s="45">
        <v>4155000</v>
      </c>
      <c r="E1135" s="4"/>
      <c r="G1135" s="4"/>
      <c r="I1135" s="4"/>
    </row>
    <row r="1136" spans="1:9">
      <c r="A1136" s="4"/>
      <c r="C1136" s="8"/>
      <c r="D1136" s="45">
        <v>4160000</v>
      </c>
      <c r="E1136" s="4"/>
      <c r="G1136" s="4"/>
      <c r="I1136" s="4"/>
    </row>
    <row r="1137" spans="1:9">
      <c r="A1137" s="4"/>
      <c r="C1137" s="8"/>
      <c r="D1137" s="45">
        <v>4165000</v>
      </c>
      <c r="E1137" s="4"/>
      <c r="G1137" s="4"/>
      <c r="I1137" s="4"/>
    </row>
    <row r="1138" spans="1:9">
      <c r="A1138" s="4"/>
      <c r="C1138" s="8"/>
      <c r="D1138" s="45">
        <v>4170000</v>
      </c>
      <c r="E1138" s="4"/>
      <c r="G1138" s="4"/>
      <c r="I1138" s="4"/>
    </row>
    <row r="1139" spans="1:9">
      <c r="A1139" s="4"/>
      <c r="C1139" s="8"/>
      <c r="D1139" s="45">
        <v>4175000</v>
      </c>
      <c r="E1139" s="4"/>
      <c r="G1139" s="4"/>
      <c r="I1139" s="4"/>
    </row>
    <row r="1140" spans="1:9">
      <c r="A1140" s="4"/>
      <c r="C1140" s="8"/>
      <c r="D1140" s="45">
        <v>4180000</v>
      </c>
      <c r="E1140" s="4"/>
      <c r="G1140" s="4"/>
      <c r="I1140" s="4"/>
    </row>
    <row r="1141" spans="1:9">
      <c r="A1141" s="4"/>
      <c r="C1141" s="8"/>
      <c r="D1141" s="45">
        <v>4185000</v>
      </c>
      <c r="E1141" s="4"/>
      <c r="G1141" s="4"/>
      <c r="I1141" s="4"/>
    </row>
    <row r="1142" spans="1:9">
      <c r="A1142" s="4"/>
      <c r="C1142" s="8"/>
      <c r="D1142" s="45">
        <v>4190000</v>
      </c>
      <c r="E1142" s="4"/>
      <c r="G1142" s="4"/>
      <c r="I1142" s="4"/>
    </row>
    <row r="1143" spans="1:9">
      <c r="A1143" s="4"/>
      <c r="C1143" s="8"/>
      <c r="D1143" s="45">
        <v>4195000</v>
      </c>
      <c r="E1143" s="4"/>
      <c r="G1143" s="4"/>
      <c r="I1143" s="4"/>
    </row>
    <row r="1144" spans="1:9">
      <c r="A1144" s="4"/>
      <c r="C1144" s="8"/>
      <c r="D1144" s="45">
        <v>4200000</v>
      </c>
      <c r="E1144" s="4"/>
      <c r="G1144" s="4"/>
      <c r="I1144" s="4"/>
    </row>
    <row r="1145" spans="1:9">
      <c r="A1145" s="4"/>
      <c r="C1145" s="8"/>
      <c r="D1145" s="45">
        <v>4205000</v>
      </c>
      <c r="E1145" s="4"/>
      <c r="G1145" s="4"/>
      <c r="I1145" s="4"/>
    </row>
    <row r="1146" spans="1:9">
      <c r="A1146" s="4"/>
      <c r="C1146" s="8"/>
      <c r="D1146" s="45">
        <v>4210000</v>
      </c>
      <c r="E1146" s="4"/>
      <c r="G1146" s="4"/>
      <c r="I1146" s="4"/>
    </row>
    <row r="1147" spans="1:9">
      <c r="A1147" s="4"/>
      <c r="C1147" s="8"/>
      <c r="D1147" s="45">
        <v>4215000</v>
      </c>
      <c r="E1147" s="4"/>
      <c r="G1147" s="4"/>
      <c r="I1147" s="4"/>
    </row>
    <row r="1148" spans="1:9">
      <c r="A1148" s="4"/>
      <c r="C1148" s="8"/>
      <c r="D1148" s="45">
        <v>4220000</v>
      </c>
      <c r="E1148" s="4"/>
      <c r="G1148" s="4"/>
      <c r="I1148" s="4"/>
    </row>
    <row r="1149" spans="1:9">
      <c r="A1149" s="4"/>
      <c r="C1149" s="8"/>
      <c r="D1149" s="45">
        <v>4225000</v>
      </c>
      <c r="E1149" s="4"/>
      <c r="G1149" s="4"/>
      <c r="I1149" s="4"/>
    </row>
    <row r="1150" spans="1:9">
      <c r="A1150" s="4"/>
      <c r="C1150" s="8"/>
      <c r="D1150" s="45">
        <v>4230000</v>
      </c>
      <c r="E1150" s="4"/>
      <c r="G1150" s="4"/>
      <c r="I1150" s="4"/>
    </row>
    <row r="1151" spans="1:9">
      <c r="A1151" s="4"/>
      <c r="C1151" s="8"/>
      <c r="D1151" s="45">
        <v>4235000</v>
      </c>
      <c r="E1151" s="4"/>
      <c r="G1151" s="4"/>
      <c r="I1151" s="4"/>
    </row>
    <row r="1152" spans="1:9">
      <c r="A1152" s="4"/>
      <c r="C1152" s="8"/>
      <c r="D1152" s="45">
        <v>4240000</v>
      </c>
      <c r="E1152" s="4"/>
      <c r="G1152" s="4"/>
      <c r="I1152" s="4"/>
    </row>
    <row r="1153" spans="1:9">
      <c r="A1153" s="4"/>
      <c r="C1153" s="8"/>
      <c r="D1153" s="45">
        <v>4245000</v>
      </c>
      <c r="E1153" s="4"/>
      <c r="G1153" s="4"/>
      <c r="I1153" s="4"/>
    </row>
    <row r="1154" spans="1:9">
      <c r="A1154" s="4"/>
      <c r="C1154" s="8"/>
      <c r="D1154" s="45">
        <v>4250000</v>
      </c>
      <c r="E1154" s="4"/>
      <c r="G1154" s="4"/>
      <c r="I1154" s="4"/>
    </row>
    <row r="1155" spans="1:9">
      <c r="A1155" s="4"/>
      <c r="C1155" s="8"/>
      <c r="D1155" s="45">
        <v>4255000</v>
      </c>
      <c r="E1155" s="4"/>
      <c r="G1155" s="4"/>
      <c r="I1155" s="4"/>
    </row>
    <row r="1156" spans="1:9">
      <c r="A1156" s="4"/>
      <c r="C1156" s="8"/>
      <c r="D1156" s="45">
        <v>4260000</v>
      </c>
      <c r="E1156" s="4"/>
      <c r="G1156" s="4"/>
      <c r="I1156" s="4"/>
    </row>
    <row r="1157" spans="1:9">
      <c r="A1157" s="4"/>
      <c r="C1157" s="8"/>
      <c r="D1157" s="45">
        <v>4265000</v>
      </c>
      <c r="E1157" s="4"/>
      <c r="G1157" s="4"/>
      <c r="I1157" s="4"/>
    </row>
    <row r="1158" spans="1:9">
      <c r="A1158" s="4"/>
      <c r="C1158" s="8"/>
      <c r="D1158" s="45">
        <v>4270000</v>
      </c>
      <c r="E1158" s="4"/>
      <c r="G1158" s="4"/>
      <c r="I1158" s="4"/>
    </row>
    <row r="1159" spans="1:9">
      <c r="A1159" s="4"/>
      <c r="C1159" s="8"/>
      <c r="D1159" s="45">
        <v>4275000</v>
      </c>
      <c r="E1159" s="4"/>
      <c r="G1159" s="4"/>
      <c r="I1159" s="4"/>
    </row>
    <row r="1160" spans="1:9">
      <c r="A1160" s="4"/>
      <c r="C1160" s="8"/>
      <c r="D1160" s="45">
        <v>4280000</v>
      </c>
      <c r="E1160" s="4"/>
      <c r="G1160" s="4"/>
      <c r="I1160" s="4"/>
    </row>
    <row r="1161" spans="1:9">
      <c r="A1161" s="4"/>
      <c r="C1161" s="8"/>
      <c r="D1161" s="45">
        <v>4285000</v>
      </c>
      <c r="E1161" s="4"/>
      <c r="G1161" s="4"/>
      <c r="I1161" s="4"/>
    </row>
    <row r="1162" spans="1:9">
      <c r="A1162" s="4"/>
      <c r="C1162" s="8"/>
      <c r="D1162" s="45">
        <v>4290000</v>
      </c>
      <c r="E1162" s="4"/>
      <c r="G1162" s="4"/>
      <c r="I1162" s="4"/>
    </row>
    <row r="1163" spans="1:9">
      <c r="A1163" s="4"/>
      <c r="C1163" s="8"/>
      <c r="D1163" s="45">
        <v>4295000</v>
      </c>
      <c r="E1163" s="4"/>
      <c r="G1163" s="4"/>
      <c r="I1163" s="4"/>
    </row>
    <row r="1164" spans="1:9">
      <c r="A1164" s="4"/>
      <c r="C1164" s="8"/>
      <c r="D1164" s="45">
        <v>4300000</v>
      </c>
      <c r="E1164" s="4"/>
      <c r="G1164" s="4"/>
      <c r="I1164" s="4"/>
    </row>
    <row r="1165" spans="1:9">
      <c r="A1165" s="4"/>
      <c r="C1165" s="8"/>
      <c r="D1165" s="45">
        <v>4305000</v>
      </c>
      <c r="E1165" s="4"/>
      <c r="G1165" s="4"/>
      <c r="I1165" s="4"/>
    </row>
    <row r="1166" spans="1:9">
      <c r="A1166" s="4"/>
      <c r="C1166" s="8"/>
      <c r="D1166" s="45">
        <v>4310000</v>
      </c>
      <c r="E1166" s="4"/>
      <c r="G1166" s="4"/>
      <c r="I1166" s="4"/>
    </row>
    <row r="1167" spans="1:9">
      <c r="A1167" s="4"/>
      <c r="C1167" s="8"/>
      <c r="D1167" s="45">
        <v>4315000</v>
      </c>
      <c r="E1167" s="4"/>
      <c r="G1167" s="4"/>
      <c r="I1167" s="4"/>
    </row>
    <row r="1168" spans="1:9">
      <c r="A1168" s="4"/>
      <c r="C1168" s="8"/>
      <c r="D1168" s="45">
        <v>4320000</v>
      </c>
      <c r="E1168" s="4"/>
      <c r="G1168" s="4"/>
      <c r="I1168" s="4"/>
    </row>
    <row r="1169" spans="1:9">
      <c r="A1169" s="4"/>
      <c r="C1169" s="8"/>
      <c r="D1169" s="45">
        <v>4325000</v>
      </c>
      <c r="E1169" s="4"/>
      <c r="G1169" s="4"/>
      <c r="I1169" s="4"/>
    </row>
    <row r="1170" spans="1:9">
      <c r="A1170" s="4"/>
      <c r="C1170" s="8"/>
      <c r="D1170" s="45">
        <v>4330000</v>
      </c>
      <c r="E1170" s="4"/>
      <c r="G1170" s="4"/>
      <c r="I1170" s="4"/>
    </row>
    <row r="1171" spans="1:9">
      <c r="A1171" s="4"/>
      <c r="C1171" s="8"/>
      <c r="D1171" s="45">
        <v>4335000</v>
      </c>
      <c r="E1171" s="4"/>
      <c r="G1171" s="4"/>
      <c r="I1171" s="4"/>
    </row>
    <row r="1172" spans="1:9">
      <c r="A1172" s="4"/>
      <c r="C1172" s="8"/>
      <c r="D1172" s="45">
        <v>4340000</v>
      </c>
      <c r="E1172" s="4"/>
      <c r="G1172" s="4"/>
      <c r="I1172" s="4"/>
    </row>
    <row r="1173" spans="1:9">
      <c r="A1173" s="4"/>
      <c r="C1173" s="8"/>
      <c r="D1173" s="45">
        <v>4345000</v>
      </c>
      <c r="E1173" s="4"/>
      <c r="G1173" s="4"/>
      <c r="I1173" s="4"/>
    </row>
    <row r="1174" spans="1:9">
      <c r="A1174" s="4"/>
      <c r="C1174" s="8"/>
      <c r="D1174" s="45">
        <v>4350000</v>
      </c>
      <c r="E1174" s="4"/>
      <c r="G1174" s="4"/>
      <c r="I1174" s="4"/>
    </row>
    <row r="1175" spans="1:9">
      <c r="A1175" s="4"/>
      <c r="C1175" s="8"/>
      <c r="D1175" s="45">
        <v>4355000</v>
      </c>
      <c r="E1175" s="4"/>
      <c r="G1175" s="4"/>
      <c r="I1175" s="4"/>
    </row>
    <row r="1176" spans="1:9">
      <c r="A1176" s="4"/>
      <c r="C1176" s="8"/>
      <c r="D1176" s="45">
        <v>4360000</v>
      </c>
      <c r="E1176" s="4"/>
      <c r="G1176" s="4"/>
      <c r="I1176" s="4"/>
    </row>
    <row r="1177" spans="1:9">
      <c r="A1177" s="4"/>
      <c r="C1177" s="8"/>
      <c r="D1177" s="45">
        <v>4365000</v>
      </c>
      <c r="E1177" s="4"/>
      <c r="G1177" s="4"/>
      <c r="I1177" s="4"/>
    </row>
    <row r="1178" spans="1:9">
      <c r="A1178" s="4"/>
      <c r="C1178" s="8"/>
      <c r="D1178" s="45">
        <v>4370000</v>
      </c>
      <c r="E1178" s="4"/>
      <c r="G1178" s="4"/>
      <c r="I1178" s="4"/>
    </row>
    <row r="1179" spans="1:9">
      <c r="A1179" s="4"/>
      <c r="C1179" s="8"/>
      <c r="D1179" s="45">
        <v>4375000</v>
      </c>
      <c r="E1179" s="4"/>
      <c r="G1179" s="4"/>
      <c r="I1179" s="4"/>
    </row>
    <row r="1180" spans="1:9">
      <c r="A1180" s="4"/>
      <c r="C1180" s="8"/>
      <c r="D1180" s="45">
        <v>4380000</v>
      </c>
      <c r="E1180" s="4"/>
      <c r="G1180" s="4"/>
      <c r="I1180" s="4"/>
    </row>
    <row r="1181" spans="1:9">
      <c r="A1181" s="4"/>
      <c r="C1181" s="8"/>
      <c r="D1181" s="45">
        <v>4385000</v>
      </c>
      <c r="E1181" s="4"/>
      <c r="G1181" s="4"/>
      <c r="I1181" s="4"/>
    </row>
    <row r="1182" spans="1:9">
      <c r="A1182" s="4"/>
      <c r="C1182" s="8"/>
      <c r="D1182" s="45">
        <v>4390000</v>
      </c>
      <c r="E1182" s="4"/>
      <c r="G1182" s="4"/>
      <c r="I1182" s="4"/>
    </row>
    <row r="1183" spans="1:9">
      <c r="A1183" s="4"/>
      <c r="C1183" s="8"/>
      <c r="D1183" s="45">
        <v>4395000</v>
      </c>
      <c r="E1183" s="4"/>
      <c r="G1183" s="4"/>
      <c r="I1183" s="4"/>
    </row>
    <row r="1184" spans="1:9">
      <c r="A1184" s="4"/>
      <c r="C1184" s="8"/>
      <c r="D1184" s="45">
        <v>4400000</v>
      </c>
      <c r="E1184" s="4"/>
      <c r="G1184" s="4"/>
      <c r="I1184" s="4"/>
    </row>
    <row r="1185" spans="1:9">
      <c r="A1185" s="4"/>
      <c r="C1185" s="8"/>
      <c r="D1185" s="45">
        <v>4405000</v>
      </c>
      <c r="E1185" s="4"/>
      <c r="G1185" s="4"/>
      <c r="I1185" s="4"/>
    </row>
    <row r="1186" spans="1:9">
      <c r="A1186" s="4"/>
      <c r="C1186" s="8"/>
      <c r="D1186" s="45">
        <v>4410000</v>
      </c>
      <c r="E1186" s="4"/>
      <c r="G1186" s="4"/>
      <c r="I1186" s="4"/>
    </row>
    <row r="1187" spans="1:9">
      <c r="A1187" s="4"/>
      <c r="C1187" s="8"/>
      <c r="D1187" s="45">
        <v>4415000</v>
      </c>
      <c r="E1187" s="4"/>
      <c r="G1187" s="4"/>
      <c r="I1187" s="4"/>
    </row>
    <row r="1188" spans="1:9">
      <c r="A1188" s="4"/>
      <c r="C1188" s="8"/>
      <c r="D1188" s="45">
        <v>4420000</v>
      </c>
      <c r="E1188" s="4"/>
      <c r="G1188" s="4"/>
      <c r="I1188" s="4"/>
    </row>
    <row r="1189" spans="1:9">
      <c r="A1189" s="4"/>
      <c r="C1189" s="8"/>
      <c r="D1189" s="45">
        <v>4425000</v>
      </c>
      <c r="E1189" s="4"/>
      <c r="G1189" s="4"/>
      <c r="I1189" s="4"/>
    </row>
    <row r="1190" spans="1:9">
      <c r="A1190" s="4"/>
      <c r="C1190" s="8"/>
      <c r="D1190" s="45">
        <v>4430000</v>
      </c>
      <c r="E1190" s="4"/>
      <c r="G1190" s="4"/>
      <c r="I1190" s="4"/>
    </row>
    <row r="1191" spans="1:9">
      <c r="A1191" s="4"/>
      <c r="C1191" s="8"/>
      <c r="D1191" s="45">
        <v>4435000</v>
      </c>
      <c r="E1191" s="4"/>
      <c r="G1191" s="4"/>
      <c r="I1191" s="4"/>
    </row>
    <row r="1192" spans="1:9">
      <c r="A1192" s="4"/>
      <c r="C1192" s="8"/>
      <c r="D1192" s="45">
        <v>4440000</v>
      </c>
      <c r="E1192" s="4"/>
      <c r="G1192" s="4"/>
      <c r="I1192" s="4"/>
    </row>
    <row r="1193" spans="1:9">
      <c r="A1193" s="4"/>
      <c r="C1193" s="8"/>
      <c r="D1193" s="45">
        <v>4445000</v>
      </c>
      <c r="E1193" s="4"/>
      <c r="G1193" s="4"/>
      <c r="I1193" s="4"/>
    </row>
    <row r="1194" spans="1:9">
      <c r="A1194" s="4"/>
      <c r="C1194" s="8"/>
      <c r="D1194" s="45">
        <v>4450000</v>
      </c>
      <c r="E1194" s="4"/>
      <c r="G1194" s="4"/>
      <c r="I1194" s="4"/>
    </row>
    <row r="1195" spans="1:9">
      <c r="A1195" s="4"/>
      <c r="C1195" s="8"/>
      <c r="D1195" s="45">
        <v>4455000</v>
      </c>
      <c r="E1195" s="4"/>
      <c r="G1195" s="4"/>
      <c r="I1195" s="4"/>
    </row>
    <row r="1196" spans="1:9">
      <c r="A1196" s="4"/>
      <c r="C1196" s="8"/>
      <c r="D1196" s="45">
        <v>4460000</v>
      </c>
      <c r="E1196" s="4"/>
      <c r="G1196" s="4"/>
      <c r="I1196" s="4"/>
    </row>
    <row r="1197" spans="1:9">
      <c r="A1197" s="4"/>
      <c r="C1197" s="8"/>
      <c r="D1197" s="45">
        <v>4465000</v>
      </c>
      <c r="E1197" s="4"/>
      <c r="G1197" s="4"/>
      <c r="I1197" s="4"/>
    </row>
    <row r="1198" spans="1:9">
      <c r="A1198" s="4"/>
      <c r="C1198" s="8"/>
      <c r="D1198" s="45">
        <v>4470000</v>
      </c>
      <c r="E1198" s="4"/>
      <c r="G1198" s="4"/>
      <c r="I1198" s="4"/>
    </row>
    <row r="1199" spans="1:9">
      <c r="A1199" s="4"/>
      <c r="C1199" s="8"/>
      <c r="D1199" s="45">
        <v>4475000</v>
      </c>
      <c r="E1199" s="4"/>
      <c r="G1199" s="4"/>
      <c r="I1199" s="4"/>
    </row>
    <row r="1200" spans="1:9">
      <c r="A1200" s="4"/>
      <c r="C1200" s="8"/>
      <c r="D1200" s="45">
        <v>4480000</v>
      </c>
      <c r="E1200" s="4"/>
      <c r="G1200" s="4"/>
      <c r="I1200" s="4"/>
    </row>
    <row r="1201" spans="1:9">
      <c r="A1201" s="4"/>
      <c r="C1201" s="8"/>
      <c r="D1201" s="45">
        <v>4485000</v>
      </c>
      <c r="E1201" s="4"/>
      <c r="G1201" s="4"/>
      <c r="I1201" s="4"/>
    </row>
    <row r="1202" spans="1:9">
      <c r="A1202" s="4"/>
      <c r="C1202" s="8"/>
      <c r="D1202" s="45">
        <v>4490000</v>
      </c>
      <c r="E1202" s="4"/>
      <c r="G1202" s="4"/>
      <c r="I1202" s="4"/>
    </row>
    <row r="1203" spans="1:9">
      <c r="A1203" s="4"/>
      <c r="C1203" s="8"/>
      <c r="D1203" s="45">
        <v>4495000</v>
      </c>
      <c r="E1203" s="4"/>
      <c r="G1203" s="4"/>
      <c r="I1203" s="4"/>
    </row>
    <row r="1204" spans="1:9">
      <c r="A1204" s="4"/>
      <c r="C1204" s="8"/>
      <c r="D1204" s="45">
        <v>4500000</v>
      </c>
      <c r="E1204" s="4"/>
      <c r="G1204" s="4"/>
      <c r="I1204" s="4"/>
    </row>
    <row r="1205" spans="1:9">
      <c r="A1205" s="4"/>
      <c r="C1205" s="8"/>
      <c r="D1205" s="45">
        <v>4505000</v>
      </c>
      <c r="E1205" s="4"/>
      <c r="G1205" s="4"/>
      <c r="I1205" s="4"/>
    </row>
    <row r="1206" spans="1:9">
      <c r="A1206" s="4"/>
      <c r="C1206" s="8"/>
      <c r="D1206" s="45">
        <v>4510000</v>
      </c>
      <c r="E1206" s="4"/>
      <c r="G1206" s="4"/>
      <c r="I1206" s="4"/>
    </row>
    <row r="1207" spans="1:9">
      <c r="A1207" s="4"/>
      <c r="C1207" s="8"/>
      <c r="D1207" s="45">
        <v>4515000</v>
      </c>
      <c r="E1207" s="4"/>
      <c r="G1207" s="4"/>
      <c r="I1207" s="4"/>
    </row>
    <row r="1208" spans="1:9">
      <c r="A1208" s="4"/>
      <c r="C1208" s="8"/>
      <c r="D1208" s="45">
        <v>4520000</v>
      </c>
      <c r="E1208" s="4"/>
      <c r="G1208" s="4"/>
      <c r="I1208" s="4"/>
    </row>
    <row r="1209" spans="1:9">
      <c r="A1209" s="4"/>
      <c r="C1209" s="8"/>
      <c r="D1209" s="45">
        <v>4525000</v>
      </c>
      <c r="E1209" s="4"/>
      <c r="G1209" s="4"/>
      <c r="I1209" s="4"/>
    </row>
    <row r="1210" spans="1:9">
      <c r="A1210" s="4"/>
      <c r="C1210" s="8"/>
      <c r="D1210" s="45">
        <v>4530000</v>
      </c>
      <c r="E1210" s="4"/>
      <c r="G1210" s="4"/>
      <c r="I1210" s="4"/>
    </row>
    <row r="1211" spans="1:9">
      <c r="A1211" s="4"/>
      <c r="C1211" s="8"/>
      <c r="D1211" s="45">
        <v>4535000</v>
      </c>
      <c r="E1211" s="4"/>
      <c r="G1211" s="4"/>
      <c r="I1211" s="4"/>
    </row>
    <row r="1212" spans="1:9">
      <c r="A1212" s="4"/>
      <c r="C1212" s="8"/>
      <c r="D1212" s="45">
        <v>4540000</v>
      </c>
      <c r="E1212" s="4"/>
      <c r="G1212" s="4"/>
      <c r="I1212" s="4"/>
    </row>
    <row r="1213" spans="1:9">
      <c r="A1213" s="4"/>
      <c r="C1213" s="8"/>
      <c r="D1213" s="45">
        <v>4545000</v>
      </c>
      <c r="E1213" s="4"/>
      <c r="G1213" s="4"/>
      <c r="I1213" s="4"/>
    </row>
    <row r="1214" spans="1:9">
      <c r="A1214" s="4"/>
      <c r="C1214" s="8"/>
      <c r="D1214" s="45">
        <v>4550000</v>
      </c>
      <c r="E1214" s="4"/>
      <c r="G1214" s="4"/>
      <c r="I1214" s="4"/>
    </row>
    <row r="1215" spans="1:9">
      <c r="A1215" s="4"/>
      <c r="C1215" s="8"/>
      <c r="D1215" s="45">
        <v>4555000</v>
      </c>
      <c r="E1215" s="4"/>
      <c r="G1215" s="4"/>
      <c r="I1215" s="4"/>
    </row>
    <row r="1216" spans="1:9">
      <c r="A1216" s="4"/>
      <c r="C1216" s="8"/>
      <c r="D1216" s="45">
        <v>4560000</v>
      </c>
      <c r="E1216" s="4"/>
      <c r="G1216" s="4"/>
      <c r="I1216" s="4"/>
    </row>
    <row r="1217" spans="1:9">
      <c r="A1217" s="4"/>
      <c r="C1217" s="8"/>
      <c r="D1217" s="45">
        <v>4565000</v>
      </c>
      <c r="E1217" s="4"/>
      <c r="G1217" s="4"/>
      <c r="I1217" s="4"/>
    </row>
    <row r="1218" spans="1:9">
      <c r="A1218" s="4"/>
      <c r="C1218" s="8"/>
      <c r="D1218" s="45">
        <v>4570000</v>
      </c>
      <c r="E1218" s="4"/>
      <c r="G1218" s="4"/>
      <c r="I1218" s="4"/>
    </row>
    <row r="1219" spans="1:9">
      <c r="A1219" s="4"/>
      <c r="C1219" s="8"/>
      <c r="D1219" s="45">
        <v>4575000</v>
      </c>
      <c r="E1219" s="4"/>
      <c r="G1219" s="4"/>
      <c r="I1219" s="4"/>
    </row>
    <row r="1220" spans="1:9">
      <c r="A1220" s="4"/>
      <c r="C1220" s="8"/>
      <c r="D1220" s="45">
        <v>4580000</v>
      </c>
      <c r="E1220" s="4"/>
      <c r="G1220" s="4"/>
      <c r="I1220" s="4"/>
    </row>
    <row r="1221" spans="1:9">
      <c r="A1221" s="4"/>
      <c r="C1221" s="8"/>
      <c r="D1221" s="45">
        <v>4585000</v>
      </c>
      <c r="E1221" s="4"/>
      <c r="G1221" s="4"/>
      <c r="I1221" s="4"/>
    </row>
    <row r="1222" spans="1:9">
      <c r="A1222" s="4"/>
      <c r="C1222" s="8"/>
      <c r="D1222" s="45">
        <v>4590000</v>
      </c>
      <c r="E1222" s="4"/>
      <c r="G1222" s="4"/>
      <c r="I1222" s="4"/>
    </row>
    <row r="1223" spans="1:9">
      <c r="A1223" s="4"/>
      <c r="C1223" s="8"/>
      <c r="D1223" s="45">
        <v>4595000</v>
      </c>
      <c r="E1223" s="4"/>
      <c r="G1223" s="4"/>
      <c r="I1223" s="4"/>
    </row>
    <row r="1224" spans="1:9">
      <c r="A1224" s="4"/>
      <c r="C1224" s="8"/>
      <c r="D1224" s="45">
        <v>4600000</v>
      </c>
      <c r="E1224" s="4"/>
      <c r="G1224" s="4"/>
      <c r="I1224" s="4"/>
    </row>
    <row r="1225" spans="1:9">
      <c r="A1225" s="4"/>
      <c r="C1225" s="8"/>
      <c r="D1225" s="45">
        <v>4605000</v>
      </c>
      <c r="E1225" s="4"/>
      <c r="G1225" s="4"/>
      <c r="I1225" s="4"/>
    </row>
    <row r="1226" spans="1:9">
      <c r="A1226" s="4"/>
      <c r="C1226" s="8"/>
      <c r="D1226" s="45">
        <v>4610000</v>
      </c>
      <c r="E1226" s="4"/>
      <c r="G1226" s="4"/>
      <c r="I1226" s="4"/>
    </row>
    <row r="1227" spans="1:9">
      <c r="A1227" s="4"/>
      <c r="C1227" s="8"/>
      <c r="D1227" s="45">
        <v>4615000</v>
      </c>
      <c r="E1227" s="4"/>
      <c r="G1227" s="4"/>
      <c r="I1227" s="4"/>
    </row>
    <row r="1228" spans="1:9">
      <c r="A1228" s="4"/>
      <c r="C1228" s="8"/>
      <c r="D1228" s="45">
        <v>4620000</v>
      </c>
      <c r="E1228" s="4"/>
      <c r="G1228" s="4"/>
      <c r="I1228" s="4"/>
    </row>
    <row r="1229" spans="1:9">
      <c r="A1229" s="4"/>
      <c r="C1229" s="8"/>
      <c r="D1229" s="45">
        <v>4625000</v>
      </c>
      <c r="E1229" s="4"/>
      <c r="G1229" s="4"/>
      <c r="I1229" s="4"/>
    </row>
    <row r="1230" spans="1:9">
      <c r="A1230" s="4"/>
      <c r="C1230" s="8"/>
      <c r="D1230" s="45">
        <v>4630000</v>
      </c>
      <c r="E1230" s="4"/>
      <c r="G1230" s="4"/>
      <c r="I1230" s="4"/>
    </row>
    <row r="1231" spans="1:9">
      <c r="A1231" s="4"/>
      <c r="C1231" s="8"/>
      <c r="D1231" s="45">
        <v>4635000</v>
      </c>
      <c r="E1231" s="4"/>
      <c r="G1231" s="4"/>
      <c r="I1231" s="4"/>
    </row>
    <row r="1232" spans="1:9">
      <c r="A1232" s="4"/>
      <c r="C1232" s="8"/>
      <c r="D1232" s="45">
        <v>4640000</v>
      </c>
      <c r="E1232" s="4"/>
      <c r="G1232" s="4"/>
      <c r="I1232" s="4"/>
    </row>
    <row r="1233" spans="1:9">
      <c r="A1233" s="4"/>
      <c r="C1233" s="8"/>
      <c r="D1233" s="45">
        <v>4645000</v>
      </c>
      <c r="E1233" s="4"/>
      <c r="G1233" s="4"/>
      <c r="I1233" s="4"/>
    </row>
    <row r="1234" spans="1:9">
      <c r="A1234" s="4"/>
      <c r="C1234" s="8"/>
      <c r="D1234" s="45">
        <v>4650000</v>
      </c>
      <c r="E1234" s="4"/>
      <c r="G1234" s="4"/>
      <c r="I1234" s="4"/>
    </row>
    <row r="1235" spans="1:9">
      <c r="A1235" s="4"/>
      <c r="C1235" s="8"/>
      <c r="D1235" s="45">
        <v>4655000</v>
      </c>
      <c r="E1235" s="4"/>
      <c r="G1235" s="4"/>
      <c r="I1235" s="4"/>
    </row>
    <row r="1236" spans="1:9">
      <c r="A1236" s="4"/>
      <c r="C1236" s="8"/>
      <c r="D1236" s="45">
        <v>4660000</v>
      </c>
      <c r="E1236" s="4"/>
      <c r="G1236" s="4"/>
      <c r="I1236" s="4"/>
    </row>
    <row r="1237" spans="1:9">
      <c r="A1237" s="4"/>
      <c r="C1237" s="8"/>
      <c r="D1237" s="45">
        <v>4665000</v>
      </c>
      <c r="E1237" s="4"/>
      <c r="G1237" s="4"/>
      <c r="I1237" s="4"/>
    </row>
    <row r="1238" spans="1:9">
      <c r="A1238" s="4"/>
      <c r="C1238" s="8"/>
      <c r="D1238" s="45">
        <v>4670000</v>
      </c>
      <c r="E1238" s="4"/>
      <c r="G1238" s="4"/>
      <c r="I1238" s="4"/>
    </row>
    <row r="1239" spans="1:9">
      <c r="A1239" s="4"/>
      <c r="C1239" s="8"/>
      <c r="D1239" s="45">
        <v>4675000</v>
      </c>
      <c r="E1239" s="4"/>
      <c r="G1239" s="4"/>
      <c r="I1239" s="4"/>
    </row>
    <row r="1240" spans="1:9">
      <c r="A1240" s="4"/>
      <c r="C1240" s="8"/>
      <c r="D1240" s="45">
        <v>4680000</v>
      </c>
      <c r="E1240" s="4"/>
      <c r="G1240" s="4"/>
      <c r="I1240" s="4"/>
    </row>
    <row r="1241" spans="1:9">
      <c r="A1241" s="4"/>
      <c r="C1241" s="8"/>
      <c r="D1241" s="45">
        <v>4685000</v>
      </c>
      <c r="E1241" s="4"/>
      <c r="G1241" s="4"/>
      <c r="I1241" s="4"/>
    </row>
    <row r="1242" spans="1:9">
      <c r="A1242" s="4"/>
      <c r="C1242" s="8"/>
      <c r="D1242" s="45">
        <v>4690000</v>
      </c>
      <c r="E1242" s="4"/>
      <c r="G1242" s="4"/>
      <c r="I1242" s="4"/>
    </row>
    <row r="1243" spans="1:9">
      <c r="A1243" s="4"/>
      <c r="C1243" s="8"/>
      <c r="D1243" s="45">
        <v>4695000</v>
      </c>
      <c r="E1243" s="4"/>
      <c r="G1243" s="4"/>
      <c r="I1243" s="4"/>
    </row>
    <row r="1244" spans="1:9">
      <c r="A1244" s="4"/>
      <c r="C1244" s="8"/>
      <c r="D1244" s="45">
        <v>4700000</v>
      </c>
      <c r="E1244" s="4"/>
      <c r="G1244" s="4"/>
      <c r="I1244" s="4"/>
    </row>
    <row r="1245" spans="1:9">
      <c r="A1245" s="4"/>
      <c r="C1245" s="8"/>
      <c r="D1245" s="45">
        <v>4705000</v>
      </c>
      <c r="E1245" s="4"/>
      <c r="G1245" s="4"/>
      <c r="I1245" s="4"/>
    </row>
    <row r="1246" spans="1:9">
      <c r="A1246" s="4"/>
      <c r="C1246" s="8"/>
      <c r="D1246" s="45">
        <v>4710000</v>
      </c>
      <c r="E1246" s="4"/>
      <c r="G1246" s="4"/>
      <c r="I1246" s="4"/>
    </row>
    <row r="1247" spans="1:9">
      <c r="A1247" s="4"/>
      <c r="C1247" s="8"/>
      <c r="D1247" s="45">
        <v>4715000</v>
      </c>
      <c r="E1247" s="4"/>
      <c r="G1247" s="4"/>
      <c r="I1247" s="4"/>
    </row>
    <row r="1248" spans="1:9">
      <c r="A1248" s="4"/>
      <c r="C1248" s="8"/>
      <c r="D1248" s="45">
        <v>4720000</v>
      </c>
      <c r="E1248" s="4"/>
      <c r="G1248" s="4"/>
      <c r="I1248" s="4"/>
    </row>
    <row r="1249" spans="1:9">
      <c r="A1249" s="4"/>
      <c r="C1249" s="8"/>
      <c r="D1249" s="45">
        <v>4725000</v>
      </c>
      <c r="E1249" s="4"/>
      <c r="G1249" s="4"/>
      <c r="I1249" s="4"/>
    </row>
    <row r="1250" spans="1:9">
      <c r="A1250" s="4"/>
      <c r="C1250" s="8"/>
      <c r="D1250" s="45">
        <v>4730000</v>
      </c>
      <c r="E1250" s="4"/>
      <c r="G1250" s="4"/>
      <c r="I1250" s="4"/>
    </row>
    <row r="1251" spans="1:9">
      <c r="A1251" s="4"/>
      <c r="C1251" s="8"/>
      <c r="D1251" s="45">
        <v>4735000</v>
      </c>
      <c r="E1251" s="4"/>
      <c r="G1251" s="4"/>
      <c r="I1251" s="4"/>
    </row>
    <row r="1252" spans="1:9">
      <c r="A1252" s="4"/>
      <c r="C1252" s="8"/>
      <c r="D1252" s="45">
        <v>4740000</v>
      </c>
      <c r="E1252" s="4"/>
      <c r="G1252" s="4"/>
      <c r="I1252" s="4"/>
    </row>
    <row r="1253" spans="1:9">
      <c r="A1253" s="4"/>
      <c r="C1253" s="8"/>
      <c r="D1253" s="45">
        <v>4745000</v>
      </c>
      <c r="E1253" s="4"/>
      <c r="G1253" s="4"/>
      <c r="I1253" s="4"/>
    </row>
    <row r="1254" spans="1:9">
      <c r="A1254" s="4"/>
      <c r="C1254" s="8"/>
      <c r="D1254" s="45">
        <v>4750000</v>
      </c>
      <c r="E1254" s="4"/>
      <c r="G1254" s="4"/>
      <c r="I1254" s="4"/>
    </row>
    <row r="1255" spans="1:9">
      <c r="A1255" s="4"/>
      <c r="C1255" s="8"/>
      <c r="D1255" s="45">
        <v>4755000</v>
      </c>
      <c r="E1255" s="4"/>
      <c r="G1255" s="4"/>
      <c r="I1255" s="4"/>
    </row>
    <row r="1256" spans="1:9">
      <c r="A1256" s="4"/>
      <c r="C1256" s="8"/>
      <c r="D1256" s="45">
        <v>4760000</v>
      </c>
      <c r="E1256" s="4"/>
      <c r="G1256" s="4"/>
      <c r="I1256" s="4"/>
    </row>
    <row r="1257" spans="1:9">
      <c r="A1257" s="4"/>
      <c r="C1257" s="8"/>
      <c r="D1257" s="45">
        <v>4765000</v>
      </c>
      <c r="E1257" s="4"/>
      <c r="G1257" s="4"/>
      <c r="I1257" s="4"/>
    </row>
    <row r="1258" spans="1:9">
      <c r="A1258" s="4"/>
      <c r="C1258" s="8"/>
      <c r="D1258" s="45">
        <v>4770000</v>
      </c>
      <c r="E1258" s="4"/>
      <c r="G1258" s="4"/>
      <c r="I1258" s="4"/>
    </row>
    <row r="1259" spans="1:9">
      <c r="A1259" s="4"/>
      <c r="C1259" s="8"/>
      <c r="D1259" s="45">
        <v>4775000</v>
      </c>
      <c r="E1259" s="4"/>
      <c r="G1259" s="4"/>
      <c r="I1259" s="4"/>
    </row>
    <row r="1260" spans="1:9">
      <c r="A1260" s="4"/>
      <c r="C1260" s="8"/>
      <c r="D1260" s="45">
        <v>4780000</v>
      </c>
      <c r="E1260" s="4"/>
      <c r="G1260" s="4"/>
      <c r="I1260" s="4"/>
    </row>
    <row r="1261" spans="1:9">
      <c r="A1261" s="4"/>
      <c r="C1261" s="8"/>
      <c r="D1261" s="45">
        <v>4785000</v>
      </c>
      <c r="E1261" s="4"/>
      <c r="G1261" s="4"/>
      <c r="I1261" s="4"/>
    </row>
    <row r="1262" spans="1:9">
      <c r="A1262" s="4"/>
      <c r="C1262" s="8"/>
      <c r="D1262" s="45">
        <v>4790000</v>
      </c>
      <c r="E1262" s="4"/>
      <c r="G1262" s="4"/>
      <c r="I1262" s="4"/>
    </row>
    <row r="1263" spans="1:9">
      <c r="A1263" s="4"/>
      <c r="C1263" s="8"/>
      <c r="D1263" s="45">
        <v>4795000</v>
      </c>
      <c r="E1263" s="4"/>
      <c r="G1263" s="4"/>
      <c r="I1263" s="4"/>
    </row>
    <row r="1264" spans="1:9">
      <c r="A1264" s="4"/>
      <c r="C1264" s="8"/>
      <c r="D1264" s="45">
        <v>4800000</v>
      </c>
      <c r="E1264" s="4"/>
      <c r="G1264" s="4"/>
      <c r="I1264" s="4"/>
    </row>
    <row r="1265" spans="1:9">
      <c r="A1265" s="4"/>
      <c r="C1265" s="8"/>
      <c r="D1265" s="45">
        <v>4805000</v>
      </c>
      <c r="E1265" s="4"/>
      <c r="G1265" s="4"/>
      <c r="I1265" s="4"/>
    </row>
    <row r="1266" spans="1:9">
      <c r="A1266" s="4"/>
      <c r="C1266" s="8"/>
      <c r="D1266" s="45">
        <v>4810000</v>
      </c>
      <c r="E1266" s="4"/>
      <c r="G1266" s="4"/>
      <c r="I1266" s="4"/>
    </row>
    <row r="1267" spans="1:9">
      <c r="A1267" s="4"/>
      <c r="C1267" s="8"/>
      <c r="D1267" s="45">
        <v>4815000</v>
      </c>
      <c r="E1267" s="4"/>
      <c r="G1267" s="4"/>
      <c r="I1267" s="4"/>
    </row>
    <row r="1268" spans="1:9">
      <c r="A1268" s="4"/>
      <c r="C1268" s="8"/>
      <c r="D1268" s="45">
        <v>4820000</v>
      </c>
      <c r="E1268" s="4"/>
      <c r="G1268" s="4"/>
      <c r="I1268" s="4"/>
    </row>
    <row r="1269" spans="1:9">
      <c r="A1269" s="4"/>
      <c r="C1269" s="8"/>
      <c r="D1269" s="45">
        <v>4825000</v>
      </c>
      <c r="E1269" s="4"/>
      <c r="G1269" s="4"/>
      <c r="I1269" s="4"/>
    </row>
    <row r="1270" spans="1:9">
      <c r="A1270" s="4"/>
      <c r="C1270" s="8"/>
      <c r="D1270" s="45">
        <v>4830000</v>
      </c>
      <c r="E1270" s="4"/>
      <c r="G1270" s="4"/>
      <c r="I1270" s="4"/>
    </row>
    <row r="1271" spans="1:9">
      <c r="A1271" s="4"/>
      <c r="C1271" s="8"/>
      <c r="D1271" s="45">
        <v>4835000</v>
      </c>
      <c r="E1271" s="4"/>
      <c r="G1271" s="4"/>
      <c r="I1271" s="4"/>
    </row>
    <row r="1272" spans="1:9">
      <c r="A1272" s="4"/>
      <c r="C1272" s="8"/>
      <c r="D1272" s="45">
        <v>4840000</v>
      </c>
      <c r="E1272" s="4"/>
      <c r="G1272" s="4"/>
      <c r="I1272" s="4"/>
    </row>
    <row r="1273" spans="1:9">
      <c r="A1273" s="4"/>
      <c r="C1273" s="8"/>
      <c r="D1273" s="45">
        <v>4845000</v>
      </c>
      <c r="E1273" s="4"/>
      <c r="G1273" s="4"/>
      <c r="I1273" s="4"/>
    </row>
    <row r="1274" spans="1:9">
      <c r="A1274" s="4"/>
      <c r="C1274" s="8"/>
      <c r="D1274" s="45">
        <v>4850000</v>
      </c>
      <c r="E1274" s="4"/>
      <c r="G1274" s="4"/>
      <c r="I1274" s="4"/>
    </row>
    <row r="1275" spans="1:9">
      <c r="A1275" s="4"/>
      <c r="C1275" s="8"/>
      <c r="D1275" s="45">
        <v>4855000</v>
      </c>
      <c r="E1275" s="4"/>
      <c r="G1275" s="4"/>
      <c r="I1275" s="4"/>
    </row>
    <row r="1276" spans="1:9">
      <c r="A1276" s="4"/>
      <c r="C1276" s="8"/>
      <c r="D1276" s="45">
        <v>4860000</v>
      </c>
      <c r="E1276" s="4"/>
      <c r="G1276" s="4"/>
      <c r="I1276" s="4"/>
    </row>
    <row r="1277" spans="1:9">
      <c r="A1277" s="4"/>
      <c r="C1277" s="8"/>
      <c r="D1277" s="45">
        <v>4865000</v>
      </c>
      <c r="E1277" s="4"/>
      <c r="G1277" s="4"/>
      <c r="I1277" s="4"/>
    </row>
    <row r="1278" spans="1:9">
      <c r="A1278" s="4"/>
      <c r="C1278" s="8"/>
      <c r="D1278" s="45">
        <v>4870000</v>
      </c>
      <c r="E1278" s="4"/>
      <c r="G1278" s="4"/>
      <c r="I1278" s="4"/>
    </row>
    <row r="1279" spans="1:9">
      <c r="A1279" s="4"/>
      <c r="C1279" s="8"/>
      <c r="D1279" s="45">
        <v>4875000</v>
      </c>
      <c r="E1279" s="4"/>
      <c r="G1279" s="4"/>
      <c r="I1279" s="4"/>
    </row>
    <row r="1280" spans="1:9">
      <c r="A1280" s="4"/>
      <c r="C1280" s="8"/>
      <c r="D1280" s="45">
        <v>4880000</v>
      </c>
      <c r="E1280" s="4"/>
      <c r="G1280" s="4"/>
      <c r="I1280" s="4"/>
    </row>
    <row r="1281" spans="1:9">
      <c r="A1281" s="4"/>
      <c r="C1281" s="8"/>
      <c r="D1281" s="45">
        <v>4885000</v>
      </c>
      <c r="E1281" s="4"/>
      <c r="G1281" s="4"/>
      <c r="I1281" s="4"/>
    </row>
    <row r="1282" spans="1:9">
      <c r="A1282" s="4"/>
      <c r="C1282" s="8"/>
      <c r="D1282" s="45">
        <v>4890000</v>
      </c>
      <c r="E1282" s="4"/>
      <c r="G1282" s="4"/>
      <c r="I1282" s="4"/>
    </row>
    <row r="1283" spans="1:9">
      <c r="A1283" s="4"/>
      <c r="C1283" s="8"/>
      <c r="D1283" s="45">
        <v>4895000</v>
      </c>
      <c r="E1283" s="4"/>
      <c r="G1283" s="4"/>
      <c r="I1283" s="4"/>
    </row>
    <row r="1284" spans="1:9">
      <c r="A1284" s="4"/>
      <c r="C1284" s="8"/>
      <c r="D1284" s="45">
        <v>4900000</v>
      </c>
      <c r="E1284" s="4"/>
      <c r="G1284" s="4"/>
      <c r="I1284" s="4"/>
    </row>
    <row r="1285" spans="1:9">
      <c r="A1285" s="4"/>
      <c r="C1285" s="8"/>
      <c r="D1285" s="45">
        <v>4905000</v>
      </c>
      <c r="E1285" s="4"/>
      <c r="G1285" s="4"/>
      <c r="I1285" s="4"/>
    </row>
    <row r="1286" spans="1:9">
      <c r="A1286" s="4"/>
      <c r="C1286" s="8"/>
      <c r="D1286" s="45">
        <v>4910000</v>
      </c>
      <c r="E1286" s="4"/>
      <c r="G1286" s="4"/>
      <c r="I1286" s="4"/>
    </row>
    <row r="1287" spans="1:9">
      <c r="A1287" s="4"/>
      <c r="C1287" s="8"/>
      <c r="D1287" s="45">
        <v>4915000</v>
      </c>
      <c r="E1287" s="4"/>
      <c r="G1287" s="4"/>
      <c r="I1287" s="4"/>
    </row>
    <row r="1288" spans="1:9">
      <c r="A1288" s="4"/>
      <c r="C1288" s="8"/>
      <c r="D1288" s="45">
        <v>4920000</v>
      </c>
      <c r="E1288" s="4"/>
      <c r="G1288" s="4"/>
      <c r="I1288" s="4"/>
    </row>
    <row r="1289" spans="1:9">
      <c r="A1289" s="4"/>
      <c r="C1289" s="8"/>
      <c r="D1289" s="45">
        <v>4925000</v>
      </c>
      <c r="E1289" s="4"/>
      <c r="G1289" s="4"/>
      <c r="I1289" s="4"/>
    </row>
    <row r="1290" spans="1:9">
      <c r="A1290" s="4"/>
      <c r="C1290" s="8"/>
      <c r="D1290" s="45">
        <v>4930000</v>
      </c>
      <c r="E1290" s="4"/>
      <c r="G1290" s="4"/>
      <c r="I1290" s="4"/>
    </row>
    <row r="1291" spans="1:9">
      <c r="A1291" s="4"/>
      <c r="C1291" s="8"/>
      <c r="D1291" s="45">
        <v>4935000</v>
      </c>
      <c r="E1291" s="4"/>
      <c r="G1291" s="4"/>
      <c r="I1291" s="4"/>
    </row>
    <row r="1292" spans="1:9">
      <c r="A1292" s="4"/>
      <c r="C1292" s="8"/>
      <c r="D1292" s="45">
        <v>4940000</v>
      </c>
      <c r="E1292" s="4"/>
      <c r="G1292" s="4"/>
      <c r="I1292" s="4"/>
    </row>
    <row r="1293" spans="1:9">
      <c r="A1293" s="4"/>
      <c r="C1293" s="8"/>
      <c r="D1293" s="45">
        <v>4945000</v>
      </c>
      <c r="E1293" s="4"/>
      <c r="G1293" s="4"/>
      <c r="I1293" s="4"/>
    </row>
    <row r="1294" spans="1:9">
      <c r="A1294" s="4"/>
      <c r="C1294" s="8"/>
      <c r="D1294" s="45">
        <v>4950000</v>
      </c>
      <c r="E1294" s="4"/>
      <c r="G1294" s="4"/>
      <c r="I1294" s="4"/>
    </row>
    <row r="1295" spans="1:9">
      <c r="A1295" s="4"/>
      <c r="C1295" s="8"/>
      <c r="D1295" s="45">
        <v>4955000</v>
      </c>
      <c r="E1295" s="4"/>
      <c r="G1295" s="4"/>
      <c r="I1295" s="4"/>
    </row>
    <row r="1296" spans="1:9">
      <c r="A1296" s="4"/>
      <c r="C1296" s="8"/>
      <c r="D1296" s="45">
        <v>4960000</v>
      </c>
      <c r="E1296" s="4"/>
      <c r="G1296" s="4"/>
      <c r="I1296" s="4"/>
    </row>
    <row r="1297" spans="1:9">
      <c r="A1297" s="4"/>
      <c r="C1297" s="8"/>
      <c r="D1297" s="45">
        <v>4965000</v>
      </c>
      <c r="E1297" s="4"/>
      <c r="G1297" s="4"/>
      <c r="I1297" s="4"/>
    </row>
    <row r="1298" spans="1:9">
      <c r="A1298" s="4"/>
      <c r="C1298" s="8"/>
      <c r="D1298" s="45">
        <v>4970000</v>
      </c>
      <c r="E1298" s="4"/>
      <c r="G1298" s="4"/>
      <c r="I1298" s="4"/>
    </row>
    <row r="1299" spans="1:9">
      <c r="A1299" s="4"/>
      <c r="C1299" s="8"/>
      <c r="D1299" s="45">
        <v>4975000</v>
      </c>
      <c r="E1299" s="4"/>
      <c r="G1299" s="4"/>
      <c r="I1299" s="4"/>
    </row>
    <row r="1300" spans="1:9">
      <c r="A1300" s="4"/>
      <c r="C1300" s="8"/>
      <c r="D1300" s="45">
        <v>4980000</v>
      </c>
      <c r="E1300" s="4"/>
      <c r="G1300" s="4"/>
      <c r="I1300" s="4"/>
    </row>
    <row r="1301" spans="1:9">
      <c r="A1301" s="4"/>
      <c r="C1301" s="8"/>
      <c r="D1301" s="45">
        <v>4985000</v>
      </c>
      <c r="E1301" s="4"/>
      <c r="G1301" s="4"/>
      <c r="I1301" s="4"/>
    </row>
    <row r="1302" spans="1:9">
      <c r="A1302" s="4"/>
      <c r="C1302" s="8"/>
      <c r="D1302" s="45">
        <v>4990000</v>
      </c>
      <c r="E1302" s="4"/>
      <c r="G1302" s="4"/>
      <c r="I1302" s="4"/>
    </row>
    <row r="1303" spans="1:9">
      <c r="A1303" s="4"/>
      <c r="C1303" s="8"/>
      <c r="D1303" s="45">
        <v>4995000</v>
      </c>
      <c r="E1303" s="4"/>
      <c r="G1303" s="4"/>
      <c r="I1303" s="4"/>
    </row>
    <row r="1304" spans="1:9">
      <c r="A1304" s="4"/>
      <c r="C1304" s="8"/>
      <c r="D1304" s="45">
        <v>5000000</v>
      </c>
      <c r="E1304" s="4"/>
      <c r="G1304" s="4"/>
      <c r="I1304" s="4"/>
    </row>
    <row r="1305" spans="1:9">
      <c r="A1305" s="4"/>
      <c r="C1305" s="8"/>
      <c r="D1305" s="44"/>
      <c r="E1305" s="4"/>
      <c r="G1305" s="4"/>
      <c r="I1305" s="4"/>
    </row>
    <row r="1306" spans="1:9">
      <c r="I1306" s="4"/>
    </row>
    <row r="1307" spans="1:9">
      <c r="I1307" s="4"/>
    </row>
    <row r="1308" spans="1:9">
      <c r="I1308" s="4"/>
    </row>
    <row r="1309" spans="1:9">
      <c r="I1309" s="4"/>
    </row>
    <row r="1310" spans="1:9">
      <c r="I1310" s="4"/>
    </row>
    <row r="1311" spans="1:9">
      <c r="I1311" s="4"/>
    </row>
    <row r="1312" spans="1:9">
      <c r="I1312" s="4"/>
    </row>
    <row r="1313" spans="9:9">
      <c r="I1313" s="4"/>
    </row>
    <row r="1314" spans="9:9">
      <c r="I1314" s="4"/>
    </row>
    <row r="1315" spans="9:9">
      <c r="I1315" s="4"/>
    </row>
    <row r="1316" spans="9:9">
      <c r="I1316" s="4"/>
    </row>
    <row r="1317" spans="9:9">
      <c r="I1317" s="4"/>
    </row>
    <row r="1318" spans="9:9">
      <c r="I1318" s="4"/>
    </row>
    <row r="1319" spans="9:9">
      <c r="I1319" s="4"/>
    </row>
    <row r="1320" spans="9:9">
      <c r="I1320" s="4"/>
    </row>
    <row r="1321" spans="9:9">
      <c r="I1321" s="4"/>
    </row>
    <row r="1322" spans="9:9">
      <c r="I1322" s="4"/>
    </row>
    <row r="1323" spans="9:9">
      <c r="I1323" s="4"/>
    </row>
    <row r="1324" spans="9:9">
      <c r="I1324" s="4"/>
    </row>
    <row r="1325" spans="9:9">
      <c r="I1325" s="4"/>
    </row>
    <row r="1326" spans="9:9">
      <c r="I1326" s="4"/>
    </row>
    <row r="1327" spans="9:9">
      <c r="I1327" s="4"/>
    </row>
    <row r="1328" spans="9:9">
      <c r="I1328" s="4"/>
    </row>
    <row r="1329" spans="9:9">
      <c r="I1329" s="4"/>
    </row>
    <row r="1330" spans="9:9">
      <c r="I1330" s="4"/>
    </row>
    <row r="1331" spans="9:9">
      <c r="I1331" s="4"/>
    </row>
    <row r="1332" spans="9:9">
      <c r="I1332" s="4"/>
    </row>
    <row r="1333" spans="9:9">
      <c r="I1333" s="4"/>
    </row>
    <row r="1334" spans="9:9">
      <c r="I1334" s="4"/>
    </row>
  </sheetData>
  <protectedRanges>
    <protectedRange password="B168" sqref="F76:F80 F8:F57" name="PF_1_3" securityDescriptor="O:WDG:WDD:(A;;CC;;;S-1-5-21-294977798-2546865105-286917439-1577)"/>
    <protectedRange password="B168" sqref="B76:B78" name="PF_1" securityDescriptor="O:WDG:WDD:(A;;CC;;;S-1-5-21-294977798-2546865105-286917439-1577)"/>
    <protectedRange password="B168" sqref="B79:B80 B8:B57" name="PF_1_6" securityDescriptor="O:WDG:WDD:(A;;CC;;;S-1-5-21-294977798-2546865105-286917439-1577)"/>
    <protectedRange password="B168" sqref="C76:C78" name="PF_5" securityDescriptor="O:WDG:WDD:(A;;CC;;;S-1-5-21-294977798-2546865105-286917439-1577)"/>
    <protectedRange password="B168" sqref="C79:C80 C8:C57" name="PF_1_7" securityDescriptor="O:WDG:WDD:(A;;CC;;;S-1-5-21-294977798-2546865105-286917439-1577)"/>
    <protectedRange password="B168" sqref="I8:I57 L8:L57" name="PF_1_8" securityDescriptor="O:WDG:WDD:(A;;CC;;;S-1-5-21-294977798-2546865105-286917439-1577)"/>
  </protectedRanges>
  <sortState ref="A8:S17">
    <sortCondition ref="C8:C17" customList="BMCE.,BP.,AWB.,SGMB.,CDM.,CIH.,BMCI.,CA.,AL BARID.,TGR."/>
  </sortState>
  <dataConsolidate function="var">
    <dataRefs count="1">
      <dataRef ref="B4:B12" sheet="BD" r:id="rId1"/>
    </dataRefs>
  </dataConsolidate>
  <mergeCells count="2">
    <mergeCell ref="C4:E4"/>
    <mergeCell ref="K2:L2"/>
  </mergeCells>
  <conditionalFormatting sqref="H8:H83 K8:K58">
    <cfRule type="containsText" dxfId="9" priority="138" operator="containsText" text="M">
      <formula>NOT(ISERROR(SEARCH("M",H8)))</formula>
    </cfRule>
    <cfRule type="containsText" dxfId="8" priority="139" operator="containsText" text="APP">
      <formula>NOT(ISERROR(SEARCH("APP",H8)))</formula>
    </cfRule>
  </conditionalFormatting>
  <conditionalFormatting sqref="M8:M83 P8:P58">
    <cfRule type="containsText" dxfId="7" priority="129" operator="containsText" text="18B">
      <formula>NOT(ISERROR(SEARCH("18B",M8)))</formula>
    </cfRule>
    <cfRule type="containsText" dxfId="6" priority="130" operator="containsText" text="18A">
      <formula>NOT(ISERROR(SEARCH("18A",M8)))</formula>
    </cfRule>
    <cfRule type="containsText" dxfId="5" priority="131" operator="containsText" text="17B">
      <formula>NOT(ISERROR(SEARCH("17B",M8)))</formula>
    </cfRule>
    <cfRule type="containsText" dxfId="4" priority="132" operator="containsText" text="17A">
      <formula>NOT(ISERROR(SEARCH("17A",M8)))</formula>
    </cfRule>
    <cfRule type="containsText" dxfId="3" priority="133" operator="containsText" text="16">
      <formula>NOT(ISERROR(SEARCH("16",M8)))</formula>
    </cfRule>
    <cfRule type="containsText" dxfId="2" priority="134" operator="containsText" text="15">
      <formula>NOT(ISERROR(SEARCH("15",M8)))</formula>
    </cfRule>
    <cfRule type="containsText" dxfId="1" priority="135" operator="containsText" text="14">
      <formula>NOT(ISERROR(SEARCH("14",M8)))</formula>
    </cfRule>
  </conditionalFormatting>
  <conditionalFormatting sqref="F72:F80 B72:D80 B8:D57 F8:F57">
    <cfRule type="timePeriod" dxfId="0" priority="49" timePeriod="today">
      <formula>FLOOR(B8,1)=TODAY()</formula>
    </cfRule>
  </conditionalFormatting>
  <dataValidations count="6">
    <dataValidation type="list" errorStyle="warning" allowBlank="1" showInputMessage="1" showErrorMessage="1" errorTitle="Attention" error="Entrez un nom de banque valide au Maroc" promptTitle="Choisissez la banque" sqref="C76:C80 C8:C57">
      <formula1>$B$305:$B$314</formula1>
    </dataValidation>
    <dataValidation type="list" errorStyle="information" allowBlank="1" showInputMessage="1" showErrorMessage="1" errorTitle="Info" error="Saisissez le montant figurant dans le chèque ou l'effet" sqref="F76:F80 F8:F57">
      <formula1>$D$305:$D$1304</formula1>
    </dataValidation>
    <dataValidation type="list" allowBlank="1" showInputMessage="1" showErrorMessage="1" sqref="P8:P57">
      <formula1>$J$305:$J$311</formula1>
    </dataValidation>
    <dataValidation type="list" allowBlank="1" showInputMessage="1" showErrorMessage="1" sqref="N8:N57">
      <formula1>$H$305:$H$334</formula1>
    </dataValidation>
    <dataValidation type="list" errorStyle="information" allowBlank="1" showInputMessage="1" showErrorMessage="1" sqref="L8:L57 I8:I57">
      <formula1>$F$305:$F$334</formula1>
    </dataValidation>
    <dataValidation type="list" allowBlank="1" showInputMessage="1" showErrorMessage="1" sqref="H8:H57 K8:K57">
      <formula1>"APP,MG"</formula1>
    </dataValidation>
  </dataValidations>
  <printOptions horizontalCentered="1"/>
  <pageMargins left="0.02" right="0" top="0" bottom="0.28000000000000003" header="0.15748031496062992" footer="0.28000000000000003"/>
  <pageSetup paperSize="9" orientation="portrait" horizontalDpi="180" verticalDpi="18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018" r:id="rId5" name="Drop Down 1730">
              <controlPr defaultSize="0" print="0" autoLine="0" autoPict="0" altText="Choisissez la société">
                <anchor moveWithCells="1">
                  <from>
                    <xdr:col>4</xdr:col>
                    <xdr:colOff>333375</xdr:colOff>
                    <xdr:row>1</xdr:row>
                    <xdr:rowOff>38100</xdr:rowOff>
                  </from>
                  <to>
                    <xdr:col>5</xdr:col>
                    <xdr:colOff>1323975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1" r:id="rId6" name="Drop Down 1733">
              <controlPr defaultSize="0" print="0" autoLine="0" autoPict="0" altText="Choisissez la société">
                <anchor moveWithCells="1">
                  <from>
                    <xdr:col>4</xdr:col>
                    <xdr:colOff>333375</xdr:colOff>
                    <xdr:row>1</xdr:row>
                    <xdr:rowOff>38100</xdr:rowOff>
                  </from>
                  <to>
                    <xdr:col>5</xdr:col>
                    <xdr:colOff>1323975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3" r:id="rId7" name="Button 1735">
              <controlPr defaultSize="0" print="0" autoFill="0" autoPict="0" macro="[0]!Bouton1735_Clic">
                <anchor moveWithCells="1" sizeWithCells="1">
                  <from>
                    <xdr:col>11</xdr:col>
                    <xdr:colOff>57150</xdr:colOff>
                    <xdr:row>2</xdr:row>
                    <xdr:rowOff>95250</xdr:rowOff>
                  </from>
                  <to>
                    <xdr:col>12</xdr:col>
                    <xdr:colOff>104775</xdr:colOff>
                    <xdr:row>3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4" sqref="F14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ACCEUIL</vt:lpstr>
      <vt:lpstr>REMISE</vt:lpstr>
      <vt:lpstr>SIGLES BANQUES</vt:lpstr>
      <vt:lpstr>REMISE!Zone_d_impression</vt:lpstr>
    </vt:vector>
  </TitlesOfParts>
  <Company>info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Guy Blancher</cp:lastModifiedBy>
  <cp:lastPrinted>2014-12-16T09:23:00Z</cp:lastPrinted>
  <dcterms:created xsi:type="dcterms:W3CDTF">2005-12-29T10:07:13Z</dcterms:created>
  <dcterms:modified xsi:type="dcterms:W3CDTF">2014-12-18T10:53:25Z</dcterms:modified>
</cp:coreProperties>
</file>