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495" windowHeight="9375"/>
  </bookViews>
  <sheets>
    <sheet name="POI_POSTE" sheetId="1" r:id="rId1"/>
  </sheets>
  <definedNames>
    <definedName name="_xlnm._FilterDatabase" localSheetId="0" hidden="1">POI_POSTE!$A$1:$L$3</definedName>
  </definedNames>
  <calcPr calcId="152511"/>
</workbook>
</file>

<file path=xl/calcChain.xml><?xml version="1.0" encoding="utf-8"?>
<calcChain xmlns="http://schemas.openxmlformats.org/spreadsheetml/2006/main">
  <c r="R3" i="1" l="1"/>
  <c r="Q3" i="1"/>
  <c r="P3" i="1"/>
  <c r="O3" i="1"/>
  <c r="L3" i="1"/>
  <c r="K3" i="1"/>
  <c r="I3" i="1"/>
  <c r="J3" i="1" s="1"/>
  <c r="R2" i="1"/>
  <c r="I2" i="1"/>
  <c r="J2" i="1"/>
  <c r="K2" i="1"/>
  <c r="L2" i="1"/>
  <c r="P2" i="1" l="1"/>
  <c r="O2" i="1"/>
  <c r="Q2" i="1"/>
</calcChain>
</file>

<file path=xl/sharedStrings.xml><?xml version="1.0" encoding="utf-8"?>
<sst xmlns="http://schemas.openxmlformats.org/spreadsheetml/2006/main" count="122" uniqueCount="107">
  <si>
    <t xml:space="preserve">VLEDIC0074  </t>
  </si>
  <si>
    <t xml:space="preserve">ST AU  </t>
  </si>
  <si>
    <t>LE GAST</t>
  </si>
  <si>
    <t xml:space="preserve">CAUMOC0008  </t>
  </si>
  <si>
    <t xml:space="preserve">ST OUE  </t>
  </si>
  <si>
    <t>LA LANDE-SUR-DROME</t>
  </si>
  <si>
    <t xml:space="preserve">14350P0001  </t>
  </si>
  <si>
    <t>-1.09312</t>
  </si>
  <si>
    <t>48.78784</t>
  </si>
  <si>
    <t>-0.85996</t>
  </si>
  <si>
    <t>49.07259</t>
  </si>
  <si>
    <t xml:space="preserve">MENATRIERE  </t>
  </si>
  <si>
    <t>BG LA LANDE</t>
  </si>
  <si>
    <t>LON</t>
  </si>
  <si>
    <t>LAT</t>
  </si>
  <si>
    <t>NOM</t>
  </si>
  <si>
    <t>N°</t>
  </si>
  <si>
    <t>GDO</t>
  </si>
  <si>
    <t>DPT</t>
  </si>
  <si>
    <t>CNE</t>
  </si>
  <si>
    <t>Autre</t>
  </si>
  <si>
    <t>form1</t>
  </si>
  <si>
    <t>form2</t>
  </si>
  <si>
    <t>form3</t>
  </si>
  <si>
    <t>form4</t>
  </si>
  <si>
    <t>14296P0014</t>
  </si>
  <si>
    <t>DROME</t>
  </si>
  <si>
    <t>name</t>
  </si>
  <si>
    <t>desc</t>
  </si>
  <si>
    <t>latitude</t>
  </si>
  <si>
    <t>longitude</t>
  </si>
  <si>
    <t>% aerien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</si>
  <si>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</si>
  <si>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</si>
  <si>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</si>
  <si>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</si>
  <si>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</si>
  <si>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</si>
  <si>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</si>
  <si>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</si>
  <si>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</si>
  <si>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</si>
  <si>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</si>
  <si>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</si>
  <si>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</si>
  <si>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</si>
  <si>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</si>
  <si>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-0.85997</t>
  </si>
  <si>
    <t>-0.85998</t>
  </si>
  <si>
    <t>-0.85999</t>
  </si>
  <si>
    <t>-0.86000</t>
  </si>
  <si>
    <t>-0.86001</t>
  </si>
  <si>
    <t>-0.86002</t>
  </si>
  <si>
    <t>-0.86003</t>
  </si>
  <si>
    <t>-0.86004</t>
  </si>
  <si>
    <t>-0.86005</t>
  </si>
  <si>
    <t>-0.86006</t>
  </si>
  <si>
    <t>-0.86007</t>
  </si>
  <si>
    <t>-0.86008</t>
  </si>
  <si>
    <t>-0.86009</t>
  </si>
  <si>
    <t>-0.86010</t>
  </si>
  <si>
    <t>-0.86011</t>
  </si>
  <si>
    <t>49.07260</t>
  </si>
  <si>
    <t>49.07261</t>
  </si>
  <si>
    <t>49.07262</t>
  </si>
  <si>
    <t>49.07263</t>
  </si>
  <si>
    <t>49.07264</t>
  </si>
  <si>
    <t>49.07265</t>
  </si>
  <si>
    <t>49.07266</t>
  </si>
  <si>
    <t>49.07267</t>
  </si>
  <si>
    <t>49.07268</t>
  </si>
  <si>
    <t>49.07269</t>
  </si>
  <si>
    <t>49.07270</t>
  </si>
  <si>
    <t>49.07271</t>
  </si>
  <si>
    <t>49.07272</t>
  </si>
  <si>
    <t>49.07273</t>
  </si>
  <si>
    <t>49.07274</t>
  </si>
  <si>
    <t>14350P0002</t>
  </si>
  <si>
    <t>CAUMOC0009</t>
  </si>
  <si>
    <t>14350P0003</t>
  </si>
  <si>
    <t>CAUMOC0010</t>
  </si>
  <si>
    <t>14350P0004</t>
  </si>
  <si>
    <t>CAUMOC0011</t>
  </si>
  <si>
    <t>14350P0005</t>
  </si>
  <si>
    <t>CAUMOC0012</t>
  </si>
  <si>
    <t>14350P0006</t>
  </si>
  <si>
    <t>CAUMOC0013</t>
  </si>
  <si>
    <t>14350P0007</t>
  </si>
  <si>
    <t>CAUMOC0014</t>
  </si>
  <si>
    <t>14350P0008</t>
  </si>
  <si>
    <t>CAUMOC0015</t>
  </si>
  <si>
    <t>14350P0009</t>
  </si>
  <si>
    <t>CAUMOC0016</t>
  </si>
  <si>
    <t>14350P0010</t>
  </si>
  <si>
    <t>CAUMOC0017</t>
  </si>
  <si>
    <t>14350P0011</t>
  </si>
  <si>
    <t>CAUMOC0018</t>
  </si>
  <si>
    <t>14350P0012</t>
  </si>
  <si>
    <t>CAUMOC0019</t>
  </si>
  <si>
    <t>14350P0013</t>
  </si>
  <si>
    <t>CAUMOC0020</t>
  </si>
  <si>
    <t>14350P0014</t>
  </si>
  <si>
    <t>CAUMOC0021</t>
  </si>
  <si>
    <t>14350P0015</t>
  </si>
  <si>
    <t>CAUMOC0022</t>
  </si>
  <si>
    <t>14350P0016</t>
  </si>
  <si>
    <t>CAUMOC0023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</si>
</sst>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8" fillId="0" borderId="0" xfId="0" applyFont="1"/>
    <xf numFmtId="0" fontId="18" fillId="0" borderId="0" xfId="0" applyFont="1" applyFill="1"/>
    <xf numFmtId="9" fontId="18" fillId="0" borderId="0" xfId="0" applyNumberFormat="1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0</xdr:colOff>
      <xdr:row>0</xdr:row>
      <xdr:rowOff>0</xdr:rowOff>
    </xdr:from>
    <xdr:to>
      <xdr:col>6</xdr:col>
      <xdr:colOff>1581150</xdr:colOff>
      <xdr:row>1</xdr:row>
      <xdr:rowOff>133349</xdr:rowOff>
    </xdr:to>
    <xdr:sp macro="[0]!RecopieDesFormules" textlink="">
      <xdr:nvSpPr>
        <xdr:cNvPr id="2" name="ZoneTexte 1"/>
        <xdr:cNvSpPr txBox="1"/>
      </xdr:nvSpPr>
      <xdr:spPr>
        <a:xfrm>
          <a:off x="4572000" y="0"/>
          <a:ext cx="1581150" cy="2762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Recopie des formules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8"/>
  <sheetViews>
    <sheetView tabSelected="1" topLeftCell="D1" workbookViewId="0">
      <selection activeCell="H12" sqref="H12"/>
    </sheetView>
  </sheetViews>
  <sheetFormatPr baseColWidth="10" defaultRowHeight="11.25" x14ac:dyDescent="0.2"/>
  <cols>
    <col min="1" max="1" width="11.42578125" style="1" customWidth="1"/>
    <col min="2" max="6" width="11.42578125" style="1"/>
    <col min="7" max="7" width="34.5703125" style="1" bestFit="1" customWidth="1"/>
    <col min="8" max="8" width="18.28515625" style="1" bestFit="1" customWidth="1"/>
    <col min="9" max="9" width="17.140625" style="1" bestFit="1" customWidth="1"/>
    <col min="10" max="10" width="20.140625" style="1" bestFit="1" customWidth="1"/>
    <col min="11" max="11" width="12.28515625" style="1" bestFit="1" customWidth="1"/>
    <col min="12" max="17" width="11.42578125" style="1"/>
    <col min="18" max="18" width="20.140625" style="1" bestFit="1" customWidth="1"/>
    <col min="19" max="16384" width="11.42578125" style="1"/>
  </cols>
  <sheetData>
    <row r="1" spans="1:18" x14ac:dyDescent="0.2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  <c r="I1" s="1" t="s">
        <v>21</v>
      </c>
      <c r="J1" s="1" t="s">
        <v>22</v>
      </c>
      <c r="K1" s="1" t="s">
        <v>23</v>
      </c>
      <c r="L1" s="1" t="s">
        <v>24</v>
      </c>
      <c r="M1" s="1" t="s">
        <v>31</v>
      </c>
      <c r="O1" s="1" t="s">
        <v>30</v>
      </c>
      <c r="P1" s="1" t="s">
        <v>29</v>
      </c>
      <c r="Q1" s="1" t="s">
        <v>27</v>
      </c>
      <c r="R1" s="1" t="s">
        <v>28</v>
      </c>
    </row>
    <row r="2" spans="1:18" s="2" customFormat="1" x14ac:dyDescent="0.2">
      <c r="A2" s="2" t="s">
        <v>7</v>
      </c>
      <c r="B2" s="2" t="s">
        <v>8</v>
      </c>
      <c r="C2" s="2" t="s">
        <v>11</v>
      </c>
      <c r="D2" s="2" t="s">
        <v>25</v>
      </c>
      <c r="E2" s="2" t="s">
        <v>0</v>
      </c>
      <c r="F2" s="2" t="s">
        <v>1</v>
      </c>
      <c r="G2" s="2" t="s">
        <v>2</v>
      </c>
      <c r="I2" s="2" t="str">
        <f>TRIM(+IF(ISERROR(SEARCH("*p*",D2)),+CONCATENATE(C2," ",D2),""))</f>
        <v/>
      </c>
      <c r="J2" s="2" t="str">
        <f>TRIM(+IF(ISERROR(SEARCH("*p*",D2)),I2,C2))</f>
        <v>MENATRIERE</v>
      </c>
      <c r="K2" s="2" t="str">
        <f>+TRIM(+IF(ISERROR(SEARCH("*p*",D2)),E2,D2))</f>
        <v>14296P0014</v>
      </c>
      <c r="L2" s="2" t="str">
        <f>TRIM(+IF(ISERROR(SEARCH("*C*",E2)),F2,E2))</f>
        <v>VLEDIC0074</v>
      </c>
      <c r="M2" s="3">
        <v>0</v>
      </c>
      <c r="N2" s="3"/>
      <c r="O2" s="2" t="str">
        <f>+A2</f>
        <v>-1.09312</v>
      </c>
      <c r="P2" s="2" t="str">
        <f>+B2</f>
        <v>48.78784</v>
      </c>
      <c r="Q2" s="2" t="str">
        <f>+K2</f>
        <v>14296P0014</v>
      </c>
      <c r="R2" s="2" t="str">
        <f>+CONCATENATE(J2," - ",L2)</f>
        <v>MENATRIERE - VLEDIC0074</v>
      </c>
    </row>
    <row r="3" spans="1:18" s="2" customFormat="1" x14ac:dyDescent="0.2">
      <c r="A3" s="2" t="s">
        <v>9</v>
      </c>
      <c r="B3" s="2" t="s">
        <v>10</v>
      </c>
      <c r="C3" s="2" t="s">
        <v>12</v>
      </c>
      <c r="D3" s="2" t="s">
        <v>26</v>
      </c>
      <c r="E3" s="2" t="s">
        <v>6</v>
      </c>
      <c r="F3" s="2" t="s">
        <v>3</v>
      </c>
      <c r="G3" s="2" t="s">
        <v>4</v>
      </c>
      <c r="H3" s="2" t="s">
        <v>5</v>
      </c>
      <c r="I3" s="2" t="str">
        <f t="shared" ref="I3:I18" si="0">TRIM(+IF(ISERROR(SEARCH("*p*",D3)),+CONCATENATE(C3," ",D3),""))</f>
        <v>BG LA LANDE DROME</v>
      </c>
      <c r="J3" s="2" t="str">
        <f t="shared" ref="J3:J18" si="1">TRIM(+IF(ISERROR(SEARCH("*p*",D3)),I3,C3))</f>
        <v>BG LA LANDE DROME</v>
      </c>
      <c r="K3" s="2" t="str">
        <f t="shared" ref="K3:K18" si="2">+TRIM(+IF(ISERROR(SEARCH("*p*",D3)),E3,D3))</f>
        <v>14350P0001</v>
      </c>
      <c r="L3" s="2" t="str">
        <f t="shared" ref="L3:L18" si="3">TRIM(+IF(ISERROR(SEARCH("*C*",E3)),F3,E3))</f>
        <v>CAUMOC0008</v>
      </c>
      <c r="M3" s="3">
        <v>0.15</v>
      </c>
      <c r="N3" s="3"/>
      <c r="O3" s="2" t="str">
        <f t="shared" ref="O3:O18" si="4">+A3</f>
        <v>-0.85996</v>
      </c>
      <c r="P3" s="2" t="str">
        <f t="shared" ref="P3:P18" si="5">+B3</f>
        <v>49.07259</v>
      </c>
      <c r="Q3" s="2" t="str">
        <f t="shared" ref="Q3:Q18" si="6">+K3</f>
        <v>14350P0001</v>
      </c>
      <c r="R3" s="2" t="str">
        <f t="shared" ref="R3:R18" si="7">+CONCATENATE(J3," - ",L3)</f>
        <v>BG LA LANDE DROME - CAUMOC0008</v>
      </c>
    </row>
    <row r="4" spans="1:18" s="2" customFormat="1" x14ac:dyDescent="0.2">
      <c r="A4" s="2" t="s">
        <v>47</v>
      </c>
      <c r="B4" s="2" t="s">
        <v>62</v>
      </c>
      <c r="C4" s="2" t="s">
        <v>32</v>
      </c>
      <c r="D4" s="2" t="s">
        <v>26</v>
      </c>
      <c r="E4" s="2" t="s">
        <v>77</v>
      </c>
      <c r="F4" s="2" t="s">
        <v>78</v>
      </c>
    </row>
    <row r="5" spans="1:18" s="2" customFormat="1" x14ac:dyDescent="0.2">
      <c r="A5" s="2" t="s">
        <v>48</v>
      </c>
      <c r="B5" s="2" t="s">
        <v>63</v>
      </c>
      <c r="C5" s="2" t="s">
        <v>33</v>
      </c>
      <c r="D5" s="2" t="s">
        <v>26</v>
      </c>
      <c r="E5" s="2" t="s">
        <v>79</v>
      </c>
      <c r="F5" s="2" t="s">
        <v>80</v>
      </c>
    </row>
    <row r="6" spans="1:18" x14ac:dyDescent="0.2">
      <c r="A6" s="2" t="s">
        <v>49</v>
      </c>
      <c r="B6" s="2" t="s">
        <v>64</v>
      </c>
      <c r="C6" s="2" t="s">
        <v>34</v>
      </c>
      <c r="D6" s="2" t="s">
        <v>26</v>
      </c>
      <c r="E6" s="2" t="s">
        <v>81</v>
      </c>
      <c r="F6" s="2" t="s">
        <v>82</v>
      </c>
      <c r="I6" s="2"/>
      <c r="J6" s="2"/>
      <c r="K6" s="2"/>
      <c r="L6" s="2"/>
      <c r="O6" s="2"/>
      <c r="P6" s="2"/>
      <c r="Q6" s="2"/>
      <c r="R6" s="2"/>
    </row>
    <row r="7" spans="1:18" x14ac:dyDescent="0.2">
      <c r="A7" s="2" t="s">
        <v>50</v>
      </c>
      <c r="B7" s="2" t="s">
        <v>65</v>
      </c>
      <c r="C7" s="2" t="s">
        <v>35</v>
      </c>
      <c r="D7" s="2" t="s">
        <v>26</v>
      </c>
      <c r="E7" s="2" t="s">
        <v>83</v>
      </c>
      <c r="F7" s="2" t="s">
        <v>84</v>
      </c>
      <c r="I7" s="2"/>
      <c r="J7" s="2"/>
      <c r="K7" s="2"/>
      <c r="L7" s="2"/>
      <c r="O7" s="2"/>
      <c r="P7" s="2"/>
      <c r="Q7" s="2"/>
      <c r="R7" s="2"/>
    </row>
    <row r="8" spans="1:18" x14ac:dyDescent="0.2">
      <c r="A8" s="2" t="s">
        <v>51</v>
      </c>
      <c r="B8" s="2" t="s">
        <v>66</v>
      </c>
      <c r="C8" s="2" t="s">
        <v>36</v>
      </c>
      <c r="D8" s="2" t="s">
        <v>26</v>
      </c>
      <c r="E8" s="2" t="s">
        <v>85</v>
      </c>
      <c r="F8" s="2" t="s">
        <v>86</v>
      </c>
      <c r="I8" s="2"/>
      <c r="J8" s="2"/>
      <c r="K8" s="2"/>
      <c r="L8" s="2"/>
      <c r="O8" s="2"/>
      <c r="P8" s="2"/>
      <c r="Q8" s="2"/>
      <c r="R8" s="2"/>
    </row>
    <row r="9" spans="1:18" x14ac:dyDescent="0.2">
      <c r="A9" s="2" t="s">
        <v>52</v>
      </c>
      <c r="B9" s="2" t="s">
        <v>67</v>
      </c>
      <c r="C9" s="2" t="s">
        <v>37</v>
      </c>
      <c r="D9" s="2" t="s">
        <v>26</v>
      </c>
      <c r="E9" s="2" t="s">
        <v>87</v>
      </c>
      <c r="F9" s="2" t="s">
        <v>88</v>
      </c>
      <c r="I9" s="2"/>
      <c r="J9" s="2"/>
      <c r="K9" s="2"/>
      <c r="L9" s="2"/>
      <c r="O9" s="2"/>
      <c r="P9" s="2"/>
      <c r="Q9" s="2"/>
      <c r="R9" s="2"/>
    </row>
    <row r="10" spans="1:18" x14ac:dyDescent="0.2">
      <c r="A10" s="2" t="s">
        <v>53</v>
      </c>
      <c r="B10" s="2" t="s">
        <v>68</v>
      </c>
      <c r="C10" s="2" t="s">
        <v>38</v>
      </c>
      <c r="D10" s="2" t="s">
        <v>26</v>
      </c>
      <c r="E10" s="2" t="s">
        <v>89</v>
      </c>
      <c r="F10" s="2" t="s">
        <v>90</v>
      </c>
      <c r="I10" s="2"/>
      <c r="J10" s="2"/>
      <c r="K10" s="2"/>
      <c r="L10" s="2"/>
      <c r="O10" s="2"/>
      <c r="P10" s="2"/>
      <c r="Q10" s="2"/>
      <c r="R10" s="2"/>
    </row>
    <row r="11" spans="1:18" x14ac:dyDescent="0.2">
      <c r="A11" s="2" t="s">
        <v>54</v>
      </c>
      <c r="B11" s="2" t="s">
        <v>69</v>
      </c>
      <c r="C11" s="2" t="s">
        <v>39</v>
      </c>
      <c r="D11" s="2" t="s">
        <v>26</v>
      </c>
      <c r="E11" s="2" t="s">
        <v>91</v>
      </c>
      <c r="F11" s="2" t="s">
        <v>92</v>
      </c>
      <c r="I11" s="2"/>
      <c r="J11" s="2"/>
      <c r="K11" s="2"/>
      <c r="L11" s="2"/>
      <c r="O11" s="2"/>
      <c r="P11" s="2"/>
      <c r="Q11" s="2"/>
      <c r="R11" s="2"/>
    </row>
    <row r="12" spans="1:18" x14ac:dyDescent="0.2">
      <c r="A12" s="2" t="s">
        <v>55</v>
      </c>
      <c r="B12" s="2" t="s">
        <v>70</v>
      </c>
      <c r="C12" s="2" t="s">
        <v>40</v>
      </c>
      <c r="D12" s="2" t="s">
        <v>26</v>
      </c>
      <c r="E12" s="2" t="s">
        <v>93</v>
      </c>
      <c r="F12" s="2" t="s">
        <v>94</v>
      </c>
      <c r="I12" s="2"/>
      <c r="J12" s="2"/>
      <c r="K12" s="2"/>
      <c r="L12" s="2"/>
      <c r="O12" s="2"/>
      <c r="P12" s="2"/>
      <c r="Q12" s="2"/>
      <c r="R12" s="2"/>
    </row>
    <row r="13" spans="1:18" x14ac:dyDescent="0.2">
      <c r="A13" s="2" t="s">
        <v>56</v>
      </c>
      <c r="B13" s="2" t="s">
        <v>71</v>
      </c>
      <c r="C13" s="2" t="s">
        <v>41</v>
      </c>
      <c r="D13" s="2" t="s">
        <v>26</v>
      </c>
      <c r="E13" s="2" t="s">
        <v>95</v>
      </c>
      <c r="F13" s="2" t="s">
        <v>96</v>
      </c>
      <c r="I13" s="2"/>
      <c r="J13" s="2"/>
      <c r="K13" s="2"/>
      <c r="L13" s="2"/>
      <c r="O13" s="2"/>
      <c r="P13" s="2"/>
      <c r="Q13" s="2"/>
      <c r="R13" s="2"/>
    </row>
    <row r="14" spans="1:18" x14ac:dyDescent="0.2">
      <c r="A14" s="2" t="s">
        <v>57</v>
      </c>
      <c r="B14" s="2" t="s">
        <v>72</v>
      </c>
      <c r="C14" s="2" t="s">
        <v>42</v>
      </c>
      <c r="D14" s="2" t="s">
        <v>26</v>
      </c>
      <c r="E14" s="2" t="s">
        <v>97</v>
      </c>
      <c r="F14" s="2" t="s">
        <v>98</v>
      </c>
      <c r="I14" s="2"/>
      <c r="J14" s="2"/>
      <c r="K14" s="2"/>
      <c r="L14" s="2"/>
      <c r="O14" s="2"/>
      <c r="P14" s="2"/>
      <c r="Q14" s="2"/>
      <c r="R14" s="2"/>
    </row>
    <row r="15" spans="1:18" x14ac:dyDescent="0.2">
      <c r="A15" s="2" t="s">
        <v>58</v>
      </c>
      <c r="B15" s="2" t="s">
        <v>73</v>
      </c>
      <c r="C15" s="2" t="s">
        <v>43</v>
      </c>
      <c r="D15" s="2" t="s">
        <v>26</v>
      </c>
      <c r="E15" s="2" t="s">
        <v>99</v>
      </c>
      <c r="F15" s="2" t="s">
        <v>100</v>
      </c>
      <c r="I15" s="2"/>
      <c r="J15" s="2"/>
      <c r="K15" s="2"/>
      <c r="L15" s="2"/>
      <c r="O15" s="2"/>
      <c r="P15" s="2"/>
      <c r="Q15" s="2"/>
      <c r="R15" s="2"/>
    </row>
    <row r="16" spans="1:18" x14ac:dyDescent="0.2">
      <c r="A16" s="2" t="s">
        <v>59</v>
      </c>
      <c r="B16" s="2" t="s">
        <v>74</v>
      </c>
      <c r="C16" s="2" t="s">
        <v>44</v>
      </c>
      <c r="D16" s="2" t="s">
        <v>26</v>
      </c>
      <c r="E16" s="2" t="s">
        <v>101</v>
      </c>
      <c r="F16" s="2" t="s">
        <v>102</v>
      </c>
      <c r="I16" s="2"/>
      <c r="J16" s="2"/>
      <c r="K16" s="2"/>
      <c r="L16" s="2"/>
      <c r="O16" s="2"/>
      <c r="P16" s="2"/>
      <c r="Q16" s="2"/>
      <c r="R16" s="2"/>
    </row>
    <row r="17" spans="1:18" x14ac:dyDescent="0.2">
      <c r="A17" s="2" t="s">
        <v>60</v>
      </c>
      <c r="B17" s="2" t="s">
        <v>75</v>
      </c>
      <c r="C17" s="2" t="s">
        <v>45</v>
      </c>
      <c r="D17" s="2" t="s">
        <v>26</v>
      </c>
      <c r="E17" s="2" t="s">
        <v>103</v>
      </c>
      <c r="F17" s="2" t="s">
        <v>104</v>
      </c>
      <c r="I17" s="2"/>
      <c r="J17" s="2"/>
      <c r="K17" s="2"/>
      <c r="L17" s="2"/>
      <c r="O17" s="2"/>
      <c r="P17" s="2"/>
      <c r="Q17" s="2"/>
      <c r="R17" s="2"/>
    </row>
    <row r="18" spans="1:18" x14ac:dyDescent="0.2">
      <c r="A18" s="2" t="s">
        <v>61</v>
      </c>
      <c r="B18" s="2" t="s">
        <v>76</v>
      </c>
      <c r="C18" s="2" t="s">
        <v>46</v>
      </c>
      <c r="D18" s="2" t="s">
        <v>26</v>
      </c>
      <c r="E18" s="2" t="s">
        <v>105</v>
      </c>
      <c r="F18" s="2" t="s">
        <v>106</v>
      </c>
      <c r="I18" s="2"/>
      <c r="J18" s="2"/>
      <c r="K18" s="2"/>
      <c r="L18" s="2"/>
      <c r="O18" s="2"/>
      <c r="P18" s="2"/>
      <c r="Q18" s="2"/>
      <c r="R18" s="2"/>
    </row>
  </sheetData>
  <autoFilter ref="A1:L3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POI_POSTE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CAILLE Pascal</dc:creator>
  <cp:lastModifiedBy>gmb</cp:lastModifiedBy>
  <dcterms:created xsi:type="dcterms:W3CDTF">2018-02-01T09:44:28Z</dcterms:created>
  <dcterms:modified xsi:type="dcterms:W3CDTF">2018-02-04T10:22:30Z</dcterms:modified>
</cp:coreProperties>
</file>