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80" windowHeight="6420"/>
  </bookViews>
  <sheets>
    <sheet name="Feuil1" sheetId="1" r:id="rId1"/>
  </sheets>
  <definedNames>
    <definedName name="_xlnm._FilterDatabase" localSheetId="0" hidden="1">Feuil1!$A$1:$G$1</definedName>
    <definedName name="TOP_col0">Feuil1!$A$1</definedName>
    <definedName name="TOP_col1">Feuil1!$B$1</definedName>
    <definedName name="TOP_col2">Feuil1!$C$1</definedName>
    <definedName name="TOP_col3">Feuil1!$D$1</definedName>
    <definedName name="TOP_col4">Feuil1!$E$1</definedName>
    <definedName name="TOP_col5">Feuil1!$F$1</definedName>
    <definedName name="TOP_col6">Feuil1!$G$1</definedName>
  </definedNames>
  <calcPr calcId="152511"/>
</workbook>
</file>

<file path=xl/calcChain.xml><?xml version="1.0" encoding="utf-8"?>
<calcChain xmlns="http://schemas.openxmlformats.org/spreadsheetml/2006/main">
  <c r="H5" i="1" l="1"/>
  <c r="I5" i="1"/>
  <c r="J5" i="1"/>
  <c r="K5" i="1"/>
  <c r="H6" i="1"/>
  <c r="I6" i="1"/>
  <c r="J6" i="1"/>
  <c r="K6" i="1"/>
  <c r="H7" i="1"/>
  <c r="I7" i="1"/>
  <c r="J7" i="1"/>
  <c r="K7" i="1"/>
  <c r="H3" i="1"/>
  <c r="I3" i="1"/>
  <c r="J3" i="1"/>
  <c r="K3" i="1"/>
  <c r="K4" i="1"/>
  <c r="J4" i="1"/>
  <c r="I4" i="1"/>
  <c r="H4" i="1"/>
  <c r="H2" i="1"/>
  <c r="I2" i="1"/>
  <c r="K2" i="1"/>
  <c r="J2" i="1" l="1"/>
</calcChain>
</file>

<file path=xl/comments1.xml><?xml version="1.0" encoding="utf-8"?>
<comments xmlns="http://schemas.openxmlformats.org/spreadsheetml/2006/main">
  <authors>
    <author>utilisateur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Fichier exporté = Y:\Cuisinest\CHANTIERS EN COURS\PFISTER ANGELO W - CUI Schaeffersheim - PH - 2017\2070619 PFISTER ANGELO W3452 cui plt\plt.top
_x000D_Nombre de lignes = 94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activeCell="G7" sqref="G7"/>
    </sheetView>
  </sheetViews>
  <sheetFormatPr baseColWidth="10" defaultRowHeight="15" x14ac:dyDescent="0.25"/>
  <cols>
    <col min="1" max="1" width="15.5703125" bestFit="1" customWidth="1"/>
    <col min="2" max="2" width="13" bestFit="1" customWidth="1"/>
    <col min="3" max="3" width="11.28515625" bestFit="1" customWidth="1"/>
    <col min="4" max="4" width="11.140625" bestFit="1" customWidth="1"/>
    <col min="5" max="5" width="12.7109375" bestFit="1" customWidth="1"/>
    <col min="6" max="6" width="10.42578125" bestFit="1" customWidth="1"/>
    <col min="7" max="7" width="13.140625" bestFit="1" customWidth="1"/>
    <col min="13" max="13" width="14.42578125" style="2" bestFit="1" customWidth="1"/>
    <col min="14" max="14" width="20.28515625" style="2" bestFit="1" customWidth="1"/>
  </cols>
  <sheetData>
    <row r="1" spans="1:14" x14ac:dyDescent="0.25"/>
    <row r="2" spans="1:14" x14ac:dyDescent="0.25">
      <c r="B2">
        <v>562</v>
      </c>
      <c r="C2">
        <v>519</v>
      </c>
      <c r="F2" s="1">
        <v>1000</v>
      </c>
      <c r="H2">
        <f>IF(AND(F2&gt;=1000,F2&lt;2000),B2,0)</f>
        <v>562</v>
      </c>
      <c r="I2">
        <f>IF(F2&gt;=1100,B2,0)</f>
        <v>0</v>
      </c>
      <c r="J2">
        <f>IF(F2&gt;=1120,C2,0)</f>
        <v>0</v>
      </c>
      <c r="K2">
        <f>IF(F2&gt;=1122,C2,0)</f>
        <v>0</v>
      </c>
    </row>
    <row r="3" spans="1:14" x14ac:dyDescent="0.25">
      <c r="B3">
        <v>562</v>
      </c>
      <c r="C3">
        <v>519</v>
      </c>
      <c r="F3">
        <v>1000</v>
      </c>
      <c r="H3" s="3">
        <f>IF(LEFT(F3&amp;" ",1)="1",B3,"")</f>
        <v>562</v>
      </c>
      <c r="I3" s="3" t="str">
        <f>IF(MID(F3&amp;" ",2,1)="1",B3,"")</f>
        <v/>
      </c>
      <c r="J3" s="3">
        <f>IF(MID(F3&amp;" ",3,1)="0",C3,"")</f>
        <v>519</v>
      </c>
      <c r="K3" s="3">
        <f>IF(MID(F3&amp;" ",3,1)="0",C3,"")</f>
        <v>519</v>
      </c>
    </row>
    <row r="4" spans="1:14" x14ac:dyDescent="0.25">
      <c r="B4">
        <v>562</v>
      </c>
      <c r="C4">
        <v>519</v>
      </c>
      <c r="F4">
        <v>2100</v>
      </c>
      <c r="H4" s="3" t="str">
        <f>IF(LEFT(F4&amp;" ",1)="1",B4,"")</f>
        <v/>
      </c>
      <c r="I4" s="3">
        <f>IF(MID(F4&amp;" ",2,1)="1",B4,"")</f>
        <v>562</v>
      </c>
      <c r="J4" s="3">
        <f>IF(MID(F4&amp;" ",3,1)="0",C4,"")</f>
        <v>519</v>
      </c>
      <c r="K4" s="3">
        <f>IF(MID(F4&amp;" ",3,1)="0",C4,"")</f>
        <v>519</v>
      </c>
      <c r="M4"/>
      <c r="N4"/>
    </row>
    <row r="5" spans="1:14" x14ac:dyDescent="0.25">
      <c r="B5">
        <v>562</v>
      </c>
      <c r="C5">
        <v>519</v>
      </c>
      <c r="F5">
        <v>2110</v>
      </c>
      <c r="H5" s="3" t="str">
        <f t="shared" ref="H5:H7" si="0">IF(LEFT(F5&amp;" ",1)="1",B5,"")</f>
        <v/>
      </c>
      <c r="I5" s="3">
        <f t="shared" ref="I5:I7" si="1">IF(MID(F5&amp;" ",2,1)="1",B5,"")</f>
        <v>562</v>
      </c>
      <c r="J5" s="3" t="str">
        <f t="shared" ref="J5:J7" si="2">IF(MID(F5&amp;" ",3,1)="0",C5,"")</f>
        <v/>
      </c>
      <c r="K5" s="3" t="str">
        <f t="shared" ref="K5:K7" si="3">IF(MID(F5&amp;" ",3,1)="0",C5,"")</f>
        <v/>
      </c>
    </row>
    <row r="6" spans="1:14" x14ac:dyDescent="0.25">
      <c r="B6">
        <v>562</v>
      </c>
      <c r="C6">
        <v>519</v>
      </c>
      <c r="F6">
        <v>2000</v>
      </c>
      <c r="H6" s="3" t="str">
        <f t="shared" si="0"/>
        <v/>
      </c>
      <c r="I6" s="3" t="str">
        <f t="shared" si="1"/>
        <v/>
      </c>
      <c r="J6" s="3">
        <f t="shared" si="2"/>
        <v>519</v>
      </c>
      <c r="K6" s="3">
        <f t="shared" si="3"/>
        <v>519</v>
      </c>
    </row>
    <row r="7" spans="1:14" x14ac:dyDescent="0.25">
      <c r="B7">
        <v>562</v>
      </c>
      <c r="C7">
        <v>519</v>
      </c>
      <c r="F7">
        <v>1100</v>
      </c>
      <c r="H7" s="3">
        <f t="shared" si="0"/>
        <v>562</v>
      </c>
      <c r="I7" s="3">
        <f t="shared" si="1"/>
        <v>562</v>
      </c>
      <c r="J7" s="3">
        <f t="shared" si="2"/>
        <v>519</v>
      </c>
      <c r="K7" s="3">
        <f t="shared" si="3"/>
        <v>519</v>
      </c>
    </row>
    <row r="8" spans="1:14" x14ac:dyDescent="0.25">
      <c r="F8" s="1"/>
    </row>
    <row r="9" spans="1:14" x14ac:dyDescent="0.25">
      <c r="F9" s="1"/>
    </row>
    <row r="10" spans="1:14" x14ac:dyDescent="0.25">
      <c r="F10" s="1"/>
    </row>
    <row r="11" spans="1:14" x14ac:dyDescent="0.25">
      <c r="F11" s="1"/>
    </row>
    <row r="12" spans="1:14" x14ac:dyDescent="0.25">
      <c r="F12" s="1"/>
    </row>
    <row r="13" spans="1:14" x14ac:dyDescent="0.25">
      <c r="F13" s="1"/>
    </row>
    <row r="14" spans="1:14" x14ac:dyDescent="0.25">
      <c r="F14" s="1"/>
    </row>
    <row r="15" spans="1:14" x14ac:dyDescent="0.25">
      <c r="F15" s="1"/>
    </row>
    <row r="16" spans="1:14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  <row r="30" spans="6:6" x14ac:dyDescent="0.25">
      <c r="F30" s="1"/>
    </row>
    <row r="31" spans="6:6" x14ac:dyDescent="0.25">
      <c r="F31" s="1"/>
    </row>
    <row r="32" spans="6:6" x14ac:dyDescent="0.25">
      <c r="F32" s="1"/>
    </row>
    <row r="33" spans="6:6" x14ac:dyDescent="0.25">
      <c r="F33" s="1"/>
    </row>
    <row r="34" spans="6:6" x14ac:dyDescent="0.25">
      <c r="F34" s="1"/>
    </row>
    <row r="35" spans="6:6" x14ac:dyDescent="0.25">
      <c r="F35" s="1"/>
    </row>
    <row r="36" spans="6:6" x14ac:dyDescent="0.25">
      <c r="F36" s="1"/>
    </row>
    <row r="37" spans="6:6" x14ac:dyDescent="0.25">
      <c r="F37" s="1"/>
    </row>
    <row r="38" spans="6:6" x14ac:dyDescent="0.25">
      <c r="F38" s="1"/>
    </row>
    <row r="39" spans="6:6" x14ac:dyDescent="0.25">
      <c r="F39" s="1"/>
    </row>
    <row r="40" spans="6:6" x14ac:dyDescent="0.25">
      <c r="F40" s="1"/>
    </row>
    <row r="41" spans="6:6" x14ac:dyDescent="0.25">
      <c r="F41" s="1"/>
    </row>
    <row r="42" spans="6:6" x14ac:dyDescent="0.25">
      <c r="F42" s="1"/>
    </row>
    <row r="43" spans="6:6" x14ac:dyDescent="0.25">
      <c r="F43" s="1"/>
    </row>
    <row r="44" spans="6:6" x14ac:dyDescent="0.25">
      <c r="F44" s="1"/>
    </row>
    <row r="45" spans="6:6" x14ac:dyDescent="0.25">
      <c r="F45" s="1"/>
    </row>
    <row r="46" spans="6:6" x14ac:dyDescent="0.25">
      <c r="F46" s="1"/>
    </row>
    <row r="47" spans="6:6" x14ac:dyDescent="0.25">
      <c r="F47" s="1"/>
    </row>
    <row r="48" spans="6:6" x14ac:dyDescent="0.25">
      <c r="F48" s="1"/>
    </row>
    <row r="49" spans="6:6" x14ac:dyDescent="0.25">
      <c r="F49" s="1"/>
    </row>
    <row r="50" spans="6:6" x14ac:dyDescent="0.25">
      <c r="F50" s="1"/>
    </row>
    <row r="51" spans="6:6" x14ac:dyDescent="0.25">
      <c r="F51" s="1"/>
    </row>
    <row r="52" spans="6:6" x14ac:dyDescent="0.25">
      <c r="F52" s="1"/>
    </row>
    <row r="53" spans="6:6" x14ac:dyDescent="0.25">
      <c r="F53" s="1"/>
    </row>
    <row r="54" spans="6:6" x14ac:dyDescent="0.25">
      <c r="F54" s="1"/>
    </row>
    <row r="55" spans="6:6" x14ac:dyDescent="0.25">
      <c r="F55" s="1"/>
    </row>
    <row r="56" spans="6:6" x14ac:dyDescent="0.25">
      <c r="F56" s="1"/>
    </row>
    <row r="57" spans="6:6" x14ac:dyDescent="0.25">
      <c r="F57" s="1"/>
    </row>
    <row r="58" spans="6:6" x14ac:dyDescent="0.25">
      <c r="F58" s="1"/>
    </row>
    <row r="59" spans="6:6" x14ac:dyDescent="0.25">
      <c r="F59" s="1"/>
    </row>
    <row r="60" spans="6:6" x14ac:dyDescent="0.25">
      <c r="F60" s="1"/>
    </row>
    <row r="61" spans="6:6" x14ac:dyDescent="0.25">
      <c r="F61" s="1"/>
    </row>
    <row r="62" spans="6:6" x14ac:dyDescent="0.25">
      <c r="F62" s="1"/>
    </row>
    <row r="63" spans="6:6" x14ac:dyDescent="0.25">
      <c r="F63" s="1"/>
    </row>
    <row r="64" spans="6:6" x14ac:dyDescent="0.25">
      <c r="F64" s="1"/>
    </row>
    <row r="65" spans="6:6" x14ac:dyDescent="0.25">
      <c r="F65" s="1"/>
    </row>
    <row r="66" spans="6:6" x14ac:dyDescent="0.25">
      <c r="F66" s="1"/>
    </row>
    <row r="67" spans="6:6" x14ac:dyDescent="0.25">
      <c r="F67" s="1"/>
    </row>
    <row r="68" spans="6:6" x14ac:dyDescent="0.25">
      <c r="F68" s="1"/>
    </row>
    <row r="69" spans="6:6" x14ac:dyDescent="0.25">
      <c r="F69" s="1"/>
    </row>
    <row r="70" spans="6:6" x14ac:dyDescent="0.25">
      <c r="F70" s="1"/>
    </row>
    <row r="71" spans="6:6" x14ac:dyDescent="0.25">
      <c r="F71" s="1"/>
    </row>
    <row r="72" spans="6:6" x14ac:dyDescent="0.25">
      <c r="F72" s="1"/>
    </row>
    <row r="73" spans="6:6" x14ac:dyDescent="0.25">
      <c r="F73" s="1"/>
    </row>
    <row r="74" spans="6:6" x14ac:dyDescent="0.25">
      <c r="F74" s="1"/>
    </row>
    <row r="75" spans="6:6" x14ac:dyDescent="0.25">
      <c r="F75" s="1"/>
    </row>
    <row r="76" spans="6:6" x14ac:dyDescent="0.25">
      <c r="F76" s="1"/>
    </row>
    <row r="77" spans="6:6" x14ac:dyDescent="0.25">
      <c r="F77" s="1"/>
    </row>
    <row r="78" spans="6:6" x14ac:dyDescent="0.25">
      <c r="F78" s="1"/>
    </row>
    <row r="79" spans="6:6" x14ac:dyDescent="0.25">
      <c r="F79" s="1"/>
    </row>
    <row r="80" spans="6:6" x14ac:dyDescent="0.25">
      <c r="F80" s="1"/>
    </row>
    <row r="81" spans="6:6" x14ac:dyDescent="0.25">
      <c r="F81" s="1"/>
    </row>
    <row r="82" spans="6:6" x14ac:dyDescent="0.25">
      <c r="F82" s="1"/>
    </row>
    <row r="83" spans="6:6" x14ac:dyDescent="0.25">
      <c r="F83" s="1"/>
    </row>
    <row r="84" spans="6:6" x14ac:dyDescent="0.25">
      <c r="F84" s="1"/>
    </row>
    <row r="85" spans="6:6" x14ac:dyDescent="0.25">
      <c r="F85" s="1"/>
    </row>
    <row r="86" spans="6:6" x14ac:dyDescent="0.25">
      <c r="F86" s="1"/>
    </row>
    <row r="87" spans="6:6" x14ac:dyDescent="0.25">
      <c r="F87" s="1"/>
    </row>
    <row r="88" spans="6:6" x14ac:dyDescent="0.25">
      <c r="F88" s="1"/>
    </row>
    <row r="89" spans="6:6" x14ac:dyDescent="0.25">
      <c r="F89" s="1"/>
    </row>
    <row r="90" spans="6:6" x14ac:dyDescent="0.25">
      <c r="F90" s="1"/>
    </row>
    <row r="91" spans="6:6" x14ac:dyDescent="0.25">
      <c r="F91" s="1"/>
    </row>
    <row r="92" spans="6:6" x14ac:dyDescent="0.25">
      <c r="F92" s="1"/>
    </row>
    <row r="93" spans="6:6" x14ac:dyDescent="0.25">
      <c r="F93" s="1"/>
    </row>
    <row r="94" spans="6:6" x14ac:dyDescent="0.25">
      <c r="F94" s="1"/>
    </row>
    <row r="95" spans="6:6" x14ac:dyDescent="0.25">
      <c r="F95" s="1"/>
    </row>
    <row r="96" spans="6:6" x14ac:dyDescent="0.25">
      <c r="F96" s="1"/>
    </row>
    <row r="97" spans="6:6" x14ac:dyDescent="0.25">
      <c r="F97" s="1"/>
    </row>
    <row r="98" spans="6:6" x14ac:dyDescent="0.25">
      <c r="F98" s="1"/>
    </row>
    <row r="99" spans="6:6" x14ac:dyDescent="0.25">
      <c r="F99" s="1"/>
    </row>
    <row r="100" spans="6:6" x14ac:dyDescent="0.25">
      <c r="F100" s="1"/>
    </row>
    <row r="101" spans="6:6" x14ac:dyDescent="0.25">
      <c r="F101" s="1"/>
    </row>
  </sheetData>
  <sortState ref="A2:N100">
    <sortCondition ref="G2:G100"/>
  </sortState>
  <conditionalFormatting sqref="B2:C2">
    <cfRule type="cellIs" dxfId="15" priority="5" operator="between">
      <formula>0</formula>
      <formula>60</formula>
    </cfRule>
    <cfRule type="cellIs" dxfId="14" priority="6" operator="between">
      <formula>61</formula>
      <formula>260</formula>
    </cfRule>
  </conditionalFormatting>
  <conditionalFormatting sqref="B3:C121">
    <cfRule type="cellIs" dxfId="13" priority="3" operator="between">
      <formula>0</formula>
      <formula>60</formula>
    </cfRule>
    <cfRule type="cellIs" dxfId="12" priority="4" operator="between">
      <formula>61</formula>
      <formula>260</formula>
    </cfRule>
  </conditionalFormatting>
  <conditionalFormatting sqref="B3:C7">
    <cfRule type="cellIs" dxfId="9" priority="1" operator="between">
      <formula>0</formula>
      <formula>60</formula>
    </cfRule>
    <cfRule type="cellIs" dxfId="8" priority="2" operator="between">
      <formula>61</formula>
      <formula>260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TOP_col0</vt:lpstr>
      <vt:lpstr>TOP_col1</vt:lpstr>
      <vt:lpstr>TOP_col2</vt:lpstr>
      <vt:lpstr>TOP_col3</vt:lpstr>
      <vt:lpstr>TOP_col4</vt:lpstr>
      <vt:lpstr>TOP_col5</vt:lpstr>
      <vt:lpstr>TOP_col6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2017-08-25T09:36:07Z</dcterms:created>
  <dcterms:modified xsi:type="dcterms:W3CDTF">2017-12-23T13:11:50Z</dcterms:modified>
</cp:coreProperties>
</file>