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80" windowHeight="8850" tabRatio="861" activeTab="2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CM'!$A$2:$S$92</definedName>
    <definedName name="_xlnm._FilterDatabase" localSheetId="0" hidden="1">'listing CP CE1'!$A$2:$S$70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52511" calcMode="manual"/>
</workbook>
</file>

<file path=xl/calcChain.xml><?xml version="1.0" encoding="utf-8"?>
<calcChain xmlns="http://schemas.openxmlformats.org/spreadsheetml/2006/main">
  <c r="DB4" i="16" l="1"/>
  <c r="DB5" i="16"/>
  <c r="DB6" i="16"/>
  <c r="DB7" i="16"/>
  <c r="DB8" i="16"/>
  <c r="DB9" i="16"/>
  <c r="DB10" i="16"/>
  <c r="DB11" i="16"/>
  <c r="DB12" i="16"/>
  <c r="DB3" i="16"/>
  <c r="BS4" i="16"/>
  <c r="BS5" i="16"/>
  <c r="BS6" i="16"/>
  <c r="BS7" i="16"/>
  <c r="BS8" i="16"/>
  <c r="BS9" i="16"/>
  <c r="BS10" i="16"/>
  <c r="BS11" i="16"/>
  <c r="BS12" i="16"/>
  <c r="BS3" i="16"/>
  <c r="AJ4" i="16"/>
  <c r="AJ5" i="16"/>
  <c r="AJ6" i="16"/>
  <c r="AJ7" i="16"/>
  <c r="AJ8" i="16"/>
  <c r="AJ9" i="16"/>
  <c r="AJ10" i="16"/>
  <c r="AJ11" i="16"/>
  <c r="AJ12" i="16"/>
  <c r="AJ3" i="16"/>
  <c r="A6" i="16"/>
  <c r="A5" i="16"/>
  <c r="A7" i="16"/>
  <c r="A8" i="16"/>
  <c r="A9" i="16"/>
  <c r="A10" i="16"/>
  <c r="A11" i="16"/>
  <c r="A12" i="16"/>
  <c r="A3" i="16"/>
  <c r="A4" i="16"/>
  <c r="BL14" i="12" l="1"/>
  <c r="AW14" i="16" l="1"/>
  <c r="ED14" i="16"/>
  <c r="CU14" i="16"/>
  <c r="BL14" i="16"/>
  <c r="AC14" i="16"/>
  <c r="EA14" i="16"/>
  <c r="CR14" i="16"/>
  <c r="BI14" i="16"/>
  <c r="Z14" i="16"/>
  <c r="DX14" i="16"/>
  <c r="CO14" i="16"/>
  <c r="BF14" i="16"/>
  <c r="W14" i="16"/>
  <c r="DU14" i="16"/>
  <c r="CL14" i="16"/>
  <c r="BC14" i="16"/>
  <c r="T14" i="16"/>
  <c r="DR14" i="16"/>
  <c r="CI14" i="16"/>
  <c r="AZ14" i="16"/>
  <c r="Q14" i="16"/>
  <c r="DO14" i="16"/>
  <c r="CF14" i="16"/>
  <c r="N14" i="16"/>
  <c r="DL14" i="16"/>
  <c r="CC14" i="16"/>
  <c r="AT14" i="16"/>
  <c r="K14" i="16"/>
  <c r="DI14" i="16"/>
  <c r="BZ14" i="16"/>
  <c r="AQ14" i="16"/>
  <c r="H14" i="16"/>
  <c r="DD4" i="16"/>
  <c r="DF14" i="16"/>
  <c r="BU4" i="16"/>
  <c r="BW14" i="16"/>
  <c r="AN14" i="16"/>
  <c r="E14" i="16"/>
  <c r="DC14" i="16"/>
  <c r="BT14" i="16"/>
  <c r="AK14" i="16"/>
  <c r="B14" i="16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<sst xmlns="http://schemas.openxmlformats.org/spreadsheetml/2006/main" count="1466" uniqueCount="465">
  <si>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</si>
  <si>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</si>
  <si>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</si>
  <si>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</si>
  <si>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</si>
  <si>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</si>
  <si>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</si>
  <si>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</si>
  <si>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</si>
  <si>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</si>
  <si>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</si>
  <si>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</si>
  <si>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</si>
  <si>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</si>
  <si>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</si>
  <si>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</si>
  <si>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</si>
  <si>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</si>
  <si>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</si>
  <si>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</si>
  <si>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</si>
  <si>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</si>
  <si>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</si>
  <si>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</si>
  <si>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</si>
  <si>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</si>
  <si>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</si>
  <si>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</si>
  <si>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</si>
  <si>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</si>
  <si>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</si>
  <si>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</si>
  <si>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Nom 10</t>
  </si>
  <si>
    <t>Prénom10</t>
  </si>
  <si>
    <t>Nom 11</t>
  </si>
  <si>
    <t>Prénom11</t>
  </si>
  <si>
    <t>Nom 12</t>
  </si>
  <si>
    <t>Prénom12</t>
  </si>
  <si>
    <t>Nom 13</t>
  </si>
  <si>
    <t>Prénom13</t>
  </si>
  <si>
    <t>Nom 14</t>
  </si>
  <si>
    <t>Prénom14</t>
  </si>
  <si>
    <t>Nom 15</t>
  </si>
  <si>
    <t>Prénom15</t>
  </si>
  <si>
    <t>Nom 16</t>
  </si>
  <si>
    <t>Prénom16</t>
  </si>
  <si>
    <t>Nom 17</t>
  </si>
  <si>
    <t>Prénom17</t>
  </si>
  <si>
    <t>Nom 18</t>
  </si>
  <si>
    <t>Prénom18</t>
  </si>
  <si>
    <t>Nom 19</t>
  </si>
  <si>
    <t>Prénom19</t>
  </si>
  <si>
    <t>Nom 20</t>
  </si>
  <si>
    <t>Prénom20</t>
  </si>
  <si>
    <t>Nom 21</t>
  </si>
  <si>
    <t>Prénom21</t>
  </si>
  <si>
    <t>Nom 22</t>
  </si>
  <si>
    <t>Prénom22</t>
  </si>
  <si>
    <t>Nom 23</t>
  </si>
  <si>
    <t>Prénom23</t>
  </si>
  <si>
    <t>Nom 24</t>
  </si>
  <si>
    <t>Prénom24</t>
  </si>
  <si>
    <t>Nom 25</t>
  </si>
  <si>
    <t>Prénom25</t>
  </si>
  <si>
    <t>Nom 26</t>
  </si>
  <si>
    <t>Prénom26</t>
  </si>
  <si>
    <t>Nom 27</t>
  </si>
  <si>
    <t>Prénom27</t>
  </si>
  <si>
    <t>Nom 28</t>
  </si>
  <si>
    <t>Prénom28</t>
  </si>
  <si>
    <t>Nom 29</t>
  </si>
  <si>
    <t>Prénom29</t>
  </si>
  <si>
    <t>Nom 30</t>
  </si>
  <si>
    <t>Prénom30</t>
  </si>
  <si>
    <t>Nom 31</t>
  </si>
  <si>
    <t>Prénom31</t>
  </si>
  <si>
    <t>Nom 32</t>
  </si>
  <si>
    <t>Prénom32</t>
  </si>
  <si>
    <t>Nom 33</t>
  </si>
  <si>
    <t>Prénom33</t>
  </si>
  <si>
    <t>Nom 34</t>
  </si>
  <si>
    <t>Prénom34</t>
  </si>
  <si>
    <t>Nom 35</t>
  </si>
  <si>
    <t>Prénom35</t>
  </si>
  <si>
    <t>Nom 36</t>
  </si>
  <si>
    <t>Prénom36</t>
  </si>
  <si>
    <t>Nom 37</t>
  </si>
  <si>
    <t>Prénom37</t>
  </si>
  <si>
    <t>Nom 38</t>
  </si>
  <si>
    <t>Prénom38</t>
  </si>
  <si>
    <t>Nom 39</t>
  </si>
  <si>
    <t>Prénom39</t>
  </si>
  <si>
    <t>Nom 40</t>
  </si>
  <si>
    <t>Prénom40</t>
  </si>
  <si>
    <t>Nom 41</t>
  </si>
  <si>
    <t>Prénom41</t>
  </si>
  <si>
    <t>Nom 42</t>
  </si>
  <si>
    <t>Prénom42</t>
  </si>
  <si>
    <t>Nom 43</t>
  </si>
  <si>
    <t>Prénom43</t>
  </si>
  <si>
    <t>Nom 44</t>
  </si>
  <si>
    <t>Prénom44</t>
  </si>
  <si>
    <t>Nom 45</t>
  </si>
  <si>
    <t>Prénom45</t>
  </si>
  <si>
    <t>Nom 46</t>
  </si>
  <si>
    <t>Prénom46</t>
  </si>
  <si>
    <t>Nom 47</t>
  </si>
  <si>
    <t>Prénom47</t>
  </si>
  <si>
    <t>Nom 48</t>
  </si>
  <si>
    <t>Prénom48</t>
  </si>
  <si>
    <t>Nom 49</t>
  </si>
  <si>
    <t>Prénom49</t>
  </si>
  <si>
    <t>Nom 50</t>
  </si>
  <si>
    <t>Prénom50</t>
  </si>
  <si>
    <t>Nom 51</t>
  </si>
  <si>
    <t>Prénom51</t>
  </si>
  <si>
    <t>Nom 52</t>
  </si>
  <si>
    <t>Prénom52</t>
  </si>
  <si>
    <t>Nom 53</t>
  </si>
  <si>
    <t>Prénom53</t>
  </si>
  <si>
    <t>Nom 54</t>
  </si>
  <si>
    <t>Prénom54</t>
  </si>
  <si>
    <t>Nom 55</t>
  </si>
  <si>
    <t>Prénom55</t>
  </si>
  <si>
    <t>Nom 56</t>
  </si>
  <si>
    <t>Prénom56</t>
  </si>
  <si>
    <t>Nom 57</t>
  </si>
  <si>
    <t>Prénom57</t>
  </si>
  <si>
    <t>Nom 58</t>
  </si>
  <si>
    <t>Prénom58</t>
  </si>
  <si>
    <t>Nom 59</t>
  </si>
  <si>
    <t>Prénom59</t>
  </si>
  <si>
    <t>Nom 60</t>
  </si>
  <si>
    <t>Prénom60</t>
  </si>
  <si>
    <t>Nom 61</t>
  </si>
  <si>
    <t>Prénom61</t>
  </si>
  <si>
    <t>Nom 62</t>
  </si>
  <si>
    <t>Prénom62</t>
  </si>
  <si>
    <t>Nom 63</t>
  </si>
  <si>
    <t>Prénom63</t>
  </si>
  <si>
    <t>Nom 64</t>
  </si>
  <si>
    <t>Prénom64</t>
  </si>
  <si>
    <t>Nom 65</t>
  </si>
  <si>
    <t>Prénom65</t>
  </si>
  <si>
    <t>Nom 66</t>
  </si>
  <si>
    <t>Prénom66</t>
  </si>
  <si>
    <t>Nom 67</t>
  </si>
  <si>
    <t>Prénom67</t>
  </si>
  <si>
    <t>Nom 68</t>
  </si>
  <si>
    <t>Prénom68</t>
  </si>
  <si>
    <t>123 atelier</t>
  </si>
  <si>
    <t>456 peinture</t>
  </si>
  <si>
    <t>789 sport</t>
  </si>
  <si>
    <t>741 danse</t>
  </si>
  <si>
    <t>852 cuisine</t>
  </si>
  <si>
    <t>963 balles</t>
  </si>
  <si>
    <t>159 sport</t>
  </si>
  <si>
    <t>753 bijoux</t>
  </si>
  <si>
    <t>123 danse</t>
  </si>
  <si>
    <t>456 bijoux</t>
  </si>
  <si>
    <t>751 jeux</t>
  </si>
  <si>
    <t>953 ecriture</t>
  </si>
  <si>
    <t>753 jeux</t>
  </si>
  <si>
    <t>456 ecriture</t>
  </si>
  <si>
    <t>789 cuisine</t>
  </si>
  <si>
    <t>Nom 01</t>
  </si>
  <si>
    <t>Nom 02</t>
  </si>
  <si>
    <t>Nom 03</t>
  </si>
  <si>
    <t>Nom 04</t>
  </si>
  <si>
    <t>Nom 05</t>
  </si>
  <si>
    <t>Nom 06</t>
  </si>
  <si>
    <t>Nom 07</t>
  </si>
  <si>
    <t>Nom 08</t>
  </si>
  <si>
    <t>Nom 09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</si>
  <si>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</si>
  <si>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</si>
  <si>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</si>
  <si>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</si>
  <si>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</si>
  <si>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</si>
  <si>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</si>
  <si>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</si>
  <si>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CE1</t>
  </si>
  <si>
    <t>CM1</t>
  </si>
  <si>
    <t>CM2</t>
  </si>
  <si>
    <t>CP CE1</t>
  </si>
  <si>
    <t>22 Jeux et relaxation</t>
  </si>
  <si>
    <t>23 Ateliers multisports</t>
  </si>
  <si>
    <t>6-70 Zumba</t>
  </si>
  <si>
    <t>5-71 Marche nordique</t>
  </si>
  <si>
    <t>CE2 CM</t>
  </si>
  <si>
    <t>17 Découvertes Arts plastiques</t>
  </si>
  <si>
    <t>23 Multi sports</t>
  </si>
  <si>
    <t>31 Ateliers jeux de balles</t>
  </si>
  <si>
    <t>43 Jeux de société</t>
  </si>
  <si>
    <t>31 Initiation football</t>
  </si>
  <si>
    <t>66 Ateliers d'expressions</t>
  </si>
  <si>
    <t>17 jeux de cartes</t>
  </si>
  <si>
    <t>66 Ateliers d'expression</t>
  </si>
  <si>
    <t>3 Ateliers jeux de société</t>
  </si>
  <si>
    <t>14 initiation théatrale</t>
  </si>
  <si>
    <t>69 Hand ball</t>
  </si>
  <si>
    <t>4 Initiation jeu d'échecs</t>
  </si>
  <si>
    <t>30 Initiation au cirque</t>
  </si>
  <si>
    <t>30 Jeux collectifs</t>
  </si>
  <si>
    <t>21 Initiation au basket ball</t>
  </si>
  <si>
    <t>69 Hockey</t>
  </si>
  <si>
    <t>57 Natation
CM</t>
  </si>
  <si>
    <t>56 Initiation à la peinture sur bois</t>
  </si>
  <si>
    <t>LOUIS PERGAUD</t>
  </si>
  <si>
    <t>CE2</t>
  </si>
  <si>
    <t>GRUEL</t>
  </si>
  <si>
    <t>AGUAD</t>
  </si>
  <si>
    <t>AMINA</t>
  </si>
  <si>
    <t>ANGOT</t>
  </si>
  <si>
    <t>MORGAN</t>
  </si>
  <si>
    <t>BELLONCLE</t>
  </si>
  <si>
    <t>MATHILDE</t>
  </si>
  <si>
    <t>COSTIL</t>
  </si>
  <si>
    <t>MAXIME</t>
  </si>
  <si>
    <t>DEFRESNE</t>
  </si>
  <si>
    <t>CLEA</t>
  </si>
  <si>
    <t>DUNEUFGERMAIN</t>
  </si>
  <si>
    <t>OCEANE</t>
  </si>
  <si>
    <t>MARTINIEN</t>
  </si>
  <si>
    <t>LOU-ANNE</t>
  </si>
  <si>
    <t>MOULIN</t>
  </si>
  <si>
    <t>ELODIE</t>
  </si>
  <si>
    <t>PETIT</t>
  </si>
  <si>
    <t>RAYAN</t>
  </si>
  <si>
    <t>ROUILLARD</t>
  </si>
  <si>
    <t>FLORA</t>
  </si>
  <si>
    <t>STIENNE</t>
  </si>
  <si>
    <t>ALEXIS</t>
  </si>
  <si>
    <t>RENAUT</t>
  </si>
  <si>
    <t>ANTONCIC</t>
  </si>
  <si>
    <t>AMBRE</t>
  </si>
  <si>
    <t>BELLENGER LESELLIER</t>
  </si>
  <si>
    <t>ANA</t>
  </si>
  <si>
    <t>CAMPIGNY</t>
  </si>
  <si>
    <t>TRISTAN</t>
  </si>
  <si>
    <t>CARON</t>
  </si>
  <si>
    <t>ENZO</t>
  </si>
  <si>
    <t>DEVE</t>
  </si>
  <si>
    <t>NOEMIE</t>
  </si>
  <si>
    <t>DUCLOS</t>
  </si>
  <si>
    <t>MAELLE</t>
  </si>
  <si>
    <t>FLOQUET</t>
  </si>
  <si>
    <t>KELIAN</t>
  </si>
  <si>
    <t>FORGEOT</t>
  </si>
  <si>
    <t>NOLAN</t>
  </si>
  <si>
    <t>GASCOIN</t>
  </si>
  <si>
    <t>YANIS</t>
  </si>
  <si>
    <t>HOULIER</t>
  </si>
  <si>
    <t>STEVEN</t>
  </si>
  <si>
    <t>JAY</t>
  </si>
  <si>
    <t>CLARA</t>
  </si>
  <si>
    <t>JEGOU</t>
  </si>
  <si>
    <t>EL'HADJI</t>
  </si>
  <si>
    <t>JOUVEAUX</t>
  </si>
  <si>
    <t>AURELIA</t>
  </si>
  <si>
    <t>LEBEGUE</t>
  </si>
  <si>
    <t>ROMAIN</t>
  </si>
  <si>
    <t>LECOSSE SALOMON</t>
  </si>
  <si>
    <t>JULIE</t>
  </si>
  <si>
    <t>ILONA</t>
  </si>
  <si>
    <t>MEHEU GUERANDEL</t>
  </si>
  <si>
    <t>HIPPOLYTE</t>
  </si>
  <si>
    <t>MORAND</t>
  </si>
  <si>
    <t>PERIAUT</t>
  </si>
  <si>
    <t>ELIAS</t>
  </si>
  <si>
    <t>PORTAL</t>
  </si>
  <si>
    <t>EMMA</t>
  </si>
  <si>
    <t>THEPAULT</t>
  </si>
  <si>
    <t>TILMANT</t>
  </si>
  <si>
    <t>NINON</t>
  </si>
  <si>
    <t>ZADA</t>
  </si>
  <si>
    <t>BALQIS</t>
  </si>
  <si>
    <t>CARADEC</t>
  </si>
  <si>
    <t>LEILA</t>
  </si>
  <si>
    <t>ANQUETIL</t>
  </si>
  <si>
    <t>MARINE</t>
  </si>
  <si>
    <t>BORA</t>
  </si>
  <si>
    <t>ALEYNA</t>
  </si>
  <si>
    <t>BOUALI</t>
  </si>
  <si>
    <t>MALIK</t>
  </si>
  <si>
    <t>BOUCHARD</t>
  </si>
  <si>
    <t>LAURA</t>
  </si>
  <si>
    <t>BOUKORRAS</t>
  </si>
  <si>
    <t>BOURDAIS</t>
  </si>
  <si>
    <t xml:space="preserve">LOU </t>
  </si>
  <si>
    <t>BREVAL</t>
  </si>
  <si>
    <t>LEA</t>
  </si>
  <si>
    <t>DE LANGHE</t>
  </si>
  <si>
    <t>GABIN</t>
  </si>
  <si>
    <t>DEWARLEZ</t>
  </si>
  <si>
    <t>DJAOU</t>
  </si>
  <si>
    <t>DURAND</t>
  </si>
  <si>
    <t>KILLIAN</t>
  </si>
  <si>
    <t>EUDE VIGOT</t>
  </si>
  <si>
    <t>DRYSS</t>
  </si>
  <si>
    <t>RICHARD</t>
  </si>
  <si>
    <t>LE GODET</t>
  </si>
  <si>
    <t>MAYA</t>
  </si>
  <si>
    <t>LENEZ</t>
  </si>
  <si>
    <t>DAMIEN</t>
  </si>
  <si>
    <t>KILLIANN</t>
  </si>
  <si>
    <t>MAUGARD</t>
  </si>
  <si>
    <t>MORIN</t>
  </si>
  <si>
    <t>SANDY</t>
  </si>
  <si>
    <t>OLIVIER</t>
  </si>
  <si>
    <t>ESTEBAN</t>
  </si>
  <si>
    <t>PARQUET</t>
  </si>
  <si>
    <t>PERRETTE</t>
  </si>
  <si>
    <t>FLORENT</t>
  </si>
  <si>
    <t>RIOULT</t>
  </si>
  <si>
    <t>MATHEO</t>
  </si>
  <si>
    <t>SOYER</t>
  </si>
  <si>
    <t>LOUIS</t>
  </si>
  <si>
    <t>TALEB</t>
  </si>
  <si>
    <t>ZINA</t>
  </si>
  <si>
    <t>WENEHOUA</t>
  </si>
  <si>
    <t>AUBERT</t>
  </si>
  <si>
    <t>BOITHEAUVILLE</t>
  </si>
  <si>
    <t>LOGAN</t>
  </si>
  <si>
    <t>BORA COSTIL</t>
  </si>
  <si>
    <t>EVREN</t>
  </si>
  <si>
    <t>PAUL</t>
  </si>
  <si>
    <t>BOULAND</t>
  </si>
  <si>
    <t>BOURGALLE</t>
  </si>
  <si>
    <t>THEO</t>
  </si>
  <si>
    <t>BOUTIGNY</t>
  </si>
  <si>
    <t>EMILIE</t>
  </si>
  <si>
    <t>CAILLOT</t>
  </si>
  <si>
    <t>PHEBE</t>
  </si>
  <si>
    <t>DESPRES</t>
  </si>
  <si>
    <t>CHARLES</t>
  </si>
  <si>
    <t>DUVAL</t>
  </si>
  <si>
    <t>CEDRYAN</t>
  </si>
  <si>
    <t>FAURE</t>
  </si>
  <si>
    <t>CHONA</t>
  </si>
  <si>
    <t>HEUTTE</t>
  </si>
  <si>
    <t>MARINA</t>
  </si>
  <si>
    <t>HEUZE</t>
  </si>
  <si>
    <t>BENJAMIN</t>
  </si>
  <si>
    <t>KOUDOU</t>
  </si>
  <si>
    <t>HUGO</t>
  </si>
  <si>
    <t>LECOQ</t>
  </si>
  <si>
    <t>LEFORT</t>
  </si>
  <si>
    <t>MARIE</t>
  </si>
  <si>
    <t>MASTROVITO</t>
  </si>
  <si>
    <t>MOHAMED AREF</t>
  </si>
  <si>
    <t>SARAH</t>
  </si>
  <si>
    <t>NIEL</t>
  </si>
  <si>
    <t>DELPHINE</t>
  </si>
  <si>
    <t>MARIUS</t>
  </si>
  <si>
    <t>PINEAU</t>
  </si>
  <si>
    <t>RAPHAEL</t>
  </si>
  <si>
    <t>PORET</t>
  </si>
  <si>
    <t>LAURIE</t>
  </si>
  <si>
    <t>POUMEAU</t>
  </si>
  <si>
    <t>PRENTOUT</t>
  </si>
  <si>
    <t>ROM%ANE</t>
  </si>
  <si>
    <t>SAINTAGNE</t>
  </si>
  <si>
    <t>ALIA</t>
  </si>
  <si>
    <t>SANOU</t>
  </si>
  <si>
    <t>TIDIANE</t>
  </si>
  <si>
    <t>SIMEON</t>
  </si>
  <si>
    <t>ANDGIE</t>
  </si>
  <si>
    <t>VAN ASSCHE</t>
  </si>
  <si>
    <t>MATTHIEU</t>
  </si>
  <si>
    <t>VARLET</t>
  </si>
  <si>
    <t>TRYSTAN</t>
  </si>
  <si>
    <t>POTEL</t>
  </si>
  <si>
    <t>ALICIA</t>
  </si>
  <si>
    <t>CAINA</t>
  </si>
  <si>
    <t>LECLERC</t>
  </si>
  <si>
    <t>LUKAS</t>
  </si>
  <si>
    <t xml:space="preserve">CP </t>
  </si>
  <si>
    <t>PUTZULU</t>
  </si>
  <si>
    <t>DELMER</t>
  </si>
  <si>
    <t>ROMAN</t>
  </si>
  <si>
    <t>DUMONT</t>
  </si>
  <si>
    <t>ADRIEN</t>
  </si>
  <si>
    <t>CHAILLETONE</t>
  </si>
  <si>
    <t>HYVERNAUD</t>
  </si>
  <si>
    <t>LEO</t>
  </si>
  <si>
    <t>LEVITRE</t>
  </si>
  <si>
    <t>LORENZO</t>
  </si>
  <si>
    <t>OWEN-RIVIERE</t>
  </si>
  <si>
    <t>ZOE</t>
  </si>
  <si>
    <t>PREEL</t>
  </si>
  <si>
    <t>TESSON</t>
  </si>
  <si>
    <t>TIMEO</t>
  </si>
  <si>
    <t>TYRION</t>
  </si>
  <si>
    <t>MARGAUX</t>
  </si>
  <si>
    <t>VANHEE</t>
  </si>
  <si>
    <t>CLEMENCE</t>
  </si>
  <si>
    <t>SOUMAYA</t>
  </si>
  <si>
    <t>RIDOUX</t>
  </si>
  <si>
    <t>ANTOINE</t>
  </si>
  <si>
    <t>BLOT</t>
  </si>
  <si>
    <t>GWENDAL</t>
  </si>
  <si>
    <t>QUENTIN</t>
  </si>
  <si>
    <t>FERREIRA</t>
  </si>
  <si>
    <t>ENORA</t>
  </si>
  <si>
    <t>GUERMONPREZ</t>
  </si>
  <si>
    <t>VINCENTE</t>
  </si>
  <si>
    <t>LA VENU</t>
  </si>
  <si>
    <t>FABIEN</t>
  </si>
  <si>
    <t>LEROUX</t>
  </si>
  <si>
    <t>ANGELIQUE</t>
  </si>
  <si>
    <t>LION</t>
  </si>
  <si>
    <t>BRESEIS</t>
  </si>
  <si>
    <t>OMONT-CHASSAIGNE</t>
  </si>
  <si>
    <t>EVAN</t>
  </si>
  <si>
    <t>PENSO</t>
  </si>
  <si>
    <t>MYLEDIE</t>
  </si>
  <si>
    <t>LUCIE</t>
  </si>
  <si>
    <t>THORY</t>
  </si>
  <si>
    <t>LUCA</t>
  </si>
  <si>
    <t>PECQUEILT</t>
  </si>
  <si>
    <t>ARTHUR</t>
  </si>
  <si>
    <t>MAIWENN</t>
  </si>
  <si>
    <t>DUBUS</t>
  </si>
  <si>
    <t>DUHAMEL</t>
  </si>
  <si>
    <t>MILENE</t>
  </si>
  <si>
    <t>DEBORAH</t>
  </si>
  <si>
    <t>EUDELINE</t>
  </si>
  <si>
    <t>FIEVEZ</t>
  </si>
  <si>
    <t>MADYSON</t>
  </si>
  <si>
    <t>HABOUCHI</t>
  </si>
  <si>
    <t>ALLIAH</t>
  </si>
  <si>
    <t>HEBERT</t>
  </si>
  <si>
    <t>TINA</t>
  </si>
  <si>
    <t>HERICHON</t>
  </si>
  <si>
    <t>MARION</t>
  </si>
  <si>
    <t>HERVIEU</t>
  </si>
  <si>
    <t>ANTONIN</t>
  </si>
  <si>
    <t>AARON</t>
  </si>
  <si>
    <t>HUNOT</t>
  </si>
  <si>
    <t>MEHDI</t>
  </si>
  <si>
    <t>LEFEBVRE</t>
  </si>
  <si>
    <t>NICOLAS</t>
  </si>
  <si>
    <t>MELINDA</t>
  </si>
  <si>
    <t>RAYS</t>
  </si>
  <si>
    <t>DORIAN</t>
  </si>
  <si>
    <t>VASTINE</t>
  </si>
  <si>
    <t>PAOLO</t>
  </si>
  <si>
    <t>BACHELET</t>
  </si>
  <si>
    <t>BOCAGE</t>
  </si>
  <si>
    <t>CHRISTOPHER</t>
  </si>
  <si>
    <t>DULOIS</t>
  </si>
  <si>
    <t>MAILYS</t>
  </si>
  <si>
    <t>GISLAIN</t>
  </si>
  <si>
    <t>GODARD</t>
  </si>
  <si>
    <t>MARY-LOU</t>
  </si>
  <si>
    <t>LETELLIER</t>
  </si>
  <si>
    <t>BAPTISTE</t>
  </si>
  <si>
    <t>MOREL</t>
  </si>
  <si>
    <t>CONSTANCE</t>
  </si>
  <si>
    <t>AURELIEN</t>
  </si>
  <si>
    <t>LUCAS</t>
  </si>
  <si>
    <t>DAVEN</t>
  </si>
  <si>
    <t>ALISON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</si>
</sst>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94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3" xfId="0" applyBorder="1"/>
    <xf numFmtId="0" fontId="0" fillId="0" borderId="53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12" borderId="54" xfId="0" applyFill="1" applyBorder="1"/>
    <xf numFmtId="0" fontId="4" fillId="12" borderId="54" xfId="1" applyFont="1" applyFill="1" applyBorder="1"/>
    <xf numFmtId="0" fontId="4" fillId="12" borderId="55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0" fillId="24" borderId="1" xfId="0" applyFill="1" applyBorder="1"/>
    <xf numFmtId="0" fontId="0" fillId="6" borderId="1" xfId="0" applyFill="1" applyBorder="1"/>
    <xf numFmtId="0" fontId="4" fillId="6" borderId="1" xfId="1" applyFont="1" applyFill="1" applyBorder="1"/>
    <xf numFmtId="0" fontId="0" fillId="6" borderId="53" xfId="0" applyFill="1" applyBorder="1"/>
    <xf numFmtId="0" fontId="4" fillId="6" borderId="53" xfId="1" applyFont="1" applyFill="1" applyBorder="1"/>
    <xf numFmtId="0" fontId="0" fillId="5" borderId="53" xfId="0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0" fillId="12" borderId="55" xfId="0" applyFill="1" applyBorder="1"/>
    <xf numFmtId="0" fontId="0" fillId="12" borderId="11" xfId="0" applyFill="1" applyBorder="1"/>
    <xf numFmtId="0" fontId="9" fillId="25" borderId="0" xfId="0" applyFont="1" applyFill="1" applyBorder="1" applyAlignment="1">
      <alignment horizontal="left" vertical="center"/>
    </xf>
    <xf numFmtId="0" fontId="0" fillId="25" borderId="0" xfId="0" applyFill="1" applyBorder="1" applyAlignment="1">
      <alignment horizontal="left"/>
    </xf>
    <xf numFmtId="0" fontId="0" fillId="23" borderId="53" xfId="0" applyFill="1" applyBorder="1"/>
    <xf numFmtId="0" fontId="0" fillId="0" borderId="54" xfId="0" applyBorder="1"/>
    <xf numFmtId="0" fontId="0" fillId="0" borderId="41" xfId="0" applyBorder="1"/>
    <xf numFmtId="0" fontId="0" fillId="0" borderId="1" xfId="0" applyBorder="1"/>
    <xf numFmtId="0" fontId="0" fillId="0" borderId="10" xfId="0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2" xfId="0" applyBorder="1"/>
    <xf numFmtId="0" fontId="4" fillId="0" borderId="0" xfId="1" applyFont="1" applyFill="1" applyBorder="1"/>
    <xf numFmtId="0" fontId="0" fillId="14" borderId="0" xfId="0" applyFill="1" applyBorder="1"/>
    <xf numFmtId="0" fontId="0" fillId="5" borderId="1" xfId="0" applyFill="1" applyBorder="1" applyAlignment="1">
      <alignment horizontal="left"/>
    </xf>
    <xf numFmtId="0" fontId="0" fillId="23" borderId="1" xfId="0" applyFill="1" applyBorder="1" applyAlignment="1">
      <alignment horizontal="left"/>
    </xf>
    <xf numFmtId="0" fontId="0" fillId="22" borderId="1" xfId="0" applyFill="1" applyBorder="1" applyAlignment="1">
      <alignment horizontal="left"/>
    </xf>
    <xf numFmtId="0" fontId="9" fillId="25" borderId="0" xfId="0" applyFont="1" applyFill="1" applyBorder="1" applyAlignment="1">
      <alignment horizontal="left" vertical="top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CC"/>
      <color rgb="FFFFFF99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r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57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_CP_CE1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34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0</xdr:colOff>
      <xdr:row>12</xdr:row>
      <xdr:rowOff>0</xdr:rowOff>
    </xdr:from>
    <xdr:to>
      <xdr:col>22</xdr:col>
      <xdr:colOff>33618</xdr:colOff>
      <xdr:row>16</xdr:row>
      <xdr:rowOff>33618</xdr:rowOff>
    </xdr:to>
    <xdr:sp macro="[0]!EffacerLeListing" textlink="">
      <xdr:nvSpPr>
        <xdr:cNvPr id="7" name="ZoneTexte 6"/>
        <xdr:cNvSpPr txBox="1"/>
      </xdr:nvSpPr>
      <xdr:spPr>
        <a:xfrm>
          <a:off x="15486529" y="23420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438150</xdr:colOff>
      <xdr:row>8</xdr:row>
      <xdr:rowOff>38100</xdr:rowOff>
    </xdr:from>
    <xdr:to>
      <xdr:col>5</xdr:col>
      <xdr:colOff>323850</xdr:colOff>
      <xdr:row>9</xdr:row>
      <xdr:rowOff>95250</xdr:rowOff>
    </xdr:to>
    <xdr:sp macro="[0]!EffacerLaRépartition" textlink="">
      <xdr:nvSpPr>
        <xdr:cNvPr id="6" name="ZoneTexte 5"/>
        <xdr:cNvSpPr txBox="1"/>
      </xdr:nvSpPr>
      <xdr:spPr>
        <a:xfrm>
          <a:off x="3028950" y="1647825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la répartition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r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89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89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20</xdr:col>
      <xdr:colOff>526677</xdr:colOff>
      <xdr:row>10</xdr:row>
      <xdr:rowOff>0</xdr:rowOff>
    </xdr:from>
    <xdr:to>
      <xdr:col>21</xdr:col>
      <xdr:colOff>560295</xdr:colOff>
      <xdr:row>14</xdr:row>
      <xdr:rowOff>33618</xdr:rowOff>
    </xdr:to>
    <xdr:sp macro="[0]!EffacerLeListing" textlink="">
      <xdr:nvSpPr>
        <xdr:cNvPr id="7" name="ZoneTexte 6"/>
        <xdr:cNvSpPr txBox="1"/>
      </xdr:nvSpPr>
      <xdr:spPr>
        <a:xfrm>
          <a:off x="15251206" y="19610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342900</xdr:colOff>
      <xdr:row>8</xdr:row>
      <xdr:rowOff>66675</xdr:rowOff>
    </xdr:from>
    <xdr:to>
      <xdr:col>5</xdr:col>
      <xdr:colOff>228600</xdr:colOff>
      <xdr:row>9</xdr:row>
      <xdr:rowOff>123825</xdr:rowOff>
    </xdr:to>
    <xdr:sp macro="[0]!EffacerLaRépartition" textlink="">
      <xdr:nvSpPr>
        <xdr:cNvPr id="5" name="ZoneTexte 4"/>
        <xdr:cNvSpPr txBox="1"/>
      </xdr:nvSpPr>
      <xdr:spPr>
        <a:xfrm>
          <a:off x="2933700" y="1676400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la répartition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70"/>
  <sheetViews>
    <sheetView showZeros="0" zoomScale="85" zoomScaleNormal="85" workbookViewId="0">
      <selection activeCell="H17" sqref="H17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5" t="s">
        <v>3</v>
      </c>
      <c r="I1" s="136"/>
      <c r="J1" s="137"/>
      <c r="K1" s="138" t="s">
        <v>9</v>
      </c>
      <c r="L1" s="139"/>
      <c r="M1" s="139"/>
      <c r="N1" s="140" t="s">
        <v>8</v>
      </c>
      <c r="O1" s="141"/>
      <c r="P1" s="142"/>
      <c r="Q1" s="132" t="s">
        <v>7</v>
      </c>
      <c r="R1" s="133"/>
      <c r="S1" s="134"/>
    </row>
    <row r="2" spans="1:19" ht="16.5" thickTop="1" thickBot="1" x14ac:dyDescent="0.3">
      <c r="A2" s="116"/>
      <c r="B2" s="116"/>
      <c r="C2" s="116"/>
      <c r="D2" s="116"/>
      <c r="E2" s="117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20"/>
      <c r="B3" s="120" t="s">
        <v>182</v>
      </c>
      <c r="C3" s="120" t="s">
        <v>211</v>
      </c>
      <c r="D3" s="120" t="s">
        <v>454</v>
      </c>
      <c r="E3" s="120" t="s">
        <v>318</v>
      </c>
      <c r="F3" s="112">
        <v>1</v>
      </c>
      <c r="G3" s="26">
        <v>0.3404504656791687</v>
      </c>
      <c r="H3" s="39" t="s">
        <v>193</v>
      </c>
      <c r="I3" s="39"/>
      <c r="J3" s="39"/>
      <c r="K3" s="40" t="s">
        <v>194</v>
      </c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18"/>
      <c r="B4" s="119" t="s">
        <v>378</v>
      </c>
      <c r="C4" s="119" t="s">
        <v>399</v>
      </c>
      <c r="D4" s="119" t="s">
        <v>412</v>
      </c>
      <c r="E4" s="119" t="s">
        <v>413</v>
      </c>
      <c r="F4" s="112">
        <v>2</v>
      </c>
      <c r="G4" s="26">
        <v>1.9340157508850098E-2</v>
      </c>
      <c r="H4" s="39" t="s">
        <v>191</v>
      </c>
      <c r="I4" s="39"/>
      <c r="J4" s="39"/>
      <c r="K4" s="40" t="s">
        <v>196</v>
      </c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18"/>
      <c r="B5" s="119" t="s">
        <v>378</v>
      </c>
      <c r="C5" s="119" t="s">
        <v>399</v>
      </c>
      <c r="D5" s="119" t="s">
        <v>414</v>
      </c>
      <c r="E5" s="119" t="s">
        <v>415</v>
      </c>
      <c r="F5" s="112">
        <v>3</v>
      </c>
      <c r="G5" s="26">
        <v>0.94989520311355591</v>
      </c>
      <c r="H5" s="39" t="s">
        <v>192</v>
      </c>
      <c r="I5" s="39"/>
      <c r="J5" s="39"/>
      <c r="K5" s="40" t="s">
        <v>197</v>
      </c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18"/>
      <c r="B6" s="119" t="s">
        <v>378</v>
      </c>
      <c r="C6" s="119" t="s">
        <v>379</v>
      </c>
      <c r="D6" s="119" t="s">
        <v>339</v>
      </c>
      <c r="E6" s="119" t="s">
        <v>384</v>
      </c>
      <c r="F6" s="112">
        <v>4</v>
      </c>
      <c r="G6" s="26">
        <v>0.69405770301818848</v>
      </c>
      <c r="H6" s="39"/>
      <c r="I6" s="39"/>
      <c r="J6" s="39"/>
      <c r="K6" s="40" t="s">
        <v>195</v>
      </c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18"/>
      <c r="B7" s="119" t="s">
        <v>378</v>
      </c>
      <c r="C7" s="119" t="s">
        <v>399</v>
      </c>
      <c r="D7" s="119" t="s">
        <v>410</v>
      </c>
      <c r="E7" s="119" t="s">
        <v>411</v>
      </c>
      <c r="F7" s="112">
        <v>5</v>
      </c>
      <c r="G7" s="26">
        <v>0.54158729314804077</v>
      </c>
      <c r="H7" s="39" t="s">
        <v>192</v>
      </c>
      <c r="I7" s="39"/>
      <c r="J7" s="39"/>
      <c r="K7" s="40" t="s">
        <v>194</v>
      </c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18"/>
      <c r="B8" s="119" t="s">
        <v>378</v>
      </c>
      <c r="C8" s="119" t="s">
        <v>399</v>
      </c>
      <c r="D8" s="119" t="s">
        <v>315</v>
      </c>
      <c r="E8" s="119" t="s">
        <v>418</v>
      </c>
      <c r="F8" s="112">
        <v>6</v>
      </c>
      <c r="G8" s="26">
        <v>0.69644725322723389</v>
      </c>
      <c r="H8" s="39" t="s">
        <v>193</v>
      </c>
      <c r="I8" s="39"/>
      <c r="J8" s="39"/>
      <c r="K8" s="40" t="s">
        <v>196</v>
      </c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20"/>
      <c r="B9" s="121" t="s">
        <v>182</v>
      </c>
      <c r="C9" s="121" t="s">
        <v>421</v>
      </c>
      <c r="D9" s="121" t="s">
        <v>447</v>
      </c>
      <c r="E9" s="121" t="s">
        <v>448</v>
      </c>
      <c r="F9" s="111">
        <v>7</v>
      </c>
      <c r="G9" s="29">
        <v>0.32702118158340454</v>
      </c>
      <c r="H9" s="39" t="s">
        <v>192</v>
      </c>
      <c r="I9" s="39"/>
      <c r="J9" s="39"/>
      <c r="K9" s="40" t="s">
        <v>197</v>
      </c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20"/>
      <c r="B10" s="121" t="s">
        <v>182</v>
      </c>
      <c r="C10" s="121" t="s">
        <v>421</v>
      </c>
      <c r="D10" s="121" t="s">
        <v>429</v>
      </c>
      <c r="E10" s="121" t="s">
        <v>430</v>
      </c>
      <c r="F10" s="112">
        <v>8</v>
      </c>
      <c r="G10" s="26">
        <v>0.58733797073364258</v>
      </c>
      <c r="H10" s="39" t="s">
        <v>193</v>
      </c>
      <c r="I10" s="39"/>
      <c r="J10" s="39"/>
      <c r="K10" s="40" t="s">
        <v>195</v>
      </c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20"/>
      <c r="B11" s="120" t="s">
        <v>182</v>
      </c>
      <c r="C11" s="120" t="s">
        <v>211</v>
      </c>
      <c r="D11" s="120" t="s">
        <v>363</v>
      </c>
      <c r="E11" s="120" t="s">
        <v>462</v>
      </c>
      <c r="F11" s="111">
        <v>9</v>
      </c>
      <c r="G11" s="29">
        <v>3.7771880626678467E-2</v>
      </c>
      <c r="H11" s="39" t="s">
        <v>191</v>
      </c>
      <c r="I11" s="39"/>
      <c r="J11" s="39"/>
      <c r="K11" s="40" t="s">
        <v>194</v>
      </c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18"/>
      <c r="B12" s="119" t="s">
        <v>378</v>
      </c>
      <c r="C12" s="119" t="s">
        <v>399</v>
      </c>
      <c r="D12" s="119" t="s">
        <v>373</v>
      </c>
      <c r="E12" s="119" t="s">
        <v>324</v>
      </c>
      <c r="F12" s="111">
        <v>10</v>
      </c>
      <c r="G12" s="29">
        <v>0.9298173189163208</v>
      </c>
      <c r="H12" s="39"/>
      <c r="I12" s="39"/>
      <c r="J12" s="39"/>
      <c r="K12" s="40" t="s">
        <v>196</v>
      </c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20"/>
      <c r="B13" s="120" t="s">
        <v>182</v>
      </c>
      <c r="C13" s="120" t="s">
        <v>211</v>
      </c>
      <c r="D13" s="120" t="s">
        <v>312</v>
      </c>
      <c r="E13" s="120" t="s">
        <v>461</v>
      </c>
      <c r="F13" s="112">
        <v>11</v>
      </c>
      <c r="G13" s="26">
        <v>0.7111395001411438</v>
      </c>
      <c r="H13" s="39" t="s">
        <v>193</v>
      </c>
      <c r="I13" s="39"/>
      <c r="J13" s="39"/>
      <c r="K13" s="40" t="s">
        <v>197</v>
      </c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20"/>
      <c r="B14" s="121" t="s">
        <v>182</v>
      </c>
      <c r="C14" s="121" t="s">
        <v>421</v>
      </c>
      <c r="D14" s="121" t="s">
        <v>389</v>
      </c>
      <c r="E14" s="121" t="s">
        <v>444</v>
      </c>
      <c r="F14" s="112">
        <v>12</v>
      </c>
      <c r="G14" s="26">
        <v>0.4322974681854248</v>
      </c>
      <c r="H14" s="39" t="s">
        <v>191</v>
      </c>
      <c r="I14" s="39"/>
      <c r="J14" s="39"/>
      <c r="K14" s="40" t="s">
        <v>195</v>
      </c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20"/>
      <c r="B15" s="121" t="s">
        <v>182</v>
      </c>
      <c r="C15" s="121" t="s">
        <v>421</v>
      </c>
      <c r="D15" s="121" t="s">
        <v>341</v>
      </c>
      <c r="E15" s="121" t="s">
        <v>439</v>
      </c>
      <c r="F15" s="112">
        <v>13</v>
      </c>
      <c r="G15" s="26">
        <v>0.76095002889633179</v>
      </c>
      <c r="H15" s="39" t="s">
        <v>191</v>
      </c>
      <c r="I15" s="39"/>
      <c r="J15" s="39"/>
      <c r="K15" s="40" t="s">
        <v>194</v>
      </c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18"/>
      <c r="B16" s="119" t="s">
        <v>378</v>
      </c>
      <c r="C16" s="119" t="s">
        <v>379</v>
      </c>
      <c r="D16" s="119" t="s">
        <v>353</v>
      </c>
      <c r="E16" s="119" t="s">
        <v>464</v>
      </c>
      <c r="F16" s="112">
        <v>14</v>
      </c>
      <c r="G16" s="26">
        <v>0.23611295223236084</v>
      </c>
      <c r="H16" s="39" t="s">
        <v>192</v>
      </c>
      <c r="I16" s="39"/>
      <c r="J16" s="39"/>
      <c r="K16" s="40" t="s">
        <v>196</v>
      </c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20"/>
      <c r="B17" s="121" t="s">
        <v>182</v>
      </c>
      <c r="C17" s="121" t="s">
        <v>421</v>
      </c>
      <c r="D17" s="121" t="s">
        <v>437</v>
      </c>
      <c r="E17" s="121" t="s">
        <v>438</v>
      </c>
      <c r="F17" s="112">
        <v>15</v>
      </c>
      <c r="G17" s="26">
        <v>0.61476236581802368</v>
      </c>
      <c r="H17" s="39"/>
      <c r="I17" s="39"/>
      <c r="J17" s="39"/>
      <c r="K17" s="40" t="s">
        <v>197</v>
      </c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18"/>
      <c r="B18" s="119" t="s">
        <v>378</v>
      </c>
      <c r="C18" s="119" t="s">
        <v>399</v>
      </c>
      <c r="D18" s="119" t="s">
        <v>404</v>
      </c>
      <c r="E18" s="119" t="s">
        <v>405</v>
      </c>
      <c r="F18" s="111">
        <v>16</v>
      </c>
      <c r="G18" s="29">
        <v>0.50389957427978516</v>
      </c>
      <c r="H18" s="39" t="s">
        <v>192</v>
      </c>
      <c r="I18" s="39"/>
      <c r="J18" s="39"/>
      <c r="K18" s="40" t="s">
        <v>195</v>
      </c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18"/>
      <c r="B19" s="119" t="s">
        <v>378</v>
      </c>
      <c r="C19" s="119" t="s">
        <v>399</v>
      </c>
      <c r="D19" s="119" t="s">
        <v>406</v>
      </c>
      <c r="E19" s="119" t="s">
        <v>407</v>
      </c>
      <c r="F19" s="111">
        <v>17</v>
      </c>
      <c r="G19" s="29">
        <v>0.44873160123825073</v>
      </c>
      <c r="H19" s="39" t="s">
        <v>192</v>
      </c>
      <c r="I19" s="39"/>
      <c r="J19" s="39"/>
      <c r="K19" s="40" t="s">
        <v>194</v>
      </c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20"/>
      <c r="B20" s="121" t="s">
        <v>182</v>
      </c>
      <c r="C20" s="121" t="s">
        <v>421</v>
      </c>
      <c r="D20" s="121" t="s">
        <v>216</v>
      </c>
      <c r="E20" s="121" t="s">
        <v>422</v>
      </c>
      <c r="F20" s="112">
        <v>18</v>
      </c>
      <c r="G20" s="26">
        <v>0.715004563331604</v>
      </c>
      <c r="H20" s="39" t="s">
        <v>193</v>
      </c>
      <c r="I20" s="39"/>
      <c r="J20" s="39"/>
      <c r="K20" s="40" t="s">
        <v>196</v>
      </c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18"/>
      <c r="B21" s="119" t="s">
        <v>378</v>
      </c>
      <c r="C21" s="119" t="s">
        <v>379</v>
      </c>
      <c r="D21" s="119" t="s">
        <v>396</v>
      </c>
      <c r="E21" s="119" t="s">
        <v>397</v>
      </c>
      <c r="F21" s="112">
        <v>19</v>
      </c>
      <c r="G21" s="26">
        <v>0.80137854814529419</v>
      </c>
      <c r="H21" s="39" t="s">
        <v>193</v>
      </c>
      <c r="I21" s="39"/>
      <c r="J21" s="39"/>
      <c r="K21" s="40" t="s">
        <v>197</v>
      </c>
      <c r="L21" s="40" t="s">
        <v>194</v>
      </c>
      <c r="M21" s="40"/>
      <c r="N21" s="41"/>
      <c r="O21" s="41"/>
      <c r="P21" s="41"/>
      <c r="Q21" s="42"/>
      <c r="R21" s="42"/>
      <c r="S21" s="42"/>
    </row>
    <row r="22" spans="1:19" x14ac:dyDescent="0.25">
      <c r="A22" s="120"/>
      <c r="B22" s="120" t="s">
        <v>182</v>
      </c>
      <c r="C22" s="120" t="s">
        <v>211</v>
      </c>
      <c r="D22" s="120" t="s">
        <v>367</v>
      </c>
      <c r="E22" s="120" t="s">
        <v>463</v>
      </c>
      <c r="F22" s="112">
        <v>20</v>
      </c>
      <c r="G22" s="26">
        <v>0.32417798042297363</v>
      </c>
      <c r="H22" s="39"/>
      <c r="I22" s="39"/>
      <c r="J22" s="39"/>
      <c r="K22" s="40" t="s">
        <v>195</v>
      </c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20"/>
      <c r="B23" s="120" t="s">
        <v>182</v>
      </c>
      <c r="C23" s="120" t="s">
        <v>211</v>
      </c>
      <c r="D23" s="120" t="s">
        <v>452</v>
      </c>
      <c r="E23" s="120" t="s">
        <v>453</v>
      </c>
      <c r="F23" s="112">
        <v>21</v>
      </c>
      <c r="G23" s="26">
        <v>9.7515523433685303E-2</v>
      </c>
      <c r="H23" s="39" t="s">
        <v>192</v>
      </c>
      <c r="I23" s="39"/>
      <c r="J23" s="39"/>
      <c r="K23" s="40" t="s">
        <v>194</v>
      </c>
      <c r="L23" s="40"/>
      <c r="M23" s="40"/>
      <c r="N23" s="41"/>
      <c r="O23" s="41"/>
      <c r="P23" s="41"/>
      <c r="Q23" s="42"/>
      <c r="R23" s="42"/>
      <c r="S23" s="42"/>
    </row>
    <row r="24" spans="1:19" x14ac:dyDescent="0.25">
      <c r="A24" s="120"/>
      <c r="B24" s="121" t="s">
        <v>182</v>
      </c>
      <c r="C24" s="121" t="s">
        <v>211</v>
      </c>
      <c r="D24" s="121" t="s">
        <v>449</v>
      </c>
      <c r="E24" s="121" t="s">
        <v>418</v>
      </c>
      <c r="F24" s="112">
        <v>22</v>
      </c>
      <c r="G24" s="26">
        <v>0.68979537487030029</v>
      </c>
      <c r="H24" s="39" t="s">
        <v>191</v>
      </c>
      <c r="I24" s="39"/>
      <c r="J24" s="39"/>
      <c r="K24" s="40" t="s">
        <v>196</v>
      </c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20"/>
      <c r="B25" s="121" t="s">
        <v>182</v>
      </c>
      <c r="C25" s="121" t="s">
        <v>421</v>
      </c>
      <c r="D25" s="121" t="s">
        <v>363</v>
      </c>
      <c r="E25" s="121" t="s">
        <v>287</v>
      </c>
      <c r="F25" s="111">
        <v>23</v>
      </c>
      <c r="G25" s="29">
        <v>0.36357837915420532</v>
      </c>
      <c r="H25" s="39" t="s">
        <v>192</v>
      </c>
      <c r="I25" s="39"/>
      <c r="J25" s="39"/>
      <c r="K25" s="40" t="s">
        <v>197</v>
      </c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18"/>
      <c r="B26" s="119" t="s">
        <v>378</v>
      </c>
      <c r="C26" s="119" t="s">
        <v>379</v>
      </c>
      <c r="D26" s="119" t="s">
        <v>391</v>
      </c>
      <c r="E26" s="119" t="s">
        <v>346</v>
      </c>
      <c r="F26" s="112">
        <v>24</v>
      </c>
      <c r="G26" s="26">
        <v>0.42786169052124023</v>
      </c>
      <c r="H26" s="39"/>
      <c r="I26" s="39"/>
      <c r="J26" s="39"/>
      <c r="K26" s="40" t="s">
        <v>195</v>
      </c>
      <c r="L26" s="40" t="s">
        <v>197</v>
      </c>
      <c r="M26" s="40"/>
      <c r="N26" s="41"/>
      <c r="O26" s="41"/>
      <c r="P26" s="41"/>
      <c r="Q26" s="42"/>
      <c r="R26" s="42"/>
      <c r="S26" s="42"/>
    </row>
    <row r="27" spans="1:19" x14ac:dyDescent="0.25">
      <c r="A27" s="118"/>
      <c r="B27" s="119" t="s">
        <v>378</v>
      </c>
      <c r="C27" s="119" t="s">
        <v>379</v>
      </c>
      <c r="D27" s="119" t="s">
        <v>389</v>
      </c>
      <c r="E27" s="119" t="s">
        <v>390</v>
      </c>
      <c r="F27" s="112">
        <v>25</v>
      </c>
      <c r="G27" s="26">
        <v>0.6656147837638855</v>
      </c>
      <c r="H27" s="39" t="s">
        <v>192</v>
      </c>
      <c r="I27" s="39" t="s">
        <v>192</v>
      </c>
      <c r="J27" s="39"/>
      <c r="K27" s="40" t="s">
        <v>194</v>
      </c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20"/>
      <c r="B28" s="121" t="s">
        <v>182</v>
      </c>
      <c r="C28" s="121" t="s">
        <v>421</v>
      </c>
      <c r="D28" s="121" t="s">
        <v>442</v>
      </c>
      <c r="E28" s="121" t="s">
        <v>443</v>
      </c>
      <c r="F28" s="112">
        <v>26</v>
      </c>
      <c r="G28" s="26">
        <v>0.59804642200469971</v>
      </c>
      <c r="H28" s="39" t="s">
        <v>193</v>
      </c>
      <c r="I28" s="39"/>
      <c r="J28" s="39"/>
      <c r="K28" s="40" t="s">
        <v>196</v>
      </c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20"/>
      <c r="B29" s="120" t="s">
        <v>182</v>
      </c>
      <c r="C29" s="120" t="s">
        <v>211</v>
      </c>
      <c r="D29" s="120" t="s">
        <v>455</v>
      </c>
      <c r="E29" s="120" t="s">
        <v>456</v>
      </c>
      <c r="F29" s="111">
        <v>27</v>
      </c>
      <c r="G29" s="29">
        <v>5.117875337600708E-2</v>
      </c>
      <c r="H29" s="39" t="s">
        <v>191</v>
      </c>
      <c r="I29" s="39"/>
      <c r="J29" s="39"/>
      <c r="K29" s="40" t="s">
        <v>197</v>
      </c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20"/>
      <c r="B30" s="120" t="s">
        <v>182</v>
      </c>
      <c r="C30" s="120" t="s">
        <v>211</v>
      </c>
      <c r="D30" s="120" t="s">
        <v>457</v>
      </c>
      <c r="E30" s="120" t="s">
        <v>458</v>
      </c>
      <c r="F30" s="112">
        <v>28</v>
      </c>
      <c r="G30" s="26">
        <v>0.37800002098083496</v>
      </c>
      <c r="H30" s="39" t="s">
        <v>192</v>
      </c>
      <c r="I30" s="39"/>
      <c r="J30" s="39"/>
      <c r="K30" s="40" t="s">
        <v>195</v>
      </c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20"/>
      <c r="B31" s="121" t="s">
        <v>182</v>
      </c>
      <c r="C31" s="121" t="s">
        <v>421</v>
      </c>
      <c r="D31" s="121" t="s">
        <v>382</v>
      </c>
      <c r="E31" s="121" t="s">
        <v>427</v>
      </c>
      <c r="F31" s="112">
        <v>29</v>
      </c>
      <c r="G31" s="26">
        <v>2.6381433010101318E-2</v>
      </c>
      <c r="H31" s="39" t="s">
        <v>191</v>
      </c>
      <c r="I31" s="39"/>
      <c r="J31" s="39"/>
      <c r="K31" s="40" t="s">
        <v>194</v>
      </c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18"/>
      <c r="B32" s="119" t="s">
        <v>378</v>
      </c>
      <c r="C32" s="119" t="s">
        <v>399</v>
      </c>
      <c r="D32" s="119" t="s">
        <v>243</v>
      </c>
      <c r="E32" s="119" t="s">
        <v>403</v>
      </c>
      <c r="F32" s="112">
        <v>30</v>
      </c>
      <c r="G32" s="26">
        <v>0.13220155239105225</v>
      </c>
      <c r="H32" s="39" t="s">
        <v>193</v>
      </c>
      <c r="I32" s="39"/>
      <c r="J32" s="39"/>
      <c r="K32" s="40" t="s">
        <v>196</v>
      </c>
      <c r="L32" s="40"/>
      <c r="M32" s="40"/>
      <c r="N32" s="41"/>
      <c r="O32" s="41"/>
      <c r="P32" s="41"/>
      <c r="Q32" s="42"/>
      <c r="R32" s="42"/>
      <c r="S32" s="42"/>
    </row>
    <row r="33" spans="1:19" x14ac:dyDescent="0.25">
      <c r="A33" s="120"/>
      <c r="B33" s="121" t="s">
        <v>182</v>
      </c>
      <c r="C33" s="121" t="s">
        <v>421</v>
      </c>
      <c r="D33" s="121" t="s">
        <v>425</v>
      </c>
      <c r="E33" s="121" t="s">
        <v>426</v>
      </c>
      <c r="F33" s="111">
        <v>31</v>
      </c>
      <c r="G33" s="29">
        <v>0.84934812784194946</v>
      </c>
      <c r="H33" s="39" t="s">
        <v>191</v>
      </c>
      <c r="I33" s="39"/>
      <c r="J33" s="39"/>
      <c r="K33" s="40" t="s">
        <v>197</v>
      </c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20"/>
      <c r="B34" s="121" t="s">
        <v>182</v>
      </c>
      <c r="C34" s="121" t="s">
        <v>421</v>
      </c>
      <c r="D34" s="121" t="s">
        <v>445</v>
      </c>
      <c r="E34" s="121" t="s">
        <v>446</v>
      </c>
      <c r="F34" s="112">
        <v>32</v>
      </c>
      <c r="G34" s="26">
        <v>3.1587600708007813E-2</v>
      </c>
      <c r="H34" s="39" t="s">
        <v>192</v>
      </c>
      <c r="I34" s="39"/>
      <c r="J34" s="39"/>
      <c r="K34" s="40" t="s">
        <v>195</v>
      </c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18"/>
      <c r="B35" s="119" t="s">
        <v>378</v>
      </c>
      <c r="C35" s="119" t="s">
        <v>379</v>
      </c>
      <c r="D35" s="119" t="s">
        <v>317</v>
      </c>
      <c r="E35" s="119" t="s">
        <v>327</v>
      </c>
      <c r="F35" s="111">
        <v>33</v>
      </c>
      <c r="G35" s="29">
        <v>0.17133158445358276</v>
      </c>
      <c r="H35" s="39" t="s">
        <v>192</v>
      </c>
      <c r="I35" s="39"/>
      <c r="J35" s="39"/>
      <c r="K35" s="40" t="s">
        <v>194</v>
      </c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20"/>
      <c r="B36" s="121" t="s">
        <v>182</v>
      </c>
      <c r="C36" s="121" t="s">
        <v>421</v>
      </c>
      <c r="D36" s="121" t="s">
        <v>325</v>
      </c>
      <c r="E36" s="121" t="s">
        <v>423</v>
      </c>
      <c r="F36" s="113">
        <v>34</v>
      </c>
      <c r="G36" s="51">
        <v>0.63021242618560791</v>
      </c>
      <c r="H36" s="39"/>
      <c r="I36" s="39"/>
      <c r="J36" s="39"/>
      <c r="K36" s="40" t="s">
        <v>196</v>
      </c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20"/>
      <c r="B37" s="121" t="s">
        <v>182</v>
      </c>
      <c r="C37" s="121" t="s">
        <v>421</v>
      </c>
      <c r="D37" s="121" t="s">
        <v>431</v>
      </c>
      <c r="E37" s="121" t="s">
        <v>432</v>
      </c>
      <c r="F37" s="114">
        <v>35</v>
      </c>
      <c r="G37" s="27">
        <v>0.80673152208328247</v>
      </c>
      <c r="H37" s="39" t="s">
        <v>191</v>
      </c>
      <c r="I37" s="39"/>
      <c r="J37" s="39"/>
      <c r="K37" s="40" t="s">
        <v>197</v>
      </c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20"/>
      <c r="B38" s="121" t="s">
        <v>182</v>
      </c>
      <c r="C38" s="121" t="s">
        <v>421</v>
      </c>
      <c r="D38" s="121" t="s">
        <v>428</v>
      </c>
      <c r="E38" s="121" t="s">
        <v>223</v>
      </c>
      <c r="F38" s="114">
        <v>36</v>
      </c>
      <c r="G38" s="27">
        <v>5.5189371109008789E-2</v>
      </c>
      <c r="H38" s="39"/>
      <c r="I38" s="39"/>
      <c r="J38" s="39"/>
      <c r="K38" s="40" t="s">
        <v>195</v>
      </c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20"/>
      <c r="B39" s="121" t="s">
        <v>182</v>
      </c>
      <c r="C39" s="121" t="s">
        <v>421</v>
      </c>
      <c r="D39" s="121" t="s">
        <v>353</v>
      </c>
      <c r="E39" s="121" t="s">
        <v>287</v>
      </c>
      <c r="F39" s="114">
        <v>37</v>
      </c>
      <c r="G39" s="27">
        <v>0.66327041387557983</v>
      </c>
      <c r="H39" s="39" t="s">
        <v>192</v>
      </c>
      <c r="I39" s="39"/>
      <c r="J39" s="39"/>
      <c r="K39" s="40" t="s">
        <v>194</v>
      </c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18"/>
      <c r="B40" s="119" t="s">
        <v>378</v>
      </c>
      <c r="C40" s="119" t="s">
        <v>379</v>
      </c>
      <c r="D40" s="119" t="s">
        <v>380</v>
      </c>
      <c r="E40" s="119" t="s">
        <v>381</v>
      </c>
      <c r="F40" s="115">
        <v>38</v>
      </c>
      <c r="G40" s="62">
        <v>0.7161635160446167</v>
      </c>
      <c r="H40" s="39" t="s">
        <v>192</v>
      </c>
      <c r="I40" s="39"/>
      <c r="J40" s="39"/>
      <c r="K40" s="40" t="s">
        <v>196</v>
      </c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18"/>
      <c r="B41" s="119" t="s">
        <v>378</v>
      </c>
      <c r="C41" s="119" t="s">
        <v>399</v>
      </c>
      <c r="D41" s="119" t="s">
        <v>280</v>
      </c>
      <c r="E41" s="119" t="s">
        <v>400</v>
      </c>
      <c r="F41" s="115">
        <v>39</v>
      </c>
      <c r="G41" s="62">
        <v>0.1135755181312561</v>
      </c>
      <c r="H41" s="39" t="s">
        <v>191</v>
      </c>
      <c r="I41" s="39"/>
      <c r="J41" s="39"/>
      <c r="K41" s="40" t="s">
        <v>197</v>
      </c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18"/>
      <c r="B42" s="119" t="s">
        <v>378</v>
      </c>
      <c r="C42" s="119" t="s">
        <v>379</v>
      </c>
      <c r="D42" s="119" t="s">
        <v>394</v>
      </c>
      <c r="E42" s="119" t="s">
        <v>395</v>
      </c>
      <c r="F42" s="115">
        <v>40</v>
      </c>
      <c r="G42" s="62">
        <v>0.69056558609008789</v>
      </c>
      <c r="H42" s="39"/>
      <c r="I42" s="39"/>
      <c r="J42" s="39"/>
      <c r="K42" s="40" t="s">
        <v>195</v>
      </c>
      <c r="L42" s="40"/>
      <c r="M42" s="40"/>
      <c r="N42" s="41"/>
      <c r="O42" s="41" t="s">
        <v>199</v>
      </c>
      <c r="P42" s="41"/>
      <c r="Q42" s="42"/>
      <c r="R42" s="42"/>
      <c r="S42" s="42"/>
    </row>
    <row r="43" spans="1:19" x14ac:dyDescent="0.25">
      <c r="A43" s="118"/>
      <c r="B43" s="118" t="s">
        <v>378</v>
      </c>
      <c r="C43" s="118" t="s">
        <v>399</v>
      </c>
      <c r="D43" s="118" t="s">
        <v>419</v>
      </c>
      <c r="E43" s="118" t="s">
        <v>420</v>
      </c>
      <c r="F43" s="114">
        <v>41</v>
      </c>
      <c r="G43" s="27">
        <v>0.33941715955734253</v>
      </c>
      <c r="H43" s="39" t="s">
        <v>191</v>
      </c>
      <c r="I43" s="39"/>
      <c r="J43" s="39"/>
      <c r="K43" s="40" t="s">
        <v>194</v>
      </c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18"/>
      <c r="B44" s="119" t="s">
        <v>378</v>
      </c>
      <c r="C44" s="119" t="s">
        <v>379</v>
      </c>
      <c r="D44" s="119" t="s">
        <v>276</v>
      </c>
      <c r="E44" s="119" t="s">
        <v>398</v>
      </c>
      <c r="F44" s="115">
        <v>42</v>
      </c>
      <c r="G44" s="62">
        <v>0.19089710712432861</v>
      </c>
      <c r="H44" s="39" t="s">
        <v>192</v>
      </c>
      <c r="I44" s="39"/>
      <c r="J44" s="39"/>
      <c r="K44" s="40" t="s">
        <v>196</v>
      </c>
      <c r="L44" s="40"/>
      <c r="M44" s="40"/>
      <c r="N44" s="41"/>
      <c r="O44" s="41"/>
      <c r="P44" s="41"/>
      <c r="Q44" s="42"/>
      <c r="R44" s="42"/>
      <c r="S44" s="42"/>
    </row>
    <row r="45" spans="1:19" x14ac:dyDescent="0.25">
      <c r="A45" s="120"/>
      <c r="B45" s="121" t="s">
        <v>182</v>
      </c>
      <c r="C45" s="121" t="s">
        <v>421</v>
      </c>
      <c r="D45" s="121" t="s">
        <v>433</v>
      </c>
      <c r="E45" s="121" t="s">
        <v>434</v>
      </c>
      <c r="F45" s="115">
        <v>43</v>
      </c>
      <c r="G45" s="62">
        <v>0.42985326051712036</v>
      </c>
      <c r="H45" s="39" t="s">
        <v>193</v>
      </c>
      <c r="I45" s="39"/>
      <c r="J45" s="39"/>
      <c r="K45" s="40" t="s">
        <v>197</v>
      </c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18"/>
      <c r="B46" s="119" t="s">
        <v>378</v>
      </c>
      <c r="C46" s="119" t="s">
        <v>379</v>
      </c>
      <c r="D46" s="119" t="s">
        <v>382</v>
      </c>
      <c r="E46" s="119" t="s">
        <v>383</v>
      </c>
      <c r="F46" s="114">
        <v>44</v>
      </c>
      <c r="G46" s="27">
        <v>0.77029681205749512</v>
      </c>
      <c r="H46" s="39" t="s">
        <v>191</v>
      </c>
      <c r="I46" s="39"/>
      <c r="J46" s="39"/>
      <c r="K46" s="40" t="s">
        <v>195</v>
      </c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18"/>
      <c r="B47" s="119" t="s">
        <v>378</v>
      </c>
      <c r="C47" s="119" t="s">
        <v>399</v>
      </c>
      <c r="D47" s="119" t="s">
        <v>401</v>
      </c>
      <c r="E47" s="119" t="s">
        <v>402</v>
      </c>
      <c r="F47" s="115">
        <v>45</v>
      </c>
      <c r="G47" s="62">
        <v>0.26453012228012085</v>
      </c>
      <c r="H47" s="39"/>
      <c r="I47" s="39"/>
      <c r="J47" s="39"/>
      <c r="K47" s="40" t="s">
        <v>194</v>
      </c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20"/>
      <c r="B48" s="121" t="s">
        <v>182</v>
      </c>
      <c r="C48" s="121" t="s">
        <v>421</v>
      </c>
      <c r="D48" s="121" t="s">
        <v>424</v>
      </c>
      <c r="E48" s="121" t="s">
        <v>252</v>
      </c>
      <c r="F48" s="115">
        <v>46</v>
      </c>
      <c r="G48" s="62">
        <v>0.17263829708099365</v>
      </c>
      <c r="H48" s="39"/>
      <c r="I48" s="39"/>
      <c r="J48" s="39"/>
      <c r="K48" s="40" t="s">
        <v>196</v>
      </c>
      <c r="L48" s="40"/>
      <c r="M48" s="40"/>
      <c r="N48" s="41"/>
      <c r="O48" s="41"/>
      <c r="P48" s="41"/>
      <c r="Q48" s="42"/>
      <c r="R48" s="42"/>
      <c r="S48" s="42"/>
    </row>
    <row r="49" spans="1:19" x14ac:dyDescent="0.25">
      <c r="A49" s="118"/>
      <c r="B49" s="119" t="s">
        <v>378</v>
      </c>
      <c r="C49" s="119" t="s">
        <v>399</v>
      </c>
      <c r="D49" s="119" t="s">
        <v>408</v>
      </c>
      <c r="E49" s="119" t="s">
        <v>409</v>
      </c>
      <c r="F49" s="43">
        <v>47</v>
      </c>
      <c r="G49" s="43">
        <v>0.46338945627212524</v>
      </c>
      <c r="H49" s="39"/>
      <c r="I49" s="39"/>
      <c r="J49" s="39"/>
      <c r="K49" s="40" t="s">
        <v>197</v>
      </c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20"/>
      <c r="B50" s="120" t="s">
        <v>182</v>
      </c>
      <c r="C50" s="120" t="s">
        <v>211</v>
      </c>
      <c r="D50" s="120" t="s">
        <v>450</v>
      </c>
      <c r="E50" s="120" t="s">
        <v>451</v>
      </c>
      <c r="F50" s="43">
        <v>48</v>
      </c>
      <c r="G50" s="43">
        <v>0.98340892791748047</v>
      </c>
      <c r="H50" s="39" t="s">
        <v>193</v>
      </c>
      <c r="I50" s="39"/>
      <c r="J50" s="39"/>
      <c r="K50" s="40" t="s">
        <v>195</v>
      </c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18"/>
      <c r="B51" s="119" t="s">
        <v>378</v>
      </c>
      <c r="C51" s="119" t="s">
        <v>379</v>
      </c>
      <c r="D51" s="119" t="s">
        <v>222</v>
      </c>
      <c r="E51" s="119" t="s">
        <v>352</v>
      </c>
      <c r="F51" s="43">
        <v>49</v>
      </c>
      <c r="G51" s="43">
        <v>0.93403166532516479</v>
      </c>
      <c r="H51" s="39" t="s">
        <v>193</v>
      </c>
      <c r="I51" s="39"/>
      <c r="J51" s="39"/>
      <c r="K51" s="40" t="s">
        <v>194</v>
      </c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20"/>
      <c r="B52" s="120" t="s">
        <v>182</v>
      </c>
      <c r="C52" s="120" t="s">
        <v>211</v>
      </c>
      <c r="D52" s="120" t="s">
        <v>459</v>
      </c>
      <c r="E52" s="120" t="s">
        <v>460</v>
      </c>
      <c r="F52" s="50">
        <v>50</v>
      </c>
      <c r="G52" s="50">
        <v>0.48761999607086182</v>
      </c>
      <c r="H52" s="39" t="s">
        <v>191</v>
      </c>
      <c r="I52" s="39"/>
      <c r="J52" s="39"/>
      <c r="K52" s="40" t="s">
        <v>196</v>
      </c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18"/>
      <c r="B53" s="119" t="s">
        <v>378</v>
      </c>
      <c r="C53" s="119" t="s">
        <v>379</v>
      </c>
      <c r="D53" s="119" t="s">
        <v>385</v>
      </c>
      <c r="E53" s="119" t="s">
        <v>386</v>
      </c>
      <c r="F53" s="43">
        <v>51</v>
      </c>
      <c r="G53" s="43">
        <v>0.79798537492752075</v>
      </c>
      <c r="H53" s="39" t="s">
        <v>193</v>
      </c>
      <c r="I53" s="39"/>
      <c r="J53" s="39"/>
      <c r="K53" s="40" t="s">
        <v>197</v>
      </c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20"/>
      <c r="B54" s="121" t="s">
        <v>182</v>
      </c>
      <c r="C54" s="121" t="s">
        <v>421</v>
      </c>
      <c r="D54" s="121" t="s">
        <v>435</v>
      </c>
      <c r="E54" s="121" t="s">
        <v>436</v>
      </c>
      <c r="F54" s="50">
        <v>52</v>
      </c>
      <c r="G54" s="50">
        <v>0.39099812507629395</v>
      </c>
      <c r="H54" s="39" t="s">
        <v>191</v>
      </c>
      <c r="I54" s="39"/>
      <c r="J54" s="39"/>
      <c r="K54" s="40" t="s">
        <v>195</v>
      </c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18"/>
      <c r="B55" s="119" t="s">
        <v>378</v>
      </c>
      <c r="C55" s="119" t="s">
        <v>399</v>
      </c>
      <c r="D55" s="119" t="s">
        <v>416</v>
      </c>
      <c r="E55" s="119" t="s">
        <v>417</v>
      </c>
      <c r="F55" s="50">
        <v>53</v>
      </c>
      <c r="G55" s="50">
        <v>0.72713321447372437</v>
      </c>
      <c r="H55" s="39" t="s">
        <v>192</v>
      </c>
      <c r="I55" s="39"/>
      <c r="J55" s="39"/>
      <c r="K55" s="40" t="s">
        <v>194</v>
      </c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18"/>
      <c r="B56" s="119" t="s">
        <v>378</v>
      </c>
      <c r="C56" s="119" t="s">
        <v>379</v>
      </c>
      <c r="D56" s="119" t="s">
        <v>387</v>
      </c>
      <c r="E56" s="119" t="s">
        <v>388</v>
      </c>
      <c r="F56" s="43">
        <v>54</v>
      </c>
      <c r="G56" s="43">
        <v>0.31070792675018311</v>
      </c>
      <c r="H56" s="39"/>
      <c r="I56" s="39"/>
      <c r="J56" s="39"/>
      <c r="K56" s="40" t="s">
        <v>196</v>
      </c>
      <c r="L56" s="40" t="s">
        <v>194</v>
      </c>
      <c r="M56" s="40"/>
      <c r="N56" s="41"/>
      <c r="O56" s="41"/>
      <c r="P56" s="41"/>
      <c r="Q56" s="42"/>
      <c r="R56" s="42"/>
      <c r="S56" s="42"/>
    </row>
    <row r="57" spans="1:19" x14ac:dyDescent="0.25">
      <c r="A57" s="120"/>
      <c r="B57" s="121" t="s">
        <v>182</v>
      </c>
      <c r="C57" s="121" t="s">
        <v>421</v>
      </c>
      <c r="D57" s="121" t="s">
        <v>440</v>
      </c>
      <c r="E57" s="121" t="s">
        <v>441</v>
      </c>
      <c r="F57" s="50">
        <v>55</v>
      </c>
      <c r="G57" s="50">
        <v>0.97154384851455688</v>
      </c>
      <c r="H57" s="39" t="s">
        <v>192</v>
      </c>
      <c r="I57" s="39"/>
      <c r="J57" s="39"/>
      <c r="K57" s="40" t="s">
        <v>197</v>
      </c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18"/>
      <c r="B58" s="119" t="s">
        <v>378</v>
      </c>
      <c r="C58" s="119" t="s">
        <v>379</v>
      </c>
      <c r="D58" s="119" t="s">
        <v>392</v>
      </c>
      <c r="E58" s="119" t="s">
        <v>393</v>
      </c>
      <c r="F58" s="43">
        <v>56</v>
      </c>
      <c r="G58" s="43">
        <v>0.19185590744018555</v>
      </c>
      <c r="H58" s="39" t="s">
        <v>193</v>
      </c>
      <c r="I58" s="39"/>
      <c r="J58" s="39"/>
      <c r="K58" s="40" t="s">
        <v>195</v>
      </c>
      <c r="L58" s="40"/>
      <c r="M58" s="40"/>
      <c r="N58" s="41"/>
      <c r="O58" s="41"/>
      <c r="P58" s="41"/>
      <c r="Q58" s="42"/>
      <c r="R58" s="42" t="s">
        <v>194</v>
      </c>
      <c r="S58" s="42"/>
    </row>
    <row r="59" spans="1:19" x14ac:dyDescent="0.25">
      <c r="A59" s="126"/>
      <c r="B59" s="126"/>
      <c r="C59" s="126"/>
      <c r="D59" s="126"/>
      <c r="E59" s="126"/>
      <c r="F59" s="50">
        <v>57</v>
      </c>
      <c r="G59" s="50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26"/>
      <c r="B60" s="126"/>
      <c r="C60" s="126"/>
      <c r="D60" s="126"/>
      <c r="E60" s="126"/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26"/>
      <c r="B61" s="126"/>
      <c r="C61" s="126"/>
      <c r="D61" s="126"/>
      <c r="E61" s="126"/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26"/>
      <c r="B62" s="126"/>
      <c r="C62" s="126"/>
      <c r="D62" s="126"/>
      <c r="E62" s="126"/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6:19" x14ac:dyDescent="0.25"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6:19" x14ac:dyDescent="0.25"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6:19" x14ac:dyDescent="0.25"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6:19" x14ac:dyDescent="0.25"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6:19" x14ac:dyDescent="0.25"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6:19" x14ac:dyDescent="0.25"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</sheetData>
  <autoFilter ref="A2:S70"/>
  <sortState ref="A3:S70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E9" sqref="E9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9" t="s">
        <v>185</v>
      </c>
      <c r="G2" s="149"/>
      <c r="H2" s="149"/>
      <c r="I2" s="149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3" t="s">
        <v>209</v>
      </c>
      <c r="G6" s="144"/>
      <c r="H6" s="144"/>
      <c r="I6" s="145"/>
    </row>
    <row r="7" spans="6:9" ht="15" customHeight="1" x14ac:dyDescent="0.25">
      <c r="F7" s="146"/>
      <c r="G7" s="147"/>
      <c r="H7" s="147"/>
      <c r="I7" s="148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191</v>
      </c>
      <c r="G9" s="60" t="s">
        <v>195</v>
      </c>
      <c r="H9" s="60" t="s">
        <v>198</v>
      </c>
      <c r="I9" s="60" t="s">
        <v>195</v>
      </c>
    </row>
    <row r="10" spans="6:9" ht="30" x14ac:dyDescent="0.25">
      <c r="F10" s="60" t="s">
        <v>192</v>
      </c>
      <c r="G10" s="60" t="s">
        <v>196</v>
      </c>
      <c r="H10" s="60" t="s">
        <v>199</v>
      </c>
      <c r="I10" s="60" t="s">
        <v>202</v>
      </c>
    </row>
    <row r="11" spans="6:9" ht="30" x14ac:dyDescent="0.25">
      <c r="F11" s="60" t="s">
        <v>193</v>
      </c>
      <c r="G11" s="60" t="s">
        <v>197</v>
      </c>
      <c r="H11" s="60" t="s">
        <v>193</v>
      </c>
      <c r="I11" s="60" t="s">
        <v>194</v>
      </c>
    </row>
    <row r="12" spans="6:9" x14ac:dyDescent="0.25">
      <c r="F12" s="60" t="s">
        <v>194</v>
      </c>
      <c r="G12" s="60" t="s">
        <v>194</v>
      </c>
      <c r="H12" s="60" t="s">
        <v>194</v>
      </c>
      <c r="I12" s="60"/>
    </row>
    <row r="13" spans="6:9" x14ac:dyDescent="0.25">
      <c r="F13" s="60"/>
      <c r="G13" s="60"/>
      <c r="H13" s="60"/>
      <c r="I13" s="60"/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abSelected="1" topLeftCell="A7" zoomScaleNormal="100" workbookViewId="0">
      <selection activeCell="M10" sqref="M10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 CP CE1'!F9</f>
        <v>17 Découvertes Arts plastiques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78" t="str">
        <f>'CHOIX CP CE1'!G9</f>
        <v>31 Initiation football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 CP CE1'!H9</f>
        <v>66 Ateliers d'expression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 CP CE1'!I9</f>
        <v>31 Initiation football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 CP CE1'!F10</f>
        <v>23 Multi sports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78" t="str">
        <f>'CHOIX CP CE1'!G10</f>
        <v>66 Ateliers d'expressions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 CP CE1'!H10</f>
        <v>3 Ateliers jeux de société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 CP CE1'!I10</f>
        <v>4 Initiation jeu d'échecs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 CP CE1'!F11</f>
        <v>31 Ateliers jeux de balles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78" t="str">
        <f>'CHOIX CP CE1'!G11</f>
        <v>17 jeux de cartes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 CP CE1'!H11</f>
        <v>31 Ateliers jeux de balles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 CP CE1'!I11</f>
        <v>43 Jeux de société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'CHOIX CP CE1'!F12</f>
        <v>43 Jeux de société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78" t="str">
        <f>'CHOIX CP CE1'!G12</f>
        <v>43 Jeux de société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 CP CE1'!H12</f>
        <v>43 Jeux de société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 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 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79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 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 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78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78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78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78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78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4" t="s">
        <v>10</v>
      </c>
      <c r="B14" s="166" t="str">
        <f>A3</f>
        <v>17 Découvertes Arts plastiques</v>
      </c>
      <c r="C14" s="166"/>
      <c r="D14" s="166"/>
      <c r="E14" s="167" t="str">
        <f>A4</f>
        <v>23 Multi sports</v>
      </c>
      <c r="F14" s="167"/>
      <c r="G14" s="167"/>
      <c r="H14" s="168" t="str">
        <f>A5</f>
        <v>31 Ateliers jeux de balles</v>
      </c>
      <c r="I14" s="168"/>
      <c r="J14" s="168"/>
      <c r="K14" s="171" t="str">
        <f>A6</f>
        <v>43 Jeux de société</v>
      </c>
      <c r="L14" s="171"/>
      <c r="M14" s="172"/>
      <c r="N14" s="158">
        <f>A7</f>
        <v>0</v>
      </c>
      <c r="O14" s="159"/>
      <c r="P14" s="160"/>
      <c r="Q14" s="155">
        <f>A8</f>
        <v>0</v>
      </c>
      <c r="R14" s="156"/>
      <c r="S14" s="157"/>
      <c r="T14" s="158">
        <f>A9</f>
        <v>0</v>
      </c>
      <c r="U14" s="159"/>
      <c r="V14" s="160"/>
      <c r="W14" s="155">
        <f>A10</f>
        <v>0</v>
      </c>
      <c r="X14" s="156"/>
      <c r="Y14" s="157"/>
      <c r="Z14" s="158">
        <f>A11</f>
        <v>0</v>
      </c>
      <c r="AA14" s="159"/>
      <c r="AB14" s="159"/>
      <c r="AC14" s="169" t="str">
        <f>A12</f>
        <v>NE PARTICIPE PAS</v>
      </c>
      <c r="AD14" s="169"/>
      <c r="AE14" s="170"/>
      <c r="AF14" s="150" t="s">
        <v>181</v>
      </c>
      <c r="AG14" s="151"/>
      <c r="AH14" s="151"/>
      <c r="AJ14" s="95"/>
      <c r="AK14" s="83" t="str">
        <f>AJ3</f>
        <v>31 Initiation football</v>
      </c>
      <c r="AL14" s="83"/>
      <c r="AM14" s="83"/>
      <c r="AN14" s="84" t="str">
        <f>AJ4</f>
        <v>66 Ateliers d'expressions</v>
      </c>
      <c r="AO14" s="84"/>
      <c r="AP14" s="84"/>
      <c r="AQ14" s="85" t="str">
        <f>AJ5</f>
        <v>17 jeux de cartes</v>
      </c>
      <c r="AR14" s="85"/>
      <c r="AS14" s="85"/>
      <c r="AT14" s="86" t="str">
        <f>AJ6</f>
        <v>43 Jeux de société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181</v>
      </c>
      <c r="BP14" s="94"/>
      <c r="BQ14" s="94"/>
      <c r="BS14" s="95"/>
      <c r="BT14" s="166" t="str">
        <f>BS3</f>
        <v>66 Ateliers d'expression</v>
      </c>
      <c r="BU14" s="166"/>
      <c r="BV14" s="166"/>
      <c r="BW14" s="167" t="str">
        <f>BS4</f>
        <v>3 Ateliers jeux de société</v>
      </c>
      <c r="BX14" s="167"/>
      <c r="BY14" s="167"/>
      <c r="BZ14" s="168" t="str">
        <f>BS5</f>
        <v>31 Ateliers jeux de balles</v>
      </c>
      <c r="CA14" s="168"/>
      <c r="CB14" s="168"/>
      <c r="CC14" s="171" t="str">
        <f>BS6</f>
        <v>43 Jeux de société</v>
      </c>
      <c r="CD14" s="171"/>
      <c r="CE14" s="172"/>
      <c r="CF14" s="152">
        <f>BS7</f>
        <v>0</v>
      </c>
      <c r="CG14" s="153"/>
      <c r="CH14" s="154"/>
      <c r="CI14" s="155">
        <f>BS8</f>
        <v>0</v>
      </c>
      <c r="CJ14" s="156"/>
      <c r="CK14" s="157"/>
      <c r="CL14" s="152">
        <f>BS9</f>
        <v>0</v>
      </c>
      <c r="CM14" s="153"/>
      <c r="CN14" s="154"/>
      <c r="CO14" s="155">
        <f>BS10</f>
        <v>0</v>
      </c>
      <c r="CP14" s="156"/>
      <c r="CQ14" s="157"/>
      <c r="CR14" s="152">
        <f>BS11</f>
        <v>0</v>
      </c>
      <c r="CS14" s="153"/>
      <c r="CT14" s="153"/>
      <c r="CU14" s="159" t="str">
        <f>BS12</f>
        <v>NE PARTICIPE PAS</v>
      </c>
      <c r="CV14" s="159"/>
      <c r="CW14" s="160"/>
      <c r="CX14" s="150" t="s">
        <v>181</v>
      </c>
      <c r="CY14" s="151"/>
      <c r="CZ14" s="151"/>
      <c r="DB14" s="164" t="s">
        <v>2</v>
      </c>
      <c r="DC14" s="166" t="str">
        <f>DB3</f>
        <v>31 Initiation football</v>
      </c>
      <c r="DD14" s="166"/>
      <c r="DE14" s="166"/>
      <c r="DF14" s="167" t="str">
        <f>DB4</f>
        <v>4 Initiation jeu d'échecs</v>
      </c>
      <c r="DG14" s="167"/>
      <c r="DH14" s="167"/>
      <c r="DI14" s="168" t="str">
        <f>DB5</f>
        <v>43 Jeux de société</v>
      </c>
      <c r="DJ14" s="168"/>
      <c r="DK14" s="168"/>
      <c r="DL14" s="171">
        <f>DB6</f>
        <v>0</v>
      </c>
      <c r="DM14" s="171"/>
      <c r="DN14" s="172"/>
      <c r="DO14" s="152">
        <f>DB7</f>
        <v>0</v>
      </c>
      <c r="DP14" s="153"/>
      <c r="DQ14" s="154"/>
      <c r="DR14" s="155">
        <f>DB8</f>
        <v>0</v>
      </c>
      <c r="DS14" s="156"/>
      <c r="DT14" s="157"/>
      <c r="DU14" s="158">
        <f>DB9</f>
        <v>0</v>
      </c>
      <c r="DV14" s="159"/>
      <c r="DW14" s="160"/>
      <c r="DX14" s="155">
        <f>DB10</f>
        <v>0</v>
      </c>
      <c r="DY14" s="156"/>
      <c r="DZ14" s="157"/>
      <c r="EA14" s="161">
        <f>DB11</f>
        <v>0</v>
      </c>
      <c r="EB14" s="162"/>
      <c r="EC14" s="162"/>
      <c r="ED14" s="159" t="str">
        <f>DB12</f>
        <v>NE PARTICIPE PAS</v>
      </c>
      <c r="EE14" s="159"/>
      <c r="EF14" s="160"/>
      <c r="EG14" s="150" t="s">
        <v>181</v>
      </c>
      <c r="EH14" s="151"/>
      <c r="EI14" s="151"/>
    </row>
    <row r="15" spans="1:139" x14ac:dyDescent="0.25">
      <c r="A15" s="165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5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3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73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73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3" t="s">
        <v>176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3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74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74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3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3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74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74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3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3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74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74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3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3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74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74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3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3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74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74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3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3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74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74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3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3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74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74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3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3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74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74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3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3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74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74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3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3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4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74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3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3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4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4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3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3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4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4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3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3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4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4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3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3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74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74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3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3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74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74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3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3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74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74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3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3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75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75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3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73"/>
  <sheetViews>
    <sheetView workbookViewId="0">
      <selection activeCell="I15" sqref="I15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ht="45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60" t="s">
        <v>186</v>
      </c>
      <c r="I3" s="60" t="s">
        <v>187</v>
      </c>
      <c r="J3" s="60" t="s">
        <v>188</v>
      </c>
      <c r="K3" s="60" t="s">
        <v>189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92"/>
  <sheetViews>
    <sheetView showZeros="0" topLeftCell="A7" zoomScale="85" zoomScaleNormal="85" workbookViewId="0">
      <selection activeCell="W18" sqref="W18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5" t="s">
        <v>3</v>
      </c>
      <c r="I1" s="136"/>
      <c r="J1" s="137"/>
      <c r="K1" s="138" t="s">
        <v>9</v>
      </c>
      <c r="L1" s="139"/>
      <c r="M1" s="139"/>
      <c r="N1" s="140" t="s">
        <v>8</v>
      </c>
      <c r="O1" s="141"/>
      <c r="P1" s="142"/>
      <c r="Q1" s="132" t="s">
        <v>7</v>
      </c>
      <c r="R1" s="133"/>
      <c r="S1" s="134"/>
    </row>
    <row r="2" spans="1:19" ht="16.5" thickTop="1" thickBot="1" x14ac:dyDescent="0.3">
      <c r="A2" s="116"/>
      <c r="B2" s="116"/>
      <c r="C2" s="116"/>
      <c r="D2" s="116"/>
      <c r="E2" s="117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90"/>
      <c r="B3" s="125" t="s">
        <v>184</v>
      </c>
      <c r="C3" s="125" t="s">
        <v>321</v>
      </c>
      <c r="D3" s="125" t="s">
        <v>353</v>
      </c>
      <c r="E3" s="125" t="s">
        <v>354</v>
      </c>
      <c r="F3" s="181">
        <v>1</v>
      </c>
      <c r="G3" s="183">
        <v>0.87094658613204956</v>
      </c>
      <c r="H3" s="184" t="s">
        <v>200</v>
      </c>
      <c r="I3" s="184"/>
      <c r="J3" s="184"/>
      <c r="K3" s="182"/>
      <c r="L3" s="182"/>
      <c r="M3" s="182"/>
      <c r="N3" s="187"/>
      <c r="O3" s="187"/>
      <c r="P3" s="187"/>
      <c r="Q3" s="183"/>
      <c r="R3" s="183"/>
      <c r="S3" s="183"/>
    </row>
    <row r="4" spans="1:19" x14ac:dyDescent="0.25">
      <c r="A4" s="191"/>
      <c r="B4" s="124" t="s">
        <v>183</v>
      </c>
      <c r="C4" s="123" t="s">
        <v>278</v>
      </c>
      <c r="D4" s="123" t="s">
        <v>212</v>
      </c>
      <c r="E4" s="123" t="s">
        <v>279</v>
      </c>
      <c r="F4" s="111">
        <v>2</v>
      </c>
      <c r="G4" s="29">
        <v>0.52306663990020752</v>
      </c>
      <c r="H4" s="39" t="s">
        <v>201</v>
      </c>
      <c r="I4" s="39"/>
      <c r="J4" s="39"/>
      <c r="K4" s="40"/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91"/>
      <c r="B5" s="127" t="s">
        <v>210</v>
      </c>
      <c r="C5" s="128" t="s">
        <v>234</v>
      </c>
      <c r="D5" s="127" t="s">
        <v>268</v>
      </c>
      <c r="E5" s="127" t="s">
        <v>252</v>
      </c>
      <c r="F5" s="111">
        <v>3</v>
      </c>
      <c r="G5" s="29">
        <v>0.65307122468948364</v>
      </c>
      <c r="H5" s="39" t="s">
        <v>202</v>
      </c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92"/>
      <c r="B6" s="127" t="s">
        <v>210</v>
      </c>
      <c r="C6" s="128" t="s">
        <v>211</v>
      </c>
      <c r="D6" s="127" t="s">
        <v>230</v>
      </c>
      <c r="E6" s="127" t="s">
        <v>231</v>
      </c>
      <c r="F6" s="111">
        <v>4</v>
      </c>
      <c r="G6" s="29">
        <v>0.44146323204040527</v>
      </c>
      <c r="H6" s="39" t="s">
        <v>200</v>
      </c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90"/>
      <c r="B7" s="125" t="s">
        <v>184</v>
      </c>
      <c r="C7" s="125" t="s">
        <v>321</v>
      </c>
      <c r="D7" s="125" t="s">
        <v>356</v>
      </c>
      <c r="E7" s="125" t="s">
        <v>357</v>
      </c>
      <c r="F7" s="181">
        <v>5</v>
      </c>
      <c r="G7" s="183">
        <v>0.22856992483139038</v>
      </c>
      <c r="H7" s="184" t="s">
        <v>200</v>
      </c>
      <c r="I7" s="184"/>
      <c r="J7" s="184"/>
      <c r="K7" s="182"/>
      <c r="L7" s="182"/>
      <c r="M7" s="182"/>
      <c r="N7" s="187"/>
      <c r="O7" s="187"/>
      <c r="P7" s="187"/>
      <c r="Q7" s="183"/>
      <c r="R7" s="183"/>
      <c r="S7" s="183"/>
    </row>
    <row r="8" spans="1:19" x14ac:dyDescent="0.25">
      <c r="A8" s="190"/>
      <c r="B8" s="125" t="s">
        <v>184</v>
      </c>
      <c r="C8" s="125" t="s">
        <v>321</v>
      </c>
      <c r="D8" s="131" t="s">
        <v>329</v>
      </c>
      <c r="E8" s="131" t="s">
        <v>330</v>
      </c>
      <c r="F8" s="112">
        <v>6</v>
      </c>
      <c r="G8" s="26">
        <v>0.34790170192718506</v>
      </c>
      <c r="H8" s="39" t="s">
        <v>203</v>
      </c>
      <c r="I8" s="39"/>
      <c r="J8" s="39"/>
      <c r="K8" s="40"/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90"/>
      <c r="B9" s="125" t="s">
        <v>184</v>
      </c>
      <c r="C9" s="125" t="s">
        <v>321</v>
      </c>
      <c r="D9" s="131" t="s">
        <v>373</v>
      </c>
      <c r="E9" s="131" t="s">
        <v>374</v>
      </c>
      <c r="F9" s="181">
        <v>7</v>
      </c>
      <c r="G9" s="183">
        <v>0.73545080423355103</v>
      </c>
      <c r="H9" s="184"/>
      <c r="I9" s="184"/>
      <c r="J9" s="184"/>
      <c r="K9" s="182"/>
      <c r="L9" s="182"/>
      <c r="M9" s="182"/>
      <c r="N9" s="187"/>
      <c r="O9" s="187"/>
      <c r="P9" s="187"/>
      <c r="Q9" s="183"/>
      <c r="R9" s="183"/>
      <c r="S9" s="183"/>
    </row>
    <row r="10" spans="1:19" ht="16.5" customHeight="1" x14ac:dyDescent="0.25">
      <c r="A10" s="190"/>
      <c r="B10" s="125" t="s">
        <v>184</v>
      </c>
      <c r="C10" s="125" t="s">
        <v>321</v>
      </c>
      <c r="D10" s="131" t="s">
        <v>325</v>
      </c>
      <c r="E10" s="131" t="s">
        <v>326</v>
      </c>
      <c r="F10" s="112">
        <v>8</v>
      </c>
      <c r="G10" s="26">
        <v>0.77367019653320313</v>
      </c>
      <c r="H10" s="39"/>
      <c r="I10" s="39"/>
      <c r="J10" s="39"/>
      <c r="K10" s="40"/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91"/>
      <c r="B11" s="127" t="s">
        <v>210</v>
      </c>
      <c r="C11" s="128" t="s">
        <v>234</v>
      </c>
      <c r="D11" s="129" t="s">
        <v>376</v>
      </c>
      <c r="E11" s="129" t="s">
        <v>377</v>
      </c>
      <c r="F11" s="112">
        <v>9</v>
      </c>
      <c r="G11" s="26">
        <v>0.74391192197799683</v>
      </c>
      <c r="H11" s="39"/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91"/>
      <c r="B12" s="127" t="s">
        <v>210</v>
      </c>
      <c r="C12" s="128" t="s">
        <v>234</v>
      </c>
      <c r="D12" s="129" t="s">
        <v>224</v>
      </c>
      <c r="E12" s="129" t="s">
        <v>265</v>
      </c>
      <c r="F12" s="112">
        <v>10</v>
      </c>
      <c r="G12" s="26">
        <v>0.51598703861236572</v>
      </c>
      <c r="H12" s="39" t="s">
        <v>202</v>
      </c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25"/>
      <c r="B13" s="125" t="s">
        <v>184</v>
      </c>
      <c r="C13" s="125" t="s">
        <v>321</v>
      </c>
      <c r="D13" s="131" t="s">
        <v>350</v>
      </c>
      <c r="E13" s="131" t="s">
        <v>242</v>
      </c>
      <c r="F13" s="181">
        <v>11</v>
      </c>
      <c r="G13" s="183">
        <v>0.33886080980300903</v>
      </c>
      <c r="H13" s="184" t="s">
        <v>201</v>
      </c>
      <c r="I13" s="184"/>
      <c r="J13" s="184"/>
      <c r="K13" s="182"/>
      <c r="L13" s="182"/>
      <c r="M13" s="182"/>
      <c r="N13" s="187"/>
      <c r="O13" s="187"/>
      <c r="P13" s="187"/>
      <c r="Q13" s="183"/>
      <c r="R13" s="183"/>
      <c r="S13" s="183"/>
    </row>
    <row r="14" spans="1:19" x14ac:dyDescent="0.25">
      <c r="A14" s="123"/>
      <c r="B14" s="124" t="s">
        <v>183</v>
      </c>
      <c r="C14" s="180" t="s">
        <v>278</v>
      </c>
      <c r="D14" s="180" t="s">
        <v>282</v>
      </c>
      <c r="E14" s="180" t="s">
        <v>283</v>
      </c>
      <c r="F14" s="112">
        <v>12</v>
      </c>
      <c r="G14" s="26">
        <v>0.8904421329498291</v>
      </c>
      <c r="H14" s="39" t="s">
        <v>203</v>
      </c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25"/>
      <c r="B15" s="124" t="s">
        <v>183</v>
      </c>
      <c r="C15" s="180" t="s">
        <v>278</v>
      </c>
      <c r="D15" s="180" t="s">
        <v>312</v>
      </c>
      <c r="E15" s="180" t="s">
        <v>233</v>
      </c>
      <c r="F15" s="112">
        <v>13</v>
      </c>
      <c r="G15" s="26">
        <v>0.8625902533531189</v>
      </c>
      <c r="H15" s="39"/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25"/>
      <c r="B16" s="125" t="s">
        <v>184</v>
      </c>
      <c r="C16" s="131" t="s">
        <v>321</v>
      </c>
      <c r="D16" s="131" t="s">
        <v>360</v>
      </c>
      <c r="E16" s="131" t="s">
        <v>217</v>
      </c>
      <c r="F16" s="181">
        <v>14</v>
      </c>
      <c r="G16" s="183">
        <v>2.9696226119995117E-3</v>
      </c>
      <c r="H16" s="184" t="s">
        <v>200</v>
      </c>
      <c r="I16" s="184"/>
      <c r="J16" s="184"/>
      <c r="K16" s="182"/>
      <c r="L16" s="182"/>
      <c r="M16" s="182"/>
      <c r="N16" s="187"/>
      <c r="O16" s="187"/>
      <c r="P16" s="187"/>
      <c r="Q16" s="183"/>
      <c r="R16" s="183"/>
      <c r="S16" s="183"/>
    </row>
    <row r="17" spans="1:19" x14ac:dyDescent="0.25">
      <c r="A17" s="125"/>
      <c r="B17" s="124" t="s">
        <v>183</v>
      </c>
      <c r="C17" s="180" t="s">
        <v>278</v>
      </c>
      <c r="D17" s="180" t="s">
        <v>224</v>
      </c>
      <c r="E17" s="180" t="s">
        <v>306</v>
      </c>
      <c r="F17" s="112">
        <v>15</v>
      </c>
      <c r="G17" s="26">
        <v>0.59886032342910767</v>
      </c>
      <c r="H17" s="39" t="s">
        <v>201</v>
      </c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23"/>
      <c r="B18" s="127" t="s">
        <v>210</v>
      </c>
      <c r="C18" s="130" t="s">
        <v>234</v>
      </c>
      <c r="D18" s="129" t="s">
        <v>269</v>
      </c>
      <c r="E18" s="129" t="s">
        <v>270</v>
      </c>
      <c r="F18" s="111">
        <v>16</v>
      </c>
      <c r="G18" s="29">
        <v>0.1976017951965332</v>
      </c>
      <c r="H18" s="39" t="s">
        <v>202</v>
      </c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25"/>
      <c r="B19" s="124" t="s">
        <v>183</v>
      </c>
      <c r="C19" s="180" t="s">
        <v>278</v>
      </c>
      <c r="D19" s="180" t="s">
        <v>319</v>
      </c>
      <c r="E19" s="180" t="s">
        <v>320</v>
      </c>
      <c r="F19" s="112">
        <v>17</v>
      </c>
      <c r="G19" s="26">
        <v>0.92963665723800659</v>
      </c>
      <c r="H19" s="39" t="s">
        <v>200</v>
      </c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25"/>
      <c r="B20" s="124" t="s">
        <v>183</v>
      </c>
      <c r="C20" s="180" t="s">
        <v>278</v>
      </c>
      <c r="D20" s="180" t="s">
        <v>302</v>
      </c>
      <c r="E20" s="180" t="s">
        <v>303</v>
      </c>
      <c r="F20" s="112">
        <v>18</v>
      </c>
      <c r="G20" s="26">
        <v>8.6254239082336426E-2</v>
      </c>
      <c r="H20" s="39" t="s">
        <v>201</v>
      </c>
      <c r="I20" s="39"/>
      <c r="J20" s="39"/>
      <c r="K20" s="40"/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25"/>
      <c r="B21" s="125" t="s">
        <v>184</v>
      </c>
      <c r="C21" s="131" t="s">
        <v>321</v>
      </c>
      <c r="D21" s="131" t="s">
        <v>341</v>
      </c>
      <c r="E21" s="131" t="s">
        <v>342</v>
      </c>
      <c r="F21" s="181">
        <v>19</v>
      </c>
      <c r="G21" s="183">
        <v>0.74573498964309692</v>
      </c>
      <c r="H21" s="184" t="s">
        <v>201</v>
      </c>
      <c r="I21" s="184"/>
      <c r="J21" s="184"/>
      <c r="K21" s="182"/>
      <c r="L21" s="182"/>
      <c r="M21" s="182"/>
      <c r="N21" s="187"/>
      <c r="O21" s="187"/>
      <c r="P21" s="187"/>
      <c r="Q21" s="183"/>
      <c r="R21" s="183"/>
      <c r="S21" s="183"/>
    </row>
    <row r="22" spans="1:19" x14ac:dyDescent="0.25">
      <c r="A22" s="123"/>
      <c r="B22" s="124" t="s">
        <v>183</v>
      </c>
      <c r="C22" s="180" t="s">
        <v>278</v>
      </c>
      <c r="D22" s="180" t="s">
        <v>299</v>
      </c>
      <c r="E22" s="180" t="s">
        <v>300</v>
      </c>
      <c r="F22" s="112">
        <v>20</v>
      </c>
      <c r="G22" s="26">
        <v>0.81679224967956543</v>
      </c>
      <c r="H22" s="39" t="s">
        <v>201</v>
      </c>
      <c r="I22" s="39"/>
      <c r="J22" s="39"/>
      <c r="K22" s="40"/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25"/>
      <c r="B23" s="125" t="s">
        <v>184</v>
      </c>
      <c r="C23" s="131" t="s">
        <v>321</v>
      </c>
      <c r="D23" s="131" t="s">
        <v>343</v>
      </c>
      <c r="E23" s="131" t="s">
        <v>344</v>
      </c>
      <c r="F23" s="181">
        <v>21</v>
      </c>
      <c r="G23" s="183">
        <v>0.14262193441390991</v>
      </c>
      <c r="H23" s="184" t="s">
        <v>202</v>
      </c>
      <c r="I23" s="184"/>
      <c r="J23" s="184"/>
      <c r="K23" s="182"/>
      <c r="L23" s="182"/>
      <c r="M23" s="182"/>
      <c r="N23" s="187"/>
      <c r="O23" s="187"/>
      <c r="P23" s="187"/>
      <c r="Q23" s="183"/>
      <c r="R23" s="183"/>
      <c r="S23" s="183"/>
    </row>
    <row r="24" spans="1:19" x14ac:dyDescent="0.25">
      <c r="A24" s="125"/>
      <c r="B24" s="124" t="s">
        <v>183</v>
      </c>
      <c r="C24" s="180" t="s">
        <v>278</v>
      </c>
      <c r="D24" s="180" t="s">
        <v>308</v>
      </c>
      <c r="E24" s="180" t="s">
        <v>309</v>
      </c>
      <c r="F24" s="112">
        <v>22</v>
      </c>
      <c r="G24" s="26">
        <v>0.48562848567962646</v>
      </c>
      <c r="H24" s="39" t="s">
        <v>203</v>
      </c>
      <c r="I24" s="39"/>
      <c r="J24" s="39"/>
      <c r="K24" s="40"/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22"/>
      <c r="B25" s="127" t="s">
        <v>210</v>
      </c>
      <c r="C25" s="130" t="s">
        <v>211</v>
      </c>
      <c r="D25" s="129" t="s">
        <v>226</v>
      </c>
      <c r="E25" s="129" t="s">
        <v>227</v>
      </c>
      <c r="F25" s="112">
        <v>23</v>
      </c>
      <c r="G25" s="26">
        <v>0.68262201547622681</v>
      </c>
      <c r="H25" s="39"/>
      <c r="I25" s="39"/>
      <c r="J25" s="39"/>
      <c r="K25" s="40"/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23"/>
      <c r="B26" s="124" t="s">
        <v>183</v>
      </c>
      <c r="C26" s="180" t="s">
        <v>278</v>
      </c>
      <c r="D26" s="180" t="s">
        <v>284</v>
      </c>
      <c r="E26" s="180" t="s">
        <v>285</v>
      </c>
      <c r="F26" s="112">
        <v>24</v>
      </c>
      <c r="G26" s="26">
        <v>0.85110187530517578</v>
      </c>
      <c r="H26" s="39" t="s">
        <v>200</v>
      </c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25"/>
      <c r="B27" s="125" t="s">
        <v>184</v>
      </c>
      <c r="C27" s="131" t="s">
        <v>321</v>
      </c>
      <c r="D27" s="131" t="s">
        <v>322</v>
      </c>
      <c r="E27" s="131" t="s">
        <v>292</v>
      </c>
      <c r="F27" s="111">
        <v>25</v>
      </c>
      <c r="G27" s="29">
        <v>0.75478094816207886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23"/>
      <c r="B28" s="124" t="s">
        <v>183</v>
      </c>
      <c r="C28" s="180" t="s">
        <v>278</v>
      </c>
      <c r="D28" s="180" t="s">
        <v>211</v>
      </c>
      <c r="E28" s="180" t="s">
        <v>301</v>
      </c>
      <c r="F28" s="112">
        <v>26</v>
      </c>
      <c r="G28" s="26">
        <v>0.75388777256011963</v>
      </c>
      <c r="H28" s="39" t="s">
        <v>203</v>
      </c>
      <c r="I28" s="39"/>
      <c r="J28" s="39"/>
      <c r="K28" s="40"/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23"/>
      <c r="B29" s="124" t="s">
        <v>183</v>
      </c>
      <c r="C29" s="180" t="s">
        <v>278</v>
      </c>
      <c r="D29" s="180" t="s">
        <v>286</v>
      </c>
      <c r="E29" s="180" t="s">
        <v>287</v>
      </c>
      <c r="F29" s="111">
        <v>27</v>
      </c>
      <c r="G29" s="29">
        <v>0.81363517045974731</v>
      </c>
      <c r="H29" s="39" t="s">
        <v>203</v>
      </c>
      <c r="I29" s="39"/>
      <c r="J29" s="39"/>
      <c r="K29" s="40"/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22"/>
      <c r="B30" s="127" t="s">
        <v>210</v>
      </c>
      <c r="C30" s="130" t="s">
        <v>234</v>
      </c>
      <c r="D30" s="129" t="s">
        <v>239</v>
      </c>
      <c r="E30" s="129" t="s">
        <v>240</v>
      </c>
      <c r="F30" s="111">
        <v>28</v>
      </c>
      <c r="G30" s="29">
        <v>0.90068936347961426</v>
      </c>
      <c r="H30" s="39" t="s">
        <v>201</v>
      </c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25"/>
      <c r="B31" s="125" t="s">
        <v>184</v>
      </c>
      <c r="C31" s="131" t="s">
        <v>321</v>
      </c>
      <c r="D31" s="131" t="s">
        <v>361</v>
      </c>
      <c r="E31" s="131" t="s">
        <v>362</v>
      </c>
      <c r="F31" s="181">
        <v>29</v>
      </c>
      <c r="G31" s="183">
        <v>0.52813762426376343</v>
      </c>
      <c r="H31" s="184"/>
      <c r="I31" s="184"/>
      <c r="J31" s="184"/>
      <c r="K31" s="182"/>
      <c r="L31" s="182"/>
      <c r="M31" s="182"/>
      <c r="N31" s="187"/>
      <c r="O31" s="187"/>
      <c r="P31" s="187"/>
      <c r="Q31" s="183"/>
      <c r="R31" s="183"/>
      <c r="S31" s="183"/>
    </row>
    <row r="32" spans="1:19" x14ac:dyDescent="0.25">
      <c r="A32" s="125"/>
      <c r="B32" s="125" t="s">
        <v>184</v>
      </c>
      <c r="C32" s="131" t="s">
        <v>321</v>
      </c>
      <c r="D32" s="131" t="s">
        <v>348</v>
      </c>
      <c r="E32" s="131" t="s">
        <v>349</v>
      </c>
      <c r="F32" s="181">
        <v>30</v>
      </c>
      <c r="G32" s="183">
        <v>0.91746032238006592</v>
      </c>
      <c r="H32" s="184" t="s">
        <v>201</v>
      </c>
      <c r="I32" s="184"/>
      <c r="J32" s="184"/>
      <c r="K32" s="182"/>
      <c r="L32" s="182"/>
      <c r="M32" s="182"/>
      <c r="N32" s="187"/>
      <c r="O32" s="187"/>
      <c r="P32" s="187"/>
      <c r="Q32" s="183"/>
      <c r="R32" s="183"/>
      <c r="S32" s="183"/>
    </row>
    <row r="33" spans="1:19" x14ac:dyDescent="0.25">
      <c r="A33" s="123"/>
      <c r="B33" s="127" t="s">
        <v>210</v>
      </c>
      <c r="C33" s="130" t="s">
        <v>234</v>
      </c>
      <c r="D33" s="129" t="s">
        <v>261</v>
      </c>
      <c r="E33" s="129" t="s">
        <v>262</v>
      </c>
      <c r="F33" s="111">
        <v>31</v>
      </c>
      <c r="G33" s="29">
        <v>0.12198978662490845</v>
      </c>
      <c r="H33" s="39" t="s">
        <v>201</v>
      </c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25"/>
      <c r="B34" s="125" t="s">
        <v>184</v>
      </c>
      <c r="C34" s="131" t="s">
        <v>321</v>
      </c>
      <c r="D34" s="131" t="s">
        <v>312</v>
      </c>
      <c r="E34" s="131" t="s">
        <v>355</v>
      </c>
      <c r="F34" s="181">
        <v>32</v>
      </c>
      <c r="G34" s="183">
        <v>0.82840871810913086</v>
      </c>
      <c r="H34" s="184" t="s">
        <v>202</v>
      </c>
      <c r="I34" s="184"/>
      <c r="J34" s="184"/>
      <c r="K34" s="182"/>
      <c r="L34" s="182"/>
      <c r="M34" s="182"/>
      <c r="N34" s="187"/>
      <c r="O34" s="187"/>
      <c r="P34" s="187"/>
      <c r="Q34" s="183"/>
      <c r="R34" s="183"/>
      <c r="S34" s="183"/>
    </row>
    <row r="35" spans="1:19" x14ac:dyDescent="0.25">
      <c r="A35" s="122"/>
      <c r="B35" s="127" t="s">
        <v>210</v>
      </c>
      <c r="C35" s="130" t="s">
        <v>234</v>
      </c>
      <c r="D35" s="129" t="s">
        <v>255</v>
      </c>
      <c r="E35" s="129" t="s">
        <v>256</v>
      </c>
      <c r="F35" s="112">
        <v>33</v>
      </c>
      <c r="G35" s="26">
        <v>0.43662995100021362</v>
      </c>
      <c r="H35" s="39" t="s">
        <v>200</v>
      </c>
      <c r="I35" s="39"/>
      <c r="J35" s="39"/>
      <c r="K35" s="40"/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25"/>
      <c r="B36" s="124" t="s">
        <v>183</v>
      </c>
      <c r="C36" s="180" t="s">
        <v>278</v>
      </c>
      <c r="D36" s="180" t="s">
        <v>307</v>
      </c>
      <c r="E36" s="180" t="s">
        <v>242</v>
      </c>
      <c r="F36" s="176">
        <v>34</v>
      </c>
      <c r="G36" s="177">
        <v>0.36703217029571533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22"/>
      <c r="B37" s="127" t="s">
        <v>210</v>
      </c>
      <c r="C37" s="130" t="s">
        <v>234</v>
      </c>
      <c r="D37" s="129" t="s">
        <v>241</v>
      </c>
      <c r="E37" s="129" t="s">
        <v>242</v>
      </c>
      <c r="F37" s="115">
        <v>35</v>
      </c>
      <c r="G37" s="62">
        <v>0.49812775850296021</v>
      </c>
      <c r="H37" s="39" t="s">
        <v>202</v>
      </c>
      <c r="I37" s="39"/>
      <c r="J37" s="39"/>
      <c r="K37" s="40"/>
      <c r="L37" s="40" t="s">
        <v>205</v>
      </c>
      <c r="M37" s="40"/>
      <c r="N37" s="41"/>
      <c r="O37" s="41"/>
      <c r="P37" s="41"/>
      <c r="Q37" s="42"/>
      <c r="R37" s="42"/>
      <c r="S37" s="42"/>
    </row>
    <row r="38" spans="1:19" x14ac:dyDescent="0.25">
      <c r="A38" s="123"/>
      <c r="B38" s="124" t="s">
        <v>183</v>
      </c>
      <c r="C38" s="123" t="s">
        <v>278</v>
      </c>
      <c r="D38" s="123" t="s">
        <v>288</v>
      </c>
      <c r="E38" s="123" t="s">
        <v>233</v>
      </c>
      <c r="F38" s="114">
        <v>36</v>
      </c>
      <c r="G38" s="27">
        <v>0.77543425559997559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25"/>
      <c r="B39" s="125" t="s">
        <v>184</v>
      </c>
      <c r="C39" s="125" t="s">
        <v>321</v>
      </c>
      <c r="D39" s="125" t="s">
        <v>331</v>
      </c>
      <c r="E39" s="125" t="s">
        <v>332</v>
      </c>
      <c r="F39" s="114">
        <v>37</v>
      </c>
      <c r="G39" s="27">
        <v>0.61923497915267944</v>
      </c>
      <c r="H39" s="39" t="s">
        <v>200</v>
      </c>
      <c r="I39" s="39"/>
      <c r="J39" s="39"/>
      <c r="K39" s="40"/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23"/>
      <c r="B40" s="124" t="s">
        <v>183</v>
      </c>
      <c r="C40" s="123" t="s">
        <v>278</v>
      </c>
      <c r="D40" s="123" t="s">
        <v>296</v>
      </c>
      <c r="E40" s="123" t="s">
        <v>223</v>
      </c>
      <c r="F40" s="115">
        <v>38</v>
      </c>
      <c r="G40" s="62">
        <v>0.99817216396331787</v>
      </c>
      <c r="H40" s="39" t="s">
        <v>203</v>
      </c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25"/>
      <c r="B41" s="124" t="s">
        <v>183</v>
      </c>
      <c r="C41" s="123" t="s">
        <v>278</v>
      </c>
      <c r="D41" s="123" t="s">
        <v>313</v>
      </c>
      <c r="E41" s="123" t="s">
        <v>314</v>
      </c>
      <c r="F41" s="115">
        <v>39</v>
      </c>
      <c r="G41" s="62">
        <v>0.31784254312515259</v>
      </c>
      <c r="H41" s="39"/>
      <c r="I41" s="39"/>
      <c r="J41" s="39"/>
      <c r="K41" s="40"/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22"/>
      <c r="B42" s="127" t="s">
        <v>210</v>
      </c>
      <c r="C42" s="128" t="s">
        <v>211</v>
      </c>
      <c r="D42" s="127" t="s">
        <v>232</v>
      </c>
      <c r="E42" s="127" t="s">
        <v>233</v>
      </c>
      <c r="F42" s="114">
        <v>40</v>
      </c>
      <c r="G42" s="27">
        <v>0.42688560485839844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22"/>
      <c r="B43" s="127" t="s">
        <v>210</v>
      </c>
      <c r="C43" s="128" t="s">
        <v>234</v>
      </c>
      <c r="D43" s="127" t="s">
        <v>237</v>
      </c>
      <c r="E43" s="127" t="s">
        <v>238</v>
      </c>
      <c r="F43" s="114">
        <v>41</v>
      </c>
      <c r="G43" s="27">
        <v>0.58309382200241089</v>
      </c>
      <c r="H43" s="39" t="s">
        <v>201</v>
      </c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25"/>
      <c r="B44" s="125" t="s">
        <v>184</v>
      </c>
      <c r="C44" s="125" t="s">
        <v>321</v>
      </c>
      <c r="D44" s="125" t="s">
        <v>337</v>
      </c>
      <c r="E44" s="125" t="s">
        <v>338</v>
      </c>
      <c r="F44" s="182">
        <v>42</v>
      </c>
      <c r="G44" s="184">
        <v>0.60195696353912354</v>
      </c>
      <c r="H44" s="184"/>
      <c r="I44" s="184"/>
      <c r="J44" s="184"/>
      <c r="K44" s="182"/>
      <c r="L44" s="182"/>
      <c r="M44" s="182"/>
      <c r="N44" s="187"/>
      <c r="O44" s="187"/>
      <c r="P44" s="187"/>
      <c r="Q44" s="183"/>
      <c r="R44" s="183"/>
      <c r="S44" s="183"/>
    </row>
    <row r="45" spans="1:19" x14ac:dyDescent="0.25">
      <c r="A45" s="125"/>
      <c r="B45" s="125" t="s">
        <v>184</v>
      </c>
      <c r="C45" s="125" t="s">
        <v>321</v>
      </c>
      <c r="D45" s="125" t="s">
        <v>333</v>
      </c>
      <c r="E45" s="125" t="s">
        <v>334</v>
      </c>
      <c r="F45" s="114">
        <v>43</v>
      </c>
      <c r="G45" s="27">
        <v>0.2704041600227356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23"/>
      <c r="B46" s="127" t="s">
        <v>210</v>
      </c>
      <c r="C46" s="128" t="s">
        <v>234</v>
      </c>
      <c r="D46" s="127" t="s">
        <v>271</v>
      </c>
      <c r="E46" s="127" t="s">
        <v>272</v>
      </c>
      <c r="F46" s="114">
        <v>44</v>
      </c>
      <c r="G46" s="27">
        <v>0.52745270729064941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23"/>
      <c r="B47" s="127" t="s">
        <v>210</v>
      </c>
      <c r="C47" s="128" t="s">
        <v>234</v>
      </c>
      <c r="D47" s="127" t="s">
        <v>276</v>
      </c>
      <c r="E47" s="127" t="s">
        <v>277</v>
      </c>
      <c r="F47" s="114">
        <v>45</v>
      </c>
      <c r="G47" s="27">
        <v>0.65663665533065796</v>
      </c>
      <c r="H47" s="39" t="s">
        <v>202</v>
      </c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25"/>
      <c r="B48" s="125" t="s">
        <v>184</v>
      </c>
      <c r="C48" s="125" t="s">
        <v>321</v>
      </c>
      <c r="D48" s="125" t="s">
        <v>363</v>
      </c>
      <c r="E48" s="125" t="s">
        <v>364</v>
      </c>
      <c r="F48" s="182">
        <v>46</v>
      </c>
      <c r="G48" s="184">
        <v>0.50559604167938232</v>
      </c>
      <c r="H48" s="184" t="s">
        <v>200</v>
      </c>
      <c r="I48" s="184"/>
      <c r="J48" s="184"/>
      <c r="K48" s="182"/>
      <c r="L48" s="182"/>
      <c r="M48" s="182"/>
      <c r="N48" s="187"/>
      <c r="O48" s="187"/>
      <c r="P48" s="187"/>
      <c r="Q48" s="183"/>
      <c r="R48" s="183"/>
      <c r="S48" s="183"/>
    </row>
    <row r="49" spans="1:19" x14ac:dyDescent="0.25">
      <c r="A49" s="125"/>
      <c r="B49" s="125" t="s">
        <v>184</v>
      </c>
      <c r="C49" s="125" t="s">
        <v>321</v>
      </c>
      <c r="D49" s="125" t="s">
        <v>351</v>
      </c>
      <c r="E49" s="125" t="s">
        <v>352</v>
      </c>
      <c r="F49" s="1">
        <v>47</v>
      </c>
      <c r="G49" s="1">
        <v>0.43668419122695923</v>
      </c>
      <c r="H49" s="184" t="s">
        <v>200</v>
      </c>
      <c r="I49" s="184"/>
      <c r="J49" s="184"/>
      <c r="K49" s="182"/>
      <c r="L49" s="182"/>
      <c r="M49" s="182"/>
      <c r="N49" s="187"/>
      <c r="O49" s="187"/>
      <c r="P49" s="187"/>
      <c r="Q49" s="183"/>
      <c r="R49" s="183"/>
      <c r="S49" s="183"/>
    </row>
    <row r="50" spans="1:19" x14ac:dyDescent="0.25">
      <c r="A50" s="125"/>
      <c r="B50" s="124" t="s">
        <v>183</v>
      </c>
      <c r="C50" s="123" t="s">
        <v>278</v>
      </c>
      <c r="D50" s="123" t="s">
        <v>315</v>
      </c>
      <c r="E50" s="123" t="s">
        <v>316</v>
      </c>
      <c r="F50" s="43">
        <v>48</v>
      </c>
      <c r="G50" s="43">
        <v>0.64702081680297852</v>
      </c>
      <c r="H50" s="39" t="s">
        <v>202</v>
      </c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25"/>
      <c r="B51" s="124" t="s">
        <v>183</v>
      </c>
      <c r="C51" s="123" t="s">
        <v>278</v>
      </c>
      <c r="D51" s="123" t="s">
        <v>310</v>
      </c>
      <c r="E51" s="123" t="s">
        <v>311</v>
      </c>
      <c r="F51" s="50">
        <v>49</v>
      </c>
      <c r="G51" s="50">
        <v>0.69270771741867065</v>
      </c>
      <c r="H51" s="39" t="s">
        <v>202</v>
      </c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22"/>
      <c r="B52" s="127" t="s">
        <v>210</v>
      </c>
      <c r="C52" s="128" t="s">
        <v>211</v>
      </c>
      <c r="D52" s="127" t="s">
        <v>228</v>
      </c>
      <c r="E52" s="127" t="s">
        <v>229</v>
      </c>
      <c r="F52" s="43">
        <v>50</v>
      </c>
      <c r="G52" s="43">
        <v>0.46305668354034424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22"/>
      <c r="B53" s="127" t="s">
        <v>210</v>
      </c>
      <c r="C53" s="128" t="s">
        <v>234</v>
      </c>
      <c r="D53" s="127" t="s">
        <v>257</v>
      </c>
      <c r="E53" s="127" t="s">
        <v>258</v>
      </c>
      <c r="F53" s="43">
        <v>51</v>
      </c>
      <c r="G53" s="43">
        <v>0.61728078126907349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23"/>
      <c r="B54" s="127" t="s">
        <v>210</v>
      </c>
      <c r="C54" s="128" t="s">
        <v>234</v>
      </c>
      <c r="D54" s="127" t="s">
        <v>259</v>
      </c>
      <c r="E54" s="127" t="s">
        <v>260</v>
      </c>
      <c r="F54" s="50">
        <v>52</v>
      </c>
      <c r="G54" s="50">
        <v>0.19629549980163574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25"/>
      <c r="B55" s="125" t="s">
        <v>184</v>
      </c>
      <c r="C55" s="125" t="s">
        <v>321</v>
      </c>
      <c r="D55" s="125" t="s">
        <v>369</v>
      </c>
      <c r="E55" s="125" t="s">
        <v>370</v>
      </c>
      <c r="F55" s="1">
        <v>53</v>
      </c>
      <c r="G55" s="1">
        <v>2.1690309047698975E-2</v>
      </c>
      <c r="H55" s="184" t="s">
        <v>203</v>
      </c>
      <c r="I55" s="184"/>
      <c r="J55" s="184"/>
      <c r="K55" s="182"/>
      <c r="L55" s="182"/>
      <c r="M55" s="182"/>
      <c r="N55" s="187"/>
      <c r="O55" s="187"/>
      <c r="P55" s="187"/>
      <c r="Q55" s="183"/>
      <c r="R55" s="183"/>
      <c r="S55" s="183"/>
    </row>
    <row r="56" spans="1:19" x14ac:dyDescent="0.25">
      <c r="A56" s="123"/>
      <c r="B56" s="124" t="s">
        <v>183</v>
      </c>
      <c r="C56" s="123" t="s">
        <v>278</v>
      </c>
      <c r="D56" s="123" t="s">
        <v>297</v>
      </c>
      <c r="E56" s="123" t="s">
        <v>298</v>
      </c>
      <c r="F56" s="43">
        <v>54</v>
      </c>
      <c r="G56" s="43">
        <v>0.79568898677825928</v>
      </c>
      <c r="H56" s="39" t="s">
        <v>201</v>
      </c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22"/>
      <c r="B57" s="127" t="s">
        <v>210</v>
      </c>
      <c r="C57" s="128" t="s">
        <v>211</v>
      </c>
      <c r="D57" s="127" t="s">
        <v>216</v>
      </c>
      <c r="E57" s="127" t="s">
        <v>217</v>
      </c>
      <c r="F57" s="43">
        <v>55</v>
      </c>
      <c r="G57" s="43">
        <v>0.91064363718032837</v>
      </c>
      <c r="H57" s="39"/>
      <c r="I57" s="39"/>
      <c r="J57" s="39"/>
      <c r="K57" s="40" t="s">
        <v>204</v>
      </c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23"/>
      <c r="B58" s="124" t="s">
        <v>183</v>
      </c>
      <c r="C58" s="123" t="s">
        <v>278</v>
      </c>
      <c r="D58" s="123" t="s">
        <v>289</v>
      </c>
      <c r="E58" s="123" t="s">
        <v>290</v>
      </c>
      <c r="F58" s="43">
        <v>56</v>
      </c>
      <c r="G58" s="43">
        <v>0.69242763519287109</v>
      </c>
      <c r="H58" s="39" t="s">
        <v>203</v>
      </c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23"/>
      <c r="B59" s="124" t="s">
        <v>183</v>
      </c>
      <c r="C59" s="123" t="s">
        <v>278</v>
      </c>
      <c r="D59" s="123" t="s">
        <v>291</v>
      </c>
      <c r="E59" s="123" t="s">
        <v>292</v>
      </c>
      <c r="F59" s="43">
        <v>57</v>
      </c>
      <c r="G59" s="43">
        <v>0.65463179349899292</v>
      </c>
      <c r="H59" s="39" t="s">
        <v>202</v>
      </c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25"/>
      <c r="B60" s="125" t="s">
        <v>184</v>
      </c>
      <c r="C60" s="125" t="s">
        <v>321</v>
      </c>
      <c r="D60" s="125" t="s">
        <v>371</v>
      </c>
      <c r="E60" s="125" t="s">
        <v>372</v>
      </c>
      <c r="F60" s="1">
        <v>58</v>
      </c>
      <c r="G60" s="1">
        <v>0.78285086154937744</v>
      </c>
      <c r="H60" s="184"/>
      <c r="I60" s="184"/>
      <c r="J60" s="184"/>
      <c r="K60" s="182"/>
      <c r="L60" s="182"/>
      <c r="M60" s="182"/>
      <c r="N60" s="187"/>
      <c r="O60" s="187"/>
      <c r="P60" s="187"/>
      <c r="Q60" s="183"/>
      <c r="R60" s="183"/>
      <c r="S60" s="183"/>
    </row>
    <row r="61" spans="1:19" x14ac:dyDescent="0.25">
      <c r="A61" s="122"/>
      <c r="B61" s="127" t="s">
        <v>210</v>
      </c>
      <c r="C61" s="128" t="s">
        <v>211</v>
      </c>
      <c r="D61" s="127" t="s">
        <v>222</v>
      </c>
      <c r="E61" s="127" t="s">
        <v>223</v>
      </c>
      <c r="F61" s="43">
        <v>59</v>
      </c>
      <c r="G61" s="43">
        <v>0.54119902849197388</v>
      </c>
      <c r="H61" s="39" t="s">
        <v>203</v>
      </c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25"/>
      <c r="B62" s="125" t="s">
        <v>184</v>
      </c>
      <c r="C62" s="125" t="s">
        <v>321</v>
      </c>
      <c r="D62" s="125" t="s">
        <v>335</v>
      </c>
      <c r="E62" s="125" t="s">
        <v>336</v>
      </c>
      <c r="F62" s="1">
        <v>60</v>
      </c>
      <c r="G62" s="1">
        <v>0.27463841438293457</v>
      </c>
      <c r="H62" s="184" t="s">
        <v>203</v>
      </c>
      <c r="I62" s="184"/>
      <c r="J62" s="184"/>
      <c r="K62" s="182"/>
      <c r="L62" s="182"/>
      <c r="M62" s="182"/>
      <c r="N62" s="187"/>
      <c r="O62" s="187"/>
      <c r="P62" s="187"/>
      <c r="Q62" s="183"/>
      <c r="R62" s="183"/>
      <c r="S62" s="183"/>
    </row>
    <row r="63" spans="1:19" x14ac:dyDescent="0.25">
      <c r="A63" s="125"/>
      <c r="B63" s="125" t="s">
        <v>184</v>
      </c>
      <c r="C63" s="125" t="s">
        <v>321</v>
      </c>
      <c r="D63" s="125" t="s">
        <v>345</v>
      </c>
      <c r="E63" s="125" t="s">
        <v>346</v>
      </c>
      <c r="F63" s="1">
        <v>61</v>
      </c>
      <c r="G63" s="1">
        <v>0.73636859655380249</v>
      </c>
      <c r="H63" s="184" t="s">
        <v>202</v>
      </c>
      <c r="I63" s="184"/>
      <c r="J63" s="184"/>
      <c r="K63" s="182"/>
      <c r="L63" s="182"/>
      <c r="M63" s="182"/>
      <c r="N63" s="187"/>
      <c r="O63" s="187"/>
      <c r="P63" s="187"/>
      <c r="Q63" s="183"/>
      <c r="R63" s="183"/>
      <c r="S63" s="183"/>
    </row>
    <row r="64" spans="1:19" x14ac:dyDescent="0.25">
      <c r="A64" s="122"/>
      <c r="B64" s="127" t="s">
        <v>210</v>
      </c>
      <c r="C64" s="128" t="s">
        <v>234</v>
      </c>
      <c r="D64" s="127" t="s">
        <v>243</v>
      </c>
      <c r="E64" s="127" t="s">
        <v>244</v>
      </c>
      <c r="F64" s="50">
        <v>62</v>
      </c>
      <c r="G64" s="50">
        <v>0.30253303050994873</v>
      </c>
      <c r="H64" s="39" t="s">
        <v>203</v>
      </c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1:19" x14ac:dyDescent="0.25">
      <c r="A65" s="123"/>
      <c r="B65" s="124" t="s">
        <v>183</v>
      </c>
      <c r="C65" s="123" t="s">
        <v>278</v>
      </c>
      <c r="D65" s="123" t="s">
        <v>295</v>
      </c>
      <c r="E65" s="123" t="s">
        <v>264</v>
      </c>
      <c r="F65" s="50">
        <v>63</v>
      </c>
      <c r="G65" s="50">
        <v>0.93747478723526001</v>
      </c>
      <c r="H65" s="39" t="s">
        <v>201</v>
      </c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1:19" x14ac:dyDescent="0.25">
      <c r="A66" s="125"/>
      <c r="B66" s="125" t="s">
        <v>184</v>
      </c>
      <c r="C66" s="125" t="s">
        <v>321</v>
      </c>
      <c r="D66" s="125" t="s">
        <v>358</v>
      </c>
      <c r="E66" s="125" t="s">
        <v>359</v>
      </c>
      <c r="F66" s="1">
        <v>64</v>
      </c>
      <c r="G66" s="1">
        <v>0.46984434127807617</v>
      </c>
      <c r="H66" s="184" t="s">
        <v>200</v>
      </c>
      <c r="I66" s="184"/>
      <c r="J66" s="184"/>
      <c r="K66" s="182"/>
      <c r="L66" s="182"/>
      <c r="M66" s="182"/>
      <c r="N66" s="187"/>
      <c r="O66" s="187"/>
      <c r="P66" s="187"/>
      <c r="Q66" s="183"/>
      <c r="R66" s="183"/>
      <c r="S66" s="183"/>
    </row>
    <row r="67" spans="1:19" x14ac:dyDescent="0.25">
      <c r="A67" s="122"/>
      <c r="B67" s="127" t="s">
        <v>210</v>
      </c>
      <c r="C67" s="128" t="s">
        <v>234</v>
      </c>
      <c r="D67" s="127" t="s">
        <v>245</v>
      </c>
      <c r="E67" s="127" t="s">
        <v>246</v>
      </c>
      <c r="F67" s="43">
        <v>65</v>
      </c>
      <c r="G67" s="43">
        <v>0.24865120649337769</v>
      </c>
      <c r="H67" s="39" t="s">
        <v>200</v>
      </c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1:19" x14ac:dyDescent="0.25">
      <c r="A68" s="123"/>
      <c r="B68" s="124" t="s">
        <v>183</v>
      </c>
      <c r="C68" s="123" t="s">
        <v>278</v>
      </c>
      <c r="D68" s="123" t="s">
        <v>280</v>
      </c>
      <c r="E68" s="123" t="s">
        <v>281</v>
      </c>
      <c r="F68" s="50">
        <v>66</v>
      </c>
      <c r="G68" s="50">
        <v>0.72198402881622314</v>
      </c>
      <c r="H68" s="39" t="s">
        <v>203</v>
      </c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1:19" x14ac:dyDescent="0.25">
      <c r="A69" s="122"/>
      <c r="B69" s="127" t="s">
        <v>210</v>
      </c>
      <c r="C69" s="128" t="s">
        <v>211</v>
      </c>
      <c r="D69" s="127" t="s">
        <v>214</v>
      </c>
      <c r="E69" s="127" t="s">
        <v>215</v>
      </c>
      <c r="F69" s="43">
        <v>67</v>
      </c>
      <c r="G69" s="43">
        <v>6.0225307941436768E-2</v>
      </c>
      <c r="H69" s="39" t="s">
        <v>200</v>
      </c>
      <c r="I69" s="39"/>
      <c r="J69" s="39"/>
      <c r="K69" s="40" t="s">
        <v>201</v>
      </c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25"/>
      <c r="B70" s="124" t="s">
        <v>183</v>
      </c>
      <c r="C70" s="123" t="s">
        <v>278</v>
      </c>
      <c r="D70" s="123" t="s">
        <v>304</v>
      </c>
      <c r="E70" s="123" t="s">
        <v>305</v>
      </c>
      <c r="F70" s="50">
        <v>68</v>
      </c>
      <c r="G70" s="50">
        <v>0.2082822322845459</v>
      </c>
      <c r="H70" s="39" t="s">
        <v>203</v>
      </c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125"/>
      <c r="B71" s="124" t="s">
        <v>183</v>
      </c>
      <c r="C71" s="123" t="s">
        <v>278</v>
      </c>
      <c r="D71" s="123" t="s">
        <v>317</v>
      </c>
      <c r="E71" s="123" t="s">
        <v>318</v>
      </c>
      <c r="F71" s="43">
        <v>69</v>
      </c>
      <c r="G71" s="43">
        <v>0.96326917409896851</v>
      </c>
      <c r="H71" s="185" t="s">
        <v>203</v>
      </c>
      <c r="I71" s="185"/>
      <c r="J71" s="185"/>
      <c r="K71" s="186"/>
      <c r="L71" s="186"/>
      <c r="M71" s="186"/>
      <c r="N71" s="188"/>
      <c r="O71" s="188"/>
      <c r="P71" s="188"/>
      <c r="Q71" s="189"/>
      <c r="R71" s="189"/>
      <c r="S71" s="189"/>
    </row>
    <row r="72" spans="1:19" x14ac:dyDescent="0.25">
      <c r="A72" s="123"/>
      <c r="B72" s="127" t="s">
        <v>210</v>
      </c>
      <c r="C72" s="128" t="s">
        <v>234</v>
      </c>
      <c r="D72" s="127" t="s">
        <v>274</v>
      </c>
      <c r="E72" s="127" t="s">
        <v>275</v>
      </c>
      <c r="F72" s="43">
        <v>70</v>
      </c>
      <c r="G72" s="43">
        <v>3.8335204124450684E-2</v>
      </c>
      <c r="H72" s="185" t="s">
        <v>203</v>
      </c>
      <c r="I72" s="185"/>
      <c r="J72" s="185"/>
      <c r="K72" s="186"/>
      <c r="L72" s="186"/>
      <c r="M72" s="186"/>
      <c r="N72" s="188"/>
      <c r="O72" s="188"/>
      <c r="P72" s="188"/>
      <c r="Q72" s="189"/>
      <c r="R72" s="189"/>
      <c r="S72" s="189"/>
    </row>
    <row r="73" spans="1:19" x14ac:dyDescent="0.25">
      <c r="A73" s="122"/>
      <c r="B73" s="127" t="s">
        <v>210</v>
      </c>
      <c r="C73" s="128" t="s">
        <v>211</v>
      </c>
      <c r="D73" s="127" t="s">
        <v>220</v>
      </c>
      <c r="E73" s="127" t="s">
        <v>221</v>
      </c>
      <c r="F73" s="43">
        <v>71</v>
      </c>
      <c r="G73" s="43">
        <v>0.98055654764175415</v>
      </c>
      <c r="H73" s="185" t="s">
        <v>203</v>
      </c>
      <c r="I73" s="185"/>
      <c r="J73" s="185"/>
      <c r="K73" s="186"/>
      <c r="L73" s="186"/>
      <c r="M73" s="186"/>
      <c r="N73" s="188"/>
      <c r="O73" s="188"/>
      <c r="P73" s="188"/>
      <c r="Q73" s="189"/>
      <c r="R73" s="189"/>
      <c r="S73" s="189"/>
    </row>
    <row r="74" spans="1:19" x14ac:dyDescent="0.25">
      <c r="A74" s="125"/>
      <c r="B74" s="125" t="s">
        <v>184</v>
      </c>
      <c r="C74" s="125" t="s">
        <v>321</v>
      </c>
      <c r="D74" s="125" t="s">
        <v>328</v>
      </c>
      <c r="E74" s="125" t="s">
        <v>327</v>
      </c>
      <c r="F74" s="43">
        <v>72</v>
      </c>
      <c r="G74" s="43">
        <v>8.913421630859375E-2</v>
      </c>
      <c r="H74" s="185"/>
      <c r="I74" s="185"/>
      <c r="J74" s="185"/>
      <c r="K74" s="186"/>
      <c r="L74" s="186"/>
      <c r="M74" s="186"/>
      <c r="N74" s="188"/>
      <c r="O74" s="188"/>
      <c r="P74" s="188"/>
      <c r="Q74" s="189"/>
      <c r="R74" s="189"/>
      <c r="S74" s="189"/>
    </row>
    <row r="75" spans="1:19" x14ac:dyDescent="0.25">
      <c r="A75" s="125"/>
      <c r="B75" s="125" t="s">
        <v>184</v>
      </c>
      <c r="C75" s="125" t="s">
        <v>321</v>
      </c>
      <c r="D75" s="125" t="s">
        <v>365</v>
      </c>
      <c r="E75" s="125" t="s">
        <v>366</v>
      </c>
      <c r="F75">
        <v>73</v>
      </c>
      <c r="G75">
        <v>0.64517611265182495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x14ac:dyDescent="0.25">
      <c r="A76" s="122"/>
      <c r="B76" s="127" t="s">
        <v>210</v>
      </c>
      <c r="C76" s="128" t="s">
        <v>211</v>
      </c>
      <c r="D76" s="127" t="s">
        <v>218</v>
      </c>
      <c r="E76" s="127" t="s">
        <v>219</v>
      </c>
      <c r="F76" s="43">
        <v>74</v>
      </c>
      <c r="G76" s="43">
        <v>0.26922571659088135</v>
      </c>
      <c r="H76" s="185" t="s">
        <v>200</v>
      </c>
      <c r="I76" s="185"/>
      <c r="J76" s="185"/>
      <c r="K76" s="186" t="s">
        <v>201</v>
      </c>
      <c r="L76" s="186"/>
      <c r="M76" s="186"/>
      <c r="N76" s="188"/>
      <c r="O76" s="188"/>
      <c r="P76" s="188"/>
      <c r="Q76" s="189"/>
      <c r="R76" s="189"/>
      <c r="S76" s="189"/>
    </row>
    <row r="77" spans="1:19" x14ac:dyDescent="0.25">
      <c r="A77" s="123"/>
      <c r="B77" s="127" t="s">
        <v>210</v>
      </c>
      <c r="C77" s="128" t="s">
        <v>234</v>
      </c>
      <c r="D77" s="127" t="s">
        <v>263</v>
      </c>
      <c r="E77" s="127" t="s">
        <v>264</v>
      </c>
      <c r="F77" s="43">
        <v>75</v>
      </c>
      <c r="G77" s="43">
        <v>0.70805102586746216</v>
      </c>
      <c r="H77" s="185" t="s">
        <v>201</v>
      </c>
      <c r="I77" s="185"/>
      <c r="J77" s="185"/>
      <c r="K77" s="186"/>
      <c r="L77" s="186"/>
      <c r="M77" s="186"/>
      <c r="N77" s="188"/>
      <c r="O77" s="188"/>
      <c r="P77" s="188"/>
      <c r="Q77" s="189"/>
      <c r="R77" s="189"/>
      <c r="S77" s="189"/>
    </row>
    <row r="78" spans="1:19" x14ac:dyDescent="0.25">
      <c r="A78" s="125"/>
      <c r="B78" s="125" t="s">
        <v>184</v>
      </c>
      <c r="C78" s="125" t="s">
        <v>321</v>
      </c>
      <c r="D78" s="125" t="s">
        <v>323</v>
      </c>
      <c r="E78" s="125" t="s">
        <v>324</v>
      </c>
      <c r="F78" s="50">
        <v>76</v>
      </c>
      <c r="G78" s="50">
        <v>0.89615273475646973</v>
      </c>
      <c r="H78" s="185" t="s">
        <v>201</v>
      </c>
      <c r="I78" s="185"/>
      <c r="J78" s="185"/>
      <c r="K78" s="186"/>
      <c r="L78" s="186"/>
      <c r="M78" s="186"/>
      <c r="N78" s="188"/>
      <c r="O78" s="188"/>
      <c r="P78" s="188"/>
      <c r="Q78" s="189"/>
      <c r="R78" s="189"/>
      <c r="S78" s="189"/>
    </row>
    <row r="79" spans="1:19" x14ac:dyDescent="0.25">
      <c r="A79" s="122"/>
      <c r="B79" s="127" t="s">
        <v>210</v>
      </c>
      <c r="C79" s="128" t="s">
        <v>234</v>
      </c>
      <c r="D79" s="127" t="s">
        <v>249</v>
      </c>
      <c r="E79" s="127" t="s">
        <v>250</v>
      </c>
      <c r="F79" s="50">
        <v>77</v>
      </c>
      <c r="G79" s="50">
        <v>0.50561469793319702</v>
      </c>
      <c r="H79" s="185" t="s">
        <v>202</v>
      </c>
      <c r="I79" s="185"/>
      <c r="J79" s="185"/>
      <c r="K79" s="186"/>
      <c r="L79" s="186"/>
      <c r="M79" s="186"/>
      <c r="N79" s="188"/>
      <c r="O79" s="188"/>
      <c r="P79" s="188"/>
      <c r="Q79" s="189"/>
      <c r="R79" s="189"/>
      <c r="S79" s="189"/>
    </row>
    <row r="80" spans="1:19" x14ac:dyDescent="0.25">
      <c r="A80" s="125"/>
      <c r="B80" s="124" t="s">
        <v>183</v>
      </c>
      <c r="C80" s="123" t="s">
        <v>278</v>
      </c>
      <c r="D80" s="123" t="s">
        <v>373</v>
      </c>
      <c r="E80" s="123" t="s">
        <v>375</v>
      </c>
      <c r="F80" s="43">
        <v>78</v>
      </c>
      <c r="G80" s="43">
        <v>9.3427538871765137E-2</v>
      </c>
      <c r="H80" s="185"/>
      <c r="I80" s="185"/>
      <c r="J80" s="185"/>
      <c r="K80" s="186"/>
      <c r="L80" s="186"/>
      <c r="M80" s="186"/>
      <c r="N80" s="188"/>
      <c r="O80" s="188"/>
      <c r="P80" s="188"/>
      <c r="Q80" s="189"/>
      <c r="R80" s="189"/>
      <c r="S80" s="189"/>
    </row>
    <row r="81" spans="1:19" x14ac:dyDescent="0.25">
      <c r="A81" s="125"/>
      <c r="B81" s="125" t="s">
        <v>184</v>
      </c>
      <c r="C81" s="125" t="s">
        <v>321</v>
      </c>
      <c r="D81" s="125" t="s">
        <v>347</v>
      </c>
      <c r="E81" s="125" t="s">
        <v>244</v>
      </c>
      <c r="F81" s="1">
        <v>79</v>
      </c>
      <c r="G81" s="1">
        <v>0.26889282464981079</v>
      </c>
      <c r="H81" s="1" t="s">
        <v>202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x14ac:dyDescent="0.25">
      <c r="A82" s="122"/>
      <c r="B82" s="127" t="s">
        <v>210</v>
      </c>
      <c r="C82" s="128" t="s">
        <v>234</v>
      </c>
      <c r="D82" s="127" t="s">
        <v>247</v>
      </c>
      <c r="E82" s="127" t="s">
        <v>248</v>
      </c>
      <c r="F82" s="50">
        <v>80</v>
      </c>
      <c r="G82" s="50">
        <v>0.36328554153442383</v>
      </c>
      <c r="H82" s="185" t="s">
        <v>202</v>
      </c>
      <c r="I82" s="185"/>
      <c r="J82" s="185"/>
      <c r="K82" s="186"/>
      <c r="L82" s="186"/>
      <c r="M82" s="186"/>
      <c r="N82" s="188"/>
      <c r="O82" s="188"/>
      <c r="P82" s="188"/>
      <c r="Q82" s="189"/>
      <c r="R82" s="189"/>
      <c r="S82" s="189"/>
    </row>
    <row r="83" spans="1:19" x14ac:dyDescent="0.25">
      <c r="A83" s="125"/>
      <c r="B83" s="125" t="s">
        <v>184</v>
      </c>
      <c r="C83" s="125" t="s">
        <v>321</v>
      </c>
      <c r="D83" s="125" t="s">
        <v>367</v>
      </c>
      <c r="E83" s="125" t="s">
        <v>368</v>
      </c>
      <c r="F83">
        <v>81</v>
      </c>
      <c r="G83">
        <v>0.90524166822433472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x14ac:dyDescent="0.25">
      <c r="A84" s="122"/>
      <c r="B84" s="127" t="s">
        <v>210</v>
      </c>
      <c r="C84" s="128" t="s">
        <v>211</v>
      </c>
      <c r="D84" s="127" t="s">
        <v>224</v>
      </c>
      <c r="E84" s="127" t="s">
        <v>225</v>
      </c>
      <c r="F84" s="43">
        <v>82</v>
      </c>
      <c r="G84" s="43">
        <v>0.74147045612335205</v>
      </c>
      <c r="H84" s="185"/>
      <c r="I84" s="185"/>
      <c r="J84" s="185"/>
      <c r="K84" s="186"/>
      <c r="L84" s="186"/>
      <c r="M84" s="186"/>
      <c r="N84" s="188"/>
      <c r="O84" s="188"/>
      <c r="P84" s="188"/>
      <c r="Q84" s="189"/>
      <c r="R84" s="189"/>
      <c r="S84" s="189"/>
    </row>
    <row r="85" spans="1:19" x14ac:dyDescent="0.25">
      <c r="A85" s="125"/>
      <c r="B85" s="125" t="s">
        <v>184</v>
      </c>
      <c r="C85" s="125" t="s">
        <v>321</v>
      </c>
      <c r="D85" s="125" t="s">
        <v>339</v>
      </c>
      <c r="E85" s="125" t="s">
        <v>340</v>
      </c>
      <c r="F85" s="1">
        <v>83</v>
      </c>
      <c r="G85" s="1">
        <v>3.3992588520050049E-2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x14ac:dyDescent="0.25">
      <c r="A86" s="123"/>
      <c r="B86" s="127" t="s">
        <v>210</v>
      </c>
      <c r="C86" s="128" t="s">
        <v>234</v>
      </c>
      <c r="D86" s="127" t="s">
        <v>266</v>
      </c>
      <c r="E86" s="127" t="s">
        <v>267</v>
      </c>
      <c r="F86" s="43">
        <v>84</v>
      </c>
      <c r="G86" s="43">
        <v>0.19030070304870605</v>
      </c>
      <c r="H86" s="185"/>
      <c r="I86" s="185"/>
      <c r="J86" s="185"/>
      <c r="K86" s="186"/>
      <c r="L86" s="186"/>
      <c r="M86" s="186"/>
      <c r="N86" s="188"/>
      <c r="O86" s="188"/>
      <c r="P86" s="188"/>
      <c r="Q86" s="189"/>
      <c r="R86" s="189"/>
      <c r="S86" s="189"/>
    </row>
    <row r="87" spans="1:19" x14ac:dyDescent="0.25">
      <c r="A87" s="123"/>
      <c r="B87" s="127" t="s">
        <v>210</v>
      </c>
      <c r="C87" s="128" t="s">
        <v>234</v>
      </c>
      <c r="D87" s="127" t="s">
        <v>273</v>
      </c>
      <c r="E87" s="127" t="s">
        <v>219</v>
      </c>
      <c r="F87" s="43">
        <v>85</v>
      </c>
      <c r="G87" s="43">
        <v>0.30725282430648804</v>
      </c>
      <c r="H87" s="185" t="s">
        <v>202</v>
      </c>
      <c r="I87" s="185"/>
      <c r="J87" s="185"/>
      <c r="K87" s="186"/>
      <c r="L87" s="186"/>
      <c r="M87" s="186"/>
      <c r="N87" s="188"/>
      <c r="O87" s="188"/>
      <c r="P87" s="188"/>
      <c r="Q87" s="189"/>
      <c r="R87" s="189"/>
      <c r="S87" s="189"/>
    </row>
    <row r="88" spans="1:19" x14ac:dyDescent="0.25">
      <c r="A88" s="122"/>
      <c r="B88" s="127" t="s">
        <v>210</v>
      </c>
      <c r="C88" s="128" t="s">
        <v>234</v>
      </c>
      <c r="D88" s="127" t="s">
        <v>235</v>
      </c>
      <c r="E88" s="127" t="s">
        <v>236</v>
      </c>
      <c r="F88" s="50">
        <v>86</v>
      </c>
      <c r="G88" s="50">
        <v>0.13626706600189209</v>
      </c>
      <c r="H88" s="185" t="s">
        <v>203</v>
      </c>
      <c r="I88" s="185"/>
      <c r="J88" s="185"/>
      <c r="K88" s="186"/>
      <c r="L88" s="186"/>
      <c r="M88" s="186"/>
      <c r="N88" s="188"/>
      <c r="O88" s="188"/>
      <c r="P88" s="188"/>
      <c r="Q88" s="189"/>
      <c r="R88" s="189"/>
      <c r="S88" s="189"/>
    </row>
    <row r="89" spans="1:19" x14ac:dyDescent="0.25">
      <c r="A89" s="122"/>
      <c r="B89" s="127" t="s">
        <v>210</v>
      </c>
      <c r="C89" s="128" t="s">
        <v>234</v>
      </c>
      <c r="D89" s="127" t="s">
        <v>253</v>
      </c>
      <c r="E89" s="127" t="s">
        <v>254</v>
      </c>
      <c r="F89" s="43">
        <v>87</v>
      </c>
      <c r="G89" s="43">
        <v>0.29711252450942993</v>
      </c>
      <c r="H89" s="185" t="s">
        <v>202</v>
      </c>
      <c r="I89" s="185"/>
      <c r="J89" s="185"/>
      <c r="K89" s="186"/>
      <c r="L89" s="186"/>
      <c r="M89" s="186"/>
      <c r="N89" s="188"/>
      <c r="O89" s="188"/>
      <c r="P89" s="188"/>
      <c r="Q89" s="189"/>
      <c r="R89" s="189"/>
      <c r="S89" s="189"/>
    </row>
    <row r="90" spans="1:19" x14ac:dyDescent="0.25">
      <c r="A90" s="122"/>
      <c r="B90" s="127" t="s">
        <v>210</v>
      </c>
      <c r="C90" s="128" t="s">
        <v>211</v>
      </c>
      <c r="D90" s="127" t="s">
        <v>212</v>
      </c>
      <c r="E90" s="127" t="s">
        <v>213</v>
      </c>
      <c r="F90" s="50">
        <v>88</v>
      </c>
      <c r="G90" s="50">
        <v>0.30841159820556641</v>
      </c>
      <c r="H90" s="185" t="s">
        <v>200</v>
      </c>
      <c r="I90" s="185"/>
      <c r="J90" s="185"/>
      <c r="K90" s="186" t="s">
        <v>201</v>
      </c>
      <c r="L90" s="186"/>
      <c r="M90" s="186"/>
      <c r="N90" s="188"/>
      <c r="O90" s="188"/>
      <c r="P90" s="188"/>
      <c r="Q90" s="189"/>
      <c r="R90" s="189"/>
      <c r="S90" s="189"/>
    </row>
    <row r="91" spans="1:19" x14ac:dyDescent="0.25">
      <c r="A91" s="122"/>
      <c r="B91" s="127" t="s">
        <v>210</v>
      </c>
      <c r="C91" s="128" t="s">
        <v>234</v>
      </c>
      <c r="D91" s="129" t="s">
        <v>251</v>
      </c>
      <c r="E91" s="129" t="s">
        <v>252</v>
      </c>
      <c r="F91" s="43">
        <v>89</v>
      </c>
      <c r="G91" s="43">
        <v>0.48050802946090698</v>
      </c>
      <c r="H91" s="185" t="s">
        <v>200</v>
      </c>
      <c r="I91" s="185"/>
      <c r="J91" s="185"/>
      <c r="K91" s="186"/>
      <c r="L91" s="186"/>
      <c r="M91" s="186"/>
      <c r="N91" s="188"/>
      <c r="O91" s="188"/>
      <c r="P91" s="188"/>
      <c r="Q91" s="189"/>
      <c r="R91" s="189"/>
      <c r="S91" s="189"/>
    </row>
    <row r="92" spans="1:19" x14ac:dyDescent="0.25">
      <c r="A92" s="123"/>
      <c r="B92" s="124" t="s">
        <v>183</v>
      </c>
      <c r="C92" s="123" t="s">
        <v>278</v>
      </c>
      <c r="D92" s="180" t="s">
        <v>293</v>
      </c>
      <c r="E92" s="180" t="s">
        <v>294</v>
      </c>
      <c r="F92" s="43">
        <v>90</v>
      </c>
      <c r="G92" s="43">
        <v>0.28373777866363525</v>
      </c>
      <c r="H92" s="185" t="s">
        <v>202</v>
      </c>
      <c r="I92" s="185"/>
      <c r="J92" s="185"/>
      <c r="K92" s="186"/>
      <c r="L92" s="186"/>
      <c r="M92" s="186"/>
      <c r="N92" s="188"/>
      <c r="O92" s="188"/>
      <c r="P92" s="188"/>
      <c r="Q92" s="189"/>
      <c r="R92" s="189"/>
      <c r="S92" s="189"/>
    </row>
  </sheetData>
  <autoFilter ref="A2:S92"/>
  <sortState ref="A3:S92">
    <sortCondition ref="F3"/>
  </sortState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3" workbookViewId="0">
      <selection activeCell="F10" sqref="F10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9" t="s">
        <v>190</v>
      </c>
      <c r="G2" s="149"/>
      <c r="H2" s="149"/>
      <c r="I2" s="149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3" t="s">
        <v>209</v>
      </c>
      <c r="G6" s="144"/>
      <c r="H6" s="144"/>
      <c r="I6" s="145"/>
    </row>
    <row r="7" spans="6:9" ht="15" customHeight="1" x14ac:dyDescent="0.25">
      <c r="F7" s="146"/>
      <c r="G7" s="147"/>
      <c r="H7" s="147"/>
      <c r="I7" s="148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200</v>
      </c>
      <c r="G9" s="60" t="s">
        <v>199</v>
      </c>
      <c r="H9" s="60" t="s">
        <v>191</v>
      </c>
      <c r="I9" s="60" t="s">
        <v>206</v>
      </c>
    </row>
    <row r="10" spans="6:9" ht="30" x14ac:dyDescent="0.25">
      <c r="F10" s="60" t="s">
        <v>201</v>
      </c>
      <c r="G10" s="60" t="s">
        <v>204</v>
      </c>
      <c r="H10" s="60" t="s">
        <v>202</v>
      </c>
      <c r="I10" s="60" t="s">
        <v>204</v>
      </c>
    </row>
    <row r="11" spans="6:9" ht="30" x14ac:dyDescent="0.25">
      <c r="F11" s="60" t="s">
        <v>202</v>
      </c>
      <c r="G11" s="60" t="s">
        <v>201</v>
      </c>
      <c r="H11" s="60" t="s">
        <v>206</v>
      </c>
      <c r="I11" s="60" t="s">
        <v>198</v>
      </c>
    </row>
    <row r="12" spans="6:9" ht="30" x14ac:dyDescent="0.25">
      <c r="F12" s="60" t="s">
        <v>203</v>
      </c>
      <c r="G12" s="60" t="s">
        <v>205</v>
      </c>
      <c r="H12" s="60" t="s">
        <v>203</v>
      </c>
      <c r="I12" s="60" t="s">
        <v>208</v>
      </c>
    </row>
    <row r="13" spans="6:9" ht="30" x14ac:dyDescent="0.25">
      <c r="F13" s="60"/>
      <c r="G13" s="60"/>
      <c r="H13" s="60" t="s">
        <v>207</v>
      </c>
      <c r="I13" s="60" t="s">
        <v>205</v>
      </c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zoomScaleNormal="100" workbookViewId="0">
      <selection activeCell="DF6" sqref="DF6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78" t="str">
        <f>'CHOIX CE2 CM'!F9</f>
        <v>14 initiation théatrale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93" t="str">
        <f>'CHOIX CE2 CM'!G9</f>
        <v>3 Ateliers jeux de société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93" t="str">
        <f>'CHOIX CE2 CM'!H9</f>
        <v>17 Découvertes Arts plastiques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93" t="str">
        <f>'CHOIX CE2 CM'!I9</f>
        <v>69 Hockey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78" t="str">
        <f>'CHOIX CE2 CM'!F10</f>
        <v>69 Hand ball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93" t="str">
        <f>'CHOIX CE2 CM'!G10</f>
        <v>30 Jeux collectifs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93" t="str">
        <f>'CHOIX CE2 CM'!H10</f>
        <v>4 Initiation jeu d'échecs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93" t="str">
        <f>'CHOIX CE2 CM'!I10</f>
        <v>30 Jeux collectifs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78" t="str">
        <f>'CHOIX CE2 CM'!F11</f>
        <v>4 Initiation jeu d'échecs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93" t="str">
        <f>'CHOIX CE2 CM'!G11</f>
        <v>69 Hand ball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93" t="str">
        <f>'CHOIX CE2 CM'!H11</f>
        <v>69 Hockey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93" t="str">
        <f>'CHOIX CE2 CM'!I11</f>
        <v>66 Ateliers d'expression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78" t="str">
        <f>'CHOIX CE2 CM'!F12</f>
        <v>30 Initiation au cirque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93" t="str">
        <f>'CHOIX CE2 CM'!G12</f>
        <v>21 Initiation au basket ball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193" t="str">
        <f>'CHOIX CE2 CM'!H12</f>
        <v>30 Initiation au cirque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193" t="str">
        <f>'CHOIX CE2 CM'!I12</f>
        <v>56 Initiation à la peinture sur bois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178">
        <f>'CHOIX CE2 CM'!F13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93">
        <f>'CHOIX CE2 CM'!G13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193" t="str">
        <f>'CHOIX CE2 CM'!H13</f>
        <v>57 Natation
CM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193" t="str">
        <f>'CHOIX CE2 CM'!I13</f>
        <v>21 Initiation au basket ball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178">
        <f>'CHOIX CE2 CM'!F14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93">
        <f>'CHOIX CE2 CM'!G14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93">
        <f>'CHOIX CE2 CM'!H14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93">
        <f>'CHOIX CE2 CM'!I14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78">
        <f>'CHOIX CE2 CM'!F15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93">
        <f>'CHOIX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93">
        <f>'CHOIX CE2 CM'!H15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93">
        <f>'CHOIX CE2 CM'!I15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78">
        <f>'CHOIX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93">
        <f>'CHOIX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93">
        <f>'CHOIX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93">
        <f>'CHOIX CE2 CM'!I16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78">
        <f>'CHOIX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93">
        <f>'CHOIX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93">
        <f>'CHOIX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93">
        <f>'CHOIX CE2 CM'!I17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78" t="str">
        <f>'CHOIX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93" t="str">
        <f>'CHOIX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93" t="str">
        <f>'CHOIX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93" t="str">
        <f>'CHOIX CE2 CM'!I18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4" t="s">
        <v>10</v>
      </c>
      <c r="B14" s="166" t="str">
        <f>A3</f>
        <v>14 initiation théatrale</v>
      </c>
      <c r="C14" s="166"/>
      <c r="D14" s="166"/>
      <c r="E14" s="167" t="str">
        <f>A4</f>
        <v>69 Hand ball</v>
      </c>
      <c r="F14" s="167"/>
      <c r="G14" s="167"/>
      <c r="H14" s="168" t="str">
        <f>A5</f>
        <v>4 Initiation jeu d'échecs</v>
      </c>
      <c r="I14" s="168"/>
      <c r="J14" s="168"/>
      <c r="K14" s="171" t="str">
        <f>A6</f>
        <v>30 Initiation au cirque</v>
      </c>
      <c r="L14" s="171"/>
      <c r="M14" s="172"/>
      <c r="N14" s="158">
        <f>A7</f>
        <v>0</v>
      </c>
      <c r="O14" s="159"/>
      <c r="P14" s="160"/>
      <c r="Q14" s="155">
        <f>A8</f>
        <v>0</v>
      </c>
      <c r="R14" s="156"/>
      <c r="S14" s="157"/>
      <c r="T14" s="158">
        <f>A9</f>
        <v>0</v>
      </c>
      <c r="U14" s="159"/>
      <c r="V14" s="160"/>
      <c r="W14" s="155">
        <f>A10</f>
        <v>0</v>
      </c>
      <c r="X14" s="156"/>
      <c r="Y14" s="157"/>
      <c r="Z14" s="158">
        <f>A11</f>
        <v>0</v>
      </c>
      <c r="AA14" s="159"/>
      <c r="AB14" s="159"/>
      <c r="AC14" s="169" t="str">
        <f>A12</f>
        <v>NE PARTICIPE PAS</v>
      </c>
      <c r="AD14" s="169"/>
      <c r="AE14" s="170"/>
      <c r="AF14" s="150" t="s">
        <v>181</v>
      </c>
      <c r="AG14" s="151"/>
      <c r="AH14" s="151"/>
      <c r="AJ14" s="95"/>
      <c r="AK14" s="83" t="str">
        <f>AJ3</f>
        <v>3 Ateliers jeux de société</v>
      </c>
      <c r="AL14" s="83"/>
      <c r="AM14" s="83"/>
      <c r="AN14" s="84" t="str">
        <f>AJ4</f>
        <v>30 Jeux collectifs</v>
      </c>
      <c r="AO14" s="84"/>
      <c r="AP14" s="84"/>
      <c r="AQ14" s="85" t="str">
        <f>AJ5</f>
        <v>69 Hand ball</v>
      </c>
      <c r="AR14" s="85"/>
      <c r="AS14" s="85"/>
      <c r="AT14" s="86" t="str">
        <f>AJ6</f>
        <v>21 Initiation au basket ball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181</v>
      </c>
      <c r="BP14" s="94"/>
      <c r="BQ14" s="94"/>
      <c r="BS14" s="95"/>
      <c r="BT14" s="166" t="str">
        <f>BS3</f>
        <v>17 Découvertes Arts plastiques</v>
      </c>
      <c r="BU14" s="166"/>
      <c r="BV14" s="166"/>
      <c r="BW14" s="167" t="str">
        <f>BS4</f>
        <v>4 Initiation jeu d'échecs</v>
      </c>
      <c r="BX14" s="167"/>
      <c r="BY14" s="167"/>
      <c r="BZ14" s="168" t="str">
        <f>BS5</f>
        <v>69 Hockey</v>
      </c>
      <c r="CA14" s="168"/>
      <c r="CB14" s="168"/>
      <c r="CC14" s="171" t="str">
        <f>BS6</f>
        <v>30 Initiation au cirque</v>
      </c>
      <c r="CD14" s="171"/>
      <c r="CE14" s="172"/>
      <c r="CF14" s="152" t="str">
        <f>BS7</f>
        <v>57 Natation
CM</v>
      </c>
      <c r="CG14" s="153"/>
      <c r="CH14" s="154"/>
      <c r="CI14" s="155">
        <f>BS8</f>
        <v>0</v>
      </c>
      <c r="CJ14" s="156"/>
      <c r="CK14" s="157"/>
      <c r="CL14" s="152">
        <f>BS9</f>
        <v>0</v>
      </c>
      <c r="CM14" s="153"/>
      <c r="CN14" s="154"/>
      <c r="CO14" s="155">
        <f>BS10</f>
        <v>0</v>
      </c>
      <c r="CP14" s="156"/>
      <c r="CQ14" s="157"/>
      <c r="CR14" s="152">
        <f>BS11</f>
        <v>0</v>
      </c>
      <c r="CS14" s="153"/>
      <c r="CT14" s="153"/>
      <c r="CU14" s="159" t="str">
        <f>BS12</f>
        <v>NE PARTICIPE PAS</v>
      </c>
      <c r="CV14" s="159"/>
      <c r="CW14" s="160"/>
      <c r="CX14" s="150" t="s">
        <v>181</v>
      </c>
      <c r="CY14" s="151"/>
      <c r="CZ14" s="151"/>
      <c r="DB14" s="164" t="s">
        <v>2</v>
      </c>
      <c r="DC14" s="166" t="str">
        <f>DB3</f>
        <v>69 Hockey</v>
      </c>
      <c r="DD14" s="166"/>
      <c r="DE14" s="166"/>
      <c r="DF14" s="167" t="str">
        <f>DB4</f>
        <v>30 Jeux collectifs</v>
      </c>
      <c r="DG14" s="167"/>
      <c r="DH14" s="167"/>
      <c r="DI14" s="168" t="str">
        <f>DB5</f>
        <v>66 Ateliers d'expression</v>
      </c>
      <c r="DJ14" s="168"/>
      <c r="DK14" s="168"/>
      <c r="DL14" s="171" t="str">
        <f>DB6</f>
        <v>56 Initiation à la peinture sur bois</v>
      </c>
      <c r="DM14" s="171"/>
      <c r="DN14" s="172"/>
      <c r="DO14" s="152" t="str">
        <f>DB7</f>
        <v>21 Initiation au basket ball</v>
      </c>
      <c r="DP14" s="153"/>
      <c r="DQ14" s="154"/>
      <c r="DR14" s="155">
        <f>DB8</f>
        <v>0</v>
      </c>
      <c r="DS14" s="156"/>
      <c r="DT14" s="157"/>
      <c r="DU14" s="158">
        <f>DB9</f>
        <v>0</v>
      </c>
      <c r="DV14" s="159"/>
      <c r="DW14" s="160"/>
      <c r="DX14" s="155">
        <f>DB10</f>
        <v>0</v>
      </c>
      <c r="DY14" s="156"/>
      <c r="DZ14" s="157"/>
      <c r="EA14" s="161">
        <f>DB11</f>
        <v>0</v>
      </c>
      <c r="EB14" s="162"/>
      <c r="EC14" s="162"/>
      <c r="ED14" s="159" t="str">
        <f>DB12</f>
        <v>NE PARTICIPE PAS</v>
      </c>
      <c r="EE14" s="159"/>
      <c r="EF14" s="160"/>
      <c r="EG14" s="150" t="s">
        <v>181</v>
      </c>
      <c r="EH14" s="151"/>
      <c r="EI14" s="151"/>
    </row>
    <row r="15" spans="1:139" x14ac:dyDescent="0.25">
      <c r="A15" s="165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5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3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73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73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3" t="s">
        <v>176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3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74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74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3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3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74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74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3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3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74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74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3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3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74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74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3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3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74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74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3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3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74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74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3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3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74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74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3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3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74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74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3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3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74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74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3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3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4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74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3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3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4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4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3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3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4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4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3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3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4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4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3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3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74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74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3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3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74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74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3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3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74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74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3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3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75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75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3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73"/>
  <sheetViews>
    <sheetView workbookViewId="0">
      <selection activeCell="O2" sqref="O2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79" t="s">
        <v>150</v>
      </c>
      <c r="I3" s="79" t="s">
        <v>158</v>
      </c>
      <c r="J3" s="79" t="s">
        <v>156</v>
      </c>
      <c r="K3" s="79" t="s">
        <v>159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 Blancher</cp:lastModifiedBy>
  <cp:lastPrinted>2013-10-14T12:13:34Z</cp:lastPrinted>
  <dcterms:created xsi:type="dcterms:W3CDTF">2013-08-25T08:12:05Z</dcterms:created>
  <dcterms:modified xsi:type="dcterms:W3CDTF">2013-12-04T20:41:32Z</dcterms:modified>
</cp:coreProperties>
</file>