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370" windowHeight="9420" activeTab="2"/>
  </bookViews>
  <sheets>
    <sheet name="ACCUEIL" sheetId="1" r:id="rId1"/>
    <sheet name="Bddmateriel" sheetId="2" r:id="rId2"/>
    <sheet name="Bddtest" sheetId="3" r:id="rId3"/>
    <sheet name="Tableau de bord" sheetId="4" r:id="rId4"/>
    <sheet name="Liste" sheetId="5" r:id="rId5"/>
  </sheets>
  <definedNames>
    <definedName name="_xlnm._FilterDatabase" localSheetId="2" hidden="1">Bddtest!$A$4:$P$10</definedName>
    <definedName name="_xlnm.Criteria" localSheetId="3">'Tableau de bord'!$T$1:$AI$2</definedName>
    <definedName name="_xlnm.Extract" localSheetId="3">'Tableau de bord'!$B$6:$Q$6</definedName>
  </definedNames>
  <calcPr calcId="152511"/>
</workbook>
</file>

<file path=xl/calcChain.xml><?xml version="1.0" encoding="utf-8"?>
<calcChain xmlns="http://schemas.openxmlformats.org/spreadsheetml/2006/main">
  <c r="E10" i="3" l="1"/>
  <c r="E9" i="3"/>
  <c r="Z2" i="4"/>
  <c r="W2" i="4"/>
  <c r="U2" i="4"/>
  <c r="T2" i="4"/>
  <c r="E8" i="3"/>
  <c r="E7" i="3"/>
  <c r="E6" i="3"/>
  <c r="E5" i="3"/>
</calcChain>
</file>

<file path=xl/sharedStrings.xml><?xml version="1.0" encoding="utf-8"?>
<sst xmlns="http://schemas.openxmlformats.org/spreadsheetml/2006/main" count="334" uniqueCount="118">
  <si>
    <t>N°Série</t>
  </si>
  <si>
    <t>Type d'appareil</t>
  </si>
  <si>
    <t>Valable du</t>
  </si>
  <si>
    <t>au</t>
  </si>
  <si>
    <t>Rdt Tranche</t>
  </si>
  <si>
    <t>Rdt Surfacique</t>
  </si>
  <si>
    <t>Erreur just Mano</t>
  </si>
  <si>
    <t>Erreur Justesse PAI</t>
  </si>
  <si>
    <t>Erreur Justesse THE</t>
  </si>
  <si>
    <t>Masse générée</t>
  </si>
  <si>
    <t>Tranche</t>
  </si>
  <si>
    <t>Système</t>
  </si>
  <si>
    <t>Date de réalisation</t>
  </si>
  <si>
    <t>Résultat</t>
  </si>
  <si>
    <t>Pot déchet</t>
  </si>
  <si>
    <t>N° Source</t>
  </si>
  <si>
    <t>Activité</t>
  </si>
  <si>
    <t>ddd après injection</t>
  </si>
  <si>
    <t>Réalisé</t>
  </si>
  <si>
    <t>Système d'épuration</t>
  </si>
  <si>
    <t>DVK</t>
  </si>
  <si>
    <t>001</t>
  </si>
  <si>
    <t>PI</t>
  </si>
  <si>
    <t>Oui</t>
  </si>
  <si>
    <t>Non</t>
  </si>
  <si>
    <t>DVW</t>
  </si>
  <si>
    <t>MATERIEL</t>
  </si>
  <si>
    <t>Sonde NAI</t>
  </si>
  <si>
    <t>Gallus G4</t>
  </si>
  <si>
    <t>Gallus G6</t>
  </si>
  <si>
    <t>Piode</t>
  </si>
  <si>
    <t>Générateur d'uranine</t>
  </si>
  <si>
    <t>Fluorimètre</t>
  </si>
  <si>
    <t>Bonbonne</t>
  </si>
  <si>
    <t>PID Amont</t>
  </si>
  <si>
    <t>PID Aval</t>
  </si>
  <si>
    <t>/</t>
  </si>
  <si>
    <t>30/12/2015</t>
  </si>
  <si>
    <t>31/12/2015</t>
  </si>
  <si>
    <t>1,95</t>
  </si>
  <si>
    <t>6,79</t>
  </si>
  <si>
    <t>0,00</t>
  </si>
  <si>
    <t>11/07/2017</t>
  </si>
  <si>
    <t>0,58</t>
  </si>
  <si>
    <t>-1,68</t>
  </si>
  <si>
    <t>DVN</t>
  </si>
  <si>
    <t>TEG</t>
  </si>
  <si>
    <t>DVT</t>
  </si>
  <si>
    <t>TRANCHE</t>
  </si>
  <si>
    <t>SYST.</t>
  </si>
  <si>
    <t>ETY</t>
  </si>
  <si>
    <t>DVN(t)</t>
  </si>
  <si>
    <t>DVC</t>
  </si>
  <si>
    <t>EVF</t>
  </si>
  <si>
    <t>NUM.</t>
  </si>
  <si>
    <t>002</t>
  </si>
  <si>
    <t>003</t>
  </si>
  <si>
    <t>004</t>
  </si>
  <si>
    <t>005</t>
  </si>
  <si>
    <t>006</t>
  </si>
  <si>
    <t>007</t>
  </si>
  <si>
    <t>ORG.</t>
  </si>
  <si>
    <t>FI</t>
  </si>
  <si>
    <t>FA</t>
  </si>
  <si>
    <t>965/966</t>
  </si>
  <si>
    <t>001/002/003</t>
  </si>
  <si>
    <t>002/003/004</t>
  </si>
  <si>
    <t>001/002/004</t>
  </si>
  <si>
    <t>001/003/004</t>
  </si>
  <si>
    <t>SITE</t>
  </si>
  <si>
    <t>GRAVELINES</t>
  </si>
  <si>
    <t>PENLY</t>
  </si>
  <si>
    <t>PALUEL</t>
  </si>
  <si>
    <t>CHOOZ</t>
  </si>
  <si>
    <t>CHINON</t>
  </si>
  <si>
    <t>DAMPIERRE</t>
  </si>
  <si>
    <t>FLAMANVILLE</t>
  </si>
  <si>
    <t>CATTENOM</t>
  </si>
  <si>
    <t>FESSENHEIM</t>
  </si>
  <si>
    <t>BUGEY</t>
  </si>
  <si>
    <t>ST ALBAN</t>
  </si>
  <si>
    <t>CRUAS</t>
  </si>
  <si>
    <t>TRICASTIN</t>
  </si>
  <si>
    <t>GOLFECH</t>
  </si>
  <si>
    <t>BLAYAIS</t>
  </si>
  <si>
    <t>CIVAUX</t>
  </si>
  <si>
    <t>ST LAURENT</t>
  </si>
  <si>
    <t>NOGENT</t>
  </si>
  <si>
    <t>BELLEVILLE</t>
  </si>
  <si>
    <t>CHOOZ A</t>
  </si>
  <si>
    <t>REPONSE</t>
  </si>
  <si>
    <t>Site</t>
  </si>
  <si>
    <t>Numéro</t>
  </si>
  <si>
    <t>Organe</t>
  </si>
  <si>
    <t>Année de Réalisation</t>
  </si>
  <si>
    <t>Date étalonnage</t>
  </si>
  <si>
    <t>Commentaire</t>
  </si>
  <si>
    <t>2</t>
  </si>
  <si>
    <t>Aucun</t>
  </si>
  <si>
    <t>21/08/2014</t>
  </si>
  <si>
    <t>2014</t>
  </si>
  <si>
    <t>&gt; 1400</t>
  </si>
  <si>
    <t>6</t>
  </si>
  <si>
    <t>300123</t>
  </si>
  <si>
    <t>74</t>
  </si>
  <si>
    <t>15/08/2014</t>
  </si>
  <si>
    <t>0.003</t>
  </si>
  <si>
    <t>Annee</t>
  </si>
  <si>
    <t/>
  </si>
  <si>
    <t>9</t>
  </si>
  <si>
    <t>9DVN001PI</t>
  </si>
  <si>
    <t>&gt; 76</t>
  </si>
  <si>
    <t>&gt; 5000</t>
  </si>
  <si>
    <t>////</t>
  </si>
  <si>
    <t>2DVW001PI</t>
  </si>
  <si>
    <t>2DVT001PI</t>
  </si>
  <si>
    <t>2ETY001PI</t>
  </si>
  <si>
    <t>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</si>
</sst>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/>
        <bgColor theme="8"/>
      </patternFill>
    </fill>
    <fill>
      <patternFill patternType="solid">
        <fgColor theme="0" tint="-0.34998626667073579"/>
        <bgColor indexed="64"/>
      </patternFill>
    </fill>
  </fills>
  <borders count="12">
    <border>
      <left/>
      <right/>
      <top/>
      <bottom/>
      <diagonal/>
    </border>
    <border>
      <left style="medium">
        <color rgb="FF009999"/>
      </left>
      <right/>
      <top style="medium">
        <color rgb="FF009999"/>
      </top>
      <bottom style="medium">
        <color rgb="FF009999"/>
      </bottom>
      <diagonal/>
    </border>
    <border>
      <left/>
      <right/>
      <top style="medium">
        <color rgb="FF009999"/>
      </top>
      <bottom style="medium">
        <color rgb="FF009999"/>
      </bottom>
      <diagonal/>
    </border>
    <border>
      <left/>
      <right style="medium">
        <color rgb="FF009999"/>
      </right>
      <top style="medium">
        <color rgb="FF009999"/>
      </top>
      <bottom style="medium">
        <color rgb="FF009999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8" tint="-0.2499465926084170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0" borderId="0" xfId="0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5" borderId="0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2" fillId="0" borderId="0" xfId="0" applyFont="1" applyFill="1" applyAlignment="1">
      <alignment horizontal="center" vertical="center" wrapText="1"/>
    </xf>
    <xf numFmtId="14" fontId="2" fillId="0" borderId="4" xfId="0" applyNumberFormat="1" applyFont="1" applyFill="1" applyBorder="1" applyAlignment="1">
      <alignment horizontal="center" vertical="center" wrapText="1"/>
    </xf>
    <xf numFmtId="2" fontId="2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2" fontId="2" fillId="0" borderId="5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5" borderId="0" xfId="0" applyFill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/>
    </xf>
    <xf numFmtId="0" fontId="0" fillId="5" borderId="10" xfId="0" applyFill="1" applyBorder="1"/>
    <xf numFmtId="0" fontId="0" fillId="2" borderId="9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5" borderId="11" xfId="0" applyFill="1" applyBorder="1"/>
  </cellXfs>
  <cellStyles count="1">
    <cellStyle name="Normal" xfId="0" builtinId="0"/>
  </cellStyles>
  <dxfs count="67"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indent="0" justifyLastLine="0" shrinkToFit="0" readingOrder="0"/>
    </dxf>
    <dxf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indent="0" justifyLastLine="0" shrinkToFit="0" readingOrder="0"/>
    </dxf>
    <dxf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indent="0" justifyLastLine="0" shrinkToFit="0" readingOrder="0"/>
    </dxf>
    <dxf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indent="0" justifyLastLine="0" shrinkToFit="0" readingOrder="0"/>
    </dxf>
    <dxf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indent="0" justifyLastLine="0" shrinkToFit="0" readingOrder="0"/>
    </dxf>
    <dxf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indent="0" justifyLastLine="0" shrinkToFit="0" readingOrder="0"/>
    </dxf>
    <dxf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indent="0" justifyLastLine="0" shrinkToFit="0" readingOrder="0"/>
    </dxf>
    <dxf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indent="0" justifyLastLine="0" shrinkToFit="0" readingOrder="0"/>
    </dxf>
    <dxf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indent="0" justifyLastLine="0" shrinkToFit="0" readingOrder="0"/>
    </dxf>
    <dxf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indent="0" justifyLastLine="0" shrinkToFit="0" readingOrder="0"/>
    </dxf>
    <dxf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relativeIndent="0" justifyLastLine="0" shrinkToFit="0" readingOrder="0"/>
    </dxf>
    <dxf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indent="0" justifyLastLine="0" shrinkToFit="0" readingOrder="0"/>
    </dxf>
    <dxf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indent="0" justifyLastLine="0" shrinkToFit="0" readingOrder="0"/>
    </dxf>
    <dxf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indent="0" justifyLastLine="0" shrinkToFit="0" readingOrder="0"/>
    </dxf>
    <dxf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164" formatCode="#,000"/>
      <fill>
        <patternFill>
          <fgColor indexed="64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colors>
    <mruColors>
      <color rgb="FFFFFF00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Tableau de bord'!A1"/><Relationship Id="rId2" Type="http://schemas.openxmlformats.org/officeDocument/2006/relationships/hyperlink" Target="#Bddmateriel!A1"/><Relationship Id="rId1" Type="http://schemas.openxmlformats.org/officeDocument/2006/relationships/hyperlink" Target="#Bddtest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CCUEIL!A1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7898</xdr:colOff>
      <xdr:row>2</xdr:row>
      <xdr:rowOff>19050</xdr:rowOff>
    </xdr:from>
    <xdr:to>
      <xdr:col>12</xdr:col>
      <xdr:colOff>760373</xdr:colOff>
      <xdr:row>9</xdr:row>
      <xdr:rowOff>19050</xdr:rowOff>
    </xdr:to>
    <xdr:sp macro="[0]!Ouvre_Formdatabase" textlink="">
      <xdr:nvSpPr>
        <xdr:cNvPr id="9" name="Rectangle à coins arrondis 8"/>
        <xdr:cNvSpPr/>
      </xdr:nvSpPr>
      <xdr:spPr>
        <a:xfrm>
          <a:off x="5332373" y="457200"/>
          <a:ext cx="2276475" cy="1333500"/>
        </a:xfrm>
        <a:prstGeom prst="roundRect">
          <a:avLst/>
        </a:prstGeom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400" b="0" i="0">
              <a:latin typeface="Arial" pitchFamily="34" charset="0"/>
              <a:cs typeface="Arial" pitchFamily="34" charset="0"/>
            </a:rPr>
            <a:t>BASE DE DONNEES</a:t>
          </a:r>
        </a:p>
      </xdr:txBody>
    </xdr:sp>
    <xdr:clientData/>
  </xdr:twoCellAnchor>
  <xdr:twoCellAnchor>
    <xdr:from>
      <xdr:col>2</xdr:col>
      <xdr:colOff>26948</xdr:colOff>
      <xdr:row>2</xdr:row>
      <xdr:rowOff>0</xdr:rowOff>
    </xdr:from>
    <xdr:to>
      <xdr:col>5</xdr:col>
      <xdr:colOff>17423</xdr:colOff>
      <xdr:row>9</xdr:row>
      <xdr:rowOff>0</xdr:rowOff>
    </xdr:to>
    <xdr:sp macro="[0]!Ouvre_Formdatabase" textlink="">
      <xdr:nvSpPr>
        <xdr:cNvPr id="15" name="Rectangle à coins arrondis 14">
          <a:hlinkClick xmlns:r="http://schemas.openxmlformats.org/officeDocument/2006/relationships" r:id="rId1"/>
        </xdr:cNvPr>
        <xdr:cNvSpPr/>
      </xdr:nvSpPr>
      <xdr:spPr>
        <a:xfrm>
          <a:off x="665123" y="438150"/>
          <a:ext cx="2276475" cy="1333500"/>
        </a:xfrm>
        <a:prstGeom prst="roundRect">
          <a:avLst/>
        </a:prstGeom>
        <a:solidFill>
          <a:srgbClr val="00B05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400">
              <a:latin typeface="Arial" pitchFamily="34" charset="0"/>
              <a:cs typeface="Arial" pitchFamily="34" charset="0"/>
            </a:rPr>
            <a:t>RESULTATS</a:t>
          </a:r>
        </a:p>
      </xdr:txBody>
    </xdr:sp>
    <xdr:clientData/>
  </xdr:twoCellAnchor>
  <xdr:twoCellAnchor>
    <xdr:from>
      <xdr:col>5</xdr:col>
      <xdr:colOff>55523</xdr:colOff>
      <xdr:row>2</xdr:row>
      <xdr:rowOff>9525</xdr:rowOff>
    </xdr:from>
    <xdr:to>
      <xdr:col>9</xdr:col>
      <xdr:colOff>9525</xdr:colOff>
      <xdr:row>9</xdr:row>
      <xdr:rowOff>9525</xdr:rowOff>
    </xdr:to>
    <xdr:sp macro="[0]!Ouvre_Formdatabase" textlink="">
      <xdr:nvSpPr>
        <xdr:cNvPr id="12" name="Rectangle à coins arrondis 11">
          <a:hlinkClick xmlns:r="http://schemas.openxmlformats.org/officeDocument/2006/relationships" r:id="rId2"/>
        </xdr:cNvPr>
        <xdr:cNvSpPr/>
      </xdr:nvSpPr>
      <xdr:spPr>
        <a:xfrm>
          <a:off x="2979698" y="447675"/>
          <a:ext cx="2297152" cy="1333500"/>
        </a:xfrm>
        <a:prstGeom prst="roundRect">
          <a:avLst/>
        </a:prstGeom>
        <a:solidFill>
          <a:schemeClr val="accent6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400">
              <a:latin typeface="Arial" pitchFamily="34" charset="0"/>
              <a:cs typeface="Arial" pitchFamily="34" charset="0"/>
            </a:rPr>
            <a:t>MATERIELS</a:t>
          </a:r>
        </a:p>
      </xdr:txBody>
    </xdr:sp>
    <xdr:clientData/>
  </xdr:twoCellAnchor>
  <xdr:twoCellAnchor>
    <xdr:from>
      <xdr:col>6</xdr:col>
      <xdr:colOff>74342</xdr:colOff>
      <xdr:row>7</xdr:row>
      <xdr:rowOff>4646</xdr:rowOff>
    </xdr:from>
    <xdr:to>
      <xdr:col>8</xdr:col>
      <xdr:colOff>695325</xdr:colOff>
      <xdr:row>7</xdr:row>
      <xdr:rowOff>9525</xdr:rowOff>
    </xdr:to>
    <xdr:cxnSp macro="">
      <xdr:nvCxnSpPr>
        <xdr:cNvPr id="13" name="Connecteur droit 12"/>
        <xdr:cNvCxnSpPr/>
      </xdr:nvCxnSpPr>
      <xdr:spPr>
        <a:xfrm>
          <a:off x="3055667" y="1395296"/>
          <a:ext cx="2144983" cy="4879"/>
        </a:xfrm>
        <a:prstGeom prst="line">
          <a:avLst/>
        </a:prstGeom>
        <a:ln>
          <a:solidFill>
            <a:schemeClr val="bg1">
              <a:lumMod val="85000"/>
            </a:schemeClr>
          </a:solidFill>
        </a:ln>
        <a:effectLst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489279</xdr:colOff>
      <xdr:row>7</xdr:row>
      <xdr:rowOff>117231</xdr:rowOff>
    </xdr:from>
    <xdr:to>
      <xdr:col>8</xdr:col>
      <xdr:colOff>672452</xdr:colOff>
      <xdr:row>8</xdr:row>
      <xdr:rowOff>109904</xdr:rowOff>
    </xdr:to>
    <xdr:sp macro="[0]!Ouvre_FormMateriel" textlink="">
      <xdr:nvSpPr>
        <xdr:cNvPr id="14" name="Plus 13"/>
        <xdr:cNvSpPr/>
      </xdr:nvSpPr>
      <xdr:spPr>
        <a:xfrm>
          <a:off x="4994604" y="1507881"/>
          <a:ext cx="183173" cy="183173"/>
        </a:xfrm>
        <a:prstGeom prst="mathPlus">
          <a:avLst/>
        </a:pr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508329</xdr:colOff>
      <xdr:row>7</xdr:row>
      <xdr:rowOff>107706</xdr:rowOff>
    </xdr:from>
    <xdr:to>
      <xdr:col>4</xdr:col>
      <xdr:colOff>691502</xdr:colOff>
      <xdr:row>8</xdr:row>
      <xdr:rowOff>100379</xdr:rowOff>
    </xdr:to>
    <xdr:sp macro="[0]!Ouvre_FormResultat" textlink="">
      <xdr:nvSpPr>
        <xdr:cNvPr id="18" name="Plus 17"/>
        <xdr:cNvSpPr/>
      </xdr:nvSpPr>
      <xdr:spPr>
        <a:xfrm>
          <a:off x="2670504" y="1498356"/>
          <a:ext cx="183173" cy="183173"/>
        </a:xfrm>
        <a:prstGeom prst="mathPlus">
          <a:avLst/>
        </a:pr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7898</xdr:colOff>
      <xdr:row>10</xdr:row>
      <xdr:rowOff>0</xdr:rowOff>
    </xdr:from>
    <xdr:to>
      <xdr:col>4</xdr:col>
      <xdr:colOff>760373</xdr:colOff>
      <xdr:row>17</xdr:row>
      <xdr:rowOff>0</xdr:rowOff>
    </xdr:to>
    <xdr:sp macro="[0]!Ouvre_Formdatabase" textlink="">
      <xdr:nvSpPr>
        <xdr:cNvPr id="19" name="Rectangle à coins arrondis 18"/>
        <xdr:cNvSpPr/>
      </xdr:nvSpPr>
      <xdr:spPr>
        <a:xfrm>
          <a:off x="646073" y="1819275"/>
          <a:ext cx="2276475" cy="1333500"/>
        </a:xfrm>
        <a:prstGeom prst="roundRect">
          <a:avLst/>
        </a:prstGeom>
        <a:solidFill>
          <a:srgbClr val="FF000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400">
              <a:latin typeface="Arial" pitchFamily="34" charset="0"/>
              <a:cs typeface="Arial" pitchFamily="34" charset="0"/>
            </a:rPr>
            <a:t>NOTES</a:t>
          </a:r>
          <a:r>
            <a:rPr lang="fr-FR" sz="1400" baseline="0">
              <a:latin typeface="Arial" pitchFamily="34" charset="0"/>
              <a:cs typeface="Arial" pitchFamily="34" charset="0"/>
            </a:rPr>
            <a:t> TECHNIQUES ET MODE OPERATOIRES</a:t>
          </a:r>
          <a:endParaRPr lang="fr-FR" sz="14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5</xdr:col>
      <xdr:colOff>55523</xdr:colOff>
      <xdr:row>10</xdr:row>
      <xdr:rowOff>9525</xdr:rowOff>
    </xdr:from>
    <xdr:to>
      <xdr:col>8</xdr:col>
      <xdr:colOff>750848</xdr:colOff>
      <xdr:row>17</xdr:row>
      <xdr:rowOff>9525</xdr:rowOff>
    </xdr:to>
    <xdr:sp macro="[0]!Ouvre_Formdatabase" textlink="">
      <xdr:nvSpPr>
        <xdr:cNvPr id="22" name="Rectangle à coins arrondis 21"/>
        <xdr:cNvSpPr/>
      </xdr:nvSpPr>
      <xdr:spPr>
        <a:xfrm>
          <a:off x="2979698" y="1828800"/>
          <a:ext cx="2276475" cy="1333500"/>
        </a:xfrm>
        <a:prstGeom prst="roundRect">
          <a:avLst/>
        </a:prstGeom>
        <a:solidFill>
          <a:srgbClr val="7030A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400">
              <a:latin typeface="Arial" pitchFamily="34" charset="0"/>
              <a:cs typeface="Arial" pitchFamily="34" charset="0"/>
            </a:rPr>
            <a:t>FDS ET FUP</a:t>
          </a:r>
        </a:p>
      </xdr:txBody>
    </xdr:sp>
    <xdr:clientData/>
  </xdr:twoCellAnchor>
  <xdr:twoCellAnchor>
    <xdr:from>
      <xdr:col>9</xdr:col>
      <xdr:colOff>55523</xdr:colOff>
      <xdr:row>10</xdr:row>
      <xdr:rowOff>9525</xdr:rowOff>
    </xdr:from>
    <xdr:to>
      <xdr:col>12</xdr:col>
      <xdr:colOff>750848</xdr:colOff>
      <xdr:row>17</xdr:row>
      <xdr:rowOff>9525</xdr:rowOff>
    </xdr:to>
    <xdr:sp macro="[0]!Ouvre_Formdatabase" textlink="">
      <xdr:nvSpPr>
        <xdr:cNvPr id="25" name="Rectangle à coins arrondis 24"/>
        <xdr:cNvSpPr/>
      </xdr:nvSpPr>
      <xdr:spPr>
        <a:xfrm>
          <a:off x="5322848" y="1828800"/>
          <a:ext cx="2276475" cy="1333500"/>
        </a:xfrm>
        <a:prstGeom prst="roundRect">
          <a:avLst/>
        </a:prstGeom>
        <a:solidFill>
          <a:srgbClr val="FFC00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400">
              <a:latin typeface="Arial" pitchFamily="34" charset="0"/>
              <a:cs typeface="Arial" pitchFamily="34" charset="0"/>
            </a:rPr>
            <a:t>SCHEMAS</a:t>
          </a:r>
          <a:r>
            <a:rPr lang="fr-FR" sz="1400" baseline="0">
              <a:latin typeface="Arial" pitchFamily="34" charset="0"/>
              <a:cs typeface="Arial" pitchFamily="34" charset="0"/>
            </a:rPr>
            <a:t> CIRCUIT DE VENTILATION</a:t>
          </a:r>
          <a:endParaRPr lang="fr-FR" sz="14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55523</xdr:colOff>
      <xdr:row>18</xdr:row>
      <xdr:rowOff>0</xdr:rowOff>
    </xdr:from>
    <xdr:to>
      <xdr:col>5</xdr:col>
      <xdr:colOff>9525</xdr:colOff>
      <xdr:row>25</xdr:row>
      <xdr:rowOff>0</xdr:rowOff>
    </xdr:to>
    <xdr:sp macro="[0]!Ouvre_Formdatabase" textlink="">
      <xdr:nvSpPr>
        <xdr:cNvPr id="27" name="Rectangle à coins arrondis 26"/>
        <xdr:cNvSpPr/>
      </xdr:nvSpPr>
      <xdr:spPr>
        <a:xfrm>
          <a:off x="636548" y="3200400"/>
          <a:ext cx="2297152" cy="1333500"/>
        </a:xfrm>
        <a:prstGeom prst="roundRect">
          <a:avLst/>
        </a:prstGeom>
        <a:solidFill>
          <a:schemeClr val="accent6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400">
              <a:latin typeface="Arial" pitchFamily="34" charset="0"/>
              <a:cs typeface="Arial" pitchFamily="34" charset="0"/>
            </a:rPr>
            <a:t>DOCUMENTS</a:t>
          </a:r>
          <a:r>
            <a:rPr lang="fr-FR" sz="1400" baseline="0">
              <a:latin typeface="Arial" pitchFamily="34" charset="0"/>
              <a:cs typeface="Arial" pitchFamily="34" charset="0"/>
            </a:rPr>
            <a:t> APPLICABLES</a:t>
          </a:r>
          <a:endParaRPr lang="fr-FR" sz="14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6</xdr:col>
      <xdr:colOff>7898</xdr:colOff>
      <xdr:row>18</xdr:row>
      <xdr:rowOff>0</xdr:rowOff>
    </xdr:from>
    <xdr:to>
      <xdr:col>8</xdr:col>
      <xdr:colOff>760373</xdr:colOff>
      <xdr:row>25</xdr:row>
      <xdr:rowOff>0</xdr:rowOff>
    </xdr:to>
    <xdr:sp macro="[0]!Ouvre_Formdatabase" textlink="">
      <xdr:nvSpPr>
        <xdr:cNvPr id="29" name="Rectangle à coins arrondis 28">
          <a:hlinkClick xmlns:r="http://schemas.openxmlformats.org/officeDocument/2006/relationships" r:id="rId3"/>
        </xdr:cNvPr>
        <xdr:cNvSpPr/>
      </xdr:nvSpPr>
      <xdr:spPr>
        <a:xfrm>
          <a:off x="2989223" y="3200400"/>
          <a:ext cx="2276475" cy="1333500"/>
        </a:xfrm>
        <a:prstGeom prst="roundRect">
          <a:avLst/>
        </a:prstGeom>
        <a:solidFill>
          <a:srgbClr val="00B05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400">
              <a:latin typeface="Arial" pitchFamily="34" charset="0"/>
              <a:cs typeface="Arial" pitchFamily="34" charset="0"/>
            </a:rPr>
            <a:t>TABLEAU</a:t>
          </a:r>
          <a:r>
            <a:rPr lang="fr-FR" sz="1400" baseline="0">
              <a:latin typeface="Arial" pitchFamily="34" charset="0"/>
              <a:cs typeface="Arial" pitchFamily="34" charset="0"/>
            </a:rPr>
            <a:t> DE BORD</a:t>
          </a:r>
          <a:endParaRPr lang="fr-FR" sz="14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10</xdr:col>
      <xdr:colOff>8129</xdr:colOff>
      <xdr:row>18</xdr:row>
      <xdr:rowOff>0</xdr:rowOff>
    </xdr:from>
    <xdr:to>
      <xdr:col>12</xdr:col>
      <xdr:colOff>760604</xdr:colOff>
      <xdr:row>25</xdr:row>
      <xdr:rowOff>0</xdr:rowOff>
    </xdr:to>
    <xdr:sp macro="[0]!Ouvre_Formdatabase" textlink="">
      <xdr:nvSpPr>
        <xdr:cNvPr id="31" name="Rectangle à coins arrondis 30"/>
        <xdr:cNvSpPr/>
      </xdr:nvSpPr>
      <xdr:spPr>
        <a:xfrm>
          <a:off x="5332604" y="3200400"/>
          <a:ext cx="2276475" cy="1333500"/>
        </a:xfrm>
        <a:prstGeom prst="roundRect">
          <a:avLst/>
        </a:prstGeom>
        <a:solidFill>
          <a:srgbClr val="00B05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400">
              <a:latin typeface="Arial" pitchFamily="34" charset="0"/>
              <a:cs typeface="Arial" pitchFamily="34" charset="0"/>
            </a:rPr>
            <a:t>PLANNING</a:t>
          </a:r>
          <a:r>
            <a:rPr lang="fr-FR" sz="1400" baseline="0">
              <a:latin typeface="Arial" pitchFamily="34" charset="0"/>
              <a:cs typeface="Arial" pitchFamily="34" charset="0"/>
            </a:rPr>
            <a:t> 2017</a:t>
          </a:r>
          <a:endParaRPr lang="fr-FR" sz="14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2</xdr:col>
      <xdr:colOff>74342</xdr:colOff>
      <xdr:row>7</xdr:row>
      <xdr:rowOff>4646</xdr:rowOff>
    </xdr:from>
    <xdr:to>
      <xdr:col>4</xdr:col>
      <xdr:colOff>695325</xdr:colOff>
      <xdr:row>7</xdr:row>
      <xdr:rowOff>9525</xdr:rowOff>
    </xdr:to>
    <xdr:cxnSp macro="">
      <xdr:nvCxnSpPr>
        <xdr:cNvPr id="33" name="Connecteur droit 32"/>
        <xdr:cNvCxnSpPr/>
      </xdr:nvCxnSpPr>
      <xdr:spPr>
        <a:xfrm>
          <a:off x="712517" y="1395296"/>
          <a:ext cx="2144983" cy="4879"/>
        </a:xfrm>
        <a:prstGeom prst="line">
          <a:avLst/>
        </a:prstGeom>
        <a:ln>
          <a:solidFill>
            <a:schemeClr val="bg1">
              <a:lumMod val="85000"/>
            </a:schemeClr>
          </a:solidFill>
        </a:ln>
        <a:effectLst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57150</xdr:rowOff>
    </xdr:from>
    <xdr:to>
      <xdr:col>1</xdr:col>
      <xdr:colOff>819150</xdr:colOff>
      <xdr:row>2</xdr:row>
      <xdr:rowOff>124385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57150" y="57150"/>
          <a:ext cx="1524000" cy="448235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  <a:ln>
          <a:solidFill>
            <a:schemeClr val="tx2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/>
            <a:t>&lt;&lt; RETOUR ACCUEIL</a:t>
          </a:r>
        </a:p>
      </xdr:txBody>
    </xdr:sp>
    <xdr:clientData/>
  </xdr:twoCellAnchor>
  <xdr:twoCellAnchor editAs="oneCell">
    <xdr:from>
      <xdr:col>1</xdr:col>
      <xdr:colOff>952501</xdr:colOff>
      <xdr:row>0</xdr:row>
      <xdr:rowOff>67236</xdr:rowOff>
    </xdr:from>
    <xdr:to>
      <xdr:col>2</xdr:col>
      <xdr:colOff>257737</xdr:colOff>
      <xdr:row>2</xdr:row>
      <xdr:rowOff>100854</xdr:rowOff>
    </xdr:to>
    <xdr:pic macro="[0]!Ouvre_FormMateriel">
      <xdr:nvPicPr>
        <xdr:cNvPr id="4" name="Image 3" descr="LOUPE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804148" y="67236"/>
          <a:ext cx="414618" cy="41461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246530</xdr:colOff>
      <xdr:row>0</xdr:row>
      <xdr:rowOff>89646</xdr:rowOff>
    </xdr:from>
    <xdr:to>
      <xdr:col>2</xdr:col>
      <xdr:colOff>661148</xdr:colOff>
      <xdr:row>2</xdr:row>
      <xdr:rowOff>123264</xdr:rowOff>
    </xdr:to>
    <xdr:pic macro="[0]!Ouvre_FormResultat">
      <xdr:nvPicPr>
        <xdr:cNvPr id="4" name="Image 3" descr="LOUP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70530" y="89646"/>
          <a:ext cx="414618" cy="414618"/>
        </a:xfrm>
        <a:prstGeom prst="rect">
          <a:avLst/>
        </a:prstGeom>
      </xdr:spPr>
    </xdr:pic>
    <xdr:clientData/>
  </xdr:twoCellAnchor>
  <xdr:twoCellAnchor>
    <xdr:from>
      <xdr:col>0</xdr:col>
      <xdr:colOff>67234</xdr:colOff>
      <xdr:row>0</xdr:row>
      <xdr:rowOff>67235</xdr:rowOff>
    </xdr:from>
    <xdr:to>
      <xdr:col>2</xdr:col>
      <xdr:colOff>156882</xdr:colOff>
      <xdr:row>2</xdr:row>
      <xdr:rowOff>134470</xdr:rowOff>
    </xdr:to>
    <xdr:sp macro="" textlink="">
      <xdr:nvSpPr>
        <xdr:cNvPr id="5" name="Rectangle à coins arrondis 4">
          <a:hlinkClick xmlns:r="http://schemas.openxmlformats.org/officeDocument/2006/relationships" r:id="rId2"/>
        </xdr:cNvPr>
        <xdr:cNvSpPr/>
      </xdr:nvSpPr>
      <xdr:spPr>
        <a:xfrm>
          <a:off x="67234" y="67235"/>
          <a:ext cx="1613648" cy="448235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  <a:ln>
          <a:solidFill>
            <a:schemeClr val="tx2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/>
            <a:t>&lt;&lt; RETOUR 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12326</xdr:colOff>
      <xdr:row>1</xdr:row>
      <xdr:rowOff>12327</xdr:rowOff>
    </xdr:from>
    <xdr:to>
      <xdr:col>3</xdr:col>
      <xdr:colOff>11206</xdr:colOff>
      <xdr:row>2</xdr:row>
      <xdr:rowOff>179294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595032" y="236445"/>
          <a:ext cx="1522880" cy="357467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  <a:ln>
          <a:solidFill>
            <a:schemeClr val="tx2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/>
            <a:t>&lt;&lt; RETOUR ACCUEIL</a:t>
          </a:r>
        </a:p>
      </xdr:txBody>
    </xdr:sp>
    <xdr:clientData/>
  </xdr:twoCellAnchor>
  <xdr:twoCellAnchor>
    <xdr:from>
      <xdr:col>16</xdr:col>
      <xdr:colOff>280150</xdr:colOff>
      <xdr:row>0</xdr:row>
      <xdr:rowOff>156884</xdr:rowOff>
    </xdr:from>
    <xdr:to>
      <xdr:col>16</xdr:col>
      <xdr:colOff>1344709</xdr:colOff>
      <xdr:row>1</xdr:row>
      <xdr:rowOff>179295</xdr:rowOff>
    </xdr:to>
    <xdr:sp macro="[0]!Macro1" textlink="">
      <xdr:nvSpPr>
        <xdr:cNvPr id="3" name="Rectangle à coins arrondis 2"/>
        <xdr:cNvSpPr/>
      </xdr:nvSpPr>
      <xdr:spPr>
        <a:xfrm>
          <a:off x="12360091" y="156884"/>
          <a:ext cx="1064559" cy="246529"/>
        </a:xfrm>
        <a:prstGeom prst="round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RECHERCHER</a:t>
          </a:r>
        </a:p>
      </xdr:txBody>
    </xdr:sp>
    <xdr:clientData/>
  </xdr:twoCellAnchor>
  <xdr:twoCellAnchor>
    <xdr:from>
      <xdr:col>16</xdr:col>
      <xdr:colOff>286874</xdr:colOff>
      <xdr:row>2</xdr:row>
      <xdr:rowOff>29137</xdr:rowOff>
    </xdr:from>
    <xdr:to>
      <xdr:col>16</xdr:col>
      <xdr:colOff>1351433</xdr:colOff>
      <xdr:row>3</xdr:row>
      <xdr:rowOff>85166</xdr:rowOff>
    </xdr:to>
    <xdr:sp macro="[0]!Macro2" textlink="">
      <xdr:nvSpPr>
        <xdr:cNvPr id="5" name="Rectangle à coins arrondis 4"/>
        <xdr:cNvSpPr/>
      </xdr:nvSpPr>
      <xdr:spPr>
        <a:xfrm>
          <a:off x="12366815" y="443755"/>
          <a:ext cx="1064559" cy="246529"/>
        </a:xfrm>
        <a:prstGeom prst="round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EFFACER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Materiel" displayName="TableauMateriel" ref="A4:J7" totalsRowShown="0" headerRowDxfId="66" dataDxfId="65">
  <autoFilter ref="A4:J7"/>
  <tableColumns count="10">
    <tableColumn id="1" name="N°Série" dataDxfId="64"/>
    <tableColumn id="2" name="Type d'appareil" dataDxfId="63"/>
    <tableColumn id="3" name="Valable du" dataDxfId="62"/>
    <tableColumn id="4" name="au" dataDxfId="61"/>
    <tableColumn id="5" name="Rdt Tranche" dataDxfId="60"/>
    <tableColumn id="6" name="Rdt Surfacique" dataDxfId="59"/>
    <tableColumn id="7" name="Erreur just Mano" dataDxfId="58"/>
    <tableColumn id="8" name="Erreur Justesse PAI" dataDxfId="57"/>
    <tableColumn id="9" name="Erreur Justesse THE" dataDxfId="56"/>
    <tableColumn id="10" name="Masse générée" dataDxfId="55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4" name="TableauResultat" displayName="TableauResultat" ref="A4:P10" totalsRowShown="0" headerRowDxfId="54" dataDxfId="53">
  <tableColumns count="16">
    <tableColumn id="3" name="Tranche" dataDxfId="52" totalsRowDxfId="51"/>
    <tableColumn id="4" name="Système" dataDxfId="50" totalsRowDxfId="49"/>
    <tableColumn id="5" name="Numéro" dataDxfId="48" totalsRowDxfId="47"/>
    <tableColumn id="6" name="Organe" dataDxfId="46" totalsRowDxfId="45"/>
    <tableColumn id="16" name="Système d'épuration" dataDxfId="44" totalsRowDxfId="43">
      <calculatedColumnFormula>TableauResultat[[#This Row],[Tranche]]&amp;TableauResultat[[#This Row],[Système]]&amp;TableauResultat[[#This Row],[Numéro]]&amp;TableauResultat[[#This Row],[Organe]]</calculatedColumnFormula>
    </tableColumn>
    <tableColumn id="7" name="Date de réalisation" dataDxfId="42" totalsRowDxfId="41"/>
    <tableColumn id="8" name="Année de Réalisation" dataDxfId="40" totalsRowDxfId="39"/>
    <tableColumn id="9" name="Résultat" dataDxfId="38" totalsRowDxfId="37"/>
    <tableColumn id="10" name="Pot déchet" dataDxfId="36" totalsRowDxfId="35"/>
    <tableColumn id="11" name="N° Source" dataDxfId="34" totalsRowDxfId="33"/>
    <tableColumn id="12" name="Activité" dataDxfId="32" totalsRowDxfId="31"/>
    <tableColumn id="13" name="Date étalonnage" dataDxfId="30" totalsRowDxfId="29"/>
    <tableColumn id="14" name="ddd après injection" dataDxfId="28" totalsRowDxfId="27"/>
    <tableColumn id="15" name="Réalisé" dataDxfId="26" totalsRowDxfId="25"/>
    <tableColumn id="17" name="Commentaire" dataDxfId="24" totalsRowDxfId="23"/>
    <tableColumn id="1" name="Site" dataDxfId="22" totalsRowDxfId="21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id="5" name="ListeMateriel" displayName="ListeMateriel" ref="A1:A10" totalsRowShown="0" headerRowDxfId="20" dataDxfId="19">
  <autoFilter ref="A1:A10"/>
  <tableColumns count="1">
    <tableColumn id="1" name="MATERIEL" dataDxfId="18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C1:C11" totalsRowShown="0" headerRowDxfId="17" dataDxfId="16">
  <autoFilter ref="C1:C11"/>
  <tableColumns count="1">
    <tableColumn id="1" name="TRANCHE" dataDxfId="15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id="7" name="Tableau7" displayName="Tableau7" ref="E1:E10" totalsRowShown="0" headerRowDxfId="14" dataDxfId="13">
  <autoFilter ref="E1:E10"/>
  <tableColumns count="1">
    <tableColumn id="1" name="SYST." dataDxfId="12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id="8" name="Tableau8" displayName="Tableau8" ref="G1:G13" totalsRowShown="0" headerRowDxfId="11" dataDxfId="10">
  <autoFilter ref="G1:G13"/>
  <tableColumns count="1">
    <tableColumn id="1" name="NUM." dataDxfId="9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id="9" name="Tableau9" displayName="Tableau9" ref="I1:I4" totalsRowShown="0" headerRowDxfId="8" dataDxfId="7">
  <autoFilter ref="I1:I4"/>
  <tableColumns count="1">
    <tableColumn id="1" name="ORG." dataDxfId="6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id="1" name="Tableau1" displayName="Tableau1" ref="K1:K21" totalsRowShown="0" headerRowDxfId="5" dataDxfId="4">
  <autoFilter ref="K1:K21"/>
  <sortState ref="K2:K21">
    <sortCondition ref="K21"/>
  </sortState>
  <tableColumns count="1">
    <tableColumn id="1" name="SITE" dataDxfId="3"/>
  </tableColumns>
  <tableStyleInfo name="TableStyleMedium4" showFirstColumn="0" showLastColumn="0" showRowStripes="1" showColumnStripes="0"/>
</table>
</file>

<file path=xl/tables/table9.xml><?xml version="1.0" encoding="utf-8"?>
<table xmlns="http://schemas.openxmlformats.org/spreadsheetml/2006/main" id="11" name="Tableau11" displayName="Tableau11" ref="M1:M3" totalsRowShown="0" headerRowDxfId="2" dataDxfId="1">
  <autoFilter ref="M1:M3"/>
  <tableColumns count="1">
    <tableColumn id="1" name="REPONS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50"/>
  <sheetViews>
    <sheetView showGridLines="0" showRowColHeaders="0" zoomScaleNormal="100" workbookViewId="0"/>
  </sheetViews>
  <sheetFormatPr baseColWidth="10" defaultRowHeight="15" x14ac:dyDescent="0.25"/>
  <cols>
    <col min="1" max="1" width="8.7109375" customWidth="1"/>
    <col min="2" max="2" width="0.85546875" customWidth="1"/>
    <col min="6" max="6" width="0.85546875" customWidth="1"/>
    <col min="10" max="10" width="0.85546875" customWidth="1"/>
    <col min="14" max="14" width="0.85546875" customWidth="1"/>
  </cols>
  <sheetData>
    <row r="1" spans="1:19" ht="30" customHeight="1" thickBot="1" x14ac:dyDescent="0.3">
      <c r="A1" s="3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/>
      <c r="Q1" s="2"/>
      <c r="R1" s="2"/>
      <c r="S1" s="2"/>
    </row>
    <row r="2" spans="1:19" ht="5.0999999999999996" customHeight="1" x14ac:dyDescent="0.25">
      <c r="A2" s="1"/>
    </row>
    <row r="3" spans="1:19" x14ac:dyDescent="0.25">
      <c r="A3" s="1"/>
    </row>
    <row r="4" spans="1:19" x14ac:dyDescent="0.25">
      <c r="A4" s="1"/>
    </row>
    <row r="5" spans="1:19" x14ac:dyDescent="0.25">
      <c r="A5" s="1"/>
    </row>
    <row r="6" spans="1:19" x14ac:dyDescent="0.25">
      <c r="A6" s="1"/>
    </row>
    <row r="7" spans="1:19" x14ac:dyDescent="0.25">
      <c r="A7" s="1"/>
    </row>
    <row r="8" spans="1:19" x14ac:dyDescent="0.25">
      <c r="A8" s="1"/>
    </row>
    <row r="9" spans="1:19" x14ac:dyDescent="0.25">
      <c r="A9" s="1"/>
    </row>
    <row r="10" spans="1:19" ht="3.95" customHeight="1" x14ac:dyDescent="0.25">
      <c r="A10" s="1"/>
    </row>
    <row r="11" spans="1:19" x14ac:dyDescent="0.25">
      <c r="A11" s="1"/>
    </row>
    <row r="12" spans="1:19" x14ac:dyDescent="0.25">
      <c r="A12" s="1"/>
    </row>
    <row r="13" spans="1:19" x14ac:dyDescent="0.25">
      <c r="A13" s="1"/>
    </row>
    <row r="14" spans="1:19" x14ac:dyDescent="0.25">
      <c r="A14" s="1"/>
    </row>
    <row r="15" spans="1:19" x14ac:dyDescent="0.25">
      <c r="A15" s="1"/>
    </row>
    <row r="16" spans="1:19" x14ac:dyDescent="0.25">
      <c r="A16" s="1"/>
    </row>
    <row r="17" spans="1:1" x14ac:dyDescent="0.25">
      <c r="A17" s="1"/>
    </row>
    <row r="18" spans="1:1" ht="3.95" customHeight="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7"/>
  <sheetViews>
    <sheetView zoomScale="90" zoomScaleNormal="90" workbookViewId="0">
      <pane ySplit="4" topLeftCell="A5" activePane="bottomLeft" state="frozen"/>
      <selection pane="bottomLeft" activeCell="F2" sqref="F2"/>
    </sheetView>
  </sheetViews>
  <sheetFormatPr baseColWidth="10" defaultRowHeight="15" x14ac:dyDescent="0.25"/>
  <cols>
    <col min="1" max="1" width="12.7109375" style="8" bestFit="1" customWidth="1"/>
    <col min="2" max="2" width="16.7109375" style="8" customWidth="1"/>
    <col min="3" max="4" width="15.7109375" style="8" customWidth="1"/>
    <col min="5" max="10" width="20.7109375" style="8" customWidth="1"/>
    <col min="11" max="16384" width="11.42578125" style="8"/>
  </cols>
  <sheetData>
    <row r="1" spans="1:10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</row>
    <row r="2" spans="1:10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</row>
    <row r="3" spans="1:10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</row>
    <row r="4" spans="1:10" s="7" customFormat="1" ht="29.25" customHeight="1" x14ac:dyDescent="0.25">
      <c r="A4" s="18" t="s">
        <v>0</v>
      </c>
      <c r="B4" s="18" t="s">
        <v>1</v>
      </c>
      <c r="C4" s="19" t="s">
        <v>2</v>
      </c>
      <c r="D4" s="19" t="s">
        <v>3</v>
      </c>
      <c r="E4" s="20" t="s">
        <v>4</v>
      </c>
      <c r="F4" s="20" t="s">
        <v>5</v>
      </c>
      <c r="G4" s="21" t="s">
        <v>6</v>
      </c>
      <c r="H4" s="21" t="s">
        <v>7</v>
      </c>
      <c r="I4" s="20" t="s">
        <v>8</v>
      </c>
      <c r="J4" s="22" t="s">
        <v>9</v>
      </c>
    </row>
    <row r="5" spans="1:10" x14ac:dyDescent="0.25">
      <c r="A5" s="12">
        <v>21118</v>
      </c>
      <c r="B5" s="12" t="s">
        <v>29</v>
      </c>
      <c r="C5" s="12"/>
      <c r="D5" s="12" t="s">
        <v>42</v>
      </c>
      <c r="E5" s="12" t="s">
        <v>36</v>
      </c>
      <c r="F5" s="12" t="s">
        <v>36</v>
      </c>
      <c r="G5" s="12" t="s">
        <v>41</v>
      </c>
      <c r="H5" s="12" t="s">
        <v>43</v>
      </c>
      <c r="I5" s="12" t="s">
        <v>44</v>
      </c>
      <c r="J5" s="12" t="s">
        <v>36</v>
      </c>
    </row>
    <row r="6" spans="1:10" x14ac:dyDescent="0.25">
      <c r="A6" s="12">
        <v>20371</v>
      </c>
      <c r="B6" s="12" t="s">
        <v>30</v>
      </c>
      <c r="C6" s="13">
        <v>42705</v>
      </c>
      <c r="D6" s="13">
        <v>43070</v>
      </c>
      <c r="E6" s="12" t="s">
        <v>36</v>
      </c>
      <c r="F6" s="12" t="s">
        <v>36</v>
      </c>
      <c r="G6" s="12" t="s">
        <v>36</v>
      </c>
      <c r="H6" s="12" t="s">
        <v>36</v>
      </c>
      <c r="I6" s="12" t="s">
        <v>36</v>
      </c>
      <c r="J6" s="12" t="s">
        <v>36</v>
      </c>
    </row>
    <row r="7" spans="1:10" x14ac:dyDescent="0.25">
      <c r="A7" s="12">
        <v>20500</v>
      </c>
      <c r="B7" s="12" t="s">
        <v>27</v>
      </c>
      <c r="C7" s="12" t="s">
        <v>37</v>
      </c>
      <c r="D7" s="12" t="s">
        <v>38</v>
      </c>
      <c r="E7" s="12" t="s">
        <v>39</v>
      </c>
      <c r="F7" s="12" t="s">
        <v>40</v>
      </c>
      <c r="G7" s="12" t="s">
        <v>36</v>
      </c>
      <c r="H7" s="12" t="s">
        <v>36</v>
      </c>
      <c r="I7" s="12" t="s">
        <v>36</v>
      </c>
      <c r="J7" s="12" t="s">
        <v>36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10"/>
  <sheetViews>
    <sheetView tabSelected="1" zoomScale="85" zoomScaleNormal="85" workbookViewId="0">
      <selection activeCell="P18" sqref="P18"/>
    </sheetView>
  </sheetViews>
  <sheetFormatPr baseColWidth="10" defaultRowHeight="15" x14ac:dyDescent="0.25"/>
  <cols>
    <col min="1" max="3" width="11.42578125" style="8"/>
    <col min="4" max="4" width="15.28515625" style="8" customWidth="1"/>
    <col min="5" max="5" width="16.7109375" style="8" customWidth="1"/>
    <col min="6" max="7" width="15.7109375" style="8" customWidth="1"/>
    <col min="8" max="8" width="11.42578125" style="8"/>
    <col min="9" max="9" width="12.7109375" style="8" customWidth="1"/>
    <col min="10" max="10" width="11.7109375" style="8" customWidth="1"/>
    <col min="11" max="11" width="11.42578125" style="8"/>
    <col min="12" max="12" width="13.85546875" style="8" customWidth="1"/>
    <col min="13" max="13" width="15.7109375" style="8" customWidth="1"/>
    <col min="14" max="14" width="11.42578125" style="8"/>
    <col min="15" max="15" width="16.42578125" style="8" customWidth="1"/>
    <col min="16" max="16" width="15.28515625" style="8" customWidth="1"/>
    <col min="17" max="16384" width="11.42578125" style="8"/>
  </cols>
  <sheetData>
    <row r="1" spans="1:16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16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6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</row>
    <row r="4" spans="1:16" s="6" customFormat="1" ht="30" customHeight="1" x14ac:dyDescent="0.25">
      <c r="A4" s="27" t="s">
        <v>10</v>
      </c>
      <c r="B4" s="27" t="s">
        <v>11</v>
      </c>
      <c r="C4" s="27" t="s">
        <v>92</v>
      </c>
      <c r="D4" s="27" t="s">
        <v>93</v>
      </c>
      <c r="E4" s="27" t="s">
        <v>19</v>
      </c>
      <c r="F4" s="27" t="s">
        <v>12</v>
      </c>
      <c r="G4" s="27" t="s">
        <v>94</v>
      </c>
      <c r="H4" s="27" t="s">
        <v>13</v>
      </c>
      <c r="I4" s="27" t="s">
        <v>14</v>
      </c>
      <c r="J4" s="27" t="s">
        <v>15</v>
      </c>
      <c r="K4" s="27" t="s">
        <v>16</v>
      </c>
      <c r="L4" s="27" t="s">
        <v>95</v>
      </c>
      <c r="M4" s="27" t="s">
        <v>17</v>
      </c>
      <c r="N4" s="27" t="s">
        <v>18</v>
      </c>
      <c r="O4" s="27" t="s">
        <v>96</v>
      </c>
      <c r="P4" s="27" t="s">
        <v>91</v>
      </c>
    </row>
    <row r="5" spans="1:16" x14ac:dyDescent="0.25">
      <c r="A5" s="8" t="s">
        <v>36</v>
      </c>
      <c r="B5" s="8" t="s">
        <v>36</v>
      </c>
      <c r="C5" s="8" t="s">
        <v>36</v>
      </c>
      <c r="D5" s="8" t="s">
        <v>36</v>
      </c>
      <c r="E5" s="8" t="str">
        <f>TableauResultat[[#This Row],[Tranche]]&amp;TableauResultat[[#This Row],[Système]]&amp;TableauResultat[[#This Row],[Numéro]]&amp;TableauResultat[[#This Row],[Organe]]</f>
        <v>////</v>
      </c>
      <c r="F5" s="10" t="s">
        <v>36</v>
      </c>
      <c r="G5" s="8" t="s">
        <v>36</v>
      </c>
      <c r="H5" s="8" t="s">
        <v>36</v>
      </c>
      <c r="I5" s="8" t="s">
        <v>36</v>
      </c>
      <c r="J5" s="8" t="s">
        <v>36</v>
      </c>
      <c r="K5" s="8" t="s">
        <v>36</v>
      </c>
      <c r="L5" s="10" t="s">
        <v>36</v>
      </c>
      <c r="M5" s="8" t="s">
        <v>36</v>
      </c>
      <c r="N5" s="8" t="s">
        <v>36</v>
      </c>
      <c r="O5" s="8" t="s">
        <v>36</v>
      </c>
      <c r="P5" s="23" t="s">
        <v>36</v>
      </c>
    </row>
    <row r="6" spans="1:16" x14ac:dyDescent="0.25">
      <c r="A6" s="12" t="s">
        <v>97</v>
      </c>
      <c r="B6" s="12" t="s">
        <v>25</v>
      </c>
      <c r="C6" s="12" t="s">
        <v>21</v>
      </c>
      <c r="D6" s="12" t="s">
        <v>22</v>
      </c>
      <c r="E6" s="12" t="str">
        <f>TableauResultat[[#This Row],[Tranche]]&amp;TableauResultat[[#This Row],[Système]]&amp;TableauResultat[[#This Row],[Numéro]]&amp;TableauResultat[[#This Row],[Organe]]</f>
        <v>2DVW001PI</v>
      </c>
      <c r="F6" s="12" t="s">
        <v>99</v>
      </c>
      <c r="G6" s="12" t="s">
        <v>100</v>
      </c>
      <c r="H6" s="12" t="s">
        <v>101</v>
      </c>
      <c r="I6" s="12" t="s">
        <v>102</v>
      </c>
      <c r="J6" s="12" t="s">
        <v>103</v>
      </c>
      <c r="K6" s="12" t="s">
        <v>104</v>
      </c>
      <c r="L6" s="12" t="s">
        <v>105</v>
      </c>
      <c r="M6" s="12" t="s">
        <v>106</v>
      </c>
      <c r="N6" s="12" t="s">
        <v>23</v>
      </c>
      <c r="O6" s="12" t="s">
        <v>98</v>
      </c>
      <c r="P6" s="24" t="s">
        <v>74</v>
      </c>
    </row>
    <row r="7" spans="1:16" x14ac:dyDescent="0.25">
      <c r="A7" s="12" t="s">
        <v>97</v>
      </c>
      <c r="B7" s="12" t="s">
        <v>47</v>
      </c>
      <c r="C7" s="12" t="s">
        <v>21</v>
      </c>
      <c r="D7" s="12" t="s">
        <v>22</v>
      </c>
      <c r="E7" s="12" t="str">
        <f>TableauResultat[[#This Row],[Tranche]]&amp;TableauResultat[[#This Row],[Système]]&amp;TableauResultat[[#This Row],[Numéro]]&amp;TableauResultat[[#This Row],[Organe]]</f>
        <v>2DVT001PI</v>
      </c>
      <c r="F7" s="12" t="s">
        <v>108</v>
      </c>
      <c r="G7" s="12" t="s">
        <v>108</v>
      </c>
      <c r="H7" s="12" t="s">
        <v>108</v>
      </c>
      <c r="I7" s="12" t="s">
        <v>108</v>
      </c>
      <c r="J7" s="12" t="s">
        <v>108</v>
      </c>
      <c r="K7" s="12" t="s">
        <v>108</v>
      </c>
      <c r="L7" s="12" t="s">
        <v>108</v>
      </c>
      <c r="M7" s="12" t="s">
        <v>108</v>
      </c>
      <c r="N7" s="12" t="s">
        <v>108</v>
      </c>
      <c r="O7" s="12" t="s">
        <v>108</v>
      </c>
      <c r="P7" s="24" t="s">
        <v>108</v>
      </c>
    </row>
    <row r="8" spans="1:16" x14ac:dyDescent="0.25">
      <c r="A8" s="12" t="s">
        <v>97</v>
      </c>
      <c r="B8" s="12" t="s">
        <v>50</v>
      </c>
      <c r="C8" s="12" t="s">
        <v>21</v>
      </c>
      <c r="D8" s="12" t="s">
        <v>22</v>
      </c>
      <c r="E8" s="12" t="str">
        <f>TableauResultat[[#This Row],[Tranche]]&amp;TableauResultat[[#This Row],[Système]]&amp;TableauResultat[[#This Row],[Numéro]]&amp;TableauResultat[[#This Row],[Organe]]</f>
        <v>2ETY001PI</v>
      </c>
      <c r="F8" s="12" t="s">
        <v>108</v>
      </c>
      <c r="G8" s="12" t="s">
        <v>108</v>
      </c>
      <c r="H8" s="12" t="s">
        <v>108</v>
      </c>
      <c r="I8" s="12" t="s">
        <v>108</v>
      </c>
      <c r="J8" s="12" t="s">
        <v>108</v>
      </c>
      <c r="K8" s="12" t="s">
        <v>108</v>
      </c>
      <c r="L8" s="12" t="s">
        <v>108</v>
      </c>
      <c r="M8" s="12" t="s">
        <v>108</v>
      </c>
      <c r="N8" s="12" t="s">
        <v>108</v>
      </c>
      <c r="O8" s="12" t="s">
        <v>117</v>
      </c>
      <c r="P8" s="24" t="s">
        <v>108</v>
      </c>
    </row>
    <row r="9" spans="1:16" x14ac:dyDescent="0.25">
      <c r="A9" s="12" t="s">
        <v>109</v>
      </c>
      <c r="B9" s="12" t="s">
        <v>45</v>
      </c>
      <c r="C9" s="12" t="s">
        <v>21</v>
      </c>
      <c r="D9" s="12" t="s">
        <v>22</v>
      </c>
      <c r="E9" s="12" t="str">
        <f>TableauResultat[[#This Row],[Tranche]]&amp;TableauResultat[[#This Row],[Système]]&amp;TableauResultat[[#This Row],[Numéro]]&amp;TableauResultat[[#This Row],[Organe]]</f>
        <v>9DVN001PI</v>
      </c>
      <c r="F9" s="12" t="s">
        <v>108</v>
      </c>
      <c r="G9" s="12" t="s">
        <v>108</v>
      </c>
      <c r="H9" s="12" t="s">
        <v>111</v>
      </c>
      <c r="I9" s="12" t="s">
        <v>108</v>
      </c>
      <c r="J9" s="12" t="s">
        <v>108</v>
      </c>
      <c r="K9" s="12" t="s">
        <v>108</v>
      </c>
      <c r="L9" s="12" t="s">
        <v>108</v>
      </c>
      <c r="M9" s="12" t="s">
        <v>108</v>
      </c>
      <c r="N9" s="12" t="s">
        <v>23</v>
      </c>
      <c r="O9" s="12" t="s">
        <v>108</v>
      </c>
      <c r="P9" s="24" t="s">
        <v>108</v>
      </c>
    </row>
    <row r="10" spans="1:16" x14ac:dyDescent="0.25">
      <c r="A10" s="12" t="s">
        <v>109</v>
      </c>
      <c r="B10" s="12" t="s">
        <v>45</v>
      </c>
      <c r="C10" s="12" t="s">
        <v>21</v>
      </c>
      <c r="D10" s="12" t="s">
        <v>22</v>
      </c>
      <c r="E10" s="12" t="str">
        <f>TableauResultat[[#This Row],[Tranche]]&amp;TableauResultat[[#This Row],[Système]]&amp;TableauResultat[[#This Row],[Numéro]]&amp;TableauResultat[[#This Row],[Organe]]</f>
        <v>9DVN001PI</v>
      </c>
      <c r="F10" s="12" t="s">
        <v>108</v>
      </c>
      <c r="G10" s="12" t="s">
        <v>108</v>
      </c>
      <c r="H10" s="12" t="s">
        <v>112</v>
      </c>
      <c r="I10" s="12" t="s">
        <v>108</v>
      </c>
      <c r="J10" s="12" t="s">
        <v>108</v>
      </c>
      <c r="K10" s="12" t="s">
        <v>108</v>
      </c>
      <c r="L10" s="12" t="s">
        <v>108</v>
      </c>
      <c r="M10" s="12" t="s">
        <v>108</v>
      </c>
      <c r="N10" s="12" t="s">
        <v>108</v>
      </c>
      <c r="O10" s="12" t="s">
        <v>108</v>
      </c>
      <c r="P10" s="24" t="s">
        <v>108</v>
      </c>
    </row>
  </sheetData>
  <sheetProtection selectLockedCells="1"/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I47"/>
  <sheetViews>
    <sheetView showGridLines="0" zoomScale="85" zoomScaleNormal="85" workbookViewId="0">
      <selection activeCell="O17" sqref="O17"/>
    </sheetView>
  </sheetViews>
  <sheetFormatPr baseColWidth="10" defaultRowHeight="15" x14ac:dyDescent="0.25"/>
  <cols>
    <col min="1" max="1" width="8.7109375" customWidth="1"/>
    <col min="6" max="6" width="11.85546875" customWidth="1"/>
    <col min="8" max="8" width="11.85546875" bestFit="1" customWidth="1"/>
    <col min="16" max="16" width="13.42578125" bestFit="1" customWidth="1"/>
    <col min="17" max="17" width="24" customWidth="1"/>
    <col min="20" max="35" width="0" hidden="1" customWidth="1"/>
  </cols>
  <sheetData>
    <row r="1" spans="1:35" ht="18" customHeight="1" x14ac:dyDescent="0.25">
      <c r="A1" s="15"/>
      <c r="B1" s="16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25"/>
      <c r="T1" s="28" t="s">
        <v>10</v>
      </c>
      <c r="U1" s="28" t="s">
        <v>11</v>
      </c>
      <c r="V1" s="28" t="s">
        <v>92</v>
      </c>
      <c r="W1" s="28" t="s">
        <v>93</v>
      </c>
      <c r="X1" s="28" t="s">
        <v>19</v>
      </c>
      <c r="Y1" s="28" t="s">
        <v>12</v>
      </c>
      <c r="Z1" s="28" t="s">
        <v>94</v>
      </c>
      <c r="AA1" s="28" t="s">
        <v>13</v>
      </c>
      <c r="AB1" s="28" t="s">
        <v>14</v>
      </c>
      <c r="AC1" s="28" t="s">
        <v>15</v>
      </c>
      <c r="AD1" s="28" t="s">
        <v>16</v>
      </c>
      <c r="AE1" s="28" t="s">
        <v>95</v>
      </c>
      <c r="AF1" s="28" t="s">
        <v>17</v>
      </c>
      <c r="AG1" s="28" t="s">
        <v>18</v>
      </c>
      <c r="AH1" s="28" t="s">
        <v>96</v>
      </c>
      <c r="AI1" s="28" t="s">
        <v>91</v>
      </c>
    </row>
    <row r="2" spans="1:35" x14ac:dyDescent="0.25">
      <c r="A2" s="17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32" t="s">
        <v>10</v>
      </c>
      <c r="N2" s="32" t="s">
        <v>11</v>
      </c>
      <c r="O2" s="32" t="s">
        <v>93</v>
      </c>
      <c r="P2" s="32" t="s">
        <v>107</v>
      </c>
      <c r="Q2" s="14"/>
      <c r="R2" s="25"/>
      <c r="T2" t="str">
        <f>IF(M3="","",M3)</f>
        <v/>
      </c>
      <c r="U2" t="str">
        <f>IF(N3="","",N3)</f>
        <v/>
      </c>
      <c r="W2" t="str">
        <f>IF(O3="","",O3)</f>
        <v/>
      </c>
      <c r="Z2" t="str">
        <f>IF(P3="","",P3)</f>
        <v/>
      </c>
    </row>
    <row r="3" spans="1:35" x14ac:dyDescent="0.25">
      <c r="A3" s="17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31"/>
      <c r="N3" s="31"/>
      <c r="O3" s="31"/>
      <c r="P3" s="31"/>
      <c r="Q3" s="14"/>
      <c r="R3" s="25"/>
    </row>
    <row r="4" spans="1:35" ht="18" customHeight="1" thickBot="1" x14ac:dyDescent="0.3">
      <c r="A4" s="30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29"/>
      <c r="N4" s="29"/>
      <c r="O4" s="29"/>
      <c r="P4" s="29"/>
      <c r="Q4" s="14"/>
      <c r="R4" s="33"/>
    </row>
    <row r="5" spans="1:35" x14ac:dyDescent="0.25">
      <c r="A5" s="1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1"/>
    </row>
    <row r="6" spans="1:35" ht="30" x14ac:dyDescent="0.25">
      <c r="A6" s="1"/>
      <c r="B6" s="27" t="s">
        <v>10</v>
      </c>
      <c r="C6" s="27" t="s">
        <v>11</v>
      </c>
      <c r="D6" s="27" t="s">
        <v>92</v>
      </c>
      <c r="E6" s="27" t="s">
        <v>93</v>
      </c>
      <c r="F6" s="27" t="s">
        <v>19</v>
      </c>
      <c r="G6" s="27" t="s">
        <v>12</v>
      </c>
      <c r="H6" s="27" t="s">
        <v>94</v>
      </c>
      <c r="I6" s="27" t="s">
        <v>13</v>
      </c>
      <c r="J6" s="27" t="s">
        <v>14</v>
      </c>
      <c r="K6" s="27" t="s">
        <v>15</v>
      </c>
      <c r="L6" s="27" t="s">
        <v>16</v>
      </c>
      <c r="M6" s="27" t="s">
        <v>95</v>
      </c>
      <c r="N6" s="27" t="s">
        <v>17</v>
      </c>
      <c r="O6" s="27" t="s">
        <v>18</v>
      </c>
      <c r="P6" s="27" t="s">
        <v>96</v>
      </c>
      <c r="Q6" s="27" t="s">
        <v>91</v>
      </c>
      <c r="R6" s="1"/>
    </row>
    <row r="7" spans="1:35" x14ac:dyDescent="0.25">
      <c r="A7" s="1"/>
      <c r="B7" s="8" t="s">
        <v>36</v>
      </c>
      <c r="C7" s="8" t="s">
        <v>36</v>
      </c>
      <c r="D7" s="8" t="s">
        <v>36</v>
      </c>
      <c r="E7" s="8" t="s">
        <v>36</v>
      </c>
      <c r="F7" s="8" t="s">
        <v>113</v>
      </c>
      <c r="G7" s="10" t="s">
        <v>36</v>
      </c>
      <c r="H7" s="8" t="s">
        <v>36</v>
      </c>
      <c r="I7" s="8" t="s">
        <v>36</v>
      </c>
      <c r="J7" s="8" t="s">
        <v>36</v>
      </c>
      <c r="K7" s="8" t="s">
        <v>36</v>
      </c>
      <c r="L7" s="8" t="s">
        <v>36</v>
      </c>
      <c r="M7" s="10" t="s">
        <v>36</v>
      </c>
      <c r="N7" s="8" t="s">
        <v>36</v>
      </c>
      <c r="O7" s="8" t="s">
        <v>36</v>
      </c>
      <c r="P7" s="8" t="s">
        <v>36</v>
      </c>
      <c r="Q7" s="23" t="s">
        <v>36</v>
      </c>
      <c r="R7" s="1"/>
    </row>
    <row r="8" spans="1:35" x14ac:dyDescent="0.25">
      <c r="A8" s="1"/>
      <c r="B8" s="12" t="s">
        <v>97</v>
      </c>
      <c r="C8" s="12" t="s">
        <v>25</v>
      </c>
      <c r="D8" s="12" t="s">
        <v>21</v>
      </c>
      <c r="E8" s="12" t="s">
        <v>22</v>
      </c>
      <c r="F8" s="12" t="s">
        <v>114</v>
      </c>
      <c r="G8" s="12" t="s">
        <v>99</v>
      </c>
      <c r="H8" s="12" t="s">
        <v>100</v>
      </c>
      <c r="I8" s="12" t="s">
        <v>101</v>
      </c>
      <c r="J8" s="12" t="s">
        <v>102</v>
      </c>
      <c r="K8" s="12" t="s">
        <v>103</v>
      </c>
      <c r="L8" s="12" t="s">
        <v>104</v>
      </c>
      <c r="M8" s="12" t="s">
        <v>105</v>
      </c>
      <c r="N8" s="12" t="s">
        <v>106</v>
      </c>
      <c r="O8" s="12" t="s">
        <v>23</v>
      </c>
      <c r="P8" s="12" t="s">
        <v>98</v>
      </c>
      <c r="Q8" s="24" t="s">
        <v>74</v>
      </c>
      <c r="R8" s="1"/>
    </row>
    <row r="9" spans="1:35" x14ac:dyDescent="0.25">
      <c r="A9" s="1"/>
      <c r="B9" s="12" t="s">
        <v>97</v>
      </c>
      <c r="C9" s="12" t="s">
        <v>47</v>
      </c>
      <c r="D9" s="12" t="s">
        <v>21</v>
      </c>
      <c r="E9" s="12" t="s">
        <v>22</v>
      </c>
      <c r="F9" s="12" t="s">
        <v>115</v>
      </c>
      <c r="G9" s="12" t="s">
        <v>108</v>
      </c>
      <c r="H9" s="12" t="s">
        <v>108</v>
      </c>
      <c r="I9" s="12" t="s">
        <v>108</v>
      </c>
      <c r="J9" s="12" t="s">
        <v>108</v>
      </c>
      <c r="K9" s="12" t="s">
        <v>108</v>
      </c>
      <c r="L9" s="12" t="s">
        <v>108</v>
      </c>
      <c r="M9" s="12" t="s">
        <v>108</v>
      </c>
      <c r="N9" s="12" t="s">
        <v>108</v>
      </c>
      <c r="O9" s="12" t="s">
        <v>108</v>
      </c>
      <c r="P9" s="12" t="s">
        <v>108</v>
      </c>
      <c r="Q9" s="24" t="s">
        <v>108</v>
      </c>
      <c r="R9" s="1"/>
    </row>
    <row r="10" spans="1:35" x14ac:dyDescent="0.25">
      <c r="A10" s="1"/>
      <c r="B10" s="12" t="s">
        <v>97</v>
      </c>
      <c r="C10" s="12" t="s">
        <v>50</v>
      </c>
      <c r="D10" s="12" t="s">
        <v>21</v>
      </c>
      <c r="E10" s="12" t="s">
        <v>22</v>
      </c>
      <c r="F10" s="12" t="s">
        <v>116</v>
      </c>
      <c r="G10" s="12" t="s">
        <v>108</v>
      </c>
      <c r="H10" s="12" t="s">
        <v>108</v>
      </c>
      <c r="I10" s="12" t="s">
        <v>108</v>
      </c>
      <c r="J10" s="12" t="s">
        <v>108</v>
      </c>
      <c r="K10" s="12" t="s">
        <v>108</v>
      </c>
      <c r="L10" s="12" t="s">
        <v>108</v>
      </c>
      <c r="M10" s="12" t="s">
        <v>108</v>
      </c>
      <c r="N10" s="12" t="s">
        <v>108</v>
      </c>
      <c r="O10" s="12" t="s">
        <v>108</v>
      </c>
      <c r="P10" s="12" t="s">
        <v>108</v>
      </c>
      <c r="Q10" s="24" t="s">
        <v>108</v>
      </c>
      <c r="R10" s="1"/>
    </row>
    <row r="11" spans="1:35" x14ac:dyDescent="0.25">
      <c r="A11" s="1"/>
      <c r="B11" s="12" t="s">
        <v>109</v>
      </c>
      <c r="C11" s="12" t="s">
        <v>45</v>
      </c>
      <c r="D11" s="12" t="s">
        <v>21</v>
      </c>
      <c r="E11" s="12" t="s">
        <v>22</v>
      </c>
      <c r="F11" s="12" t="s">
        <v>110</v>
      </c>
      <c r="G11" s="12" t="s">
        <v>108</v>
      </c>
      <c r="H11" s="12" t="s">
        <v>108</v>
      </c>
      <c r="I11" s="12" t="s">
        <v>111</v>
      </c>
      <c r="J11" s="12" t="s">
        <v>108</v>
      </c>
      <c r="K11" s="12" t="s">
        <v>108</v>
      </c>
      <c r="L11" s="12" t="s">
        <v>108</v>
      </c>
      <c r="M11" s="12" t="s">
        <v>108</v>
      </c>
      <c r="N11" s="12" t="s">
        <v>108</v>
      </c>
      <c r="O11" s="12" t="s">
        <v>23</v>
      </c>
      <c r="P11" s="12" t="s">
        <v>108</v>
      </c>
      <c r="Q11" s="24" t="s">
        <v>108</v>
      </c>
      <c r="R11" s="1"/>
    </row>
    <row r="12" spans="1:35" x14ac:dyDescent="0.25">
      <c r="A12" s="1"/>
      <c r="B12" s="12" t="s">
        <v>109</v>
      </c>
      <c r="C12" s="12" t="s">
        <v>45</v>
      </c>
      <c r="D12" s="12" t="s">
        <v>21</v>
      </c>
      <c r="E12" s="12" t="s">
        <v>22</v>
      </c>
      <c r="F12" s="12" t="s">
        <v>110</v>
      </c>
      <c r="G12" s="12" t="s">
        <v>108</v>
      </c>
      <c r="H12" s="12" t="s">
        <v>108</v>
      </c>
      <c r="I12" s="12" t="s">
        <v>112</v>
      </c>
      <c r="J12" s="12" t="s">
        <v>108</v>
      </c>
      <c r="K12" s="12" t="s">
        <v>108</v>
      </c>
      <c r="L12" s="12" t="s">
        <v>108</v>
      </c>
      <c r="M12" s="12" t="s">
        <v>108</v>
      </c>
      <c r="N12" s="12" t="s">
        <v>108</v>
      </c>
      <c r="O12" s="12" t="s">
        <v>108</v>
      </c>
      <c r="P12" s="12" t="s">
        <v>108</v>
      </c>
      <c r="Q12" s="24" t="s">
        <v>108</v>
      </c>
      <c r="R12" s="1"/>
    </row>
    <row r="13" spans="1:35" x14ac:dyDescent="0.25">
      <c r="A13" s="1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1"/>
    </row>
    <row r="14" spans="1:35" x14ac:dyDescent="0.25">
      <c r="A14" s="1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1"/>
    </row>
    <row r="15" spans="1:35" x14ac:dyDescent="0.25">
      <c r="A15" s="1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1"/>
    </row>
    <row r="16" spans="1:35" x14ac:dyDescent="0.25">
      <c r="A16" s="1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1"/>
    </row>
    <row r="17" spans="1:18" x14ac:dyDescent="0.25">
      <c r="A17" s="1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1"/>
    </row>
    <row r="18" spans="1:18" x14ac:dyDescent="0.25">
      <c r="A18" s="1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1"/>
    </row>
    <row r="19" spans="1:18" x14ac:dyDescent="0.25">
      <c r="A19" s="1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1"/>
    </row>
    <row r="20" spans="1:18" x14ac:dyDescent="0.25">
      <c r="A20" s="1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1"/>
    </row>
    <row r="21" spans="1:18" x14ac:dyDescent="0.25">
      <c r="A21" s="1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1"/>
    </row>
    <row r="22" spans="1:18" x14ac:dyDescent="0.25">
      <c r="A22" s="1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1"/>
    </row>
    <row r="23" spans="1:18" x14ac:dyDescent="0.25">
      <c r="A23" s="1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1"/>
    </row>
    <row r="24" spans="1:18" x14ac:dyDescent="0.25">
      <c r="A24" s="1"/>
      <c r="R24" s="1"/>
    </row>
    <row r="25" spans="1:18" x14ac:dyDescent="0.25">
      <c r="A25" s="1"/>
      <c r="R25" s="1"/>
    </row>
    <row r="26" spans="1:18" x14ac:dyDescent="0.25">
      <c r="A26" s="1"/>
      <c r="R26" s="1"/>
    </row>
    <row r="27" spans="1:18" x14ac:dyDescent="0.25">
      <c r="A27" s="1"/>
      <c r="R27" s="1"/>
    </row>
    <row r="28" spans="1:18" x14ac:dyDescent="0.25">
      <c r="A28" s="1"/>
      <c r="R28" s="1"/>
    </row>
    <row r="29" spans="1:18" x14ac:dyDescent="0.25">
      <c r="A29" s="1"/>
      <c r="R29" s="1"/>
    </row>
    <row r="30" spans="1:18" x14ac:dyDescent="0.25">
      <c r="A30" s="1"/>
      <c r="R30" s="1"/>
    </row>
    <row r="31" spans="1:18" x14ac:dyDescent="0.25">
      <c r="A31" s="1"/>
      <c r="R31" s="1"/>
    </row>
    <row r="32" spans="1:18" x14ac:dyDescent="0.25">
      <c r="A32" s="1"/>
      <c r="R32" s="1"/>
    </row>
    <row r="33" spans="1:18" x14ac:dyDescent="0.25">
      <c r="A33" s="1"/>
      <c r="R33" s="1"/>
    </row>
    <row r="34" spans="1:18" x14ac:dyDescent="0.25">
      <c r="A34" s="1"/>
      <c r="R34" s="1"/>
    </row>
    <row r="35" spans="1:18" x14ac:dyDescent="0.25">
      <c r="A35" s="1"/>
      <c r="R35" s="1"/>
    </row>
    <row r="36" spans="1:18" x14ac:dyDescent="0.25">
      <c r="A36" s="1"/>
      <c r="R36" s="1"/>
    </row>
    <row r="37" spans="1:18" x14ac:dyDescent="0.25">
      <c r="A37" s="1"/>
      <c r="R37" s="1"/>
    </row>
    <row r="38" spans="1:18" x14ac:dyDescent="0.25">
      <c r="A38" s="1"/>
      <c r="R38" s="1"/>
    </row>
    <row r="39" spans="1:18" x14ac:dyDescent="0.25">
      <c r="A39" s="1"/>
      <c r="R39" s="1"/>
    </row>
    <row r="40" spans="1:18" x14ac:dyDescent="0.25">
      <c r="A40" s="1"/>
      <c r="R40" s="1"/>
    </row>
    <row r="41" spans="1:18" x14ac:dyDescent="0.25">
      <c r="A41" s="1"/>
      <c r="R41" s="1"/>
    </row>
    <row r="42" spans="1:18" x14ac:dyDescent="0.25">
      <c r="A42" s="1"/>
      <c r="R42" s="1"/>
    </row>
    <row r="43" spans="1:18" x14ac:dyDescent="0.25">
      <c r="A43" s="1"/>
      <c r="R43" s="1"/>
    </row>
    <row r="44" spans="1:18" x14ac:dyDescent="0.25">
      <c r="A44" s="1"/>
      <c r="R44" s="1"/>
    </row>
    <row r="45" spans="1:18" x14ac:dyDescent="0.25">
      <c r="A45" s="1"/>
      <c r="R45" s="1"/>
    </row>
    <row r="46" spans="1:18" x14ac:dyDescent="0.25">
      <c r="A46" s="1"/>
      <c r="R46" s="1"/>
    </row>
    <row r="47" spans="1:18" x14ac:dyDescent="0.25">
      <c r="R47" s="1"/>
    </row>
  </sheetData>
  <sortState ref="B7:Q12">
    <sortCondition descending="1" ref="B8"/>
  </sortState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21"/>
  <sheetViews>
    <sheetView workbookViewId="0">
      <selection activeCell="G20" sqref="G20"/>
    </sheetView>
  </sheetViews>
  <sheetFormatPr baseColWidth="10" defaultRowHeight="15" x14ac:dyDescent="0.25"/>
  <cols>
    <col min="1" max="1" width="20.140625" style="8" bestFit="1" customWidth="1"/>
    <col min="2" max="2" width="0.85546875" style="8" customWidth="1"/>
    <col min="3" max="3" width="11.42578125" style="8"/>
    <col min="4" max="4" width="0.85546875" style="8" customWidth="1"/>
    <col min="5" max="5" width="11.42578125" style="8"/>
    <col min="6" max="6" width="0.85546875" style="8" customWidth="1"/>
    <col min="7" max="7" width="12.5703125" style="8" bestFit="1" customWidth="1"/>
    <col min="8" max="8" width="0.85546875" style="8" customWidth="1"/>
    <col min="9" max="9" width="11.42578125" style="8"/>
    <col min="10" max="10" width="0.85546875" style="8" customWidth="1"/>
    <col min="11" max="11" width="13.140625" style="8" bestFit="1" customWidth="1"/>
    <col min="12" max="12" width="0.85546875" style="8" customWidth="1"/>
    <col min="13" max="16384" width="11.42578125" style="8"/>
  </cols>
  <sheetData>
    <row r="1" spans="1:13" x14ac:dyDescent="0.25">
      <c r="A1" s="8" t="s">
        <v>26</v>
      </c>
      <c r="C1" s="8" t="s">
        <v>48</v>
      </c>
      <c r="E1" s="8" t="s">
        <v>49</v>
      </c>
      <c r="G1" s="8" t="s">
        <v>54</v>
      </c>
      <c r="I1" s="8" t="s">
        <v>61</v>
      </c>
      <c r="K1" s="8" t="s">
        <v>69</v>
      </c>
      <c r="M1" s="8" t="s">
        <v>90</v>
      </c>
    </row>
    <row r="2" spans="1:13" x14ac:dyDescent="0.25">
      <c r="A2" s="8" t="s">
        <v>33</v>
      </c>
      <c r="C2" s="8">
        <v>0</v>
      </c>
      <c r="E2" s="8" t="s">
        <v>52</v>
      </c>
      <c r="G2" s="9" t="s">
        <v>21</v>
      </c>
      <c r="I2" s="8" t="s">
        <v>22</v>
      </c>
      <c r="K2" s="12" t="s">
        <v>88</v>
      </c>
      <c r="M2" s="8" t="s">
        <v>23</v>
      </c>
    </row>
    <row r="3" spans="1:13" x14ac:dyDescent="0.25">
      <c r="A3" s="8" t="s">
        <v>32</v>
      </c>
      <c r="C3" s="8">
        <v>1</v>
      </c>
      <c r="E3" s="8" t="s">
        <v>20</v>
      </c>
      <c r="G3" s="9" t="s">
        <v>55</v>
      </c>
      <c r="I3" s="8" t="s">
        <v>62</v>
      </c>
      <c r="K3" s="8" t="s">
        <v>84</v>
      </c>
      <c r="M3" s="8" t="s">
        <v>24</v>
      </c>
    </row>
    <row r="4" spans="1:13" x14ac:dyDescent="0.25">
      <c r="A4" s="8" t="s">
        <v>28</v>
      </c>
      <c r="C4" s="8">
        <v>2</v>
      </c>
      <c r="E4" s="8" t="s">
        <v>45</v>
      </c>
      <c r="G4" s="9" t="s">
        <v>56</v>
      </c>
      <c r="I4" s="8" t="s">
        <v>63</v>
      </c>
      <c r="K4" s="8" t="s">
        <v>79</v>
      </c>
    </row>
    <row r="5" spans="1:13" x14ac:dyDescent="0.25">
      <c r="A5" s="8" t="s">
        <v>29</v>
      </c>
      <c r="C5" s="8">
        <v>3</v>
      </c>
      <c r="E5" s="8" t="s">
        <v>51</v>
      </c>
      <c r="G5" s="9" t="s">
        <v>57</v>
      </c>
      <c r="K5" s="8" t="s">
        <v>77</v>
      </c>
    </row>
    <row r="6" spans="1:13" x14ac:dyDescent="0.25">
      <c r="A6" s="8" t="s">
        <v>31</v>
      </c>
      <c r="C6" s="8">
        <v>4</v>
      </c>
      <c r="E6" s="8" t="s">
        <v>47</v>
      </c>
      <c r="G6" s="9" t="s">
        <v>58</v>
      </c>
      <c r="K6" s="8" t="s">
        <v>74</v>
      </c>
    </row>
    <row r="7" spans="1:13" x14ac:dyDescent="0.25">
      <c r="A7" s="8" t="s">
        <v>34</v>
      </c>
      <c r="C7" s="8">
        <v>5</v>
      </c>
      <c r="E7" s="8" t="s">
        <v>25</v>
      </c>
      <c r="G7" s="9" t="s">
        <v>59</v>
      </c>
      <c r="K7" s="8" t="s">
        <v>73</v>
      </c>
    </row>
    <row r="8" spans="1:13" x14ac:dyDescent="0.25">
      <c r="A8" s="8" t="s">
        <v>35</v>
      </c>
      <c r="C8" s="8">
        <v>6</v>
      </c>
      <c r="E8" s="8" t="s">
        <v>50</v>
      </c>
      <c r="G8" s="9" t="s">
        <v>60</v>
      </c>
      <c r="K8" s="12" t="s">
        <v>89</v>
      </c>
    </row>
    <row r="9" spans="1:13" x14ac:dyDescent="0.25">
      <c r="A9" s="8" t="s">
        <v>30</v>
      </c>
      <c r="C9" s="8">
        <v>7</v>
      </c>
      <c r="E9" s="8" t="s">
        <v>53</v>
      </c>
      <c r="G9" s="9" t="s">
        <v>64</v>
      </c>
      <c r="K9" s="8" t="s">
        <v>85</v>
      </c>
    </row>
    <row r="10" spans="1:13" x14ac:dyDescent="0.25">
      <c r="A10" s="8" t="s">
        <v>27</v>
      </c>
      <c r="C10" s="8">
        <v>8</v>
      </c>
      <c r="E10" s="8" t="s">
        <v>46</v>
      </c>
      <c r="G10" s="9" t="s">
        <v>65</v>
      </c>
      <c r="K10" s="8" t="s">
        <v>81</v>
      </c>
    </row>
    <row r="11" spans="1:13" x14ac:dyDescent="0.25">
      <c r="C11" s="8">
        <v>9</v>
      </c>
      <c r="G11" s="9" t="s">
        <v>66</v>
      </c>
      <c r="K11" s="8" t="s">
        <v>75</v>
      </c>
    </row>
    <row r="12" spans="1:13" x14ac:dyDescent="0.25">
      <c r="G12" s="9" t="s">
        <v>67</v>
      </c>
      <c r="K12" s="8" t="s">
        <v>78</v>
      </c>
    </row>
    <row r="13" spans="1:13" x14ac:dyDescent="0.25">
      <c r="G13" s="9" t="s">
        <v>68</v>
      </c>
      <c r="K13" s="8" t="s">
        <v>76</v>
      </c>
    </row>
    <row r="14" spans="1:13" x14ac:dyDescent="0.25">
      <c r="K14" s="8" t="s">
        <v>83</v>
      </c>
    </row>
    <row r="15" spans="1:13" x14ac:dyDescent="0.25">
      <c r="K15" s="8" t="s">
        <v>70</v>
      </c>
    </row>
    <row r="16" spans="1:13" x14ac:dyDescent="0.25">
      <c r="K16" s="12" t="s">
        <v>87</v>
      </c>
    </row>
    <row r="17" spans="11:11" x14ac:dyDescent="0.25">
      <c r="K17" s="8" t="s">
        <v>72</v>
      </c>
    </row>
    <row r="18" spans="11:11" x14ac:dyDescent="0.25">
      <c r="K18" s="8" t="s">
        <v>71</v>
      </c>
    </row>
    <row r="19" spans="11:11" x14ac:dyDescent="0.25">
      <c r="K19" s="8" t="s">
        <v>80</v>
      </c>
    </row>
    <row r="20" spans="11:11" x14ac:dyDescent="0.25">
      <c r="K20" s="12" t="s">
        <v>86</v>
      </c>
    </row>
    <row r="21" spans="11:11" x14ac:dyDescent="0.25">
      <c r="K21" s="8" t="s">
        <v>82</v>
      </c>
    </row>
  </sheetData>
  <sortState ref="E2:E10">
    <sortCondition ref="E2"/>
  </sortState>
  <pageMargins left="0.7" right="0.7" top="0.75" bottom="0.75" header="0.3" footer="0.3"/>
  <pageSetup paperSize="9" orientation="portrait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ACCUEIL</vt:lpstr>
      <vt:lpstr>Bddmateriel</vt:lpstr>
      <vt:lpstr>Bddtest</vt:lpstr>
      <vt:lpstr>Tableau de bord</vt:lpstr>
      <vt:lpstr>Liste</vt:lpstr>
      <vt:lpstr>'Tableau de bord'!Criteres</vt:lpstr>
      <vt:lpstr>'Tableau de bord'!Extraire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</dc:creator>
  <cp:lastModifiedBy>gmb</cp:lastModifiedBy>
  <dcterms:created xsi:type="dcterms:W3CDTF">2016-12-26T09:44:24Z</dcterms:created>
  <dcterms:modified xsi:type="dcterms:W3CDTF">2016-12-29T18:39:37Z</dcterms:modified>
</cp:coreProperties>
</file>