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9975" windowHeight="6360"/>
  </bookViews>
  <sheets>
    <sheet name="BON COMMANDE" sheetId="1" r:id="rId1"/>
    <sheet name="DONNE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F14" i="1"/>
  <c r="E14" i="1"/>
  <c r="A14" i="1"/>
  <c r="I36" i="1" l="1"/>
  <c r="I38" i="1" s="1"/>
  <c r="I40" i="1" s="1"/>
</calcChain>
</file>

<file path=xl/sharedStrings.xml><?xml version="1.0" encoding="utf-8"?>
<sst xmlns="http://schemas.openxmlformats.org/spreadsheetml/2006/main" count="1201" uniqueCount="654">
  <si>
    <t>Total TTC</t>
  </si>
  <si>
    <t>Commande numéro :</t>
  </si>
  <si>
    <t>Visa services financiers,</t>
  </si>
  <si>
    <t>Visa Chef de service,</t>
  </si>
  <si>
    <t>Total TVA</t>
  </si>
  <si>
    <t>Sous-total HT</t>
  </si>
  <si>
    <t>Qté</t>
  </si>
  <si>
    <t>Référence</t>
  </si>
  <si>
    <t>2013/020/190</t>
  </si>
  <si>
    <t>[ Nom de la société ]</t>
  </si>
  <si>
    <t xml:space="preserve">Référence </t>
  </si>
  <si>
    <t xml:space="preserve">Désignation </t>
  </si>
  <si>
    <t xml:space="preserve">BASE DE DONNEES PRODUITS </t>
  </si>
  <si>
    <t xml:space="preserve">Y. Nature </t>
  </si>
  <si>
    <t xml:space="preserve">Y. Nature 0% </t>
  </si>
  <si>
    <t xml:space="preserve">Y. Nature au Bifidus </t>
  </si>
  <si>
    <t>Y. Nature Sucré</t>
  </si>
  <si>
    <t xml:space="preserve">Y. Nature L.E. </t>
  </si>
  <si>
    <t xml:space="preserve">Y. Aromatisé </t>
  </si>
  <si>
    <t>Y. Fruits</t>
  </si>
  <si>
    <t xml:space="preserve">Y. P.V. Nature </t>
  </si>
  <si>
    <t>L.G.A. Chocolat</t>
  </si>
  <si>
    <t xml:space="preserve">L.G.A. Vanille </t>
  </si>
  <si>
    <t>Flan nappé</t>
  </si>
  <si>
    <t xml:space="preserve">Cr. Dessert Chocolat </t>
  </si>
  <si>
    <t xml:space="preserve">Cr. Dessert Vanille </t>
  </si>
  <si>
    <t xml:space="preserve">Cr. Dessert Caramel </t>
  </si>
  <si>
    <t xml:space="preserve">Cr. Dessert Café </t>
  </si>
  <si>
    <t xml:space="preserve">Mousse Chocolat </t>
  </si>
  <si>
    <t xml:space="preserve">Liégeois Chocolat </t>
  </si>
  <si>
    <t>Liégeois Café</t>
  </si>
  <si>
    <t xml:space="preserve">Liégeois Vanille </t>
  </si>
  <si>
    <t>Fr. Frais 0% Seau</t>
  </si>
  <si>
    <t>Fr. Frais 20% Seau</t>
  </si>
  <si>
    <t>Fr. Frais 40% Seau</t>
  </si>
  <si>
    <t xml:space="preserve">Faisselle 43% </t>
  </si>
  <si>
    <t>Crème Fraiche Seau</t>
  </si>
  <si>
    <t xml:space="preserve">From d'Api à la pulpe de fruits 30% x 6  </t>
  </si>
  <si>
    <t xml:space="preserve">Fr. Frais Fruits 20% </t>
  </si>
  <si>
    <t xml:space="preserve">Riz au Lait </t>
  </si>
  <si>
    <t xml:space="preserve">Œuf au Lait </t>
  </si>
  <si>
    <t xml:space="preserve">Gâteau de Riz </t>
  </si>
  <si>
    <t>Gâteau de Semoule</t>
  </si>
  <si>
    <t>Ile Flottante</t>
  </si>
  <si>
    <t>Crème Dorée</t>
  </si>
  <si>
    <t>Yaourt aux Fruits 0%</t>
  </si>
  <si>
    <t>Crème dessert allégée. Vanille</t>
  </si>
  <si>
    <t xml:space="preserve">Crème dessert allégée. Chocolat </t>
  </si>
  <si>
    <t>40% 6 X 60 G Nature</t>
  </si>
  <si>
    <t xml:space="preserve">40 % 6 X 60 G aux Fruits </t>
  </si>
  <si>
    <t>Tartare Afh 70 % 16 gr</t>
  </si>
  <si>
    <t>Tartare 5 variétés (afh noix 3 poivres poivrons basilic) 16 gr</t>
  </si>
  <si>
    <t>Petits louis tartine 16gr</t>
  </si>
  <si>
    <t>Les amis de ptit louis 20 gr</t>
  </si>
  <si>
    <t>les juniors (fromages fondus) 16,66 gr 150mg calcium</t>
  </si>
  <si>
    <t>les juniors (fromages fondus) 25 gr carré 150mg calcium</t>
  </si>
  <si>
    <t>St Moret ligne et plaisir 17,8 gr</t>
  </si>
  <si>
    <t>Tartare Ligne &amp; plaisir 17,8 g</t>
  </si>
  <si>
    <t>Mini caprice en 50gr</t>
  </si>
  <si>
    <t>St Moret 55 % 20 G</t>
  </si>
  <si>
    <t>Tartare Nature 70 % 16 G</t>
  </si>
  <si>
    <t>P'Tit Louis Coque 20 G 65 % + 100 Mg Calcium</t>
  </si>
  <si>
    <t>St Moret 55 % 25 G</t>
  </si>
  <si>
    <t>Junior Carre 16.66 G 50 % + 150 Mg Calcium</t>
  </si>
  <si>
    <t>P Tit Louis Tartines 70 % 16 G</t>
  </si>
  <si>
    <t>Camembert Port Cœur de Lion</t>
  </si>
  <si>
    <t>Coulommier Port Cœur de Lion</t>
  </si>
  <si>
    <t>Kidiboo 20 gr</t>
  </si>
  <si>
    <t>Tomme Noire 30 G Pbf</t>
  </si>
  <si>
    <t>St Paulin 30 G Pbf</t>
  </si>
  <si>
    <t>Mimolette  25 G  Pbf</t>
  </si>
  <si>
    <t>Emmental 25 G Pbf</t>
  </si>
  <si>
    <t>Lait demi écrémé UHT</t>
  </si>
  <si>
    <t xml:space="preserve">Crème liquide UHT </t>
  </si>
  <si>
    <t>Crème épaisse sceau 5 kg</t>
  </si>
  <si>
    <t>Crème sucrée Vanillé</t>
  </si>
  <si>
    <t>Crème Anglaise en Litre UHT</t>
  </si>
  <si>
    <t>Crème anglaise en  2 Litres</t>
  </si>
  <si>
    <t>Beurre plaquette 250 g</t>
  </si>
  <si>
    <t>Beurre plaquette 500 g</t>
  </si>
  <si>
    <t>Beurre demi sel plaquette 250 g</t>
  </si>
  <si>
    <t>Beurre demi sel plaquette 500 g</t>
  </si>
  <si>
    <t>Beurre vrac</t>
  </si>
  <si>
    <t>Beurre Doux plaquette 10 g</t>
  </si>
  <si>
    <t>Beurre Demi sel plaquette 10 g</t>
  </si>
  <si>
    <t>Beurre Doux plaquette 8 g</t>
  </si>
  <si>
    <t>Beurre Demi sel plaquette 8 g</t>
  </si>
  <si>
    <t xml:space="preserve">Margarine 500 g </t>
  </si>
  <si>
    <t>Oeuf dur &lt; 53 - seau x 75</t>
  </si>
  <si>
    <t>Oeuf dur sous atmosphère</t>
  </si>
  <si>
    <t>Oeuf dur &lt; 53 seau x 150</t>
  </si>
  <si>
    <t xml:space="preserve">Oeuf Frais 53/63  X 360 </t>
  </si>
  <si>
    <t xml:space="preserve">Oeuf Frais 53/63 X 90 </t>
  </si>
  <si>
    <t>Oeufs poches seau x 60 environ</t>
  </si>
  <si>
    <t>Oeufs poches sous atmosphère</t>
  </si>
  <si>
    <t>Blanc en neige barquette</t>
  </si>
  <si>
    <t>Œufs entier liquide en Litre</t>
  </si>
  <si>
    <t>Œufs entier liquide en  2 Litres</t>
  </si>
  <si>
    <t>Œufs Blanc liquide en Litre</t>
  </si>
  <si>
    <t>Œufs jaune liquide en Litre</t>
  </si>
  <si>
    <t>Mayonnaise 5 Kg</t>
  </si>
  <si>
    <t>Bleu auvergne</t>
  </si>
  <si>
    <t>Bleu Brique De Belmont 1.9 Kg</t>
  </si>
  <si>
    <t>Bresse Bleu 500 G 55 % Rest</t>
  </si>
  <si>
    <t>Brie 50 %</t>
  </si>
  <si>
    <t>Brie 60 % coupe</t>
  </si>
  <si>
    <t xml:space="preserve">Brie Meaux </t>
  </si>
  <si>
    <t>Brie Melun</t>
  </si>
  <si>
    <t>Buchette chèvre 175 g</t>
  </si>
  <si>
    <t>Buchette Mélange 175 g</t>
  </si>
  <si>
    <t>Camembert lait cru</t>
  </si>
  <si>
    <t>Camenbert 45 % 240 g sans bte</t>
  </si>
  <si>
    <t>Camenbert pasteurisé 45 % 250 g</t>
  </si>
  <si>
    <t xml:space="preserve">Cantal doux  </t>
  </si>
  <si>
    <t xml:space="preserve">Cantal Entre Deux </t>
  </si>
  <si>
    <t>Chaumes 50 % 2 Kg</t>
  </si>
  <si>
    <t>Chévretine à cuire</t>
  </si>
  <si>
    <t>Chevre buche kg</t>
  </si>
  <si>
    <t xml:space="preserve">Comte bloc </t>
  </si>
  <si>
    <t>Comte m extra</t>
  </si>
  <si>
    <t>Coulommier 320 g</t>
  </si>
  <si>
    <t>Croute noire pain</t>
  </si>
  <si>
    <t>Edam pain paraffine</t>
  </si>
  <si>
    <t>Emmental bloc av croute</t>
  </si>
  <si>
    <t>Emmental rape kg</t>
  </si>
  <si>
    <t>Feta  1.4 Kg Ss Vide</t>
  </si>
  <si>
    <t xml:space="preserve">Fourme Ambert </t>
  </si>
  <si>
    <t>Fournol 50 %</t>
  </si>
  <si>
    <t>Fromage pour raclette pasteurise</t>
  </si>
  <si>
    <t xml:space="preserve">Fromage pour tartiflette </t>
  </si>
  <si>
    <t xml:space="preserve">Fromage rape kg </t>
  </si>
  <si>
    <t>Fromage rape kg type parmesan</t>
  </si>
  <si>
    <t>Gorgonzola</t>
  </si>
  <si>
    <t>Gouda 1/4 et</t>
  </si>
  <si>
    <t>Gouda cumin</t>
  </si>
  <si>
    <t>Mimolette</t>
  </si>
  <si>
    <t xml:space="preserve">Mimolette 1/4 </t>
  </si>
  <si>
    <t xml:space="preserve">Mont d'or 550 g </t>
  </si>
  <si>
    <t>Morbier</t>
  </si>
  <si>
    <t>Mozzarella kg pain</t>
  </si>
  <si>
    <t>Munster</t>
  </si>
  <si>
    <t>Munster kg</t>
  </si>
  <si>
    <t>Pont l'eveque 300/400 g</t>
  </si>
  <si>
    <t>Port Salut 50 %</t>
  </si>
  <si>
    <t>Pyrénnée pur brebis</t>
  </si>
  <si>
    <t>Reblochon  450 g</t>
  </si>
  <si>
    <t>Reblochon laitier 450 g</t>
  </si>
  <si>
    <t>Roquefort 1/2 pain</t>
  </si>
  <si>
    <t>Roquefort 1/4 pain</t>
  </si>
  <si>
    <t>Roquefort entier</t>
  </si>
  <si>
    <t>Rouy 50 % 320 G</t>
  </si>
  <si>
    <t>St Albray 50 % 2.1 Kg</t>
  </si>
  <si>
    <t xml:space="preserve">St félicien </t>
  </si>
  <si>
    <t>St marcellin 80 g</t>
  </si>
  <si>
    <t>St nectaire lait</t>
  </si>
  <si>
    <t>St paulin 40 %</t>
  </si>
  <si>
    <t>Ste maure 250/300 g</t>
  </si>
  <si>
    <t>Tomme bl 50 %</t>
  </si>
  <si>
    <t xml:space="preserve">Tomme grise 40 % </t>
  </si>
  <si>
    <t>Tomme Noire</t>
  </si>
  <si>
    <t>101908</t>
  </si>
  <si>
    <t>101911</t>
  </si>
  <si>
    <t>101858</t>
  </si>
  <si>
    <t>800126</t>
  </si>
  <si>
    <t>106777</t>
  </si>
  <si>
    <t>101291</t>
  </si>
  <si>
    <t>101881</t>
  </si>
  <si>
    <t>125 G</t>
  </si>
  <si>
    <t>90 G</t>
  </si>
  <si>
    <t>12 CL</t>
  </si>
  <si>
    <t>100 G</t>
  </si>
  <si>
    <t>5 KG</t>
  </si>
  <si>
    <t>5 L</t>
  </si>
  <si>
    <t>60 G</t>
  </si>
  <si>
    <t>Unit</t>
  </si>
  <si>
    <t>L</t>
  </si>
  <si>
    <t>kg</t>
  </si>
  <si>
    <t>KG</t>
  </si>
  <si>
    <t>Désignation</t>
  </si>
  <si>
    <t xml:space="preserve">Cond. </t>
  </si>
  <si>
    <t>0,2</t>
  </si>
  <si>
    <t xml:space="preserve">TVA </t>
  </si>
  <si>
    <t>122030</t>
  </si>
  <si>
    <t>145874</t>
  </si>
  <si>
    <t>321544</t>
  </si>
  <si>
    <t>3012065</t>
  </si>
  <si>
    <t>781230</t>
  </si>
  <si>
    <t>147892</t>
  </si>
  <si>
    <t>961245</t>
  </si>
  <si>
    <t>208741</t>
  </si>
  <si>
    <t>562163</t>
  </si>
  <si>
    <t>121247</t>
  </si>
  <si>
    <t>T.V.A</t>
  </si>
  <si>
    <t>Total T.T.C</t>
  </si>
  <si>
    <t>Prix Unit. H.T</t>
  </si>
  <si>
    <t>Prix unit H.T</t>
  </si>
  <si>
    <t>ABRICOT SEC N 2  1KG</t>
  </si>
  <si>
    <t>AMANDE EFFILE 1 KG</t>
  </si>
  <si>
    <t>AMARENA GRIOTTE SIROP 3/1</t>
  </si>
  <si>
    <t>AROME VANILLE BOULPAT 1 L</t>
  </si>
  <si>
    <t>BOUILLON BOEUF GRANUL 1KG</t>
  </si>
  <si>
    <t>BOUILLON LEGUMES GRANULE 1 KG</t>
  </si>
  <si>
    <t>BOUILLON POULE GASTRO P/50L 1K</t>
  </si>
  <si>
    <t>BOUILLON VOLAIL GRAN P/50L 1KG</t>
  </si>
  <si>
    <t>CACAO POUDRE 1KG</t>
  </si>
  <si>
    <t>CANNELLE MOULUE 390G</t>
  </si>
  <si>
    <t>CAPRE FINE 4/4</t>
  </si>
  <si>
    <t>CARAMEL LIQUIDE 1 L</t>
  </si>
  <si>
    <t>CERNEAU NOIX ARL INVAL IMP 1KG</t>
  </si>
  <si>
    <t>CHAMPIGNON NOIR 500 G</t>
  </si>
  <si>
    <t>CHAPELURE BRUNE 1 KG</t>
  </si>
  <si>
    <t>CHILI POWDER 215 G</t>
  </si>
  <si>
    <t>CHOCO LABO 50% CACAO PLT 5KG</t>
  </si>
  <si>
    <t>COMPOTE POMME 4/4</t>
  </si>
  <si>
    <t>COMPOTE POMME ALLEGEE 5/1</t>
  </si>
  <si>
    <t>CONFIT CANARD 12 CUISSES   5/1</t>
  </si>
  <si>
    <t>COPEAU CHOCOLAT 2.5 KG</t>
  </si>
  <si>
    <t>CORNICHON 60/79 5/1</t>
  </si>
  <si>
    <t>COURONNE.LEG.AIL/PERS 1KG</t>
  </si>
  <si>
    <t>CREME BALSAMIQUE DE XERES 35 CL</t>
  </si>
  <si>
    <t>CREME BALSAMIQUE MODENE 400 ML</t>
  </si>
  <si>
    <t>CREME BRULEE VANILLE BOURBON 540 G</t>
  </si>
  <si>
    <t>CREME CARAMEL BEURRE SALE 720 G</t>
  </si>
  <si>
    <t>CREME DE FRAMBOISE 400 ML</t>
  </si>
  <si>
    <t>CREME MARRON 4/4</t>
  </si>
  <si>
    <t>CREME TIRAMISU 48R 580G</t>
  </si>
  <si>
    <t>CRUMBLE PREPARATION 60R 1.4KG</t>
  </si>
  <si>
    <t>CUILLER REINE CHARLOT 8.34G X192</t>
  </si>
  <si>
    <t>CUMIN MOULU 425G</t>
  </si>
  <si>
    <t>CURRY 1 KG</t>
  </si>
  <si>
    <t>CURRY GOLD 440G</t>
  </si>
  <si>
    <t>DOUBLE CONCENTRE DE TOMATE 4/4</t>
  </si>
  <si>
    <t>FARFALLE SELEZION ORO CHEF 1KG</t>
  </si>
  <si>
    <t>FARFALLE ULTRA RESISTANTE 5 KG</t>
  </si>
  <si>
    <t>FARINE BOULANGERE T55 10 KG</t>
  </si>
  <si>
    <t>FARINE MENAGERE T55 1 KG</t>
  </si>
  <si>
    <t>FARINE PATISSIERE T45 1 KG</t>
  </si>
  <si>
    <t>FLAGEOLET VERT FIN 5/1</t>
  </si>
  <si>
    <t>FLEUR DE SEL DE GUERANDE 1 KG</t>
  </si>
  <si>
    <t>FOND BLANC DE VOLAILLE 750 G</t>
  </si>
  <si>
    <t>FOND BLANC VEAU P/30L 750G</t>
  </si>
  <si>
    <t>FOND BRUN LIE 1/2 GLACE 600 G</t>
  </si>
  <si>
    <t>FOND BRUN LIE P/30L 750G</t>
  </si>
  <si>
    <t>FOND VOLAILLE LIE P/30L 750G</t>
  </si>
  <si>
    <t>FONDANT CHOCOLAT 1.04 KG</t>
  </si>
  <si>
    <t>FONDS BLANC DE VOLAILLE 800 G (POUR 20 A 40 L)</t>
  </si>
  <si>
    <t>FUMET CRUSTACE P/30L 750G</t>
  </si>
  <si>
    <t>FUMET DE POISSON 900 G POUR JUSQU'A 60 L</t>
  </si>
  <si>
    <t>FUMET DE POISSON P/50L 750 G</t>
  </si>
  <si>
    <t>GANACHE FORCE NOIRE 5 KG</t>
  </si>
  <si>
    <t>GASPACHO TOMATE 1 L</t>
  </si>
  <si>
    <t>GELATINE BRONZE 130 BLOOM 300 FEUILLES 1 KG</t>
  </si>
  <si>
    <t>GELATINE OR 200 BLOMM 1 KG</t>
  </si>
  <si>
    <t>GELEE P/15L 750G</t>
  </si>
  <si>
    <t>GESIER DINDE ENT CONFIT 5/1</t>
  </si>
  <si>
    <t>GESIER DINDE ENTIER CONFIT 4/4</t>
  </si>
  <si>
    <t>GRATIN FRUIT PREPARAT 48R 760G</t>
  </si>
  <si>
    <t>HARICOT BLANC PREPARE  5/1</t>
  </si>
  <si>
    <t>HARICOT ROUGE              4/4</t>
  </si>
  <si>
    <t>HARICOT ROUGE 3/1</t>
  </si>
  <si>
    <t>HUILE COLZA 25 L</t>
  </si>
  <si>
    <t>HUILE DE NOIX BOUTEILLE VERRE 1 L</t>
  </si>
  <si>
    <t>HUILE NOIX PURE 50 CL</t>
  </si>
  <si>
    <t>INFUSION TILLEUL SACHET FRAICHEUR X100</t>
  </si>
  <si>
    <t>INFUSION TILLEUL SF X25</t>
  </si>
  <si>
    <t>INFUSION VERVEINE SACHET FRAICHEUR X100</t>
  </si>
  <si>
    <t>INFUSION VERVEINE SACHET FRAICHEUR X25</t>
  </si>
  <si>
    <t>JUS D'AGNEAU 780 G</t>
  </si>
  <si>
    <t>JUS D'AGNEAU POUR 15 LITRES DE JUS 750 G</t>
  </si>
  <si>
    <t>JUS DE POULET POUR 15 LITRES DE JUS 750 G</t>
  </si>
  <si>
    <t>JUS VEAU LIE P/30L 750G</t>
  </si>
  <si>
    <t>KETCHUP 10 ML X240 BOITE PRESENTOIR</t>
  </si>
  <si>
    <t>KETCHUP FLACON SOUPLE 342G</t>
  </si>
  <si>
    <t>KETCHUP JET'BAR 2  6KG</t>
  </si>
  <si>
    <t>KETCHUP NATURE SOUPLE 495 G</t>
  </si>
  <si>
    <t>MAIS DOUX SOUS VIDE 3/1</t>
  </si>
  <si>
    <t>MAIS JEUNE EPIS            A10</t>
  </si>
  <si>
    <t>MAIZENA  700G</t>
  </si>
  <si>
    <t>MANCHON CANARD CONFIT      5/1</t>
  </si>
  <si>
    <t>MAYONNAISE 5L</t>
  </si>
  <si>
    <t>MAYONNAISE DIJON 10ML X400 BOITE PRESENTOIR</t>
  </si>
  <si>
    <t>MAYONNAISE DIJON JET'BAR 5.5KG</t>
  </si>
  <si>
    <t>MAYONNAISE DIJON SEAU 5L</t>
  </si>
  <si>
    <t>MAYONNAISE FLACON SOUPLE 235 G</t>
  </si>
  <si>
    <t>MAYONNAISE NATURE SOUPLE 415 G</t>
  </si>
  <si>
    <t>MAYONNAISE SEAU 5 L</t>
  </si>
  <si>
    <t>MELANGE 5 BAIES 300G</t>
  </si>
  <si>
    <t>MELANGE TANDOORI 240 G</t>
  </si>
  <si>
    <t>MIEL MILLE FLEUR LIQ VERRE 1KG</t>
  </si>
  <si>
    <t>MIETTE THON HUILE VEGETALE 4/4</t>
  </si>
  <si>
    <t>MISE EN PLACE ANETH 340 G</t>
  </si>
  <si>
    <t>MISE EN PLACE BASILIC 340 G</t>
  </si>
  <si>
    <t>MISE EN PLACE GINGEMBRE</t>
  </si>
  <si>
    <t>MISE EN PLACE PESTO (BASILIC+AIL) 340 G</t>
  </si>
  <si>
    <t>MISE EN PLACE PESTO ROUGE 340G</t>
  </si>
  <si>
    <t>MISE EN PLACE THAI 340 G</t>
  </si>
  <si>
    <t>MOELLEUX CARAMEL BEURRE SALE (20 RATIONS) 1.04 KG</t>
  </si>
  <si>
    <t>MOUSSE CHOCO DOUCEUR P/7L 1KG</t>
  </si>
  <si>
    <t>MOUSSE CHOCO NOIR P/8L 1.3KG</t>
  </si>
  <si>
    <t>MOUSSE CHOCOLAT DEGUSTATION P/8.2L 1.2KG</t>
  </si>
  <si>
    <t>MOUSSE FRAMBOISE P/8L 860G</t>
  </si>
  <si>
    <t>MOUSSE MANGUE P/8L 760G</t>
  </si>
  <si>
    <t>MOUSSE NOIX COCO P/9L 900G</t>
  </si>
  <si>
    <t>MOUTARDE 5 ML BOITE PRESENTOIR X400</t>
  </si>
  <si>
    <t>MOUTARDE A L'ANCIENNE 1 KG</t>
  </si>
  <si>
    <t>MOUTARDE A L'ANCIENNE 5 KG</t>
  </si>
  <si>
    <t>MOUTARDE DIJON 5KG</t>
  </si>
  <si>
    <t>MOUTARDE DIJON JET'BAR 6KG</t>
  </si>
  <si>
    <t>MOUTARDE FORTE SEAU 5 KG</t>
  </si>
  <si>
    <t>MOUTARDIER SOUPLE 265G</t>
  </si>
  <si>
    <t>MUSCADE MOULUE 435 G</t>
  </si>
  <si>
    <t>NOIX CAJOU 420G</t>
  </si>
  <si>
    <t>NOIX COCO RAPE 1KG</t>
  </si>
  <si>
    <t>NUTELLA 750G</t>
  </si>
  <si>
    <t>OLIVE NOIRE CONF DEN 26/29 4/4</t>
  </si>
  <si>
    <t>PAIN D'EPICE COUQUE 25TR 470G</t>
  </si>
  <si>
    <t>PAIN MIE NATUR SANDW12X12 550G</t>
  </si>
  <si>
    <t>PAIN POUR BRUSCHETTA BRUSCHELLE 100G X4</t>
  </si>
  <si>
    <t>PANNA COTTA 800G</t>
  </si>
  <si>
    <t>PAPRIKA DE HONGRIE 500G</t>
  </si>
  <si>
    <t>PENNE RIGATE QS 5KG</t>
  </si>
  <si>
    <t>PESTO PET 470 G</t>
  </si>
  <si>
    <t>PIGNON PIN 1KG</t>
  </si>
  <si>
    <t>PIMENT FORT MOULU 215 G</t>
  </si>
  <si>
    <t>POIVRE BLANC MOULU 1 KG</t>
  </si>
  <si>
    <t>POIVRE GRIS MOULU 400G</t>
  </si>
  <si>
    <t>POIVRE NOIR GRAIN 1 KG</t>
  </si>
  <si>
    <t>POIVRE NOIR MOULU  1 KG</t>
  </si>
  <si>
    <t>POT DE CREME AU BISCUIT SPECULOOS 720 G</t>
  </si>
  <si>
    <t>POT DE CREME AU CHOCOLAT 800 G</t>
  </si>
  <si>
    <t>POT DE CREME CHOCOLAT BLANC (48 PORTIONS) 800 G</t>
  </si>
  <si>
    <t>POT DE CREME CHOCOLAT/NOISETTE (48 PORTIONS) 800 G</t>
  </si>
  <si>
    <t>POT DE CREME NOISETTE 760 G</t>
  </si>
  <si>
    <t>POT DE CREME NOIX DE COCO 740 G</t>
  </si>
  <si>
    <t>PREPARATION POUR TERRINE/SOUFFLE/GRATIN 720G</t>
  </si>
  <si>
    <t>PRUNEAU DENOY MEDIUM 35% 5 KG</t>
  </si>
  <si>
    <t>PUREE FRAISE 1KG</t>
  </si>
  <si>
    <t>PUREE GRANULEE MINUTE GOURMANDE 840G</t>
  </si>
  <si>
    <t>RAISIN SEC SULTAMINE 1 KG</t>
  </si>
  <si>
    <t>RIZ BASMATI 5 KG</t>
  </si>
  <si>
    <t>RIZ EXQUISOTTO 5KG</t>
  </si>
  <si>
    <t>RIZ SELECTION DE 3 RIZ 2.5 KG</t>
  </si>
  <si>
    <t>ROUX BLANC 1KG  P/12.5L</t>
  </si>
  <si>
    <t>ROUX BRUN 1KG P/12.5L</t>
  </si>
  <si>
    <t>SAUCE ANGLAISE 200 ML</t>
  </si>
  <si>
    <t>SAUCE BEARNAISE 1.5 KG</t>
  </si>
  <si>
    <t>SAUCE BEARNAISE 2.7 KG</t>
  </si>
  <si>
    <t>SAUCE BEARNAISE GARDE D OR 1L</t>
  </si>
  <si>
    <t>SAUCE BEARNAISE RECHAUFFABLE 3 L</t>
  </si>
  <si>
    <t>SAUCE BECHAMEL 1 L</t>
  </si>
  <si>
    <t>SAUCE CACAO NOISETTE 1.2 KG</t>
  </si>
  <si>
    <t>SAUCE CAJUN 2.25 L</t>
  </si>
  <si>
    <t>SAUCE CARAMEL AU LAIT 1.2 KG</t>
  </si>
  <si>
    <t>SAUCE CHAMPIGNON 1L</t>
  </si>
  <si>
    <t>SAUCE CURRY 750 G (POUR 5.4 L)</t>
  </si>
  <si>
    <t>SAUCE CURRY KORMA 2.25 L</t>
  </si>
  <si>
    <t>SAUCE CURRY ROUGE THAI 2.25 L</t>
  </si>
  <si>
    <t>SAUCE CURRY TIKKA MASALA 2.25 L</t>
  </si>
  <si>
    <t>SAUCE DESSERT CAFE 1.2 KG</t>
  </si>
  <si>
    <t>SAUCE DESSERT CARAMEL 1KG</t>
  </si>
  <si>
    <t>SAUCE DESSERT CHOCOLAT 1.2 KG</t>
  </si>
  <si>
    <t>SAUCE DESSERT CHOCOLAT 3/1</t>
  </si>
  <si>
    <t>SAUCE DESSERT FRAISE 1.2 KG</t>
  </si>
  <si>
    <t>SAUCE DESSERT FRAMBOISE 1.2 KG</t>
  </si>
  <si>
    <t>SAUCE ECHALOTE 900 G P/6L</t>
  </si>
  <si>
    <t>SAUCE EPICES SOLEIL P/5,6L 1KG</t>
  </si>
  <si>
    <t>SAUCE HAMBURGER 950ML</t>
  </si>
  <si>
    <t>SAUCE HOLLANDAISE GARDE DOR 1L</t>
  </si>
  <si>
    <t>SAUCE HOLLANDAISE P/8.5L 825G</t>
  </si>
  <si>
    <t>SAUCE KEBAB SQUIZ 895 G</t>
  </si>
  <si>
    <t>SAUCE MANGUE/ABRICOT 1.2 KG</t>
  </si>
  <si>
    <t>SAUCE MEXICAINE 2.25 L</t>
  </si>
  <si>
    <t>SAUCE PESTO ALLA GENOVESE 430 G</t>
  </si>
  <si>
    <t>SAUCE PIZZA 10/12 5/1</t>
  </si>
  <si>
    <t>SAUCE PIZZA AROMATISEE 10/12 5/1</t>
  </si>
  <si>
    <t>SAUCE POIVRE 1.5KG</t>
  </si>
  <si>
    <t>SAUCE POIVRE GARDE D OR 1L</t>
  </si>
  <si>
    <t>SAUCE POIVRE P/10.4L 900G</t>
  </si>
  <si>
    <t>SAUCE ROQUEFORT 780 G POUR 6 L DE SAUCE</t>
  </si>
  <si>
    <t>SAUCE ROQUEFORT GARDE D'OR 1 L</t>
  </si>
  <si>
    <t>SAUCE SALADE 10ML X200</t>
  </si>
  <si>
    <t>SAUCE SALADE BULGARE 1 L</t>
  </si>
  <si>
    <t>SAUCE SALADE CAESAR 1 L</t>
  </si>
  <si>
    <t>SAUCE SALADE CREMEUSE AU BLEU 1 L</t>
  </si>
  <si>
    <t>SAUCE SALADE MIEL ET MOUTARDE A L'ANCIENNE 2.5 L</t>
  </si>
  <si>
    <t>SAUCE SOJA 200ML</t>
  </si>
  <si>
    <t>SAUCE TARTARE 3L</t>
  </si>
  <si>
    <t>SAUCE TEXAS BARBECUE 2.25 L</t>
  </si>
  <si>
    <t>SAUCE TOMATE PROVENCALE P/6L 900 G</t>
  </si>
  <si>
    <t>SAUCE TOMATE TOMATELLA 2 KG</t>
  </si>
  <si>
    <t>SAUCE VINAIGRETTE AGRUMES 1 L</t>
  </si>
  <si>
    <t>SAUCE VINAIGRETTE BALSAMIQUE FRAISE 1 L</t>
  </si>
  <si>
    <t>SAUCE VINAIGRETTE BASILIC MIEL ACACIA 1 L</t>
  </si>
  <si>
    <t>SAUCE VINAIGRETTE CASSIS/FRAMBOISE 1 L</t>
  </si>
  <si>
    <t>SAUCE VINAIGRETTE MOUTARDE ANCIENNE FRAMBOISE 1 L</t>
  </si>
  <si>
    <t>SAUCE VINAIGRETTE SESAME SOJA 1 L</t>
  </si>
  <si>
    <t>SEL FIN PAPIER 1 KG</t>
  </si>
  <si>
    <t>SEL GROS PAPIER 1 KG</t>
  </si>
  <si>
    <t>SEMOULE FINE 5KG</t>
  </si>
  <si>
    <t>SESAME GRAINE 1 KG</t>
  </si>
  <si>
    <t>SIROP ERABLE 500 ML</t>
  </si>
  <si>
    <t>SPAGHETTI QS 5KG</t>
  </si>
  <si>
    <t>SPECULOS CONCASSES 750 G</t>
  </si>
  <si>
    <t>SUCRE CASSONADE PERRUCHE 1 KG</t>
  </si>
  <si>
    <t>SUCRE GLACE SACHET PAPIER 1 KG</t>
  </si>
  <si>
    <t>SUCRE POUDRE 1KG</t>
  </si>
  <si>
    <t>TABASCO 350 ML</t>
  </si>
  <si>
    <t>TABASCO ROUGE PIMENTE 57ML</t>
  </si>
  <si>
    <t>TABASCO VERT 57 ML</t>
  </si>
  <si>
    <t>TABOULE 20 PORTIONS 625 G</t>
  </si>
  <si>
    <t>TAGLIATELLE OEUF 1KG</t>
  </si>
  <si>
    <t>TAGLIATELLE OEUF VRAC 5KG</t>
  </si>
  <si>
    <t>TAPENADE NOIRE PET 470 G</t>
  </si>
  <si>
    <t>THE CITRON SACHET FRAICHEUR X25</t>
  </si>
  <si>
    <t>THE FRUIT ROUGE SF X25</t>
  </si>
  <si>
    <t>THE LIPTON YELLOW LAB.SF X100</t>
  </si>
  <si>
    <t>THE LIPTON YELLOW SF X25</t>
  </si>
  <si>
    <t>THE MURE MYRTILLE SF X25</t>
  </si>
  <si>
    <t>THE VERT JASMIN SF X25</t>
  </si>
  <si>
    <t>THE VERT MENTHE SACHET FRAICHEUR X25</t>
  </si>
  <si>
    <t>THYM ENTIER 145G</t>
  </si>
  <si>
    <t>TOMATE PELE CONCASSE       5/1</t>
  </si>
  <si>
    <t>TOPPING CARAMEL 1L</t>
  </si>
  <si>
    <t>TOPPING CHOCOLAT 1L</t>
  </si>
  <si>
    <t>TORTILLA CHIPS NATURE 450 G</t>
  </si>
  <si>
    <t>VANILLE GOUSSES PAPOUASIE 125G</t>
  </si>
  <si>
    <t>VERMICELLE SOJA 100G</t>
  </si>
  <si>
    <t>VINAIGRE BALSAMIQUE MODENE 1L</t>
  </si>
  <si>
    <t>VINAIGRE D'ALCOOL BLANC 8D 1.5L</t>
  </si>
  <si>
    <t>VINAIGRE DE VIN ROUGE 6D 1L</t>
  </si>
  <si>
    <t>VINAIGRE DE XERES 50 CL</t>
  </si>
  <si>
    <t>VINAIGRE VIEUX VIN ROUGE PET 1 L</t>
  </si>
  <si>
    <t>ANCHOIS FILET HUILE TOURNESOL 4/4 FER BLANC 800 G</t>
  </si>
  <si>
    <t>ANCHOIS MARINES A L'HUILE 1 KG</t>
  </si>
  <si>
    <t>ANDOUILLETTE BOCAGE PP 140G X8</t>
  </si>
  <si>
    <t>APPAREIL POUR CREME BRULEE VANILLE BOURBON 1L</t>
  </si>
  <si>
    <t>ARTICHAUTS ALLA CONTADINA 1,5K</t>
  </si>
  <si>
    <t>ASSORTIMENT MOZZARELLE FONDU EMMENTAL GUSTO 2.5 KG</t>
  </si>
  <si>
    <t>AUBERGINES GRILLEES   1,4KG</t>
  </si>
  <si>
    <t>BACON FILET DEMI PIECE 1.5KG</t>
  </si>
  <si>
    <t>BEUR MICRO PAIN 10G      1KG</t>
  </si>
  <si>
    <t>BEURRE DOUX 250G</t>
  </si>
  <si>
    <t>BEURRE DOUX MICROPAIN 8G X125</t>
  </si>
  <si>
    <t>BLANC D'OEUF EN NEIGE AVEC CARAMEL 2.2 L</t>
  </si>
  <si>
    <t>BLANC D'OEUF LIQUIDE PAST 1L</t>
  </si>
  <si>
    <t>BLEU D'AUVERGNE 1/2 50% 1.3KG</t>
  </si>
  <si>
    <t>BLOC FOIE GRAS CANARD 30% MC 400G</t>
  </si>
  <si>
    <t>BRIE 50% 2.9KG</t>
  </si>
  <si>
    <t>BUCHETTE LAIT DE MELANGE 45% MELUSINE 180G</t>
  </si>
  <si>
    <t>CAMEMBERT NU 45% 240G</t>
  </si>
  <si>
    <t>CAMEMBERT PASTEURISE 45% 240G</t>
  </si>
  <si>
    <t>CHEDDAR FONDU 45% 12.3G X 88TR</t>
  </si>
  <si>
    <t>CHEVRE BUCHE 45% MELUSINE 1KG</t>
  </si>
  <si>
    <t>CHEVRE LONG MELUSINE 45% 180G</t>
  </si>
  <si>
    <t>CHORIZO PB FORT S/ATM 250G</t>
  </si>
  <si>
    <t>CHOUCROUTE CUISINEE 10 KG</t>
  </si>
  <si>
    <t>COLESLAW 2,3 KG</t>
  </si>
  <si>
    <t>COMTE BLOC 4 MOIS D'AFFINAGE 45 % 2.5 KG</t>
  </si>
  <si>
    <t>COPPA TRANCHE 10G X25</t>
  </si>
  <si>
    <t>CREMA AL MASCARPONE 1 KG</t>
  </si>
  <si>
    <t>CREME ANGLAISE 2L</t>
  </si>
  <si>
    <t>CREME ANGLAISE UHT 1L</t>
  </si>
  <si>
    <t>CREME BRULEE 1 L</t>
  </si>
  <si>
    <t>CREME DE LAIT SOUS PRESSION 33.2% M.G 700ML</t>
  </si>
  <si>
    <t>CREME EPAISS SAUCE&amp;CUIS.15% 5L</t>
  </si>
  <si>
    <t>CREME FLUIDE UHT 30% 1L</t>
  </si>
  <si>
    <t>CREME FOUET.UHT VAN.BOMB 500G</t>
  </si>
  <si>
    <t>CREME FRAICHE EPAIS 30% MG 5L</t>
  </si>
  <si>
    <t>CREME SUCRE VANILLE 1L</t>
  </si>
  <si>
    <t>CREME SUCRE VANILLE 2L 20 %</t>
  </si>
  <si>
    <t>CREVETTE DECORTIQUE EN SAUMURE 200/300 900G</t>
  </si>
  <si>
    <t>CUIRE &amp; ROTIR 1 L</t>
  </si>
  <si>
    <t>DES  EPAULE 1KG</t>
  </si>
  <si>
    <t>EMINCE FIL/POULET ROTI SP 500G</t>
  </si>
  <si>
    <t>EMINCE FLT.POULET CT.FUME 500G</t>
  </si>
  <si>
    <t>EMMENTAL BLOC FRANCAIS 45% 3 KG</t>
  </si>
  <si>
    <t>EMMENTAL RAPE 45% 1 KG</t>
  </si>
  <si>
    <t>EPAULE CUITE DD STAND RECT 5KG</t>
  </si>
  <si>
    <t>FAISSELLE INDIVIDUEL 40% 100G X24</t>
  </si>
  <si>
    <t>FILET DE POULET S/P CUIT GRILLE S/V 900G</t>
  </si>
  <si>
    <t>FOURME AMBERT DES 50% AOC 500G</t>
  </si>
  <si>
    <t>FRITE FRAICHE 10/10 5 KG</t>
  </si>
  <si>
    <t>FRITE FRAICHE POM'PLUS ARTISAN 5 KG</t>
  </si>
  <si>
    <t>FRITE FRAICHE ZIG ZAG 5KG</t>
  </si>
  <si>
    <t>FRITE POM'PLUS 7MM 5KG</t>
  </si>
  <si>
    <t>FRITE STEAKHOUSE 10/20 5KG</t>
  </si>
  <si>
    <t>FROMAGE FRAIS NATURE 20% 5KG</t>
  </si>
  <si>
    <t>GORGONZOLA ECCELENZA 48% 1.5KG</t>
  </si>
  <si>
    <t>GRANA PADANO RAPE 500G</t>
  </si>
  <si>
    <t>HUILE PALME 2.5KG</t>
  </si>
  <si>
    <t>JAMBON DINDE 2.5KG</t>
  </si>
  <si>
    <t>JAMBON PAYS DESOSSE ENV 5.5KG</t>
  </si>
  <si>
    <t>JAMBON SEC TR X24 500G</t>
  </si>
  <si>
    <t>JAMBON SUP DD LE MIGNON 7KG</t>
  </si>
  <si>
    <t>JAUNE D'OEUF LIQUIDE PAST 1L</t>
  </si>
  <si>
    <t>JOCKEY 20% 5KG</t>
  </si>
  <si>
    <t>LAIT 1/2 ECREME UHT 1L</t>
  </si>
  <si>
    <t>LAIT ENTIER STERILISE UHT 1L</t>
  </si>
  <si>
    <t>LARDON CUIT FUME 1 KG</t>
  </si>
  <si>
    <t>LARDON FUME CRU N1 1 KG</t>
  </si>
  <si>
    <t>LARDONS FUMES CRUS ALLUMETTE N1 1 KG</t>
  </si>
  <si>
    <t>MAGRET CANARD FUME ENTIER 300 G</t>
  </si>
  <si>
    <t>MAGRET CANARD FUME TRANCHE IGP 250 G</t>
  </si>
  <si>
    <t>MARGARINE SULFU 60 % 500G</t>
  </si>
  <si>
    <t>MAROILLE 720 G</t>
  </si>
  <si>
    <t>MOUSSE CHOCOLAT LAIT 2.5L</t>
  </si>
  <si>
    <t>MOZZARELLA CERISE 5 G 48% 1 KG</t>
  </si>
  <si>
    <t>MOZZARELLA COSSETTES 38% 2.5 KG</t>
  </si>
  <si>
    <t>MOZZARELLA SANTA LUCIA MINI BOULE DE 8G 45% 1 KG</t>
  </si>
  <si>
    <t>MOZZARELLA SOUPLE 45% 1 KG</t>
  </si>
  <si>
    <t>OEUF ENTIER LIQUIDE 1KG</t>
  </si>
  <si>
    <t>OEUF POCHE 43/53 SEAU 75</t>
  </si>
  <si>
    <t>OEUF POCHE MOULE 43/53  X48</t>
  </si>
  <si>
    <t>PANNA COTTA 1 L</t>
  </si>
  <si>
    <t>PARMIGIANO REGGIANO 32% 18 MOIS SECHE AOC 1 KG</t>
  </si>
  <si>
    <t>PARMIGIANO REGGIANO DOP RAPE 500 G</t>
  </si>
  <si>
    <t>PATE CROUTE BELCROU CST 60GX25</t>
  </si>
  <si>
    <t>PATE DE CAMPAGNE 2KG</t>
  </si>
  <si>
    <t>PETAL.PARMIGIANO REGGIANO 500G</t>
  </si>
  <si>
    <t>PLANTA FIN PROFESSIONNEL CUISSON 1L</t>
  </si>
  <si>
    <t>PLANTA FIN PROFESSIONNEL LIAISON FOISONNEMENT 1L</t>
  </si>
  <si>
    <t>POITRINE FUME N1 S/V 1/2 1.8 KG</t>
  </si>
  <si>
    <t>POITRINE FUMEE TRANCHE FINE 450G</t>
  </si>
  <si>
    <t>POIVRON GRILLE 1,4 KG</t>
  </si>
  <si>
    <t>POMME DE TERRE QUARTIER 2 KG</t>
  </si>
  <si>
    <t>POMME DE TERRE VAPEUR CUBE 2 KG</t>
  </si>
  <si>
    <t>POMME DE TERRE VAPEUR LAMELLES 2 KG</t>
  </si>
  <si>
    <t>POMME DE TERRE VAPEUR RONDE 20/30 2 KG</t>
  </si>
  <si>
    <t>REBLOCHON LAITIER AOC 45% 450G</t>
  </si>
  <si>
    <t>REBLOCHON SAVOIE 45% AOP 450G</t>
  </si>
  <si>
    <t>RILLETTE DU MANS PAIN 1,2 KG</t>
  </si>
  <si>
    <t>ROLLMOPS 2.3 KG</t>
  </si>
  <si>
    <t>ROQUEFORT COCCINELLE 50% 1/2 PAIN COUPE VERT.1,35K</t>
  </si>
  <si>
    <t>ROQUEFORT MINIDE 52% 500G</t>
  </si>
  <si>
    <t>ROSETTE PUR PORC 2.5KG</t>
  </si>
  <si>
    <t>SAINT MORET NATURE 1KG</t>
  </si>
  <si>
    <t>SALAKIS MINI DES 50% 500G</t>
  </si>
  <si>
    <t>SALAMI DANOIS PUR PORC 2.5KG</t>
  </si>
  <si>
    <t>SAUCISSE FACON TOULOUSE PRECUITE S/BOYAU 125GX10</t>
  </si>
  <si>
    <t>SAUCISSON SEC ARLES 1KG</t>
  </si>
  <si>
    <t>SAUMON FUME NORVEG TR 25G X20</t>
  </si>
  <si>
    <t>SEGMENT ORANGE FRAIS SEAU 3L</t>
  </si>
  <si>
    <t>SEGMENT PAMPLEMOUSSE FRAI S 3L</t>
  </si>
  <si>
    <t>TAGLIATELLE NATURE 1 KG</t>
  </si>
  <si>
    <t>TARTARE COURGETTES FRAICHES 1.5 KG</t>
  </si>
  <si>
    <t>TARTARE TOMATE 2.5 KG</t>
  </si>
  <si>
    <t>TOMATE MARINEE 1KG</t>
  </si>
  <si>
    <t>TOMATE SECHEE CALABRESE 1,5 KG</t>
  </si>
  <si>
    <t>VELOUTE NATURE 125 G X16X3</t>
  </si>
  <si>
    <t>ALL IN ONE ELITE ECOLAB 6L</t>
  </si>
  <si>
    <t>ALL PURPOSE ELITE ECOLAB 6L</t>
  </si>
  <si>
    <t>ASSERT LEMON ECOLAB 5L</t>
  </si>
  <si>
    <t>BATH PROF ELITE ECOLAB 1L X6</t>
  </si>
  <si>
    <t>DELIMER DETARTRANT LAVE VAISELLE 6L</t>
  </si>
  <si>
    <t>DETERG&amp;DESINF ELITE ECOLAB 6L</t>
  </si>
  <si>
    <t>ECOBAC MOUSS+ ELITE ECOLAB 10K</t>
  </si>
  <si>
    <t>FLOOR+ SOL ELITE ECOLAB 6L</t>
  </si>
  <si>
    <t>GRILL &amp; OVEN ELITE ECOLAB 6L</t>
  </si>
  <si>
    <t>MANUAL POT PAN ELITE ECOLAB 6L</t>
  </si>
  <si>
    <t>MASQUE COQUE FFP2 SANS SOUPAPE USAGE UNIQUE X20</t>
  </si>
  <si>
    <t>PANTASTIC DISINF ECOLAB 10L</t>
  </si>
  <si>
    <t>POWDER POUDRE LAVE VAISSELLE 10KG</t>
  </si>
  <si>
    <t>PULVE WINDUS ECOLAB 500ML</t>
  </si>
  <si>
    <t>RINSE ADDITIVE ELITE ECOLAB 6L</t>
  </si>
  <si>
    <t>SAVON EPICARE 2 ECOLAB 5L</t>
  </si>
  <si>
    <t>SAVON EPICARE 5 ECOLAB 500ML</t>
  </si>
  <si>
    <t>SAVON EPICARE 5 ECOLAB 5L</t>
  </si>
  <si>
    <t>SOLID M ELITE ECOLAB 3.9KG X2</t>
  </si>
  <si>
    <t>SURF PROF ELITE ECOLAB 1L X6</t>
  </si>
  <si>
    <t>SURF PROF ELITE ECOLAB 6L</t>
  </si>
  <si>
    <t>TABS LAVE VAISELLE / VERRE 4KG</t>
  </si>
  <si>
    <t>TOILET ELITE ECOLAB 750ML X6</t>
  </si>
  <si>
    <t>AIGUILLETTE POULET CRUE 1 KG</t>
  </si>
  <si>
    <t>AIL 250G</t>
  </si>
  <si>
    <t>ARTICHAUT CUIT MORCEAU 1 KG</t>
  </si>
  <si>
    <t>ARTICHAUT FOND 5/7 1 KG</t>
  </si>
  <si>
    <t>ASPERGE VERTE 1 KG</t>
  </si>
  <si>
    <t>ASPERGE VERTE POINTE 1 KG</t>
  </si>
  <si>
    <t>BASILIC 250G</t>
  </si>
  <si>
    <t>BEIGNET POULET NUGGET 22G X5KG</t>
  </si>
  <si>
    <t>BROWNIE CHOCO PRED 80G X30</t>
  </si>
  <si>
    <t>BUN'S GEANT SESAME 85GX40</t>
  </si>
  <si>
    <t>CHEDDAR PIMIENTOS 1 KG</t>
  </si>
  <si>
    <t>CHEVRE TRANCHE AFFINE IQF 7 G 500G</t>
  </si>
  <si>
    <t>CIBOULETTE 250G</t>
  </si>
  <si>
    <t>COEUR COULANT CHOCOLAT CUIT 110 G X27</t>
  </si>
  <si>
    <t>CREVETTE ENTIERE CUITE ELEVAGE CALIBRE 60/80 2KG</t>
  </si>
  <si>
    <t>CROISSANT PB 25% PAC PREDORE 55 G X80</t>
  </si>
  <si>
    <t>CUISSE POULET DEJOINTEE 180/200G X5KG</t>
  </si>
  <si>
    <t>ESCALOPE POULET 130/150 G 5KG</t>
  </si>
  <si>
    <t>FEVES PELEES SACHET 1 KG</t>
  </si>
  <si>
    <t>FOND DE PIZZA SAUCE TOMATE CUISINEE DIAM.30CM 310G</t>
  </si>
  <si>
    <t>FRAMBOISE COULIS 1KG</t>
  </si>
  <si>
    <t>FRITE 9/9 2,5KG</t>
  </si>
  <si>
    <t>FRITE BI-TEMPERATURE 9/9 2,5 KG</t>
  </si>
  <si>
    <t>FRITE FREEZ FRAICH 6/6 2,5KG</t>
  </si>
  <si>
    <t>FRITE FREEZ FRAICH 9/9 2,5KG</t>
  </si>
  <si>
    <t>FRITE FREEZ'FRAICH TRADISTYLE 2.5 KG</t>
  </si>
  <si>
    <t>FRITE FRY'N'DIP 2,5 KG</t>
  </si>
  <si>
    <t>FRITE STEAK HOUSE 2,5KG</t>
  </si>
  <si>
    <t>GUACAMOLE SUPREME 1 KG</t>
  </si>
  <si>
    <t>HAMBURGER VEAU 120G X6KG</t>
  </si>
  <si>
    <t>MAGRET DE CANARD 300/400G SOUS VIDE 5KG ENVIRON</t>
  </si>
  <si>
    <t>MINI BROCHETTE CHICKEN ONION 1 KG</t>
  </si>
  <si>
    <t>MINI COEUR COUL.CHOCO.30G X36</t>
  </si>
  <si>
    <t>NOIX ST JACQUES S/C 10/20 1 KG</t>
  </si>
  <si>
    <t>ONION RING 1KG</t>
  </si>
  <si>
    <t>PAIN CHOCOLAT 2 BARRES BEURRE PAC 70 G X70</t>
  </si>
  <si>
    <t>PAVE CAMPAGNE PRECUIT 70G X100</t>
  </si>
  <si>
    <t>PAVE SAUMON KETA 150G 2.5KG</t>
  </si>
  <si>
    <t>PERSIL 250G</t>
  </si>
  <si>
    <t>PLAQUE FEUILLETEE MARGARINE 2,5MM 500 G X16</t>
  </si>
  <si>
    <t>POIS GOURMAND 1 KG</t>
  </si>
  <si>
    <t>POTATO BBQ CRINKLE 2,5 KG</t>
  </si>
  <si>
    <t>POTATO TOAST 100 G X20</t>
  </si>
  <si>
    <t>POTATO WEDGE SKIN ON 2,5 KG</t>
  </si>
  <si>
    <t>POTATOES RING BASILIC 1.5 KG</t>
  </si>
  <si>
    <t>POULET PAC NU BRIDE SANS ABATS 1 KG X12</t>
  </si>
  <si>
    <t>PUREE POMME DE TERRE 1,5 KG</t>
  </si>
  <si>
    <t>SAUMON PAVE AP SA 180/200G X5K</t>
  </si>
  <si>
    <t>SORBET CASSIS AVEC BAIES DE CASSIS 2.5 L</t>
  </si>
  <si>
    <t>SORBET CITRON VERT AVEC ZESTE 2.5 L</t>
  </si>
  <si>
    <t>SORBET FRAMBOISE AVEC MORCEAUX DE FRAMBOISE 2.5 L</t>
  </si>
  <si>
    <t>SORBET PASSION AVEC CUBES DE PECHE 2.5 L</t>
  </si>
  <si>
    <t>SORBET POIRE AVEC MORCEAUX DE POIRE 2.5 L</t>
  </si>
  <si>
    <t>SORBET POMME AVEC MORCEAUX DE POMME 2.5 L</t>
  </si>
  <si>
    <t>SURIMI BATONNET AROMATISE CRABE 250 G</t>
  </si>
  <si>
    <t>TARTE CITRON MERINGUEE 25,8 CM 800 G</t>
  </si>
  <si>
    <t>TARTE SUCRE FOND D10 45 G X100</t>
  </si>
  <si>
    <t>TRANCHE FILET POULET ROTI IQF 1 KG</t>
  </si>
  <si>
    <t>SACHET</t>
  </si>
  <si>
    <t>BOITE 3/1</t>
  </si>
  <si>
    <t>LT</t>
  </si>
  <si>
    <t>BOITE</t>
  </si>
  <si>
    <t>BOITE 4/4</t>
  </si>
  <si>
    <t>TUBO</t>
  </si>
  <si>
    <t>BOITE 5/1</t>
  </si>
  <si>
    <t>BOUTEILLE</t>
  </si>
  <si>
    <t>ETUI</t>
  </si>
  <si>
    <t>CARTON</t>
  </si>
  <si>
    <t>BRICK</t>
  </si>
  <si>
    <t>FLACON</t>
  </si>
  <si>
    <t>PIECE</t>
  </si>
  <si>
    <t>SEAU</t>
  </si>
  <si>
    <t>POT</t>
  </si>
  <si>
    <t>BOCAL</t>
  </si>
  <si>
    <t>PAQUET</t>
  </si>
  <si>
    <t>BIDON</t>
  </si>
  <si>
    <t>BARQUETTE</t>
  </si>
  <si>
    <t>BOMBE</t>
  </si>
  <si>
    <t>POCHE</t>
  </si>
  <si>
    <t>CARTOUCHE</t>
  </si>
  <si>
    <t>PLAQUE</t>
  </si>
  <si>
    <t>BAC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</si>
</sst>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(&quot;€&quot;* #,##0.00_);_(&quot;€&quot;* \(#,##0.00\);_(&quot;€&quot;* &quot;-&quot;??_);_(@_)"/>
    <numFmt numFmtId="164" formatCode="0#&quot; &quot;##&quot; &quot;##&quot; &quot;##&quot; &quot;##"/>
    <numFmt numFmtId="165" formatCode="[$-40C]d\ mmmm\ yyyy;@"/>
    <numFmt numFmtId="166" formatCode="_-* #,##0.00\ [$€-40C]_-;\-* #,##0.00\ [$€-40C]_-;_-* &quot;-&quot;??\ [$€-40C]_-;_-@_-"/>
    <numFmt numFmtId="167" formatCode="0.000"/>
    <numFmt numFmtId="168" formatCode="0.000%"/>
    <numFmt numFmtId="169" formatCode="_-* #,##0.000\ &quot;€&quot;_-;\-* #,##0.000\ &quot;€&quot;_-;_-* &quot;-&quot;???\ &quot;€&quot;_-;_-@_-"/>
    <numFmt numFmtId="170" formatCode="#,##0.0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1"/>
      <color theme="1"/>
      <name val="Arial"/>
      <family val="2"/>
    </font>
    <font>
      <i/>
      <sz val="10"/>
      <color theme="1"/>
      <name val="Calibri"/>
      <family val="2"/>
      <scheme val="minor"/>
    </font>
    <font>
      <i/>
      <sz val="11"/>
      <color theme="1"/>
      <name val="Arial"/>
      <family val="2"/>
    </font>
    <font>
      <i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0"/>
      </left>
      <right style="thin">
        <color indexed="0"/>
      </right>
      <top style="hair">
        <color indexed="0"/>
      </top>
      <bottom style="hair">
        <color indexed="0"/>
      </bottom>
      <diagonal/>
    </border>
    <border>
      <left style="thin">
        <color indexed="0"/>
      </left>
      <right style="thin">
        <color indexed="0"/>
      </right>
      <top style="hair">
        <color indexed="0"/>
      </top>
      <bottom style="hair">
        <color indexed="0"/>
      </bottom>
      <diagonal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0"/>
      </left>
      <right style="thin">
        <color indexed="0"/>
      </right>
      <top/>
      <bottom style="hair">
        <color indexed="0"/>
      </bottom>
      <diagonal/>
    </border>
    <border>
      <left style="medium">
        <color indexed="0"/>
      </left>
      <right style="thin">
        <color indexed="0"/>
      </right>
      <top/>
      <bottom style="hair">
        <color indexed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indexed="0"/>
      </right>
      <top style="hair">
        <color indexed="0"/>
      </top>
      <bottom style="thin">
        <color theme="0"/>
      </bottom>
      <diagonal/>
    </border>
    <border>
      <left style="medium">
        <color indexed="0"/>
      </left>
      <right style="thin">
        <color indexed="0"/>
      </right>
      <top style="hair">
        <color indexed="0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2" borderId="24" applyNumberFormat="0" applyFont="0" applyAlignment="0" applyProtection="0"/>
  </cellStyleXfs>
  <cellXfs count="115">
    <xf numFmtId="0" fontId="0" fillId="0" borderId="0" xfId="0"/>
    <xf numFmtId="165" fontId="2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right" vertical="center"/>
    </xf>
    <xf numFmtId="0" fontId="7" fillId="0" borderId="14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top"/>
    </xf>
    <xf numFmtId="0" fontId="12" fillId="0" borderId="7" xfId="0" applyFont="1" applyBorder="1" applyAlignment="1">
      <alignment horizontal="left" vertical="top"/>
    </xf>
    <xf numFmtId="0" fontId="0" fillId="0" borderId="0" xfId="0" applyBorder="1"/>
    <xf numFmtId="0" fontId="7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3" borderId="25" xfId="0" applyFont="1" applyFill="1" applyBorder="1" applyAlignment="1">
      <alignment horizontal="left" vertical="center"/>
    </xf>
    <xf numFmtId="0" fontId="0" fillId="4" borderId="25" xfId="0" applyFont="1" applyFill="1" applyBorder="1" applyAlignment="1">
      <alignment horizontal="left" vertical="center"/>
    </xf>
    <xf numFmtId="49" fontId="0" fillId="4" borderId="26" xfId="0" applyNumberFormat="1" applyFont="1" applyFill="1" applyBorder="1" applyAlignment="1">
      <alignment horizontal="center" vertical="center"/>
    </xf>
    <xf numFmtId="49" fontId="0" fillId="3" borderId="26" xfId="0" applyNumberFormat="1" applyFont="1" applyFill="1" applyBorder="1" applyAlignment="1">
      <alignment horizontal="center" vertical="center"/>
    </xf>
    <xf numFmtId="49" fontId="0" fillId="3" borderId="27" xfId="0" applyNumberFormat="1" applyFont="1" applyFill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/>
    </xf>
    <xf numFmtId="0" fontId="14" fillId="4" borderId="26" xfId="0" applyFont="1" applyFill="1" applyBorder="1" applyAlignment="1">
      <alignment horizontal="center" vertical="center"/>
    </xf>
    <xf numFmtId="167" fontId="15" fillId="3" borderId="28" xfId="0" applyNumberFormat="1" applyFont="1" applyFill="1" applyBorder="1" applyAlignment="1">
      <alignment horizontal="center"/>
    </xf>
    <xf numFmtId="167" fontId="15" fillId="4" borderId="28" xfId="0" applyNumberFormat="1" applyFont="1" applyFill="1" applyBorder="1" applyAlignment="1">
      <alignment horizontal="center"/>
    </xf>
    <xf numFmtId="167" fontId="15" fillId="4" borderId="28" xfId="0" applyNumberFormat="1" applyFont="1" applyFill="1" applyBorder="1" applyAlignment="1">
      <alignment horizontal="center" vertical="center"/>
    </xf>
    <xf numFmtId="167" fontId="15" fillId="3" borderId="28" xfId="0" applyNumberFormat="1" applyFont="1" applyFill="1" applyBorder="1" applyAlignment="1">
      <alignment horizontal="center" vertical="center"/>
    </xf>
    <xf numFmtId="167" fontId="15" fillId="3" borderId="29" xfId="0" applyNumberFormat="1" applyFont="1" applyFill="1" applyBorder="1" applyAlignment="1">
      <alignment horizontal="center" vertical="center"/>
    </xf>
    <xf numFmtId="49" fontId="0" fillId="4" borderId="34" xfId="0" applyNumberFormat="1" applyFont="1" applyFill="1" applyBorder="1" applyAlignment="1">
      <alignment horizontal="center" vertical="center"/>
    </xf>
    <xf numFmtId="0" fontId="13" fillId="5" borderId="30" xfId="0" applyFont="1" applyFill="1" applyBorder="1"/>
    <xf numFmtId="0" fontId="0" fillId="3" borderId="35" xfId="0" applyFont="1" applyFill="1" applyBorder="1" applyAlignment="1">
      <alignment horizontal="left" vertical="center"/>
    </xf>
    <xf numFmtId="0" fontId="14" fillId="3" borderId="34" xfId="0" applyFont="1" applyFill="1" applyBorder="1" applyAlignment="1">
      <alignment horizontal="center" vertical="center"/>
    </xf>
    <xf numFmtId="0" fontId="13" fillId="5" borderId="30" xfId="0" applyFont="1" applyFill="1" applyBorder="1" applyAlignment="1">
      <alignment horizontal="center" vertical="center"/>
    </xf>
    <xf numFmtId="167" fontId="15" fillId="3" borderId="36" xfId="0" applyNumberFormat="1" applyFont="1" applyFill="1" applyBorder="1" applyAlignment="1">
      <alignment horizontal="center"/>
    </xf>
    <xf numFmtId="0" fontId="16" fillId="0" borderId="0" xfId="0" applyFont="1" applyBorder="1" applyAlignment="1">
      <alignment vertical="center"/>
    </xf>
    <xf numFmtId="169" fontId="0" fillId="0" borderId="0" xfId="0" applyNumberFormat="1"/>
    <xf numFmtId="169" fontId="0" fillId="0" borderId="0" xfId="0" applyNumberFormat="1" applyBorder="1"/>
    <xf numFmtId="169" fontId="4" fillId="0" borderId="0" xfId="0" applyNumberFormat="1" applyFont="1" applyAlignment="1">
      <alignment horizontal="right"/>
    </xf>
    <xf numFmtId="169" fontId="4" fillId="0" borderId="0" xfId="0" applyNumberFormat="1" applyFont="1" applyBorder="1" applyAlignment="1">
      <alignment horizontal="right"/>
    </xf>
    <xf numFmtId="169" fontId="12" fillId="0" borderId="0" xfId="0" applyNumberFormat="1" applyFont="1" applyBorder="1" applyAlignment="1">
      <alignment horizontal="left" vertical="top"/>
    </xf>
    <xf numFmtId="169" fontId="12" fillId="0" borderId="7" xfId="0" applyNumberFormat="1" applyFont="1" applyBorder="1" applyAlignment="1">
      <alignment horizontal="left" vertical="top"/>
    </xf>
    <xf numFmtId="166" fontId="8" fillId="0" borderId="14" xfId="1" applyNumberFormat="1" applyFont="1" applyBorder="1" applyAlignment="1">
      <alignment horizontal="right" vertical="center"/>
    </xf>
    <xf numFmtId="0" fontId="13" fillId="5" borderId="30" xfId="0" applyFont="1" applyFill="1" applyBorder="1" applyAlignment="1">
      <alignment horizontal="center" vertical="center" wrapText="1"/>
    </xf>
    <xf numFmtId="0" fontId="0" fillId="4" borderId="37" xfId="0" applyFont="1" applyFill="1" applyBorder="1" applyAlignment="1">
      <alignment horizontal="center" vertical="center"/>
    </xf>
    <xf numFmtId="0" fontId="14" fillId="3" borderId="38" xfId="0" applyFont="1" applyFill="1" applyBorder="1" applyAlignment="1">
      <alignment horizontal="center" vertical="center"/>
    </xf>
    <xf numFmtId="0" fontId="0" fillId="4" borderId="39" xfId="0" applyFont="1" applyFill="1" applyBorder="1" applyAlignment="1">
      <alignment horizontal="left" vertical="center"/>
    </xf>
    <xf numFmtId="0" fontId="0" fillId="3" borderId="0" xfId="0" applyFont="1" applyFill="1" applyBorder="1" applyAlignment="1">
      <alignment horizontal="left" vertical="center"/>
    </xf>
    <xf numFmtId="168" fontId="15" fillId="3" borderId="36" xfId="0" applyNumberFormat="1" applyFont="1" applyFill="1" applyBorder="1" applyAlignment="1">
      <alignment horizontal="center" vertical="center"/>
    </xf>
    <xf numFmtId="168" fontId="17" fillId="5" borderId="30" xfId="0" applyNumberFormat="1" applyFont="1" applyFill="1" applyBorder="1" applyAlignment="1">
      <alignment horizontal="center" vertical="center"/>
    </xf>
    <xf numFmtId="168" fontId="17" fillId="0" borderId="0" xfId="0" applyNumberFormat="1" applyFont="1" applyAlignment="1">
      <alignment horizontal="center" vertical="center"/>
    </xf>
    <xf numFmtId="3" fontId="0" fillId="2" borderId="24" xfId="2" applyNumberFormat="1" applyFont="1" applyAlignment="1" applyProtection="1">
      <alignment horizontal="right" vertical="center"/>
    </xf>
    <xf numFmtId="0" fontId="0" fillId="2" borderId="24" xfId="2" applyNumberFormat="1" applyFont="1" applyAlignment="1" applyProtection="1">
      <alignment horizontal="left" vertical="center"/>
    </xf>
    <xf numFmtId="170" fontId="0" fillId="2" borderId="24" xfId="2" applyNumberFormat="1" applyFont="1" applyAlignment="1" applyProtection="1">
      <alignment horizontal="right" vertical="center"/>
    </xf>
    <xf numFmtId="168" fontId="17" fillId="2" borderId="24" xfId="2" applyNumberFormat="1" applyFont="1" applyAlignment="1">
      <alignment horizontal="center" vertical="center"/>
    </xf>
    <xf numFmtId="0" fontId="12" fillId="0" borderId="0" xfId="0" applyFont="1" applyBorder="1" applyAlignment="1">
      <alignment horizontal="left" vertical="top"/>
    </xf>
    <xf numFmtId="166" fontId="8" fillId="0" borderId="12" xfId="0" applyNumberFormat="1" applyFont="1" applyBorder="1" applyAlignment="1">
      <alignment horizontal="right" vertical="center"/>
    </xf>
    <xf numFmtId="166" fontId="8" fillId="0" borderId="10" xfId="0" applyNumberFormat="1" applyFont="1" applyBorder="1" applyAlignment="1">
      <alignment horizontal="right" vertical="center"/>
    </xf>
    <xf numFmtId="166" fontId="7" fillId="0" borderId="11" xfId="0" applyNumberFormat="1" applyFont="1" applyBorder="1" applyAlignment="1">
      <alignment horizontal="right" vertical="center"/>
    </xf>
    <xf numFmtId="10" fontId="7" fillId="0" borderId="0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166" fontId="7" fillId="0" borderId="9" xfId="0" applyNumberFormat="1" applyFont="1" applyBorder="1" applyAlignment="1">
      <alignment horizontal="right" vertical="center"/>
    </xf>
    <xf numFmtId="166" fontId="7" fillId="0" borderId="14" xfId="0" applyNumberFormat="1" applyFont="1" applyBorder="1" applyAlignment="1">
      <alignment horizontal="right" vertical="center"/>
    </xf>
    <xf numFmtId="0" fontId="7" fillId="0" borderId="13" xfId="0" applyFont="1" applyBorder="1" applyAlignment="1">
      <alignment horizontal="left" vertical="center"/>
    </xf>
    <xf numFmtId="169" fontId="8" fillId="0" borderId="9" xfId="0" applyNumberFormat="1" applyFont="1" applyBorder="1" applyAlignment="1">
      <alignment horizontal="center" vertical="center" wrapText="1"/>
    </xf>
    <xf numFmtId="169" fontId="8" fillId="0" borderId="19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0" fontId="12" fillId="0" borderId="2" xfId="0" applyFont="1" applyBorder="1" applyAlignment="1">
      <alignment horizontal="left" vertical="top"/>
    </xf>
    <xf numFmtId="0" fontId="12" fillId="0" borderId="3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/>
    </xf>
    <xf numFmtId="0" fontId="12" fillId="0" borderId="0" xfId="0" applyFont="1" applyBorder="1" applyAlignment="1">
      <alignment horizontal="left" vertical="top"/>
    </xf>
    <xf numFmtId="0" fontId="12" fillId="0" borderId="5" xfId="0" applyFont="1" applyBorder="1" applyAlignment="1">
      <alignment horizontal="left" vertical="top"/>
    </xf>
    <xf numFmtId="0" fontId="12" fillId="0" borderId="6" xfId="0" applyFont="1" applyBorder="1" applyAlignment="1">
      <alignment horizontal="left" vertical="top"/>
    </xf>
    <xf numFmtId="0" fontId="12" fillId="0" borderId="7" xfId="0" applyFont="1" applyBorder="1" applyAlignment="1">
      <alignment horizontal="left" vertical="top"/>
    </xf>
    <xf numFmtId="0" fontId="12" fillId="0" borderId="8" xfId="0" applyFont="1" applyBorder="1" applyAlignment="1">
      <alignment horizontal="left" vertical="top"/>
    </xf>
    <xf numFmtId="165" fontId="9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0" fontId="7" fillId="0" borderId="14" xfId="1" applyNumberFormat="1" applyFont="1" applyBorder="1" applyAlignment="1">
      <alignment horizontal="center" vertical="center"/>
    </xf>
    <xf numFmtId="10" fontId="7" fillId="0" borderId="23" xfId="1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40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42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166" fontId="8" fillId="0" borderId="23" xfId="1" applyNumberFormat="1" applyFont="1" applyBorder="1" applyAlignment="1">
      <alignment horizontal="right" vertical="center"/>
    </xf>
  </cellXfs>
  <cellStyles count="3">
    <cellStyle name="Commentaire" xfId="2" builtinId="10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84876</xdr:colOff>
      <xdr:row>5</xdr:row>
      <xdr:rowOff>160321</xdr:rowOff>
    </xdr:from>
    <xdr:to>
      <xdr:col>8</xdr:col>
      <xdr:colOff>726164</xdr:colOff>
      <xdr:row>9</xdr:row>
      <xdr:rowOff>152682</xdr:rowOff>
    </xdr:to>
    <xdr:sp macro="" textlink="">
      <xdr:nvSpPr>
        <xdr:cNvPr id="2" name="Rectangle à coins arrondis 1"/>
        <xdr:cNvSpPr/>
      </xdr:nvSpPr>
      <xdr:spPr>
        <a:xfrm>
          <a:off x="3762846" y="1103390"/>
          <a:ext cx="3263021" cy="746817"/>
        </a:xfrm>
        <a:prstGeom prst="roundRect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254630</xdr:colOff>
      <xdr:row>17</xdr:row>
      <xdr:rowOff>75447</xdr:rowOff>
    </xdr:from>
    <xdr:to>
      <xdr:col>7</xdr:col>
      <xdr:colOff>443243</xdr:colOff>
      <xdr:row>26</xdr:row>
      <xdr:rowOff>254630</xdr:rowOff>
    </xdr:to>
    <xdr:sp macro="" textlink="">
      <xdr:nvSpPr>
        <xdr:cNvPr id="3" name="Rectangle 2"/>
        <xdr:cNvSpPr/>
      </xdr:nvSpPr>
      <xdr:spPr>
        <a:xfrm>
          <a:off x="980793" y="3659110"/>
          <a:ext cx="4913391" cy="272547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>
              <a:solidFill>
                <a:schemeClr val="tx1"/>
              </a:solidFill>
            </a:rPr>
            <a:t>je souhaite qu'à</a:t>
          </a:r>
          <a:r>
            <a:rPr lang="fr-FR" sz="1800" b="1" baseline="0">
              <a:solidFill>
                <a:schemeClr val="tx1"/>
              </a:solidFill>
            </a:rPr>
            <a:t> partir de la colonne " désignation " les colonnes COND., prix unit. H.T et T.V.A ceux remplissent automatiquement  </a:t>
          </a:r>
          <a:endParaRPr lang="fr-FR" sz="18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80597</xdr:colOff>
      <xdr:row>13</xdr:row>
      <xdr:rowOff>282240</xdr:rowOff>
    </xdr:from>
    <xdr:to>
      <xdr:col>1</xdr:col>
      <xdr:colOff>505576</xdr:colOff>
      <xdr:row>18</xdr:row>
      <xdr:rowOff>91417</xdr:rowOff>
    </xdr:to>
    <xdr:sp macro="" textlink="">
      <xdr:nvSpPr>
        <xdr:cNvPr id="4" name="Right Arrow 3"/>
        <xdr:cNvSpPr/>
      </xdr:nvSpPr>
      <xdr:spPr>
        <a:xfrm rot="14345904">
          <a:off x="416790" y="3133621"/>
          <a:ext cx="1223781" cy="42497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150896</xdr:colOff>
      <xdr:row>13</xdr:row>
      <xdr:rowOff>188613</xdr:rowOff>
    </xdr:from>
    <xdr:to>
      <xdr:col>4</xdr:col>
      <xdr:colOff>566444</xdr:colOff>
      <xdr:row>17</xdr:row>
      <xdr:rowOff>139253</xdr:rowOff>
    </xdr:to>
    <xdr:sp macro="" textlink="">
      <xdr:nvSpPr>
        <xdr:cNvPr id="6" name="Right Arrow 5"/>
        <xdr:cNvSpPr/>
      </xdr:nvSpPr>
      <xdr:spPr>
        <a:xfrm rot="16200000">
          <a:off x="3316295" y="2973981"/>
          <a:ext cx="1082323" cy="41554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188617</xdr:colOff>
      <xdr:row>13</xdr:row>
      <xdr:rowOff>198045</xdr:rowOff>
    </xdr:from>
    <xdr:to>
      <xdr:col>5</xdr:col>
      <xdr:colOff>604165</xdr:colOff>
      <xdr:row>17</xdr:row>
      <xdr:rowOff>148685</xdr:rowOff>
    </xdr:to>
    <xdr:sp macro="" textlink="">
      <xdr:nvSpPr>
        <xdr:cNvPr id="8" name="Right Arrow 7"/>
        <xdr:cNvSpPr/>
      </xdr:nvSpPr>
      <xdr:spPr>
        <a:xfrm rot="16200000">
          <a:off x="4089610" y="2983413"/>
          <a:ext cx="1082323" cy="41554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414949</xdr:colOff>
      <xdr:row>13</xdr:row>
      <xdr:rowOff>188615</xdr:rowOff>
    </xdr:from>
    <xdr:to>
      <xdr:col>7</xdr:col>
      <xdr:colOff>208071</xdr:colOff>
      <xdr:row>17</xdr:row>
      <xdr:rowOff>139255</xdr:rowOff>
    </xdr:to>
    <xdr:sp macro="" textlink="">
      <xdr:nvSpPr>
        <xdr:cNvPr id="9" name="Right Arrow 8"/>
        <xdr:cNvSpPr/>
      </xdr:nvSpPr>
      <xdr:spPr>
        <a:xfrm rot="17625786">
          <a:off x="4971375" y="2969268"/>
          <a:ext cx="1082323" cy="42497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2"/>
  <sheetViews>
    <sheetView tabSelected="1" view="pageLayout" topLeftCell="A4" zoomScale="101" zoomScaleNormal="100" zoomScalePageLayoutView="101" workbookViewId="0">
      <selection activeCell="B14" sqref="B14:D14"/>
    </sheetView>
  </sheetViews>
  <sheetFormatPr baseColWidth="10" defaultColWidth="11.42578125" defaultRowHeight="15" x14ac:dyDescent="0.25"/>
  <cols>
    <col min="1" max="1" width="10.28515625" customWidth="1"/>
    <col min="4" max="4" width="15.7109375" customWidth="1"/>
    <col min="5" max="5" width="10.28515625" customWidth="1"/>
    <col min="6" max="6" width="9" style="31" customWidth="1"/>
    <col min="7" max="7" width="8.7109375" customWidth="1"/>
    <col min="8" max="8" width="7.85546875" customWidth="1"/>
    <col min="9" max="9" width="13.42578125" customWidth="1"/>
  </cols>
  <sheetData>
    <row r="1" spans="1:9" ht="15" customHeight="1" x14ac:dyDescent="0.25"/>
    <row r="2" spans="1:9" ht="15" customHeight="1" x14ac:dyDescent="0.25">
      <c r="D2" s="8"/>
      <c r="E2" s="8"/>
      <c r="F2" s="32"/>
      <c r="G2" s="8"/>
    </row>
    <row r="3" spans="1:9" ht="15" customHeight="1" x14ac:dyDescent="0.25">
      <c r="B3" s="2"/>
      <c r="C3" s="2"/>
      <c r="D3" s="2"/>
      <c r="E3" s="2"/>
      <c r="F3" s="33"/>
      <c r="G3" s="1"/>
      <c r="H3" s="1"/>
      <c r="I3" s="1"/>
    </row>
    <row r="4" spans="1:9" ht="15" customHeight="1" x14ac:dyDescent="0.25">
      <c r="A4" s="96" t="s">
        <v>9</v>
      </c>
      <c r="B4" s="96"/>
      <c r="C4" s="96"/>
      <c r="D4" s="96"/>
      <c r="E4" s="100"/>
      <c r="F4" s="100"/>
      <c r="G4" s="100"/>
      <c r="H4" s="95">
        <v>41591</v>
      </c>
      <c r="I4" s="95"/>
    </row>
    <row r="5" spans="1:9" ht="15" customHeight="1" x14ac:dyDescent="0.25">
      <c r="A5" s="96"/>
      <c r="B5" s="96"/>
      <c r="C5" s="96"/>
      <c r="D5" s="96"/>
      <c r="E5" s="100"/>
      <c r="F5" s="100"/>
      <c r="G5" s="100"/>
      <c r="H5" s="95"/>
      <c r="I5" s="95"/>
    </row>
    <row r="6" spans="1:9" ht="15" customHeight="1" x14ac:dyDescent="0.25">
      <c r="A6" s="96"/>
      <c r="B6" s="96"/>
      <c r="C6" s="96"/>
      <c r="D6" s="96"/>
      <c r="E6" s="11"/>
      <c r="F6" s="34"/>
      <c r="G6" s="3"/>
      <c r="H6" s="3"/>
      <c r="I6" s="3"/>
    </row>
    <row r="7" spans="1:9" ht="15" customHeight="1" x14ac:dyDescent="0.25">
      <c r="A7" s="96"/>
      <c r="B7" s="96"/>
      <c r="C7" s="96"/>
      <c r="D7" s="96"/>
      <c r="E7" s="98"/>
      <c r="F7" s="98"/>
      <c r="G7" s="98"/>
      <c r="H7" s="98"/>
      <c r="I7" s="98"/>
    </row>
    <row r="8" spans="1:9" ht="15" customHeight="1" x14ac:dyDescent="0.25">
      <c r="A8" s="96"/>
      <c r="B8" s="96"/>
      <c r="C8" s="96"/>
      <c r="D8" s="96"/>
      <c r="E8" s="98"/>
      <c r="F8" s="98"/>
      <c r="G8" s="98"/>
      <c r="H8" s="98"/>
      <c r="I8" s="98"/>
    </row>
    <row r="9" spans="1:9" ht="15" customHeight="1" x14ac:dyDescent="0.25">
      <c r="A9" s="96"/>
      <c r="B9" s="96"/>
      <c r="C9" s="96"/>
      <c r="D9" s="96"/>
      <c r="E9" s="99" t="s">
        <v>1</v>
      </c>
      <c r="F9" s="99"/>
      <c r="G9" s="99"/>
      <c r="H9" s="97" t="s">
        <v>8</v>
      </c>
      <c r="I9" s="97"/>
    </row>
    <row r="10" spans="1:9" ht="15" customHeight="1" x14ac:dyDescent="0.25">
      <c r="A10" s="96"/>
      <c r="B10" s="96"/>
      <c r="C10" s="96"/>
      <c r="D10" s="96"/>
      <c r="E10" s="99"/>
      <c r="F10" s="99"/>
      <c r="G10" s="99"/>
      <c r="H10" s="97"/>
      <c r="I10" s="97"/>
    </row>
    <row r="11" spans="1:9" ht="15" customHeight="1" x14ac:dyDescent="0.25"/>
    <row r="12" spans="1:9" ht="15" customHeight="1" x14ac:dyDescent="0.25">
      <c r="A12" s="69" t="s">
        <v>10</v>
      </c>
      <c r="B12" s="71" t="s">
        <v>11</v>
      </c>
      <c r="C12" s="72"/>
      <c r="D12" s="73"/>
      <c r="E12" s="69" t="s">
        <v>179</v>
      </c>
      <c r="F12" s="67" t="s">
        <v>194</v>
      </c>
      <c r="G12" s="69" t="s">
        <v>6</v>
      </c>
      <c r="H12" s="69" t="s">
        <v>192</v>
      </c>
      <c r="I12" s="69" t="s">
        <v>193</v>
      </c>
    </row>
    <row r="13" spans="1:9" ht="15" customHeight="1" thickBot="1" x14ac:dyDescent="0.3">
      <c r="A13" s="70"/>
      <c r="B13" s="74"/>
      <c r="C13" s="75"/>
      <c r="D13" s="76"/>
      <c r="E13" s="70"/>
      <c r="F13" s="68"/>
      <c r="G13" s="70"/>
      <c r="H13" s="70"/>
      <c r="I13" s="70"/>
    </row>
    <row r="14" spans="1:9" ht="22.5" customHeight="1" x14ac:dyDescent="0.25">
      <c r="A14" s="5" t="str">
        <f>IFERROR(INDEX(DONNEES!A3:B1000,MATCH(B14,DONNEES!B3:B1000,0),1),"")</f>
        <v/>
      </c>
      <c r="B14" s="58"/>
      <c r="C14" s="66"/>
      <c r="D14" s="59"/>
      <c r="E14" s="105" t="str">
        <f>IFERROR(VLOOKUP(B14,DONNEES!B3:E1000,2,0),"")</f>
        <v/>
      </c>
      <c r="F14" s="105" t="str">
        <f>IFERROR(VLOOKUP(B14,DONNEES!B3:E1000,3,0),"")</f>
        <v/>
      </c>
      <c r="G14" s="104"/>
      <c r="H14" s="106" t="str">
        <f>IFERROR(VLOOKUP(B14,DONNEES!B3:E1000,4,0),"")</f>
        <v/>
      </c>
      <c r="I14" s="37"/>
    </row>
    <row r="15" spans="1:9" ht="22.5" customHeight="1" x14ac:dyDescent="0.25">
      <c r="A15" s="5" t="str">
        <f>IFERROR(INDEX(DONNEES!A4:B1001,MATCH(B15,DONNEES!B4:B1001,0),1),"")</f>
        <v/>
      </c>
      <c r="B15" s="58"/>
      <c r="C15" s="66"/>
      <c r="D15" s="59"/>
      <c r="E15" s="105" t="str">
        <f>IFERROR(VLOOKUP(B15,DONNEES!B4:E1001,2,0),"")</f>
        <v/>
      </c>
      <c r="F15" s="105" t="str">
        <f>IFERROR(VLOOKUP(B15,DONNEES!B4:E1001,3,0),"")</f>
        <v/>
      </c>
      <c r="G15" s="104"/>
      <c r="H15" s="106" t="str">
        <f>IFERROR(VLOOKUP(B15,DONNEES!B4:E1001,4,0),"")</f>
        <v/>
      </c>
      <c r="I15" s="37"/>
    </row>
    <row r="16" spans="1:9" ht="22.5" customHeight="1" x14ac:dyDescent="0.25">
      <c r="A16" s="5" t="str">
        <f>IFERROR(INDEX(DONNEES!A5:B1002,MATCH(B16,DONNEES!B5:B1002,0),1),"")</f>
        <v/>
      </c>
      <c r="B16" s="58"/>
      <c r="C16" s="66"/>
      <c r="D16" s="59"/>
      <c r="E16" s="105" t="str">
        <f>IFERROR(VLOOKUP(B16,DONNEES!B5:E1002,2,0),"")</f>
        <v/>
      </c>
      <c r="F16" s="105" t="str">
        <f>IFERROR(VLOOKUP(B16,DONNEES!B5:E1002,3,0),"")</f>
        <v/>
      </c>
      <c r="G16" s="104"/>
      <c r="H16" s="106" t="str">
        <f>IFERROR(VLOOKUP(B16,DONNEES!B5:E1002,4,0),"")</f>
        <v/>
      </c>
      <c r="I16" s="37"/>
    </row>
    <row r="17" spans="1:9" ht="22.5" customHeight="1" x14ac:dyDescent="0.25">
      <c r="A17" s="5" t="str">
        <f>IFERROR(INDEX(DONNEES!A6:B1003,MATCH(B17,DONNEES!B6:B1003,0),1),"")</f>
        <v/>
      </c>
      <c r="B17" s="58"/>
      <c r="C17" s="66"/>
      <c r="D17" s="59"/>
      <c r="E17" s="105" t="str">
        <f>IFERROR(VLOOKUP(B17,DONNEES!B6:E1003,2,0),"")</f>
        <v/>
      </c>
      <c r="F17" s="105" t="str">
        <f>IFERROR(VLOOKUP(B17,DONNEES!B6:E1003,3,0),"")</f>
        <v/>
      </c>
      <c r="G17" s="104"/>
      <c r="H17" s="106" t="str">
        <f>IFERROR(VLOOKUP(B17,DONNEES!B6:E1003,4,0),"")</f>
        <v/>
      </c>
      <c r="I17" s="37"/>
    </row>
    <row r="18" spans="1:9" ht="22.5" customHeight="1" x14ac:dyDescent="0.25">
      <c r="A18" s="5" t="str">
        <f>IFERROR(INDEX(DONNEES!A7:B1004,MATCH(B18,DONNEES!B7:B1004,0),1),"")</f>
        <v/>
      </c>
      <c r="B18" s="58"/>
      <c r="C18" s="66"/>
      <c r="D18" s="59"/>
      <c r="E18" s="105" t="str">
        <f>IFERROR(VLOOKUP(B18,DONNEES!B7:E1004,2,0),"")</f>
        <v/>
      </c>
      <c r="F18" s="105" t="str">
        <f>IFERROR(VLOOKUP(B18,DONNEES!B7:E1004,3,0),"")</f>
        <v/>
      </c>
      <c r="G18" s="104"/>
      <c r="H18" s="106" t="str">
        <f>IFERROR(VLOOKUP(B18,DONNEES!B7:E1004,4,0),"")</f>
        <v/>
      </c>
      <c r="I18" s="37"/>
    </row>
    <row r="19" spans="1:9" ht="22.5" customHeight="1" x14ac:dyDescent="0.25">
      <c r="A19" s="5" t="str">
        <f>IFERROR(INDEX(DONNEES!A8:B1005,MATCH(B19,DONNEES!B8:B1005,0),1),"")</f>
        <v/>
      </c>
      <c r="B19" s="58"/>
      <c r="C19" s="66"/>
      <c r="D19" s="59"/>
      <c r="E19" s="105" t="str">
        <f>IFERROR(VLOOKUP(B19,DONNEES!B8:E1005,2,0),"")</f>
        <v/>
      </c>
      <c r="F19" s="105" t="str">
        <f>IFERROR(VLOOKUP(B19,DONNEES!B8:E1005,3,0),"")</f>
        <v/>
      </c>
      <c r="G19" s="104"/>
      <c r="H19" s="106" t="str">
        <f>IFERROR(VLOOKUP(B19,DONNEES!B8:E1005,4,0),"")</f>
        <v/>
      </c>
      <c r="I19" s="37"/>
    </row>
    <row r="20" spans="1:9" ht="22.5" customHeight="1" x14ac:dyDescent="0.25">
      <c r="A20" s="5" t="str">
        <f>IFERROR(INDEX(DONNEES!A9:B1006,MATCH(B20,DONNEES!B9:B1006,0),1),"")</f>
        <v/>
      </c>
      <c r="B20" s="58"/>
      <c r="C20" s="66"/>
      <c r="D20" s="59"/>
      <c r="E20" s="105" t="str">
        <f>IFERROR(VLOOKUP(B20,DONNEES!B9:E1006,2,0),"")</f>
        <v/>
      </c>
      <c r="F20" s="105" t="str">
        <f>IFERROR(VLOOKUP(B20,DONNEES!B9:E1006,3,0),"")</f>
        <v/>
      </c>
      <c r="G20" s="104"/>
      <c r="H20" s="106" t="str">
        <f>IFERROR(VLOOKUP(B20,DONNEES!B9:E1006,4,0),"")</f>
        <v/>
      </c>
      <c r="I20" s="37"/>
    </row>
    <row r="21" spans="1:9" ht="22.5" customHeight="1" x14ac:dyDescent="0.25">
      <c r="A21" s="5" t="str">
        <f>IFERROR(INDEX(DONNEES!A10:B1007,MATCH(B21,DONNEES!B10:B1007,0),1),"")</f>
        <v/>
      </c>
      <c r="B21" s="58"/>
      <c r="C21" s="66"/>
      <c r="D21" s="59"/>
      <c r="E21" s="105" t="str">
        <f>IFERROR(VLOOKUP(B21,DONNEES!B10:E1007,2,0),"")</f>
        <v/>
      </c>
      <c r="F21" s="105" t="str">
        <f>IFERROR(VLOOKUP(B21,DONNEES!B10:E1007,3,0),"")</f>
        <v/>
      </c>
      <c r="G21" s="104"/>
      <c r="H21" s="106" t="str">
        <f>IFERROR(VLOOKUP(B21,DONNEES!B10:E1007,4,0),"")</f>
        <v/>
      </c>
      <c r="I21" s="37"/>
    </row>
    <row r="22" spans="1:9" ht="22.5" customHeight="1" x14ac:dyDescent="0.25">
      <c r="A22" s="5" t="str">
        <f>IFERROR(INDEX(DONNEES!A11:B1008,MATCH(B22,DONNEES!B11:B1008,0),1),"")</f>
        <v/>
      </c>
      <c r="B22" s="58"/>
      <c r="C22" s="66"/>
      <c r="D22" s="59"/>
      <c r="E22" s="105" t="str">
        <f>IFERROR(VLOOKUP(B22,DONNEES!B11:E1008,2,0),"")</f>
        <v/>
      </c>
      <c r="F22" s="105" t="str">
        <f>IFERROR(VLOOKUP(B22,DONNEES!B11:E1008,3,0),"")</f>
        <v/>
      </c>
      <c r="G22" s="104"/>
      <c r="H22" s="106" t="str">
        <f>IFERROR(VLOOKUP(B22,DONNEES!B11:E1008,4,0),"")</f>
        <v/>
      </c>
      <c r="I22" s="37"/>
    </row>
    <row r="23" spans="1:9" ht="22.5" customHeight="1" x14ac:dyDescent="0.25">
      <c r="A23" s="5" t="str">
        <f>IFERROR(INDEX(DONNEES!A12:B1009,MATCH(B23,DONNEES!B12:B1009,0),1),"")</f>
        <v/>
      </c>
      <c r="B23" s="58"/>
      <c r="C23" s="66"/>
      <c r="D23" s="59"/>
      <c r="E23" s="105" t="str">
        <f>IFERROR(VLOOKUP(B23,DONNEES!B12:E1009,2,0),"")</f>
        <v/>
      </c>
      <c r="F23" s="105" t="str">
        <f>IFERROR(VLOOKUP(B23,DONNEES!B12:E1009,3,0),"")</f>
        <v/>
      </c>
      <c r="G23" s="104"/>
      <c r="H23" s="106" t="str">
        <f>IFERROR(VLOOKUP(B23,DONNEES!B12:E1009,4,0),"")</f>
        <v/>
      </c>
      <c r="I23" s="37"/>
    </row>
    <row r="24" spans="1:9" ht="22.5" customHeight="1" x14ac:dyDescent="0.25">
      <c r="A24" s="5" t="str">
        <f>IFERROR(INDEX(DONNEES!A13:B1010,MATCH(B24,DONNEES!B13:B1010,0),1),"")</f>
        <v/>
      </c>
      <c r="B24" s="58"/>
      <c r="C24" s="66"/>
      <c r="D24" s="59"/>
      <c r="E24" s="105" t="str">
        <f>IFERROR(VLOOKUP(B24,DONNEES!B13:E1010,2,0),"")</f>
        <v/>
      </c>
      <c r="F24" s="105" t="str">
        <f>IFERROR(VLOOKUP(B24,DONNEES!B13:E1010,3,0),"")</f>
        <v/>
      </c>
      <c r="G24" s="104"/>
      <c r="H24" s="106" t="str">
        <f>IFERROR(VLOOKUP(B24,DONNEES!B13:E1010,4,0),"")</f>
        <v/>
      </c>
      <c r="I24" s="37"/>
    </row>
    <row r="25" spans="1:9" ht="22.5" customHeight="1" x14ac:dyDescent="0.25">
      <c r="A25" s="5" t="str">
        <f>IFERROR(INDEX(DONNEES!A14:B1011,MATCH(B25,DONNEES!B14:B1011,0),1),"")</f>
        <v/>
      </c>
      <c r="B25" s="58"/>
      <c r="C25" s="66"/>
      <c r="D25" s="59"/>
      <c r="E25" s="105" t="str">
        <f>IFERROR(VLOOKUP(B25,DONNEES!B14:E1011,2,0),"")</f>
        <v/>
      </c>
      <c r="F25" s="105" t="str">
        <f>IFERROR(VLOOKUP(B25,DONNEES!B14:E1011,3,0),"")</f>
        <v/>
      </c>
      <c r="G25" s="104"/>
      <c r="H25" s="106" t="str">
        <f>IFERROR(VLOOKUP(B25,DONNEES!B14:E1011,4,0),"")</f>
        <v/>
      </c>
      <c r="I25" s="37"/>
    </row>
    <row r="26" spans="1:9" ht="22.5" customHeight="1" x14ac:dyDescent="0.25">
      <c r="A26" s="5" t="str">
        <f>IFERROR(INDEX(DONNEES!A15:B1012,MATCH(B26,DONNEES!B15:B1012,0),1),"")</f>
        <v/>
      </c>
      <c r="B26" s="58"/>
      <c r="C26" s="66"/>
      <c r="D26" s="59"/>
      <c r="E26" s="105" t="str">
        <f>IFERROR(VLOOKUP(B26,DONNEES!B15:E1012,2,0),"")</f>
        <v/>
      </c>
      <c r="F26" s="105" t="str">
        <f>IFERROR(VLOOKUP(B26,DONNEES!B15:E1012,3,0),"")</f>
        <v/>
      </c>
      <c r="G26" s="104"/>
      <c r="H26" s="106" t="str">
        <f>IFERROR(VLOOKUP(B26,DONNEES!B15:E1012,4,0),"")</f>
        <v/>
      </c>
      <c r="I26" s="37"/>
    </row>
    <row r="27" spans="1:9" ht="22.5" customHeight="1" x14ac:dyDescent="0.25">
      <c r="A27" s="5" t="str">
        <f>IFERROR(INDEX(DONNEES!A16:B1013,MATCH(B27,DONNEES!B16:B1013,0),1),"")</f>
        <v/>
      </c>
      <c r="B27" s="58"/>
      <c r="C27" s="66"/>
      <c r="D27" s="59"/>
      <c r="E27" s="105" t="str">
        <f>IFERROR(VLOOKUP(B27,DONNEES!B16:E1013,2,0),"")</f>
        <v/>
      </c>
      <c r="F27" s="105" t="str">
        <f>IFERROR(VLOOKUP(B27,DONNEES!B16:E1013,3,0),"")</f>
        <v/>
      </c>
      <c r="G27" s="104"/>
      <c r="H27" s="106" t="str">
        <f>IFERROR(VLOOKUP(B27,DONNEES!B16:E1013,4,0),"")</f>
        <v/>
      </c>
      <c r="I27" s="37"/>
    </row>
    <row r="28" spans="1:9" ht="22.5" customHeight="1" x14ac:dyDescent="0.25">
      <c r="A28" s="5" t="str">
        <f>IFERROR(INDEX(DONNEES!A17:B1014,MATCH(B28,DONNEES!B17:B1014,0),1),"")</f>
        <v/>
      </c>
      <c r="B28" s="58"/>
      <c r="C28" s="66"/>
      <c r="D28" s="59"/>
      <c r="E28" s="105" t="str">
        <f>IFERROR(VLOOKUP(B28,DONNEES!B17:E1014,2,0),"")</f>
        <v/>
      </c>
      <c r="F28" s="105" t="str">
        <f>IFERROR(VLOOKUP(B28,DONNEES!B17:E1014,3,0),"")</f>
        <v/>
      </c>
      <c r="G28" s="104"/>
      <c r="H28" s="106" t="str">
        <f>IFERROR(VLOOKUP(B28,DONNEES!B17:E1014,4,0),"")</f>
        <v/>
      </c>
      <c r="I28" s="37"/>
    </row>
    <row r="29" spans="1:9" ht="22.5" customHeight="1" x14ac:dyDescent="0.25">
      <c r="A29" s="5" t="str">
        <f>IFERROR(INDEX(DONNEES!A18:B1015,MATCH(B29,DONNEES!B18:B1015,0),1),"")</f>
        <v/>
      </c>
      <c r="B29" s="58"/>
      <c r="C29" s="66"/>
      <c r="D29" s="59"/>
      <c r="E29" s="105" t="str">
        <f>IFERROR(VLOOKUP(B29,DONNEES!B18:E1015,2,0),"")</f>
        <v/>
      </c>
      <c r="F29" s="105" t="str">
        <f>IFERROR(VLOOKUP(B29,DONNEES!B18:E1015,3,0),"")</f>
        <v/>
      </c>
      <c r="G29" s="104"/>
      <c r="H29" s="106" t="str">
        <f>IFERROR(VLOOKUP(B29,DONNEES!B18:E1015,4,0),"")</f>
        <v/>
      </c>
      <c r="I29" s="37"/>
    </row>
    <row r="30" spans="1:9" ht="22.5" customHeight="1" x14ac:dyDescent="0.25">
      <c r="A30" s="5" t="str">
        <f>IFERROR(INDEX(DONNEES!A19:B1016,MATCH(B30,DONNEES!B19:B1016,0),1),"")</f>
        <v/>
      </c>
      <c r="B30" s="58"/>
      <c r="C30" s="66"/>
      <c r="D30" s="59"/>
      <c r="E30" s="105" t="str">
        <f>IFERROR(VLOOKUP(B30,DONNEES!B19:E1016,2,0),"")</f>
        <v/>
      </c>
      <c r="F30" s="105" t="str">
        <f>IFERROR(VLOOKUP(B30,DONNEES!B19:E1016,3,0),"")</f>
        <v/>
      </c>
      <c r="G30" s="104"/>
      <c r="H30" s="106" t="str">
        <f>IFERROR(VLOOKUP(B30,DONNEES!B19:E1016,4,0),"")</f>
        <v/>
      </c>
      <c r="I30" s="37"/>
    </row>
    <row r="31" spans="1:9" ht="22.5" customHeight="1" x14ac:dyDescent="0.25">
      <c r="A31" s="108" t="str">
        <f>IFERROR(INDEX(DONNEES!A20:B1017,MATCH(B31,DONNEES!B20:B1017,0),1),"")</f>
        <v/>
      </c>
      <c r="B31" s="109"/>
      <c r="C31" s="110"/>
      <c r="D31" s="111"/>
      <c r="E31" s="112" t="str">
        <f>IFERROR(VLOOKUP(B31,DONNEES!B20:E1017,2,0),"")</f>
        <v/>
      </c>
      <c r="F31" s="112" t="str">
        <f>IFERROR(VLOOKUP(B31,DONNEES!B20:E1017,3,0),"")</f>
        <v/>
      </c>
      <c r="G31" s="113"/>
      <c r="H31" s="107" t="str">
        <f>IFERROR(VLOOKUP(B31,DONNEES!B20:E1017,4,0),"")</f>
        <v/>
      </c>
      <c r="I31" s="114"/>
    </row>
    <row r="32" spans="1:9" x14ac:dyDescent="0.25">
      <c r="A32" s="50"/>
      <c r="B32" s="50"/>
      <c r="C32" s="50"/>
      <c r="D32" s="50"/>
      <c r="E32" s="50"/>
      <c r="F32" s="35"/>
      <c r="G32" s="8"/>
      <c r="H32" s="9"/>
      <c r="I32" s="8"/>
    </row>
    <row r="33" spans="1:9" x14ac:dyDescent="0.25">
      <c r="A33" s="6"/>
      <c r="B33" s="6"/>
      <c r="C33" s="6"/>
      <c r="D33" s="6"/>
      <c r="E33" s="6"/>
      <c r="F33" s="35"/>
      <c r="G33" s="9"/>
      <c r="H33" s="9"/>
      <c r="I33" s="4"/>
    </row>
    <row r="34" spans="1:9" x14ac:dyDescent="0.25">
      <c r="A34" s="6"/>
      <c r="B34" s="6"/>
      <c r="C34" s="6"/>
      <c r="D34" s="6"/>
      <c r="E34" s="6"/>
      <c r="F34" s="35"/>
      <c r="G34" s="8"/>
      <c r="H34" s="8"/>
      <c r="I34" s="8"/>
    </row>
    <row r="35" spans="1:9" x14ac:dyDescent="0.25">
      <c r="A35" s="7"/>
      <c r="B35" s="7"/>
      <c r="C35" s="7"/>
      <c r="D35" s="7"/>
      <c r="E35" s="7"/>
      <c r="F35" s="36"/>
      <c r="G35" s="10"/>
      <c r="H35" s="10"/>
      <c r="I35" s="10"/>
    </row>
    <row r="36" spans="1:9" x14ac:dyDescent="0.25">
      <c r="A36" s="77" t="s">
        <v>3</v>
      </c>
      <c r="B36" s="78"/>
      <c r="C36" s="79"/>
      <c r="D36" s="86" t="s">
        <v>2</v>
      </c>
      <c r="E36" s="87"/>
      <c r="F36" s="88"/>
      <c r="G36" s="56" t="s">
        <v>5</v>
      </c>
      <c r="H36" s="57"/>
      <c r="I36" s="64">
        <f>SUM(I14:I31)</f>
        <v>0</v>
      </c>
    </row>
    <row r="37" spans="1:9" x14ac:dyDescent="0.25">
      <c r="A37" s="80"/>
      <c r="B37" s="81"/>
      <c r="C37" s="82"/>
      <c r="D37" s="89"/>
      <c r="E37" s="90"/>
      <c r="F37" s="91"/>
      <c r="G37" s="58"/>
      <c r="H37" s="59"/>
      <c r="I37" s="65"/>
    </row>
    <row r="38" spans="1:9" x14ac:dyDescent="0.25">
      <c r="A38" s="80"/>
      <c r="B38" s="81"/>
      <c r="C38" s="82"/>
      <c r="D38" s="89"/>
      <c r="E38" s="90"/>
      <c r="F38" s="91"/>
      <c r="G38" s="55" t="s">
        <v>4</v>
      </c>
      <c r="H38" s="54">
        <v>0.19600000000000001</v>
      </c>
      <c r="I38" s="53">
        <f>I36*H38</f>
        <v>0</v>
      </c>
    </row>
    <row r="39" spans="1:9" x14ac:dyDescent="0.25">
      <c r="A39" s="80"/>
      <c r="B39" s="81"/>
      <c r="C39" s="82"/>
      <c r="D39" s="89"/>
      <c r="E39" s="90"/>
      <c r="F39" s="91"/>
      <c r="G39" s="55"/>
      <c r="H39" s="54"/>
      <c r="I39" s="53"/>
    </row>
    <row r="40" spans="1:9" x14ac:dyDescent="0.25">
      <c r="A40" s="80"/>
      <c r="B40" s="81"/>
      <c r="C40" s="82"/>
      <c r="D40" s="89"/>
      <c r="E40" s="90"/>
      <c r="F40" s="91"/>
      <c r="G40" s="60" t="s">
        <v>0</v>
      </c>
      <c r="H40" s="61"/>
      <c r="I40" s="51">
        <f>SUM(I36:I39)</f>
        <v>0</v>
      </c>
    </row>
    <row r="41" spans="1:9" x14ac:dyDescent="0.25">
      <c r="A41" s="83"/>
      <c r="B41" s="84"/>
      <c r="C41" s="85"/>
      <c r="D41" s="92"/>
      <c r="E41" s="93"/>
      <c r="F41" s="94"/>
      <c r="G41" s="62"/>
      <c r="H41" s="63"/>
      <c r="I41" s="52"/>
    </row>
    <row r="42" spans="1:9" x14ac:dyDescent="0.25">
      <c r="B42" s="8"/>
      <c r="C42" s="8"/>
    </row>
  </sheetData>
  <mergeCells count="40">
    <mergeCell ref="A12:A13"/>
    <mergeCell ref="E12:E13"/>
    <mergeCell ref="H12:H13"/>
    <mergeCell ref="I12:I13"/>
    <mergeCell ref="H4:I5"/>
    <mergeCell ref="A4:D10"/>
    <mergeCell ref="H9:I10"/>
    <mergeCell ref="E7:I8"/>
    <mergeCell ref="E9:G10"/>
    <mergeCell ref="E4:G5"/>
    <mergeCell ref="B31:D31"/>
    <mergeCell ref="B28:D28"/>
    <mergeCell ref="B25:D25"/>
    <mergeCell ref="B26:D26"/>
    <mergeCell ref="B27:D27"/>
    <mergeCell ref="B29:D29"/>
    <mergeCell ref="B30:D30"/>
    <mergeCell ref="B14:D14"/>
    <mergeCell ref="F12:F13"/>
    <mergeCell ref="G12:G13"/>
    <mergeCell ref="B12:D13"/>
    <mergeCell ref="A36:C41"/>
    <mergeCell ref="D36:F41"/>
    <mergeCell ref="B18:D18"/>
    <mergeCell ref="B15:D15"/>
    <mergeCell ref="B23:D23"/>
    <mergeCell ref="B24:D24"/>
    <mergeCell ref="B20:D20"/>
    <mergeCell ref="B21:D21"/>
    <mergeCell ref="B22:D22"/>
    <mergeCell ref="B19:D19"/>
    <mergeCell ref="B17:D17"/>
    <mergeCell ref="B16:D16"/>
    <mergeCell ref="I40:I41"/>
    <mergeCell ref="I38:I39"/>
    <mergeCell ref="H38:H39"/>
    <mergeCell ref="G38:G39"/>
    <mergeCell ref="G36:H37"/>
    <mergeCell ref="G40:H41"/>
    <mergeCell ref="I36:I37"/>
  </mergeCells>
  <pageMargins left="0.25" right="0.25" top="0.75" bottom="0.75" header="0.3" footer="0.3"/>
  <pageSetup paperSize="9" scale="99" fitToWidth="0" fitToHeight="0" orientation="portrait" r:id="rId1"/>
  <headerFooter>
    <oddFooter xml:space="preserve">&amp;C&amp;12
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DONNEES!$B$3:$B$1000</xm:f>
          </x14:formula1>
          <xm:sqref>B14:D31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83"/>
  <sheetViews>
    <sheetView workbookViewId="0">
      <selection activeCell="D9" sqref="D9"/>
    </sheetView>
  </sheetViews>
  <sheetFormatPr baseColWidth="10" defaultColWidth="9.140625" defaultRowHeight="15" x14ac:dyDescent="0.25"/>
  <cols>
    <col min="1" max="1" width="10.7109375" customWidth="1"/>
    <col min="2" max="2" width="53.7109375" customWidth="1"/>
    <col min="3" max="3" width="10" customWidth="1"/>
    <col min="4" max="4" width="11.7109375" customWidth="1"/>
    <col min="5" max="5" width="11" style="45" customWidth="1"/>
  </cols>
  <sheetData>
    <row r="1" spans="1:6" ht="33.75" customHeight="1" thickBot="1" x14ac:dyDescent="0.3">
      <c r="A1" s="101" t="s">
        <v>12</v>
      </c>
      <c r="B1" s="102"/>
      <c r="C1" s="102"/>
      <c r="D1" s="102"/>
      <c r="E1" s="103"/>
      <c r="F1" s="30"/>
    </row>
    <row r="2" spans="1:6" ht="27.75" customHeight="1" thickBot="1" x14ac:dyDescent="0.3">
      <c r="A2" s="25" t="s">
        <v>7</v>
      </c>
      <c r="B2" s="25" t="s">
        <v>178</v>
      </c>
      <c r="C2" s="28" t="s">
        <v>179</v>
      </c>
      <c r="D2" s="38" t="s">
        <v>195</v>
      </c>
      <c r="E2" s="44" t="s">
        <v>181</v>
      </c>
    </row>
    <row r="3" spans="1:6" x14ac:dyDescent="0.25">
      <c r="A3" s="24" t="s">
        <v>160</v>
      </c>
      <c r="B3" s="26" t="s">
        <v>13</v>
      </c>
      <c r="C3" s="27" t="s">
        <v>167</v>
      </c>
      <c r="D3" s="29">
        <v>0.1</v>
      </c>
      <c r="E3" s="43">
        <v>5.5E-2</v>
      </c>
    </row>
    <row r="4" spans="1:6" x14ac:dyDescent="0.25">
      <c r="A4" s="15">
        <v>101899</v>
      </c>
      <c r="B4" s="13" t="s">
        <v>14</v>
      </c>
      <c r="C4" s="18" t="s">
        <v>167</v>
      </c>
      <c r="D4" s="20" t="s">
        <v>180</v>
      </c>
      <c r="E4" s="43">
        <v>5.5E-2</v>
      </c>
    </row>
    <row r="5" spans="1:6" x14ac:dyDescent="0.25">
      <c r="A5" s="14">
        <v>101915</v>
      </c>
      <c r="B5" s="12" t="s">
        <v>15</v>
      </c>
      <c r="C5" s="17" t="s">
        <v>167</v>
      </c>
      <c r="D5" s="19">
        <v>0.17699999999999999</v>
      </c>
      <c r="E5" s="43">
        <v>5.5E-2</v>
      </c>
    </row>
    <row r="6" spans="1:6" x14ac:dyDescent="0.25">
      <c r="A6" s="15" t="s">
        <v>161</v>
      </c>
      <c r="B6" s="13" t="s">
        <v>16</v>
      </c>
      <c r="C6" s="18" t="s">
        <v>167</v>
      </c>
      <c r="D6" s="21">
        <v>9.6000000000000002E-2</v>
      </c>
      <c r="E6" s="43">
        <v>5.5E-2</v>
      </c>
    </row>
    <row r="7" spans="1:6" x14ac:dyDescent="0.25">
      <c r="A7" s="14">
        <v>101896</v>
      </c>
      <c r="B7" s="12" t="s">
        <v>17</v>
      </c>
      <c r="C7" s="17" t="s">
        <v>167</v>
      </c>
      <c r="D7" s="22">
        <v>0.11799999999999999</v>
      </c>
      <c r="E7" s="43">
        <v>5.5E-2</v>
      </c>
    </row>
    <row r="8" spans="1:6" x14ac:dyDescent="0.25">
      <c r="A8" s="15">
        <v>101905</v>
      </c>
      <c r="B8" s="13" t="s">
        <v>18</v>
      </c>
      <c r="C8" s="18" t="s">
        <v>167</v>
      </c>
      <c r="D8" s="21">
        <v>0.10100000000000001</v>
      </c>
      <c r="E8" s="43">
        <v>5.5E-2</v>
      </c>
    </row>
    <row r="9" spans="1:6" x14ac:dyDescent="0.25">
      <c r="A9" s="14">
        <v>101910</v>
      </c>
      <c r="B9" s="12" t="s">
        <v>19</v>
      </c>
      <c r="C9" s="17" t="s">
        <v>167</v>
      </c>
      <c r="D9" s="22">
        <v>0.14599999999999999</v>
      </c>
      <c r="E9" s="43">
        <v>5.5E-2</v>
      </c>
    </row>
    <row r="10" spans="1:6" x14ac:dyDescent="0.25">
      <c r="A10" s="15">
        <v>101893</v>
      </c>
      <c r="B10" s="13" t="s">
        <v>20</v>
      </c>
      <c r="C10" s="18" t="s">
        <v>167</v>
      </c>
      <c r="D10" s="21">
        <v>0.185</v>
      </c>
      <c r="E10" s="43">
        <v>5.5E-2</v>
      </c>
    </row>
    <row r="11" spans="1:6" x14ac:dyDescent="0.25">
      <c r="A11" s="14">
        <v>105652</v>
      </c>
      <c r="B11" s="12" t="s">
        <v>21</v>
      </c>
      <c r="C11" s="17" t="s">
        <v>168</v>
      </c>
      <c r="D11" s="22">
        <v>0.10199999999999999</v>
      </c>
      <c r="E11" s="43">
        <v>5.5E-2</v>
      </c>
    </row>
    <row r="12" spans="1:6" x14ac:dyDescent="0.25">
      <c r="A12" s="15" t="s">
        <v>166</v>
      </c>
      <c r="B12" s="13" t="s">
        <v>22</v>
      </c>
      <c r="C12" s="18" t="s">
        <v>168</v>
      </c>
      <c r="D12" s="21">
        <v>0.10199999999999999</v>
      </c>
      <c r="E12" s="43">
        <v>5.5E-2</v>
      </c>
    </row>
    <row r="13" spans="1:6" x14ac:dyDescent="0.25">
      <c r="A13" s="14">
        <v>101878</v>
      </c>
      <c r="B13" s="12" t="s">
        <v>23</v>
      </c>
      <c r="C13" s="17" t="s">
        <v>168</v>
      </c>
      <c r="D13" s="22">
        <v>0.10199999999999999</v>
      </c>
      <c r="E13" s="43">
        <v>5.5E-2</v>
      </c>
    </row>
    <row r="14" spans="1:6" x14ac:dyDescent="0.25">
      <c r="A14" s="15">
        <v>105648</v>
      </c>
      <c r="B14" s="13" t="s">
        <v>24</v>
      </c>
      <c r="C14" s="18" t="s">
        <v>167</v>
      </c>
      <c r="D14" s="21">
        <v>0.161</v>
      </c>
      <c r="E14" s="43">
        <v>5.5E-2</v>
      </c>
    </row>
    <row r="15" spans="1:6" x14ac:dyDescent="0.25">
      <c r="A15" s="14">
        <v>106591</v>
      </c>
      <c r="B15" s="12" t="s">
        <v>25</v>
      </c>
      <c r="C15" s="17" t="s">
        <v>167</v>
      </c>
      <c r="D15" s="22">
        <v>0.161</v>
      </c>
      <c r="E15" s="43">
        <v>5.5E-2</v>
      </c>
    </row>
    <row r="16" spans="1:6" x14ac:dyDescent="0.25">
      <c r="A16" s="15" t="s">
        <v>182</v>
      </c>
      <c r="B16" s="13" t="s">
        <v>26</v>
      </c>
      <c r="C16" s="18" t="s">
        <v>167</v>
      </c>
      <c r="D16" s="21">
        <v>0.161</v>
      </c>
      <c r="E16" s="43">
        <v>5.5E-2</v>
      </c>
    </row>
    <row r="17" spans="1:5" x14ac:dyDescent="0.25">
      <c r="A17" s="14">
        <v>101890</v>
      </c>
      <c r="B17" s="12" t="s">
        <v>27</v>
      </c>
      <c r="C17" s="17" t="s">
        <v>167</v>
      </c>
      <c r="D17" s="22">
        <v>0.25</v>
      </c>
      <c r="E17" s="43">
        <v>5.5E-2</v>
      </c>
    </row>
    <row r="18" spans="1:5" x14ac:dyDescent="0.25">
      <c r="A18" s="15">
        <v>104002</v>
      </c>
      <c r="B18" s="13" t="s">
        <v>28</v>
      </c>
      <c r="C18" s="18" t="s">
        <v>169</v>
      </c>
      <c r="D18" s="21">
        <v>0.121</v>
      </c>
      <c r="E18" s="43">
        <v>5.5E-2</v>
      </c>
    </row>
    <row r="19" spans="1:5" x14ac:dyDescent="0.25">
      <c r="A19" s="14">
        <v>104001</v>
      </c>
      <c r="B19" s="12" t="s">
        <v>29</v>
      </c>
      <c r="C19" s="17" t="s">
        <v>170</v>
      </c>
      <c r="D19" s="22">
        <v>0.14299999999999999</v>
      </c>
      <c r="E19" s="43">
        <v>5.5E-2</v>
      </c>
    </row>
    <row r="20" spans="1:5" x14ac:dyDescent="0.25">
      <c r="A20" s="15" t="s">
        <v>183</v>
      </c>
      <c r="B20" s="13" t="s">
        <v>30</v>
      </c>
      <c r="C20" s="18" t="s">
        <v>170</v>
      </c>
      <c r="D20" s="21">
        <v>0.14299999999999999</v>
      </c>
      <c r="E20" s="43">
        <v>5.5E-2</v>
      </c>
    </row>
    <row r="21" spans="1:5" x14ac:dyDescent="0.25">
      <c r="A21" s="14">
        <v>105526</v>
      </c>
      <c r="B21" s="12" t="s">
        <v>31</v>
      </c>
      <c r="C21" s="17" t="s">
        <v>170</v>
      </c>
      <c r="D21" s="22">
        <v>0.21</v>
      </c>
      <c r="E21" s="43">
        <v>5.5E-2</v>
      </c>
    </row>
    <row r="22" spans="1:5" x14ac:dyDescent="0.25">
      <c r="A22" s="15">
        <v>105527</v>
      </c>
      <c r="B22" s="13" t="s">
        <v>32</v>
      </c>
      <c r="C22" s="18" t="s">
        <v>171</v>
      </c>
      <c r="D22" s="21">
        <v>1.105</v>
      </c>
      <c r="E22" s="43">
        <v>5.5E-2</v>
      </c>
    </row>
    <row r="23" spans="1:5" x14ac:dyDescent="0.25">
      <c r="A23" s="14">
        <v>105528</v>
      </c>
      <c r="B23" s="12" t="s">
        <v>33</v>
      </c>
      <c r="C23" s="17" t="s">
        <v>171</v>
      </c>
      <c r="D23" s="22">
        <v>1.1240000000000001</v>
      </c>
      <c r="E23" s="43">
        <v>5.5E-2</v>
      </c>
    </row>
    <row r="24" spans="1:5" x14ac:dyDescent="0.25">
      <c r="A24" s="15">
        <v>104226</v>
      </c>
      <c r="B24" s="13" t="s">
        <v>34</v>
      </c>
      <c r="C24" s="18" t="s">
        <v>171</v>
      </c>
      <c r="D24" s="21">
        <v>1.288</v>
      </c>
      <c r="E24" s="43">
        <v>5.5E-2</v>
      </c>
    </row>
    <row r="25" spans="1:5" x14ac:dyDescent="0.25">
      <c r="A25" s="14">
        <v>107620</v>
      </c>
      <c r="B25" s="12" t="s">
        <v>35</v>
      </c>
      <c r="C25" s="17" t="s">
        <v>170</v>
      </c>
      <c r="D25" s="22">
        <v>0.28999999999999998</v>
      </c>
      <c r="E25" s="43">
        <v>5.5E-2</v>
      </c>
    </row>
    <row r="26" spans="1:5" x14ac:dyDescent="0.25">
      <c r="A26" s="15" t="s">
        <v>162</v>
      </c>
      <c r="B26" s="13" t="s">
        <v>36</v>
      </c>
      <c r="C26" s="18" t="s">
        <v>172</v>
      </c>
      <c r="D26" s="21">
        <v>1.861</v>
      </c>
      <c r="E26" s="43">
        <v>5.5E-2</v>
      </c>
    </row>
    <row r="27" spans="1:5" x14ac:dyDescent="0.25">
      <c r="A27" s="14">
        <v>101841</v>
      </c>
      <c r="B27" s="12" t="s">
        <v>37</v>
      </c>
      <c r="C27" s="17" t="s">
        <v>173</v>
      </c>
      <c r="D27" s="22">
        <v>0.67300000000000004</v>
      </c>
      <c r="E27" s="43">
        <v>5.5E-2</v>
      </c>
    </row>
    <row r="28" spans="1:5" x14ac:dyDescent="0.25">
      <c r="A28" s="15">
        <v>101882</v>
      </c>
      <c r="B28" s="13" t="s">
        <v>38</v>
      </c>
      <c r="C28" s="18" t="s">
        <v>170</v>
      </c>
      <c r="D28" s="21">
        <v>0.19500000000000001</v>
      </c>
      <c r="E28" s="43">
        <v>5.5E-2</v>
      </c>
    </row>
    <row r="29" spans="1:5" x14ac:dyDescent="0.25">
      <c r="A29" s="14">
        <v>101875</v>
      </c>
      <c r="B29" s="12" t="s">
        <v>39</v>
      </c>
      <c r="C29" s="17" t="s">
        <v>170</v>
      </c>
      <c r="D29" s="22">
        <v>0.27600000000000002</v>
      </c>
      <c r="E29" s="43">
        <v>5.5E-2</v>
      </c>
    </row>
    <row r="30" spans="1:5" x14ac:dyDescent="0.25">
      <c r="A30" s="15">
        <v>101883</v>
      </c>
      <c r="B30" s="13" t="s">
        <v>40</v>
      </c>
      <c r="C30" s="18" t="s">
        <v>170</v>
      </c>
      <c r="D30" s="21">
        <v>0.27800000000000002</v>
      </c>
      <c r="E30" s="43">
        <v>5.5E-2</v>
      </c>
    </row>
    <row r="31" spans="1:5" x14ac:dyDescent="0.25">
      <c r="A31" s="14">
        <v>104393</v>
      </c>
      <c r="B31" s="12" t="s">
        <v>41</v>
      </c>
      <c r="C31" s="17" t="s">
        <v>170</v>
      </c>
      <c r="D31" s="22">
        <v>0.27600000000000002</v>
      </c>
      <c r="E31" s="43">
        <v>5.5E-2</v>
      </c>
    </row>
    <row r="32" spans="1:5" x14ac:dyDescent="0.25">
      <c r="A32" s="15">
        <v>103397</v>
      </c>
      <c r="B32" s="13" t="s">
        <v>42</v>
      </c>
      <c r="C32" s="18" t="s">
        <v>170</v>
      </c>
      <c r="D32" s="21">
        <v>0.27600000000000002</v>
      </c>
      <c r="E32" s="43">
        <v>5.5E-2</v>
      </c>
    </row>
    <row r="33" spans="1:5" x14ac:dyDescent="0.25">
      <c r="A33" s="14">
        <v>101875</v>
      </c>
      <c r="B33" s="12" t="s">
        <v>43</v>
      </c>
      <c r="C33" s="17" t="s">
        <v>170</v>
      </c>
      <c r="D33" s="22">
        <v>0.51</v>
      </c>
      <c r="E33" s="43">
        <v>5.5E-2</v>
      </c>
    </row>
    <row r="34" spans="1:5" x14ac:dyDescent="0.25">
      <c r="A34" s="15">
        <v>101909</v>
      </c>
      <c r="B34" s="13" t="s">
        <v>44</v>
      </c>
      <c r="C34" s="18" t="s">
        <v>170</v>
      </c>
      <c r="D34" s="21">
        <v>0.27800000000000002</v>
      </c>
      <c r="E34" s="43">
        <v>5.5E-2</v>
      </c>
    </row>
    <row r="35" spans="1:5" x14ac:dyDescent="0.25">
      <c r="A35" s="14">
        <v>100996</v>
      </c>
      <c r="B35" s="12" t="s">
        <v>45</v>
      </c>
      <c r="C35" s="17" t="s">
        <v>167</v>
      </c>
      <c r="D35" s="22">
        <v>0.186</v>
      </c>
      <c r="E35" s="43">
        <v>5.5E-2</v>
      </c>
    </row>
    <row r="36" spans="1:5" x14ac:dyDescent="0.25">
      <c r="A36" s="15">
        <v>105605</v>
      </c>
      <c r="B36" s="13" t="s">
        <v>46</v>
      </c>
      <c r="C36" s="18" t="s">
        <v>167</v>
      </c>
      <c r="D36" s="21">
        <v>0.35299999999999998</v>
      </c>
      <c r="E36" s="43">
        <v>5.5E-2</v>
      </c>
    </row>
    <row r="37" spans="1:5" x14ac:dyDescent="0.25">
      <c r="A37" s="14">
        <v>101859</v>
      </c>
      <c r="B37" s="12" t="s">
        <v>47</v>
      </c>
      <c r="C37" s="17" t="s">
        <v>167</v>
      </c>
      <c r="D37" s="22">
        <v>0.35299999999999998</v>
      </c>
      <c r="E37" s="43">
        <v>5.5E-2</v>
      </c>
    </row>
    <row r="38" spans="1:5" x14ac:dyDescent="0.25">
      <c r="A38" s="15">
        <v>101849</v>
      </c>
      <c r="B38" s="13" t="s">
        <v>48</v>
      </c>
      <c r="C38" s="18" t="s">
        <v>174</v>
      </c>
      <c r="D38" s="21">
        <v>0.68200000000000005</v>
      </c>
      <c r="E38" s="43">
        <v>5.5E-2</v>
      </c>
    </row>
    <row r="39" spans="1:5" x14ac:dyDescent="0.25">
      <c r="A39" s="14" t="s">
        <v>184</v>
      </c>
      <c r="B39" s="12" t="s">
        <v>49</v>
      </c>
      <c r="C39" s="17" t="s">
        <v>174</v>
      </c>
      <c r="D39" s="22">
        <v>0.61</v>
      </c>
      <c r="E39" s="43">
        <v>5.5E-2</v>
      </c>
    </row>
    <row r="40" spans="1:5" x14ac:dyDescent="0.25">
      <c r="A40" s="14">
        <v>108123</v>
      </c>
      <c r="B40" s="12" t="s">
        <v>50</v>
      </c>
      <c r="C40" s="17" t="s">
        <v>174</v>
      </c>
      <c r="D40" s="22">
        <v>0.13500000000000001</v>
      </c>
      <c r="E40" s="43">
        <v>5.5E-2</v>
      </c>
    </row>
    <row r="41" spans="1:5" x14ac:dyDescent="0.25">
      <c r="A41" s="15">
        <v>105326</v>
      </c>
      <c r="B41" s="13" t="s">
        <v>51</v>
      </c>
      <c r="C41" s="18" t="s">
        <v>174</v>
      </c>
      <c r="D41" s="21">
        <v>0.13500000000000001</v>
      </c>
      <c r="E41" s="43">
        <v>5.5E-2</v>
      </c>
    </row>
    <row r="42" spans="1:5" x14ac:dyDescent="0.25">
      <c r="A42" s="14">
        <v>102727</v>
      </c>
      <c r="B42" s="12" t="s">
        <v>52</v>
      </c>
      <c r="C42" s="17" t="s">
        <v>174</v>
      </c>
      <c r="D42" s="22">
        <v>0.123</v>
      </c>
      <c r="E42" s="43">
        <v>5.5E-2</v>
      </c>
    </row>
    <row r="43" spans="1:5" x14ac:dyDescent="0.25">
      <c r="A43" s="15">
        <v>102718</v>
      </c>
      <c r="B43" s="13" t="s">
        <v>53</v>
      </c>
      <c r="C43" s="18" t="s">
        <v>174</v>
      </c>
      <c r="D43" s="21">
        <v>0.19700000000000001</v>
      </c>
      <c r="E43" s="43">
        <v>5.5E-2</v>
      </c>
    </row>
    <row r="44" spans="1:5" x14ac:dyDescent="0.25">
      <c r="A44" s="14">
        <v>102719</v>
      </c>
      <c r="B44" s="12" t="s">
        <v>54</v>
      </c>
      <c r="C44" s="17" t="s">
        <v>174</v>
      </c>
      <c r="D44" s="22">
        <v>8.5000000000000006E-2</v>
      </c>
      <c r="E44" s="43">
        <v>5.5E-2</v>
      </c>
    </row>
    <row r="45" spans="1:5" x14ac:dyDescent="0.25">
      <c r="A45" s="15">
        <v>108125</v>
      </c>
      <c r="B45" s="13" t="s">
        <v>55</v>
      </c>
      <c r="C45" s="18" t="s">
        <v>174</v>
      </c>
      <c r="D45" s="21">
        <v>0.129</v>
      </c>
      <c r="E45" s="43">
        <v>5.5E-2</v>
      </c>
    </row>
    <row r="46" spans="1:5" x14ac:dyDescent="0.25">
      <c r="A46" s="14">
        <v>108124</v>
      </c>
      <c r="B46" s="12" t="s">
        <v>56</v>
      </c>
      <c r="C46" s="17" t="s">
        <v>174</v>
      </c>
      <c r="D46" s="22">
        <v>0.13300000000000001</v>
      </c>
      <c r="E46" s="43">
        <v>5.5E-2</v>
      </c>
    </row>
    <row r="47" spans="1:5" x14ac:dyDescent="0.25">
      <c r="A47" s="15">
        <v>102724</v>
      </c>
      <c r="B47" s="13" t="s">
        <v>57</v>
      </c>
      <c r="C47" s="18" t="s">
        <v>174</v>
      </c>
      <c r="D47" s="21">
        <v>0.16400000000000001</v>
      </c>
      <c r="E47" s="43">
        <v>5.5E-2</v>
      </c>
    </row>
    <row r="48" spans="1:5" x14ac:dyDescent="0.25">
      <c r="A48" s="14">
        <v>104121</v>
      </c>
      <c r="B48" s="12" t="s">
        <v>58</v>
      </c>
      <c r="C48" s="17" t="s">
        <v>174</v>
      </c>
      <c r="D48" s="22">
        <v>0.46899999999999997</v>
      </c>
      <c r="E48" s="43">
        <v>5.5E-2</v>
      </c>
    </row>
    <row r="49" spans="1:5" x14ac:dyDescent="0.25">
      <c r="A49" s="15">
        <v>102741</v>
      </c>
      <c r="B49" s="13" t="s">
        <v>59</v>
      </c>
      <c r="C49" s="18" t="s">
        <v>174</v>
      </c>
      <c r="D49" s="21">
        <v>0.13800000000000001</v>
      </c>
      <c r="E49" s="43">
        <v>5.5E-2</v>
      </c>
    </row>
    <row r="50" spans="1:5" x14ac:dyDescent="0.25">
      <c r="A50" s="14">
        <v>102726</v>
      </c>
      <c r="B50" s="12" t="s">
        <v>60</v>
      </c>
      <c r="C50" s="17" t="s">
        <v>174</v>
      </c>
      <c r="D50" s="22">
        <v>0.13500000000000001</v>
      </c>
      <c r="E50" s="43">
        <v>5.5E-2</v>
      </c>
    </row>
    <row r="51" spans="1:5" x14ac:dyDescent="0.25">
      <c r="A51" s="15">
        <v>106964</v>
      </c>
      <c r="B51" s="13" t="s">
        <v>61</v>
      </c>
      <c r="C51" s="18" t="s">
        <v>174</v>
      </c>
      <c r="D51" s="21">
        <v>0.19400000000000001</v>
      </c>
      <c r="E51" s="43">
        <v>5.5E-2</v>
      </c>
    </row>
    <row r="52" spans="1:5" x14ac:dyDescent="0.25">
      <c r="A52" s="14">
        <v>102717</v>
      </c>
      <c r="B52" s="12" t="s">
        <v>62</v>
      </c>
      <c r="C52" s="17" t="s">
        <v>174</v>
      </c>
      <c r="D52" s="22">
        <v>0.17100000000000001</v>
      </c>
      <c r="E52" s="43">
        <v>5.5E-2</v>
      </c>
    </row>
    <row r="53" spans="1:5" x14ac:dyDescent="0.25">
      <c r="A53" s="15">
        <v>105326</v>
      </c>
      <c r="B53" s="13" t="s">
        <v>63</v>
      </c>
      <c r="C53" s="18" t="s">
        <v>174</v>
      </c>
      <c r="D53" s="21">
        <v>8.2000000000000003E-2</v>
      </c>
      <c r="E53" s="43">
        <v>5.5E-2</v>
      </c>
    </row>
    <row r="54" spans="1:5" x14ac:dyDescent="0.25">
      <c r="A54" s="14">
        <v>102697</v>
      </c>
      <c r="B54" s="12" t="s">
        <v>64</v>
      </c>
      <c r="C54" s="17" t="s">
        <v>174</v>
      </c>
      <c r="D54" s="22">
        <v>0.123</v>
      </c>
      <c r="E54" s="43">
        <v>5.5E-2</v>
      </c>
    </row>
    <row r="55" spans="1:5" x14ac:dyDescent="0.25">
      <c r="A55" s="15">
        <v>102700</v>
      </c>
      <c r="B55" s="13" t="s">
        <v>65</v>
      </c>
      <c r="C55" s="18" t="s">
        <v>174</v>
      </c>
      <c r="D55" s="21">
        <v>1.0549999999999999</v>
      </c>
      <c r="E55" s="43">
        <v>5.5E-2</v>
      </c>
    </row>
    <row r="56" spans="1:5" x14ac:dyDescent="0.25">
      <c r="A56" s="14">
        <v>107237</v>
      </c>
      <c r="B56" s="12" t="s">
        <v>66</v>
      </c>
      <c r="C56" s="17" t="s">
        <v>174</v>
      </c>
      <c r="D56" s="22">
        <v>1.6739999999999999</v>
      </c>
      <c r="E56" s="43">
        <v>5.5E-2</v>
      </c>
    </row>
    <row r="57" spans="1:5" x14ac:dyDescent="0.25">
      <c r="A57" s="15" t="s">
        <v>185</v>
      </c>
      <c r="B57" s="13" t="s">
        <v>67</v>
      </c>
      <c r="C57" s="18" t="s">
        <v>174</v>
      </c>
      <c r="D57" s="21">
        <v>0.19500000000000001</v>
      </c>
      <c r="E57" s="43">
        <v>5.5E-2</v>
      </c>
    </row>
    <row r="58" spans="1:5" x14ac:dyDescent="0.25">
      <c r="A58" s="15">
        <v>104978</v>
      </c>
      <c r="B58" s="13" t="s">
        <v>68</v>
      </c>
      <c r="C58" s="18" t="s">
        <v>174</v>
      </c>
      <c r="D58" s="21">
        <v>0.17399999999999999</v>
      </c>
      <c r="E58" s="43">
        <v>5.5E-2</v>
      </c>
    </row>
    <row r="59" spans="1:5" x14ac:dyDescent="0.25">
      <c r="A59" s="14">
        <v>104972</v>
      </c>
      <c r="B59" s="12" t="s">
        <v>69</v>
      </c>
      <c r="C59" s="17" t="s">
        <v>174</v>
      </c>
      <c r="D59" s="22">
        <v>0.17799999999999999</v>
      </c>
      <c r="E59" s="43">
        <v>5.5E-2</v>
      </c>
    </row>
    <row r="60" spans="1:5" x14ac:dyDescent="0.25">
      <c r="A60" s="15">
        <v>104974</v>
      </c>
      <c r="B60" s="13" t="s">
        <v>70</v>
      </c>
      <c r="C60" s="18" t="s">
        <v>174</v>
      </c>
      <c r="D60" s="21">
        <v>0.158</v>
      </c>
      <c r="E60" s="43">
        <v>5.5E-2</v>
      </c>
    </row>
    <row r="61" spans="1:5" x14ac:dyDescent="0.25">
      <c r="A61" s="14" t="s">
        <v>186</v>
      </c>
      <c r="B61" s="12" t="s">
        <v>71</v>
      </c>
      <c r="C61" s="17" t="s">
        <v>174</v>
      </c>
      <c r="D61" s="22">
        <v>0.16400000000000001</v>
      </c>
      <c r="E61" s="43">
        <v>5.5E-2</v>
      </c>
    </row>
    <row r="62" spans="1:5" x14ac:dyDescent="0.25">
      <c r="A62" s="14">
        <v>106151</v>
      </c>
      <c r="B62" s="12" t="s">
        <v>72</v>
      </c>
      <c r="C62" s="17" t="s">
        <v>175</v>
      </c>
      <c r="D62" s="22">
        <v>0.48399999999999999</v>
      </c>
      <c r="E62" s="43">
        <v>5.5E-2</v>
      </c>
    </row>
    <row r="63" spans="1:5" x14ac:dyDescent="0.25">
      <c r="A63" s="15">
        <v>100356</v>
      </c>
      <c r="B63" s="13" t="s">
        <v>73</v>
      </c>
      <c r="C63" s="18" t="s">
        <v>175</v>
      </c>
      <c r="D63" s="21">
        <v>1.8939999999999999</v>
      </c>
      <c r="E63" s="43">
        <v>5.5E-2</v>
      </c>
    </row>
    <row r="64" spans="1:5" x14ac:dyDescent="0.25">
      <c r="A64" s="14">
        <v>103372</v>
      </c>
      <c r="B64" s="12" t="s">
        <v>74</v>
      </c>
      <c r="C64" s="17" t="s">
        <v>176</v>
      </c>
      <c r="D64" s="22">
        <v>2.008</v>
      </c>
      <c r="E64" s="43">
        <v>5.5E-2</v>
      </c>
    </row>
    <row r="65" spans="1:5" x14ac:dyDescent="0.25">
      <c r="A65" s="15">
        <v>103361</v>
      </c>
      <c r="B65" s="13" t="s">
        <v>75</v>
      </c>
      <c r="C65" s="18" t="s">
        <v>175</v>
      </c>
      <c r="D65" s="21">
        <v>2.7250000000000001</v>
      </c>
      <c r="E65" s="43">
        <v>5.5E-2</v>
      </c>
    </row>
    <row r="66" spans="1:5" x14ac:dyDescent="0.25">
      <c r="A66" s="14">
        <v>102349</v>
      </c>
      <c r="B66" s="12" t="s">
        <v>76</v>
      </c>
      <c r="C66" s="17" t="s">
        <v>175</v>
      </c>
      <c r="D66" s="22">
        <v>1.286</v>
      </c>
      <c r="E66" s="43">
        <v>5.5E-2</v>
      </c>
    </row>
    <row r="67" spans="1:5" x14ac:dyDescent="0.25">
      <c r="A67" s="15" t="s">
        <v>187</v>
      </c>
      <c r="B67" s="13" t="s">
        <v>77</v>
      </c>
      <c r="C67" s="18" t="s">
        <v>175</v>
      </c>
      <c r="D67" s="21">
        <v>1.8049999999999999</v>
      </c>
      <c r="E67" s="43">
        <v>5.5E-2</v>
      </c>
    </row>
    <row r="68" spans="1:5" x14ac:dyDescent="0.25">
      <c r="A68" s="15">
        <v>102641</v>
      </c>
      <c r="B68" s="13" t="s">
        <v>78</v>
      </c>
      <c r="C68" s="18" t="s">
        <v>177</v>
      </c>
      <c r="D68" s="21">
        <v>3.536</v>
      </c>
      <c r="E68" s="43">
        <v>5.5E-2</v>
      </c>
    </row>
    <row r="69" spans="1:5" x14ac:dyDescent="0.25">
      <c r="A69" s="14">
        <v>101356</v>
      </c>
      <c r="B69" s="12" t="s">
        <v>79</v>
      </c>
      <c r="C69" s="17" t="s">
        <v>177</v>
      </c>
      <c r="D69" s="22">
        <v>3.6480000000000001</v>
      </c>
      <c r="E69" s="43">
        <v>5.5E-2</v>
      </c>
    </row>
    <row r="70" spans="1:5" x14ac:dyDescent="0.25">
      <c r="A70" s="15">
        <v>102642</v>
      </c>
      <c r="B70" s="13" t="s">
        <v>80</v>
      </c>
      <c r="C70" s="18" t="s">
        <v>177</v>
      </c>
      <c r="D70" s="21">
        <v>3.5760000000000001</v>
      </c>
      <c r="E70" s="43">
        <v>5.5E-2</v>
      </c>
    </row>
    <row r="71" spans="1:5" x14ac:dyDescent="0.25">
      <c r="A71" s="14">
        <v>106183</v>
      </c>
      <c r="B71" s="12" t="s">
        <v>81</v>
      </c>
      <c r="C71" s="17" t="s">
        <v>177</v>
      </c>
      <c r="D71" s="22">
        <v>3.6480000000000001</v>
      </c>
      <c r="E71" s="43">
        <v>5.5E-2</v>
      </c>
    </row>
    <row r="72" spans="1:5" x14ac:dyDescent="0.25">
      <c r="A72" s="15">
        <v>102688</v>
      </c>
      <c r="B72" s="13" t="s">
        <v>82</v>
      </c>
      <c r="C72" s="18" t="s">
        <v>177</v>
      </c>
      <c r="D72" s="21">
        <v>3.819</v>
      </c>
      <c r="E72" s="43">
        <v>5.5E-2</v>
      </c>
    </row>
    <row r="73" spans="1:5" x14ac:dyDescent="0.25">
      <c r="A73" s="14">
        <v>102687</v>
      </c>
      <c r="B73" s="12" t="s">
        <v>83</v>
      </c>
      <c r="C73" s="17" t="s">
        <v>177</v>
      </c>
      <c r="D73" s="22">
        <v>4.5339999999999998</v>
      </c>
      <c r="E73" s="43">
        <v>5.5E-2</v>
      </c>
    </row>
    <row r="74" spans="1:5" x14ac:dyDescent="0.25">
      <c r="A74" s="15">
        <v>102694</v>
      </c>
      <c r="B74" s="13" t="s">
        <v>84</v>
      </c>
      <c r="C74" s="18" t="s">
        <v>177</v>
      </c>
      <c r="D74" s="21">
        <v>4.5339999999999998</v>
      </c>
      <c r="E74" s="43">
        <v>5.5E-2</v>
      </c>
    </row>
    <row r="75" spans="1:5" x14ac:dyDescent="0.25">
      <c r="A75" s="14" t="s">
        <v>188</v>
      </c>
      <c r="B75" s="12" t="s">
        <v>85</v>
      </c>
      <c r="C75" s="17" t="s">
        <v>177</v>
      </c>
      <c r="D75" s="22">
        <v>4.7110000000000003</v>
      </c>
      <c r="E75" s="43">
        <v>5.5E-2</v>
      </c>
    </row>
    <row r="76" spans="1:5" x14ac:dyDescent="0.25">
      <c r="A76" s="15">
        <v>106924</v>
      </c>
      <c r="B76" s="13" t="s">
        <v>86</v>
      </c>
      <c r="C76" s="18" t="s">
        <v>177</v>
      </c>
      <c r="D76" s="21">
        <v>0.08</v>
      </c>
      <c r="E76" s="43">
        <v>5.5E-2</v>
      </c>
    </row>
    <row r="77" spans="1:5" x14ac:dyDescent="0.25">
      <c r="A77" s="14" t="s">
        <v>189</v>
      </c>
      <c r="B77" s="12" t="s">
        <v>87</v>
      </c>
      <c r="C77" s="17" t="s">
        <v>177</v>
      </c>
      <c r="D77" s="22">
        <v>0.78100000000000003</v>
      </c>
      <c r="E77" s="43">
        <v>5.5E-2</v>
      </c>
    </row>
    <row r="78" spans="1:5" x14ac:dyDescent="0.25">
      <c r="A78" s="14">
        <v>100010</v>
      </c>
      <c r="B78" s="12" t="s">
        <v>88</v>
      </c>
      <c r="C78" s="17" t="s">
        <v>174</v>
      </c>
      <c r="D78" s="22">
        <v>0.14399999999999999</v>
      </c>
      <c r="E78" s="43">
        <v>5.5E-2</v>
      </c>
    </row>
    <row r="79" spans="1:5" x14ac:dyDescent="0.25">
      <c r="A79" s="15">
        <v>100011</v>
      </c>
      <c r="B79" s="13" t="s">
        <v>89</v>
      </c>
      <c r="C79" s="18" t="s">
        <v>174</v>
      </c>
      <c r="D79" s="21">
        <v>0.14599999999999999</v>
      </c>
      <c r="E79" s="43">
        <v>5.5E-2</v>
      </c>
    </row>
    <row r="80" spans="1:5" x14ac:dyDescent="0.25">
      <c r="A80" s="14">
        <v>800010</v>
      </c>
      <c r="B80" s="12" t="s">
        <v>90</v>
      </c>
      <c r="C80" s="17" t="s">
        <v>174</v>
      </c>
      <c r="D80" s="22">
        <v>0.14199999999999999</v>
      </c>
      <c r="E80" s="43">
        <v>5.5E-2</v>
      </c>
    </row>
    <row r="81" spans="1:5" x14ac:dyDescent="0.25">
      <c r="A81" s="15" t="s">
        <v>163</v>
      </c>
      <c r="B81" s="13" t="s">
        <v>91</v>
      </c>
      <c r="C81" s="18" t="s">
        <v>174</v>
      </c>
      <c r="D81" s="21">
        <v>2.2000000000000002</v>
      </c>
      <c r="E81" s="43">
        <v>5.5E-2</v>
      </c>
    </row>
    <row r="82" spans="1:5" x14ac:dyDescent="0.25">
      <c r="A82" s="14">
        <v>104942</v>
      </c>
      <c r="B82" s="12" t="s">
        <v>92</v>
      </c>
      <c r="C82" s="17" t="s">
        <v>174</v>
      </c>
      <c r="D82" s="22">
        <v>2.2999999999999998</v>
      </c>
      <c r="E82" s="43">
        <v>5.5E-2</v>
      </c>
    </row>
    <row r="83" spans="1:5" x14ac:dyDescent="0.25">
      <c r="A83" s="15">
        <v>104371</v>
      </c>
      <c r="B83" s="13" t="s">
        <v>93</v>
      </c>
      <c r="C83" s="18" t="s">
        <v>174</v>
      </c>
      <c r="D83" s="21">
        <v>0.252</v>
      </c>
      <c r="E83" s="43">
        <v>5.5E-2</v>
      </c>
    </row>
    <row r="84" spans="1:5" x14ac:dyDescent="0.25">
      <c r="A84" s="14">
        <v>103407</v>
      </c>
      <c r="B84" s="12" t="s">
        <v>94</v>
      </c>
      <c r="C84" s="17" t="s">
        <v>174</v>
      </c>
      <c r="D84" s="22">
        <v>0.27100000000000002</v>
      </c>
      <c r="E84" s="43">
        <v>5.5E-2</v>
      </c>
    </row>
    <row r="85" spans="1:5" x14ac:dyDescent="0.25">
      <c r="A85" s="15">
        <v>100005</v>
      </c>
      <c r="B85" s="13" t="s">
        <v>95</v>
      </c>
      <c r="C85" s="18" t="s">
        <v>174</v>
      </c>
      <c r="D85" s="21">
        <v>1.6419999999999999</v>
      </c>
      <c r="E85" s="43">
        <v>5.5E-2</v>
      </c>
    </row>
    <row r="86" spans="1:5" x14ac:dyDescent="0.25">
      <c r="A86" s="14">
        <v>104934</v>
      </c>
      <c r="B86" s="12" t="s">
        <v>96</v>
      </c>
      <c r="C86" s="17" t="s">
        <v>175</v>
      </c>
      <c r="D86" s="22">
        <v>2.5499999999999998</v>
      </c>
      <c r="E86" s="43">
        <v>5.5E-2</v>
      </c>
    </row>
    <row r="87" spans="1:5" x14ac:dyDescent="0.25">
      <c r="A87" s="15">
        <v>100001</v>
      </c>
      <c r="B87" s="13" t="s">
        <v>97</v>
      </c>
      <c r="C87" s="18" t="s">
        <v>175</v>
      </c>
      <c r="D87" s="21">
        <v>2.6</v>
      </c>
      <c r="E87" s="43">
        <v>5.5E-2</v>
      </c>
    </row>
    <row r="88" spans="1:5" x14ac:dyDescent="0.25">
      <c r="A88" s="14">
        <v>100008</v>
      </c>
      <c r="B88" s="12" t="s">
        <v>98</v>
      </c>
      <c r="C88" s="17" t="s">
        <v>175</v>
      </c>
      <c r="D88" s="22">
        <v>2.387</v>
      </c>
      <c r="E88" s="43">
        <v>5.5E-2</v>
      </c>
    </row>
    <row r="89" spans="1:5" x14ac:dyDescent="0.25">
      <c r="A89" s="15">
        <v>101412</v>
      </c>
      <c r="B89" s="13" t="s">
        <v>99</v>
      </c>
      <c r="C89" s="18" t="s">
        <v>175</v>
      </c>
      <c r="D89" s="21">
        <v>4.6150000000000002</v>
      </c>
      <c r="E89" s="43">
        <v>5.5E-2</v>
      </c>
    </row>
    <row r="90" spans="1:5" x14ac:dyDescent="0.25">
      <c r="A90" s="14" t="s">
        <v>190</v>
      </c>
      <c r="B90" s="12" t="s">
        <v>100</v>
      </c>
      <c r="C90" s="17" t="s">
        <v>177</v>
      </c>
      <c r="D90" s="22">
        <v>1.369</v>
      </c>
      <c r="E90" s="43">
        <v>5.5E-2</v>
      </c>
    </row>
    <row r="91" spans="1:5" x14ac:dyDescent="0.25">
      <c r="A91" s="14">
        <v>103665</v>
      </c>
      <c r="B91" s="12" t="s">
        <v>101</v>
      </c>
      <c r="C91" s="17" t="s">
        <v>177</v>
      </c>
      <c r="D91" s="22">
        <v>4.415</v>
      </c>
      <c r="E91" s="43">
        <v>5.5E-2</v>
      </c>
    </row>
    <row r="92" spans="1:5" x14ac:dyDescent="0.25">
      <c r="A92" s="15">
        <v>106966</v>
      </c>
      <c r="B92" s="13" t="s">
        <v>102</v>
      </c>
      <c r="C92" s="18" t="s">
        <v>177</v>
      </c>
      <c r="D92" s="21">
        <v>4.2709999999999999</v>
      </c>
      <c r="E92" s="43">
        <v>5.5E-2</v>
      </c>
    </row>
    <row r="93" spans="1:5" x14ac:dyDescent="0.25">
      <c r="A93" s="14">
        <v>800034</v>
      </c>
      <c r="B93" s="12" t="s">
        <v>103</v>
      </c>
      <c r="C93" s="17" t="s">
        <v>177</v>
      </c>
      <c r="D93" s="22">
        <v>2.7280000000000002</v>
      </c>
      <c r="E93" s="43">
        <v>5.5E-2</v>
      </c>
    </row>
    <row r="94" spans="1:5" x14ac:dyDescent="0.25">
      <c r="A94" s="15">
        <v>800036</v>
      </c>
      <c r="B94" s="13" t="s">
        <v>104</v>
      </c>
      <c r="C94" s="18" t="s">
        <v>177</v>
      </c>
      <c r="D94" s="21">
        <v>3.6709999999999998</v>
      </c>
      <c r="E94" s="43">
        <v>5.5E-2</v>
      </c>
    </row>
    <row r="95" spans="1:5" x14ac:dyDescent="0.25">
      <c r="A95" s="14">
        <v>103027</v>
      </c>
      <c r="B95" s="12" t="s">
        <v>105</v>
      </c>
      <c r="C95" s="17" t="s">
        <v>177</v>
      </c>
      <c r="D95" s="22">
        <v>7.1379999999999999</v>
      </c>
      <c r="E95" s="43">
        <v>5.5E-2</v>
      </c>
    </row>
    <row r="96" spans="1:5" x14ac:dyDescent="0.25">
      <c r="A96" s="15">
        <v>103027</v>
      </c>
      <c r="B96" s="13" t="s">
        <v>106</v>
      </c>
      <c r="C96" s="18" t="s">
        <v>177</v>
      </c>
      <c r="D96" s="21">
        <v>9.4819999999999993</v>
      </c>
      <c r="E96" s="43">
        <v>5.5E-2</v>
      </c>
    </row>
    <row r="97" spans="1:5" x14ac:dyDescent="0.25">
      <c r="A97" s="14">
        <v>105385</v>
      </c>
      <c r="B97" s="12" t="s">
        <v>107</v>
      </c>
      <c r="C97" s="17" t="s">
        <v>177</v>
      </c>
      <c r="D97" s="22">
        <v>9.4819999999999993</v>
      </c>
      <c r="E97" s="43">
        <v>5.5E-2</v>
      </c>
    </row>
    <row r="98" spans="1:5" x14ac:dyDescent="0.25">
      <c r="A98" s="15">
        <v>105387</v>
      </c>
      <c r="B98" s="13" t="s">
        <v>108</v>
      </c>
      <c r="C98" s="18" t="s">
        <v>177</v>
      </c>
      <c r="D98" s="21">
        <v>1.0940000000000001</v>
      </c>
      <c r="E98" s="43">
        <v>5.5E-2</v>
      </c>
    </row>
    <row r="99" spans="1:5" x14ac:dyDescent="0.25">
      <c r="A99" s="14">
        <v>800280</v>
      </c>
      <c r="B99" s="12" t="s">
        <v>109</v>
      </c>
      <c r="C99" s="17" t="s">
        <v>177</v>
      </c>
      <c r="D99" s="22">
        <v>0.77500000000000002</v>
      </c>
      <c r="E99" s="43">
        <v>5.5E-2</v>
      </c>
    </row>
    <row r="100" spans="1:5" x14ac:dyDescent="0.25">
      <c r="A100" s="15">
        <v>106776</v>
      </c>
      <c r="B100" s="13" t="s">
        <v>110</v>
      </c>
      <c r="C100" s="18" t="s">
        <v>177</v>
      </c>
      <c r="D100" s="21">
        <v>1.355</v>
      </c>
      <c r="E100" s="43">
        <v>5.5E-2</v>
      </c>
    </row>
    <row r="101" spans="1:5" x14ac:dyDescent="0.25">
      <c r="A101" s="14" t="s">
        <v>164</v>
      </c>
      <c r="B101" s="12" t="s">
        <v>111</v>
      </c>
      <c r="C101" s="17" t="s">
        <v>177</v>
      </c>
      <c r="D101" s="22">
        <v>0.86899999999999999</v>
      </c>
      <c r="E101" s="43">
        <v>5.5E-2</v>
      </c>
    </row>
    <row r="102" spans="1:5" x14ac:dyDescent="0.25">
      <c r="A102" s="15">
        <v>800037</v>
      </c>
      <c r="B102" s="13" t="s">
        <v>112</v>
      </c>
      <c r="C102" s="18" t="s">
        <v>177</v>
      </c>
      <c r="D102" s="21">
        <v>0.88800000000000001</v>
      </c>
      <c r="E102" s="43">
        <v>5.5E-2</v>
      </c>
    </row>
    <row r="103" spans="1:5" x14ac:dyDescent="0.25">
      <c r="A103" s="14">
        <v>800143</v>
      </c>
      <c r="B103" s="12" t="s">
        <v>113</v>
      </c>
      <c r="C103" s="17" t="s">
        <v>177</v>
      </c>
      <c r="D103" s="22">
        <v>4.6310000000000002</v>
      </c>
      <c r="E103" s="43">
        <v>5.5E-2</v>
      </c>
    </row>
    <row r="104" spans="1:5" x14ac:dyDescent="0.25">
      <c r="A104" s="15">
        <v>100765</v>
      </c>
      <c r="B104" s="13" t="s">
        <v>114</v>
      </c>
      <c r="C104" s="18" t="s">
        <v>177</v>
      </c>
      <c r="D104" s="21">
        <v>5.46</v>
      </c>
      <c r="E104" s="43">
        <v>5.5E-2</v>
      </c>
    </row>
    <row r="105" spans="1:5" x14ac:dyDescent="0.25">
      <c r="A105" s="14">
        <v>105958</v>
      </c>
      <c r="B105" s="12" t="s">
        <v>115</v>
      </c>
      <c r="C105" s="17" t="s">
        <v>177</v>
      </c>
      <c r="D105" s="22">
        <v>11.593</v>
      </c>
      <c r="E105" s="43">
        <v>5.5E-2</v>
      </c>
    </row>
    <row r="106" spans="1:5" x14ac:dyDescent="0.25">
      <c r="A106" s="15">
        <v>105386</v>
      </c>
      <c r="B106" s="13" t="s">
        <v>116</v>
      </c>
      <c r="C106" s="18" t="s">
        <v>177</v>
      </c>
      <c r="D106" s="21">
        <v>0.49199999999999999</v>
      </c>
      <c r="E106" s="43">
        <v>5.5E-2</v>
      </c>
    </row>
    <row r="107" spans="1:5" x14ac:dyDescent="0.25">
      <c r="A107" s="14">
        <v>105348</v>
      </c>
      <c r="B107" s="12" t="s">
        <v>117</v>
      </c>
      <c r="C107" s="17" t="s">
        <v>177</v>
      </c>
      <c r="D107" s="22">
        <v>5.3949999999999996</v>
      </c>
      <c r="E107" s="43">
        <v>5.5E-2</v>
      </c>
    </row>
    <row r="108" spans="1:5" x14ac:dyDescent="0.25">
      <c r="A108" s="15">
        <v>800040</v>
      </c>
      <c r="B108" s="13" t="s">
        <v>118</v>
      </c>
      <c r="C108" s="18" t="s">
        <v>177</v>
      </c>
      <c r="D108" s="21">
        <v>7.2009999999999996</v>
      </c>
      <c r="E108" s="43">
        <v>5.5E-2</v>
      </c>
    </row>
    <row r="109" spans="1:5" x14ac:dyDescent="0.25">
      <c r="A109" s="14">
        <v>106778</v>
      </c>
      <c r="B109" s="12" t="s">
        <v>119</v>
      </c>
      <c r="C109" s="17" t="s">
        <v>177</v>
      </c>
      <c r="D109" s="22">
        <v>5.7519999999999998</v>
      </c>
      <c r="E109" s="43">
        <v>5.5E-2</v>
      </c>
    </row>
    <row r="110" spans="1:5" x14ac:dyDescent="0.25">
      <c r="A110" s="15">
        <v>800213</v>
      </c>
      <c r="B110" s="13" t="s">
        <v>120</v>
      </c>
      <c r="C110" s="18" t="s">
        <v>177</v>
      </c>
      <c r="D110" s="21">
        <v>1.254</v>
      </c>
      <c r="E110" s="43">
        <v>5.5E-2</v>
      </c>
    </row>
    <row r="111" spans="1:5" x14ac:dyDescent="0.25">
      <c r="A111" s="14">
        <v>800042</v>
      </c>
      <c r="B111" s="12" t="s">
        <v>121</v>
      </c>
      <c r="C111" s="17" t="s">
        <v>177</v>
      </c>
      <c r="D111" s="22">
        <v>4.3259999999999996</v>
      </c>
      <c r="E111" s="43">
        <v>5.5E-2</v>
      </c>
    </row>
    <row r="112" spans="1:5" x14ac:dyDescent="0.25">
      <c r="A112" s="15">
        <v>800062</v>
      </c>
      <c r="B112" s="13" t="s">
        <v>122</v>
      </c>
      <c r="C112" s="18" t="s">
        <v>177</v>
      </c>
      <c r="D112" s="21">
        <v>3.956</v>
      </c>
      <c r="E112" s="43">
        <v>5.5E-2</v>
      </c>
    </row>
    <row r="113" spans="1:5" x14ac:dyDescent="0.25">
      <c r="A113" s="14">
        <v>800064</v>
      </c>
      <c r="B113" s="12" t="s">
        <v>123</v>
      </c>
      <c r="C113" s="17" t="s">
        <v>177</v>
      </c>
      <c r="D113" s="22">
        <v>4.6429999999999998</v>
      </c>
      <c r="E113" s="43">
        <v>5.5E-2</v>
      </c>
    </row>
    <row r="114" spans="1:5" x14ac:dyDescent="0.25">
      <c r="A114" s="15">
        <v>101683</v>
      </c>
      <c r="B114" s="13" t="s">
        <v>124</v>
      </c>
      <c r="C114" s="18" t="s">
        <v>177</v>
      </c>
      <c r="D114" s="21">
        <v>4.4210000000000003</v>
      </c>
      <c r="E114" s="43">
        <v>5.5E-2</v>
      </c>
    </row>
    <row r="115" spans="1:5" x14ac:dyDescent="0.25">
      <c r="A115" s="14">
        <v>800071</v>
      </c>
      <c r="B115" s="12" t="s">
        <v>125</v>
      </c>
      <c r="C115" s="17" t="s">
        <v>177</v>
      </c>
      <c r="D115" s="22">
        <v>7.0730000000000004</v>
      </c>
      <c r="E115" s="43">
        <v>5.5E-2</v>
      </c>
    </row>
    <row r="116" spans="1:5" x14ac:dyDescent="0.25">
      <c r="A116" s="15">
        <v>102335</v>
      </c>
      <c r="B116" s="13" t="s">
        <v>126</v>
      </c>
      <c r="C116" s="18" t="s">
        <v>177</v>
      </c>
      <c r="D116" s="21">
        <v>4.9400000000000004</v>
      </c>
      <c r="E116" s="43">
        <v>5.5E-2</v>
      </c>
    </row>
    <row r="117" spans="1:5" x14ac:dyDescent="0.25">
      <c r="A117" s="14">
        <v>800067</v>
      </c>
      <c r="B117" s="12" t="s">
        <v>127</v>
      </c>
      <c r="C117" s="17" t="s">
        <v>177</v>
      </c>
      <c r="D117" s="22">
        <v>5.2</v>
      </c>
      <c r="E117" s="43">
        <v>5.5E-2</v>
      </c>
    </row>
    <row r="118" spans="1:5" x14ac:dyDescent="0.25">
      <c r="A118" s="15">
        <v>105475</v>
      </c>
      <c r="B118" s="13" t="s">
        <v>128</v>
      </c>
      <c r="C118" s="18" t="s">
        <v>177</v>
      </c>
      <c r="D118" s="21">
        <v>4.37</v>
      </c>
      <c r="E118" s="43">
        <v>5.5E-2</v>
      </c>
    </row>
    <row r="119" spans="1:5" x14ac:dyDescent="0.25">
      <c r="A119" s="14">
        <v>800211</v>
      </c>
      <c r="B119" s="12" t="s">
        <v>129</v>
      </c>
      <c r="C119" s="17" t="s">
        <v>177</v>
      </c>
      <c r="D119" s="22">
        <v>6.4359999999999999</v>
      </c>
      <c r="E119" s="43">
        <v>5.5E-2</v>
      </c>
    </row>
    <row r="120" spans="1:5" x14ac:dyDescent="0.25">
      <c r="A120" s="15">
        <v>800121</v>
      </c>
      <c r="B120" s="13" t="s">
        <v>130</v>
      </c>
      <c r="C120" s="18" t="s">
        <v>177</v>
      </c>
      <c r="D120" s="21">
        <v>4.0419999999999998</v>
      </c>
      <c r="E120" s="43">
        <v>5.5E-2</v>
      </c>
    </row>
    <row r="121" spans="1:5" x14ac:dyDescent="0.25">
      <c r="A121" s="14">
        <v>108208</v>
      </c>
      <c r="B121" s="12" t="s">
        <v>131</v>
      </c>
      <c r="C121" s="17" t="s">
        <v>177</v>
      </c>
      <c r="D121" s="22">
        <v>6.6040000000000001</v>
      </c>
      <c r="E121" s="43">
        <v>5.5E-2</v>
      </c>
    </row>
    <row r="122" spans="1:5" x14ac:dyDescent="0.25">
      <c r="A122" s="15">
        <v>800044</v>
      </c>
      <c r="B122" s="13" t="s">
        <v>132</v>
      </c>
      <c r="C122" s="18" t="s">
        <v>177</v>
      </c>
      <c r="D122" s="21">
        <v>7.5830000000000002</v>
      </c>
      <c r="E122" s="43">
        <v>5.5E-2</v>
      </c>
    </row>
    <row r="123" spans="1:5" x14ac:dyDescent="0.25">
      <c r="A123" s="14">
        <v>800045</v>
      </c>
      <c r="B123" s="12" t="s">
        <v>133</v>
      </c>
      <c r="C123" s="17" t="s">
        <v>177</v>
      </c>
      <c r="D123" s="22">
        <v>4.7990000000000004</v>
      </c>
      <c r="E123" s="43">
        <v>5.5E-2</v>
      </c>
    </row>
    <row r="124" spans="1:5" x14ac:dyDescent="0.25">
      <c r="A124" s="15">
        <v>107750</v>
      </c>
      <c r="B124" s="13" t="s">
        <v>134</v>
      </c>
      <c r="C124" s="18" t="s">
        <v>177</v>
      </c>
      <c r="D124" s="21">
        <v>4.8719999999999999</v>
      </c>
      <c r="E124" s="43">
        <v>5.5E-2</v>
      </c>
    </row>
    <row r="125" spans="1:5" x14ac:dyDescent="0.25">
      <c r="A125" s="14">
        <v>800049</v>
      </c>
      <c r="B125" s="12" t="s">
        <v>135</v>
      </c>
      <c r="C125" s="17" t="s">
        <v>177</v>
      </c>
      <c r="D125" s="22">
        <v>5.4050000000000002</v>
      </c>
      <c r="E125" s="43">
        <v>5.5E-2</v>
      </c>
    </row>
    <row r="126" spans="1:5" x14ac:dyDescent="0.25">
      <c r="A126" s="15">
        <v>800283</v>
      </c>
      <c r="B126" s="13" t="s">
        <v>136</v>
      </c>
      <c r="C126" s="18" t="s">
        <v>177</v>
      </c>
      <c r="D126" s="21">
        <v>4.665</v>
      </c>
      <c r="E126" s="43">
        <v>5.5E-2</v>
      </c>
    </row>
    <row r="127" spans="1:5" x14ac:dyDescent="0.25">
      <c r="A127" s="14">
        <v>800050</v>
      </c>
      <c r="B127" s="12" t="s">
        <v>137</v>
      </c>
      <c r="C127" s="17" t="s">
        <v>177</v>
      </c>
      <c r="D127" s="22">
        <v>4.548</v>
      </c>
      <c r="E127" s="43">
        <v>5.5E-2</v>
      </c>
    </row>
    <row r="128" spans="1:5" x14ac:dyDescent="0.25">
      <c r="A128" s="15">
        <v>800051</v>
      </c>
      <c r="B128" s="13" t="s">
        <v>138</v>
      </c>
      <c r="C128" s="18" t="s">
        <v>177</v>
      </c>
      <c r="D128" s="21">
        <v>4.8760000000000003</v>
      </c>
      <c r="E128" s="43">
        <v>5.5E-2</v>
      </c>
    </row>
    <row r="129" spans="1:5" x14ac:dyDescent="0.25">
      <c r="A129" s="14" t="s">
        <v>165</v>
      </c>
      <c r="B129" s="12" t="s">
        <v>139</v>
      </c>
      <c r="C129" s="17" t="s">
        <v>177</v>
      </c>
      <c r="D129" s="22">
        <v>4.681</v>
      </c>
      <c r="E129" s="43">
        <v>5.5E-2</v>
      </c>
    </row>
    <row r="130" spans="1:5" x14ac:dyDescent="0.25">
      <c r="A130" s="15">
        <v>800084</v>
      </c>
      <c r="B130" s="13" t="s">
        <v>140</v>
      </c>
      <c r="C130" s="18" t="s">
        <v>177</v>
      </c>
      <c r="D130" s="21">
        <v>1.55</v>
      </c>
      <c r="E130" s="43">
        <v>5.5E-2</v>
      </c>
    </row>
    <row r="131" spans="1:5" x14ac:dyDescent="0.25">
      <c r="A131" s="14">
        <v>800286</v>
      </c>
      <c r="B131" s="12" t="s">
        <v>141</v>
      </c>
      <c r="C131" s="17" t="s">
        <v>177</v>
      </c>
      <c r="D131" s="22">
        <v>5.1619999999999999</v>
      </c>
      <c r="E131" s="43">
        <v>5.5E-2</v>
      </c>
    </row>
    <row r="132" spans="1:5" x14ac:dyDescent="0.25">
      <c r="A132" s="15">
        <v>106892</v>
      </c>
      <c r="B132" s="13" t="s">
        <v>142</v>
      </c>
      <c r="C132" s="18" t="s">
        <v>177</v>
      </c>
      <c r="D132" s="21">
        <v>1.8660000000000001</v>
      </c>
      <c r="E132" s="43">
        <v>5.5E-2</v>
      </c>
    </row>
    <row r="133" spans="1:5" x14ac:dyDescent="0.25">
      <c r="A133" s="14">
        <v>108395</v>
      </c>
      <c r="B133" s="12" t="s">
        <v>143</v>
      </c>
      <c r="C133" s="17" t="s">
        <v>177</v>
      </c>
      <c r="D133" s="22">
        <v>7.9489999999999998</v>
      </c>
      <c r="E133" s="43">
        <v>5.5E-2</v>
      </c>
    </row>
    <row r="134" spans="1:5" x14ac:dyDescent="0.25">
      <c r="A134" s="15">
        <v>800027</v>
      </c>
      <c r="B134" s="13" t="s">
        <v>144</v>
      </c>
      <c r="C134" s="18" t="s">
        <v>177</v>
      </c>
      <c r="D134" s="21">
        <v>8.8650000000000002</v>
      </c>
      <c r="E134" s="43">
        <v>5.5E-2</v>
      </c>
    </row>
    <row r="135" spans="1:5" x14ac:dyDescent="0.25">
      <c r="A135" s="14">
        <v>800027</v>
      </c>
      <c r="B135" s="12" t="s">
        <v>145</v>
      </c>
      <c r="C135" s="17" t="s">
        <v>177</v>
      </c>
      <c r="D135" s="22">
        <v>6.9580000000000002</v>
      </c>
      <c r="E135" s="43">
        <v>5.5E-2</v>
      </c>
    </row>
    <row r="136" spans="1:5" x14ac:dyDescent="0.25">
      <c r="A136" s="15">
        <v>800072</v>
      </c>
      <c r="B136" s="13" t="s">
        <v>146</v>
      </c>
      <c r="C136" s="18" t="s">
        <v>177</v>
      </c>
      <c r="D136" s="21">
        <v>6.9580000000000002</v>
      </c>
      <c r="E136" s="43">
        <v>5.5E-2</v>
      </c>
    </row>
    <row r="137" spans="1:5" x14ac:dyDescent="0.25">
      <c r="A137" s="14">
        <v>107311</v>
      </c>
      <c r="B137" s="12" t="s">
        <v>147</v>
      </c>
      <c r="C137" s="17" t="s">
        <v>177</v>
      </c>
      <c r="D137" s="22">
        <v>9.7159999999999993</v>
      </c>
      <c r="E137" s="43">
        <v>5.5E-2</v>
      </c>
    </row>
    <row r="138" spans="1:5" x14ac:dyDescent="0.25">
      <c r="A138" s="15" t="s">
        <v>191</v>
      </c>
      <c r="B138" s="13" t="s">
        <v>148</v>
      </c>
      <c r="C138" s="18" t="s">
        <v>177</v>
      </c>
      <c r="D138" s="21">
        <v>14.273999999999999</v>
      </c>
      <c r="E138" s="43">
        <v>5.5E-2</v>
      </c>
    </row>
    <row r="139" spans="1:5" x14ac:dyDescent="0.25">
      <c r="A139" s="14">
        <v>107514</v>
      </c>
      <c r="B139" s="12" t="s">
        <v>149</v>
      </c>
      <c r="C139" s="17" t="s">
        <v>177</v>
      </c>
      <c r="D139" s="22">
        <v>12.55</v>
      </c>
      <c r="E139" s="43">
        <v>5.5E-2</v>
      </c>
    </row>
    <row r="140" spans="1:5" x14ac:dyDescent="0.25">
      <c r="A140" s="15">
        <v>100773</v>
      </c>
      <c r="B140" s="13" t="s">
        <v>150</v>
      </c>
      <c r="C140" s="18" t="s">
        <v>177</v>
      </c>
      <c r="D140" s="21">
        <v>2.5880000000000001</v>
      </c>
      <c r="E140" s="43">
        <v>5.5E-2</v>
      </c>
    </row>
    <row r="141" spans="1:5" x14ac:dyDescent="0.25">
      <c r="A141" s="14">
        <v>102957</v>
      </c>
      <c r="B141" s="12" t="s">
        <v>151</v>
      </c>
      <c r="C141" s="17" t="s">
        <v>177</v>
      </c>
      <c r="D141" s="22">
        <v>11.593</v>
      </c>
      <c r="E141" s="43">
        <v>5.5E-2</v>
      </c>
    </row>
    <row r="142" spans="1:5" x14ac:dyDescent="0.25">
      <c r="A142" s="15">
        <v>800026</v>
      </c>
      <c r="B142" s="13" t="s">
        <v>152</v>
      </c>
      <c r="C142" s="18" t="s">
        <v>177</v>
      </c>
      <c r="D142" s="21">
        <v>1.754</v>
      </c>
      <c r="E142" s="43">
        <v>5.5E-2</v>
      </c>
    </row>
    <row r="143" spans="1:5" x14ac:dyDescent="0.25">
      <c r="A143" s="14">
        <v>800055</v>
      </c>
      <c r="B143" s="12" t="s">
        <v>153</v>
      </c>
      <c r="C143" s="17" t="s">
        <v>177</v>
      </c>
      <c r="D143" s="22">
        <v>0.54200000000000004</v>
      </c>
      <c r="E143" s="43">
        <v>5.5E-2</v>
      </c>
    </row>
    <row r="144" spans="1:5" x14ac:dyDescent="0.25">
      <c r="A144" s="15">
        <v>800057</v>
      </c>
      <c r="B144" s="13" t="s">
        <v>154</v>
      </c>
      <c r="C144" s="18" t="s">
        <v>177</v>
      </c>
      <c r="D144" s="21">
        <v>4.6260000000000003</v>
      </c>
      <c r="E144" s="43">
        <v>5.5E-2</v>
      </c>
    </row>
    <row r="145" spans="1:5" x14ac:dyDescent="0.25">
      <c r="A145" s="14">
        <v>800031</v>
      </c>
      <c r="B145" s="12" t="s">
        <v>155</v>
      </c>
      <c r="C145" s="17" t="s">
        <v>177</v>
      </c>
      <c r="D145" s="22">
        <v>3.7719999999999998</v>
      </c>
      <c r="E145" s="43">
        <v>5.5E-2</v>
      </c>
    </row>
    <row r="146" spans="1:5" x14ac:dyDescent="0.25">
      <c r="A146" s="15">
        <v>800058</v>
      </c>
      <c r="B146" s="13" t="s">
        <v>156</v>
      </c>
      <c r="C146" s="18" t="s">
        <v>177</v>
      </c>
      <c r="D146" s="21">
        <v>1.8640000000000001</v>
      </c>
      <c r="E146" s="43">
        <v>5.5E-2</v>
      </c>
    </row>
    <row r="147" spans="1:5" x14ac:dyDescent="0.25">
      <c r="A147" s="14">
        <v>800059</v>
      </c>
      <c r="B147" s="12" t="s">
        <v>157</v>
      </c>
      <c r="C147" s="17" t="s">
        <v>177</v>
      </c>
      <c r="D147" s="22">
        <v>4.2240000000000002</v>
      </c>
      <c r="E147" s="43">
        <v>5.5E-2</v>
      </c>
    </row>
    <row r="148" spans="1:5" x14ac:dyDescent="0.25">
      <c r="A148" s="16">
        <v>800053</v>
      </c>
      <c r="B148" s="41" t="s">
        <v>158</v>
      </c>
      <c r="C148" s="18" t="s">
        <v>177</v>
      </c>
      <c r="D148" s="21">
        <v>4.5529999999999999</v>
      </c>
      <c r="E148" s="43">
        <v>5.5E-2</v>
      </c>
    </row>
    <row r="149" spans="1:5" ht="15.75" thickBot="1" x14ac:dyDescent="0.3">
      <c r="A149" s="39">
        <v>125703</v>
      </c>
      <c r="B149" s="42" t="s">
        <v>159</v>
      </c>
      <c r="C149" s="40" t="s">
        <v>177</v>
      </c>
      <c r="D149" s="23">
        <v>4.8550000000000004</v>
      </c>
      <c r="E149" s="43">
        <v>5.5E-2</v>
      </c>
    </row>
    <row r="150" spans="1:5" x14ac:dyDescent="0.25">
      <c r="A150" s="46">
        <v>276790</v>
      </c>
      <c r="B150" s="47" t="s">
        <v>196</v>
      </c>
      <c r="C150" s="47" t="s">
        <v>630</v>
      </c>
      <c r="D150" s="48">
        <v>4.62</v>
      </c>
      <c r="E150" s="49">
        <v>5.5E-2</v>
      </c>
    </row>
    <row r="151" spans="1:5" x14ac:dyDescent="0.25">
      <c r="A151" s="46">
        <v>179762</v>
      </c>
      <c r="B151" s="47" t="s">
        <v>197</v>
      </c>
      <c r="C151" s="47" t="s">
        <v>177</v>
      </c>
      <c r="D151" s="48">
        <v>5.6539999999999999</v>
      </c>
      <c r="E151" s="49">
        <v>5.5E-2</v>
      </c>
    </row>
    <row r="152" spans="1:5" x14ac:dyDescent="0.25">
      <c r="A152" s="46">
        <v>351452</v>
      </c>
      <c r="B152" s="47" t="s">
        <v>198</v>
      </c>
      <c r="C152" s="47" t="s">
        <v>631</v>
      </c>
      <c r="D152" s="48">
        <v>16.667999999999999</v>
      </c>
      <c r="E152" s="49">
        <v>5.5E-2</v>
      </c>
    </row>
    <row r="153" spans="1:5" x14ac:dyDescent="0.25">
      <c r="A153" s="46">
        <v>89664</v>
      </c>
      <c r="B153" s="47" t="s">
        <v>199</v>
      </c>
      <c r="C153" s="47" t="s">
        <v>632</v>
      </c>
      <c r="D153" s="48">
        <v>7.68</v>
      </c>
      <c r="E153" s="49">
        <v>5.5E-2</v>
      </c>
    </row>
    <row r="154" spans="1:5" x14ac:dyDescent="0.25">
      <c r="A154" s="46">
        <v>333047</v>
      </c>
      <c r="B154" s="47" t="s">
        <v>200</v>
      </c>
      <c r="C154" s="47" t="s">
        <v>633</v>
      </c>
      <c r="D154" s="48">
        <v>9.5399999999999991</v>
      </c>
      <c r="E154" s="49">
        <v>5.5E-2</v>
      </c>
    </row>
    <row r="155" spans="1:5" x14ac:dyDescent="0.25">
      <c r="A155" s="46">
        <v>787812</v>
      </c>
      <c r="B155" s="47" t="s">
        <v>201</v>
      </c>
      <c r="C155" s="47" t="s">
        <v>633</v>
      </c>
      <c r="D155" s="48">
        <v>9.36</v>
      </c>
      <c r="E155" s="49">
        <v>5.5E-2</v>
      </c>
    </row>
    <row r="156" spans="1:5" x14ac:dyDescent="0.25">
      <c r="A156" s="46">
        <v>53470</v>
      </c>
      <c r="B156" s="47" t="s">
        <v>202</v>
      </c>
      <c r="C156" s="47" t="s">
        <v>633</v>
      </c>
      <c r="D156" s="48">
        <v>10.56</v>
      </c>
      <c r="E156" s="49">
        <v>5.5E-2</v>
      </c>
    </row>
    <row r="157" spans="1:5" x14ac:dyDescent="0.25">
      <c r="A157" s="46">
        <v>70813</v>
      </c>
      <c r="B157" s="47" t="s">
        <v>203</v>
      </c>
      <c r="C157" s="47" t="s">
        <v>633</v>
      </c>
      <c r="D157" s="48">
        <v>9.36</v>
      </c>
      <c r="E157" s="49">
        <v>5.5E-2</v>
      </c>
    </row>
    <row r="158" spans="1:5" x14ac:dyDescent="0.25">
      <c r="A158" s="46">
        <v>286872</v>
      </c>
      <c r="B158" s="47" t="s">
        <v>204</v>
      </c>
      <c r="C158" s="47" t="s">
        <v>177</v>
      </c>
      <c r="D158" s="48">
        <v>3.5720000000000001</v>
      </c>
      <c r="E158" s="49">
        <v>5.5E-2</v>
      </c>
    </row>
    <row r="159" spans="1:5" x14ac:dyDescent="0.25">
      <c r="A159" s="46">
        <v>252122</v>
      </c>
      <c r="B159" s="47" t="s">
        <v>205</v>
      </c>
      <c r="C159" s="47" t="s">
        <v>633</v>
      </c>
      <c r="D159" s="48">
        <v>4.0549999999999997</v>
      </c>
      <c r="E159" s="49">
        <v>5.5E-2</v>
      </c>
    </row>
    <row r="160" spans="1:5" x14ac:dyDescent="0.25">
      <c r="A160" s="46">
        <v>900613</v>
      </c>
      <c r="B160" s="47" t="s">
        <v>206</v>
      </c>
      <c r="C160" s="47" t="s">
        <v>634</v>
      </c>
      <c r="D160" s="48">
        <v>1.764</v>
      </c>
      <c r="E160" s="49">
        <v>5.5E-2</v>
      </c>
    </row>
    <row r="161" spans="1:5" x14ac:dyDescent="0.25">
      <c r="A161" s="46">
        <v>411389</v>
      </c>
      <c r="B161" s="47" t="s">
        <v>207</v>
      </c>
      <c r="C161" s="47" t="s">
        <v>632</v>
      </c>
      <c r="D161" s="48">
        <v>4.2919999999999998</v>
      </c>
      <c r="E161" s="49">
        <v>5.5E-2</v>
      </c>
    </row>
    <row r="162" spans="1:5" x14ac:dyDescent="0.25">
      <c r="A162" s="46">
        <v>148981</v>
      </c>
      <c r="B162" s="47" t="s">
        <v>208</v>
      </c>
      <c r="C162" s="47" t="s">
        <v>177</v>
      </c>
      <c r="D162" s="48">
        <v>6.008</v>
      </c>
      <c r="E162" s="49">
        <v>5.5E-2</v>
      </c>
    </row>
    <row r="163" spans="1:5" x14ac:dyDescent="0.25">
      <c r="A163" s="46">
        <v>902247</v>
      </c>
      <c r="B163" s="47" t="s">
        <v>209</v>
      </c>
      <c r="C163" s="47" t="s">
        <v>635</v>
      </c>
      <c r="D163" s="48">
        <v>6.0289999999999999</v>
      </c>
      <c r="E163" s="49">
        <v>5.5E-2</v>
      </c>
    </row>
    <row r="164" spans="1:5" x14ac:dyDescent="0.25">
      <c r="A164" s="46">
        <v>100015</v>
      </c>
      <c r="B164" s="47" t="s">
        <v>210</v>
      </c>
      <c r="C164" s="47" t="s">
        <v>177</v>
      </c>
      <c r="D164" s="48">
        <v>1.2809999999999999</v>
      </c>
      <c r="E164" s="49">
        <v>5.5E-2</v>
      </c>
    </row>
    <row r="165" spans="1:5" x14ac:dyDescent="0.25">
      <c r="A165" s="46">
        <v>412684</v>
      </c>
      <c r="B165" s="47" t="s">
        <v>211</v>
      </c>
      <c r="C165" s="47" t="s">
        <v>633</v>
      </c>
      <c r="D165" s="48">
        <v>3.9809999999999999</v>
      </c>
      <c r="E165" s="49">
        <v>5.5E-2</v>
      </c>
    </row>
    <row r="166" spans="1:5" x14ac:dyDescent="0.25">
      <c r="A166" s="46">
        <v>120469</v>
      </c>
      <c r="B166" s="47" t="s">
        <v>212</v>
      </c>
      <c r="C166" s="47" t="s">
        <v>177</v>
      </c>
      <c r="D166" s="48">
        <v>3.371</v>
      </c>
      <c r="E166" s="49">
        <v>5.5E-2</v>
      </c>
    </row>
    <row r="167" spans="1:5" x14ac:dyDescent="0.25">
      <c r="A167" s="46">
        <v>18168</v>
      </c>
      <c r="B167" s="47" t="s">
        <v>213</v>
      </c>
      <c r="C167" s="47" t="s">
        <v>633</v>
      </c>
      <c r="D167" s="48">
        <v>1.3939999999999999</v>
      </c>
      <c r="E167" s="49">
        <v>5.5E-2</v>
      </c>
    </row>
    <row r="168" spans="1:5" x14ac:dyDescent="0.25">
      <c r="A168" s="46">
        <v>806661</v>
      </c>
      <c r="B168" s="47" t="s">
        <v>214</v>
      </c>
      <c r="C168" s="47" t="s">
        <v>636</v>
      </c>
      <c r="D168" s="48">
        <v>4.2939999999999996</v>
      </c>
      <c r="E168" s="49">
        <v>5.5E-2</v>
      </c>
    </row>
    <row r="169" spans="1:5" x14ac:dyDescent="0.25">
      <c r="A169" s="46">
        <v>746719</v>
      </c>
      <c r="B169" s="47" t="s">
        <v>215</v>
      </c>
      <c r="C169" s="47" t="s">
        <v>636</v>
      </c>
      <c r="D169" s="48">
        <v>19.074999999999999</v>
      </c>
      <c r="E169" s="49">
        <v>5.5E-2</v>
      </c>
    </row>
    <row r="170" spans="1:5" x14ac:dyDescent="0.25">
      <c r="A170" s="46">
        <v>455667</v>
      </c>
      <c r="B170" s="47" t="s">
        <v>216</v>
      </c>
      <c r="C170" s="47" t="s">
        <v>633</v>
      </c>
      <c r="D170" s="48">
        <v>15</v>
      </c>
      <c r="E170" s="49">
        <v>5.5E-2</v>
      </c>
    </row>
    <row r="171" spans="1:5" x14ac:dyDescent="0.25">
      <c r="A171" s="46">
        <v>686147</v>
      </c>
      <c r="B171" s="47" t="s">
        <v>217</v>
      </c>
      <c r="C171" s="47" t="s">
        <v>636</v>
      </c>
      <c r="D171" s="48">
        <v>4.2939999999999996</v>
      </c>
      <c r="E171" s="49">
        <v>5.5E-2</v>
      </c>
    </row>
    <row r="172" spans="1:5" x14ac:dyDescent="0.25">
      <c r="A172" s="46">
        <v>342386</v>
      </c>
      <c r="B172" s="47" t="s">
        <v>218</v>
      </c>
      <c r="C172" s="47" t="s">
        <v>633</v>
      </c>
      <c r="D172" s="48">
        <v>9.5399999999999991</v>
      </c>
      <c r="E172" s="49">
        <v>5.5E-2</v>
      </c>
    </row>
    <row r="173" spans="1:5" x14ac:dyDescent="0.25">
      <c r="A173" s="46">
        <v>668095</v>
      </c>
      <c r="B173" s="47" t="s">
        <v>219</v>
      </c>
      <c r="C173" s="47" t="s">
        <v>637</v>
      </c>
      <c r="D173" s="48">
        <v>5.4169999999999998</v>
      </c>
      <c r="E173" s="49">
        <v>5.5E-2</v>
      </c>
    </row>
    <row r="174" spans="1:5" x14ac:dyDescent="0.25">
      <c r="A174" s="46">
        <v>668087</v>
      </c>
      <c r="B174" s="47" t="s">
        <v>220</v>
      </c>
      <c r="C174" s="47" t="s">
        <v>637</v>
      </c>
      <c r="D174" s="48">
        <v>5.9210000000000003</v>
      </c>
      <c r="E174" s="49">
        <v>5.5E-2</v>
      </c>
    </row>
    <row r="175" spans="1:5" x14ac:dyDescent="0.25">
      <c r="A175" s="46">
        <v>807289</v>
      </c>
      <c r="B175" s="47" t="s">
        <v>221</v>
      </c>
      <c r="C175" s="47" t="s">
        <v>633</v>
      </c>
      <c r="D175" s="48">
        <v>5.31</v>
      </c>
      <c r="E175" s="49">
        <v>5.5E-2</v>
      </c>
    </row>
    <row r="176" spans="1:5" x14ac:dyDescent="0.25">
      <c r="A176" s="46">
        <v>647685</v>
      </c>
      <c r="B176" s="47" t="s">
        <v>222</v>
      </c>
      <c r="C176" s="47" t="s">
        <v>633</v>
      </c>
      <c r="D176" s="48">
        <v>6.9619999999999997</v>
      </c>
      <c r="E176" s="49">
        <v>5.5E-2</v>
      </c>
    </row>
    <row r="177" spans="1:5" x14ac:dyDescent="0.25">
      <c r="A177" s="46">
        <v>668079</v>
      </c>
      <c r="B177" s="47" t="s">
        <v>223</v>
      </c>
      <c r="C177" s="47" t="s">
        <v>637</v>
      </c>
      <c r="D177" s="48">
        <v>5.9210000000000003</v>
      </c>
      <c r="E177" s="49">
        <v>5.5E-2</v>
      </c>
    </row>
    <row r="178" spans="1:5" x14ac:dyDescent="0.25">
      <c r="A178" s="46">
        <v>137570</v>
      </c>
      <c r="B178" s="47" t="s">
        <v>224</v>
      </c>
      <c r="C178" s="47" t="s">
        <v>633</v>
      </c>
      <c r="D178" s="48">
        <v>2.81</v>
      </c>
      <c r="E178" s="49">
        <v>5.5E-2</v>
      </c>
    </row>
    <row r="179" spans="1:5" x14ac:dyDescent="0.25">
      <c r="A179" s="46">
        <v>294058</v>
      </c>
      <c r="B179" s="47" t="s">
        <v>225</v>
      </c>
      <c r="C179" s="47" t="s">
        <v>638</v>
      </c>
      <c r="D179" s="48">
        <v>7.3239999999999998</v>
      </c>
      <c r="E179" s="49">
        <v>5.5E-2</v>
      </c>
    </row>
    <row r="180" spans="1:5" x14ac:dyDescent="0.25">
      <c r="A180" s="46">
        <v>294017</v>
      </c>
      <c r="B180" s="47" t="s">
        <v>226</v>
      </c>
      <c r="C180" s="47" t="s">
        <v>638</v>
      </c>
      <c r="D180" s="48">
        <v>8.1690000000000005</v>
      </c>
      <c r="E180" s="49">
        <v>5.5E-2</v>
      </c>
    </row>
    <row r="181" spans="1:5" x14ac:dyDescent="0.25">
      <c r="A181" s="46">
        <v>76224</v>
      </c>
      <c r="B181" s="47" t="s">
        <v>227</v>
      </c>
      <c r="C181" s="47" t="s">
        <v>639</v>
      </c>
      <c r="D181" s="48">
        <v>12.885999999999999</v>
      </c>
      <c r="E181" s="49">
        <v>5.5E-2</v>
      </c>
    </row>
    <row r="182" spans="1:5" x14ac:dyDescent="0.25">
      <c r="A182" s="46">
        <v>116376</v>
      </c>
      <c r="B182" s="47" t="s">
        <v>228</v>
      </c>
      <c r="C182" s="47" t="s">
        <v>633</v>
      </c>
      <c r="D182" s="48">
        <v>5.1749999999999998</v>
      </c>
      <c r="E182" s="49">
        <v>5.5E-2</v>
      </c>
    </row>
    <row r="183" spans="1:5" x14ac:dyDescent="0.25">
      <c r="A183" s="46">
        <v>691121</v>
      </c>
      <c r="B183" s="47" t="s">
        <v>229</v>
      </c>
      <c r="C183" s="47" t="s">
        <v>630</v>
      </c>
      <c r="D183" s="48">
        <v>3.5</v>
      </c>
      <c r="E183" s="49">
        <v>5.5E-2</v>
      </c>
    </row>
    <row r="184" spans="1:5" x14ac:dyDescent="0.25">
      <c r="A184" s="46">
        <v>252262</v>
      </c>
      <c r="B184" s="47" t="s">
        <v>230</v>
      </c>
      <c r="C184" s="47" t="s">
        <v>633</v>
      </c>
      <c r="D184" s="48">
        <v>3.91</v>
      </c>
      <c r="E184" s="49">
        <v>5.5E-2</v>
      </c>
    </row>
    <row r="185" spans="1:5" x14ac:dyDescent="0.25">
      <c r="A185" s="46">
        <v>692830</v>
      </c>
      <c r="B185" s="47" t="s">
        <v>231</v>
      </c>
      <c r="C185" s="47" t="s">
        <v>633</v>
      </c>
      <c r="D185" s="48">
        <v>1.5629999999999999</v>
      </c>
      <c r="E185" s="49">
        <v>5.5E-2</v>
      </c>
    </row>
    <row r="186" spans="1:5" x14ac:dyDescent="0.25">
      <c r="A186" s="46">
        <v>251314</v>
      </c>
      <c r="B186" s="47" t="s">
        <v>232</v>
      </c>
      <c r="C186" s="47" t="s">
        <v>177</v>
      </c>
      <c r="D186" s="48">
        <v>1.87</v>
      </c>
      <c r="E186" s="49">
        <v>5.5E-2</v>
      </c>
    </row>
    <row r="187" spans="1:5" x14ac:dyDescent="0.25">
      <c r="A187" s="46">
        <v>423483</v>
      </c>
      <c r="B187" s="47" t="s">
        <v>233</v>
      </c>
      <c r="C187" s="47" t="s">
        <v>177</v>
      </c>
      <c r="D187" s="48">
        <v>1.484</v>
      </c>
      <c r="E187" s="49">
        <v>5.5E-2</v>
      </c>
    </row>
    <row r="188" spans="1:5" x14ac:dyDescent="0.25">
      <c r="A188" s="46">
        <v>807016</v>
      </c>
      <c r="B188" s="47" t="s">
        <v>234</v>
      </c>
      <c r="C188" s="47" t="s">
        <v>177</v>
      </c>
      <c r="D188" s="48">
        <v>0.52</v>
      </c>
      <c r="E188" s="49">
        <v>5.5E-2</v>
      </c>
    </row>
    <row r="189" spans="1:5" x14ac:dyDescent="0.25">
      <c r="A189" s="46">
        <v>807024</v>
      </c>
      <c r="B189" s="47" t="s">
        <v>235</v>
      </c>
      <c r="C189" s="47" t="s">
        <v>177</v>
      </c>
      <c r="D189" s="48">
        <v>0.49</v>
      </c>
      <c r="E189" s="49">
        <v>5.5E-2</v>
      </c>
    </row>
    <row r="190" spans="1:5" x14ac:dyDescent="0.25">
      <c r="A190" s="46">
        <v>807057</v>
      </c>
      <c r="B190" s="47" t="s">
        <v>236</v>
      </c>
      <c r="C190" s="47" t="s">
        <v>177</v>
      </c>
      <c r="D190" s="48">
        <v>0.55500000000000005</v>
      </c>
      <c r="E190" s="49">
        <v>5.5E-2</v>
      </c>
    </row>
    <row r="191" spans="1:5" x14ac:dyDescent="0.25">
      <c r="A191" s="46">
        <v>86215</v>
      </c>
      <c r="B191" s="47" t="s">
        <v>237</v>
      </c>
      <c r="C191" s="47" t="s">
        <v>636</v>
      </c>
      <c r="D191" s="48">
        <v>4.8499999999999996</v>
      </c>
      <c r="E191" s="49">
        <v>5.5E-2</v>
      </c>
    </row>
    <row r="192" spans="1:5" x14ac:dyDescent="0.25">
      <c r="A192" s="46">
        <v>277707</v>
      </c>
      <c r="B192" s="47" t="s">
        <v>238</v>
      </c>
      <c r="C192" s="47" t="s">
        <v>177</v>
      </c>
      <c r="D192" s="48">
        <v>11.503</v>
      </c>
      <c r="E192" s="49">
        <v>5.5E-2</v>
      </c>
    </row>
    <row r="193" spans="1:5" x14ac:dyDescent="0.25">
      <c r="A193" s="46">
        <v>499079</v>
      </c>
      <c r="B193" s="47" t="s">
        <v>239</v>
      </c>
      <c r="C193" s="47" t="s">
        <v>633</v>
      </c>
      <c r="D193" s="48">
        <v>11.159000000000001</v>
      </c>
      <c r="E193" s="49">
        <v>5.5E-2</v>
      </c>
    </row>
    <row r="194" spans="1:5" x14ac:dyDescent="0.25">
      <c r="A194" s="46">
        <v>288464</v>
      </c>
      <c r="B194" s="47" t="s">
        <v>240</v>
      </c>
      <c r="C194" s="47" t="s">
        <v>633</v>
      </c>
      <c r="D194" s="48">
        <v>11.576000000000001</v>
      </c>
      <c r="E194" s="49">
        <v>5.5E-2</v>
      </c>
    </row>
    <row r="195" spans="1:5" x14ac:dyDescent="0.25">
      <c r="A195" s="46">
        <v>690891</v>
      </c>
      <c r="B195" s="47" t="s">
        <v>241</v>
      </c>
      <c r="C195" s="47" t="s">
        <v>633</v>
      </c>
      <c r="D195" s="48">
        <v>4.5250000000000004</v>
      </c>
      <c r="E195" s="49">
        <v>5.5E-2</v>
      </c>
    </row>
    <row r="196" spans="1:5" x14ac:dyDescent="0.25">
      <c r="A196" s="46">
        <v>288514</v>
      </c>
      <c r="B196" s="47" t="s">
        <v>242</v>
      </c>
      <c r="C196" s="47" t="s">
        <v>633</v>
      </c>
      <c r="D196" s="48">
        <v>8.2390000000000008</v>
      </c>
      <c r="E196" s="49">
        <v>5.5E-2</v>
      </c>
    </row>
    <row r="197" spans="1:5" x14ac:dyDescent="0.25">
      <c r="A197" s="46">
        <v>288472</v>
      </c>
      <c r="B197" s="47" t="s">
        <v>243</v>
      </c>
      <c r="C197" s="47" t="s">
        <v>633</v>
      </c>
      <c r="D197" s="48">
        <v>9.0980000000000008</v>
      </c>
      <c r="E197" s="49">
        <v>5.5E-2</v>
      </c>
    </row>
    <row r="198" spans="1:5" x14ac:dyDescent="0.25">
      <c r="A198" s="46">
        <v>450874</v>
      </c>
      <c r="B198" s="47" t="s">
        <v>244</v>
      </c>
      <c r="C198" s="47" t="s">
        <v>638</v>
      </c>
      <c r="D198" s="48">
        <v>9.64</v>
      </c>
      <c r="E198" s="49">
        <v>5.5E-2</v>
      </c>
    </row>
    <row r="199" spans="1:5" x14ac:dyDescent="0.25">
      <c r="A199" s="46">
        <v>859074</v>
      </c>
      <c r="B199" s="47" t="s">
        <v>245</v>
      </c>
      <c r="C199" s="47" t="s">
        <v>633</v>
      </c>
      <c r="D199" s="48">
        <v>13.656000000000001</v>
      </c>
      <c r="E199" s="49">
        <v>5.5E-2</v>
      </c>
    </row>
    <row r="200" spans="1:5" x14ac:dyDescent="0.25">
      <c r="A200" s="46">
        <v>288498</v>
      </c>
      <c r="B200" s="47" t="s">
        <v>246</v>
      </c>
      <c r="C200" s="47" t="s">
        <v>633</v>
      </c>
      <c r="D200" s="48">
        <v>21.373000000000001</v>
      </c>
      <c r="E200" s="49">
        <v>5.5E-2</v>
      </c>
    </row>
    <row r="201" spans="1:5" x14ac:dyDescent="0.25">
      <c r="A201" s="46">
        <v>461632</v>
      </c>
      <c r="B201" s="47" t="s">
        <v>247</v>
      </c>
      <c r="C201" s="47" t="s">
        <v>633</v>
      </c>
      <c r="D201" s="48">
        <v>16.196000000000002</v>
      </c>
      <c r="E201" s="49">
        <v>5.5E-2</v>
      </c>
    </row>
    <row r="202" spans="1:5" x14ac:dyDescent="0.25">
      <c r="A202" s="46">
        <v>288480</v>
      </c>
      <c r="B202" s="47" t="s">
        <v>248</v>
      </c>
      <c r="C202" s="47" t="s">
        <v>633</v>
      </c>
      <c r="D202" s="48">
        <v>10.568</v>
      </c>
      <c r="E202" s="49">
        <v>5.5E-2</v>
      </c>
    </row>
    <row r="203" spans="1:5" x14ac:dyDescent="0.25">
      <c r="A203" s="46">
        <v>635334</v>
      </c>
      <c r="B203" s="47" t="s">
        <v>249</v>
      </c>
      <c r="C203" s="47" t="s">
        <v>177</v>
      </c>
      <c r="D203" s="48">
        <v>4.55</v>
      </c>
      <c r="E203" s="49">
        <v>5.5E-2</v>
      </c>
    </row>
    <row r="204" spans="1:5" x14ac:dyDescent="0.25">
      <c r="A204" s="46">
        <v>786350</v>
      </c>
      <c r="B204" s="47" t="s">
        <v>250</v>
      </c>
      <c r="C204" s="47" t="s">
        <v>640</v>
      </c>
      <c r="D204" s="48">
        <v>2.25</v>
      </c>
      <c r="E204" s="49">
        <v>5.5E-2</v>
      </c>
    </row>
    <row r="205" spans="1:5" x14ac:dyDescent="0.25">
      <c r="A205" s="46">
        <v>496372</v>
      </c>
      <c r="B205" s="47" t="s">
        <v>251</v>
      </c>
      <c r="C205" s="47" t="s">
        <v>177</v>
      </c>
      <c r="D205" s="48">
        <v>21.228000000000002</v>
      </c>
      <c r="E205" s="49">
        <v>5.5E-2</v>
      </c>
    </row>
    <row r="206" spans="1:5" x14ac:dyDescent="0.25">
      <c r="A206" s="46">
        <v>496356</v>
      </c>
      <c r="B206" s="47" t="s">
        <v>252</v>
      </c>
      <c r="C206" s="47" t="s">
        <v>177</v>
      </c>
      <c r="D206" s="48">
        <v>24.381</v>
      </c>
      <c r="E206" s="49">
        <v>5.5E-2</v>
      </c>
    </row>
    <row r="207" spans="1:5" x14ac:dyDescent="0.25">
      <c r="A207" s="46">
        <v>288506</v>
      </c>
      <c r="B207" s="47" t="s">
        <v>253</v>
      </c>
      <c r="C207" s="47" t="s">
        <v>633</v>
      </c>
      <c r="D207" s="48">
        <v>9.57</v>
      </c>
      <c r="E207" s="49">
        <v>5.5E-2</v>
      </c>
    </row>
    <row r="208" spans="1:5" x14ac:dyDescent="0.25">
      <c r="A208" s="46">
        <v>278796</v>
      </c>
      <c r="B208" s="47" t="s">
        <v>254</v>
      </c>
      <c r="C208" s="47" t="s">
        <v>636</v>
      </c>
      <c r="D208" s="48">
        <v>19.202999999999999</v>
      </c>
      <c r="E208" s="49">
        <v>5.5E-2</v>
      </c>
    </row>
    <row r="209" spans="1:5" x14ac:dyDescent="0.25">
      <c r="A209" s="46">
        <v>32425</v>
      </c>
      <c r="B209" s="47" t="s">
        <v>255</v>
      </c>
      <c r="C209" s="47" t="s">
        <v>633</v>
      </c>
      <c r="D209" s="48">
        <v>4.0979999999999999</v>
      </c>
      <c r="E209" s="49">
        <v>5.5E-2</v>
      </c>
    </row>
    <row r="210" spans="1:5" x14ac:dyDescent="0.25">
      <c r="A210" s="46">
        <v>294025</v>
      </c>
      <c r="B210" s="47" t="s">
        <v>256</v>
      </c>
      <c r="C210" s="47" t="s">
        <v>638</v>
      </c>
      <c r="D210" s="48">
        <v>6.5620000000000003</v>
      </c>
      <c r="E210" s="49">
        <v>5.5E-2</v>
      </c>
    </row>
    <row r="211" spans="1:5" x14ac:dyDescent="0.25">
      <c r="A211" s="46">
        <v>217545</v>
      </c>
      <c r="B211" s="47" t="s">
        <v>257</v>
      </c>
      <c r="C211" s="47" t="s">
        <v>636</v>
      </c>
      <c r="D211" s="48">
        <v>2.7130000000000001</v>
      </c>
      <c r="E211" s="49">
        <v>5.5E-2</v>
      </c>
    </row>
    <row r="212" spans="1:5" x14ac:dyDescent="0.25">
      <c r="A212" s="46">
        <v>675744</v>
      </c>
      <c r="B212" s="47" t="s">
        <v>258</v>
      </c>
      <c r="C212" s="47" t="s">
        <v>634</v>
      </c>
      <c r="D212" s="48">
        <v>0.73</v>
      </c>
      <c r="E212" s="49">
        <v>5.5E-2</v>
      </c>
    </row>
    <row r="213" spans="1:5" x14ac:dyDescent="0.25">
      <c r="A213" s="46">
        <v>88740</v>
      </c>
      <c r="B213" s="47" t="s">
        <v>259</v>
      </c>
      <c r="C213" s="47" t="s">
        <v>631</v>
      </c>
      <c r="D213" s="48">
        <v>2.9</v>
      </c>
      <c r="E213" s="49">
        <v>5.5E-2</v>
      </c>
    </row>
    <row r="214" spans="1:5" x14ac:dyDescent="0.25">
      <c r="A214" s="46">
        <v>693655</v>
      </c>
      <c r="B214" s="47" t="s">
        <v>260</v>
      </c>
      <c r="C214" s="47" t="s">
        <v>632</v>
      </c>
      <c r="D214" s="48">
        <v>1.5880000000000001</v>
      </c>
      <c r="E214" s="49">
        <v>5.5E-2</v>
      </c>
    </row>
    <row r="215" spans="1:5" x14ac:dyDescent="0.25">
      <c r="A215" s="46">
        <v>153502</v>
      </c>
      <c r="B215" s="47" t="s">
        <v>261</v>
      </c>
      <c r="C215" s="47" t="s">
        <v>632</v>
      </c>
      <c r="D215" s="48">
        <v>9.1</v>
      </c>
      <c r="E215" s="49">
        <v>5.5E-2</v>
      </c>
    </row>
    <row r="216" spans="1:5" x14ac:dyDescent="0.25">
      <c r="A216" s="46">
        <v>174017</v>
      </c>
      <c r="B216" s="47" t="s">
        <v>262</v>
      </c>
      <c r="C216" s="47" t="s">
        <v>637</v>
      </c>
      <c r="D216" s="48">
        <v>2.875</v>
      </c>
      <c r="E216" s="49">
        <v>5.5E-2</v>
      </c>
    </row>
    <row r="217" spans="1:5" x14ac:dyDescent="0.25">
      <c r="A217" s="46">
        <v>416974</v>
      </c>
      <c r="B217" s="47" t="s">
        <v>263</v>
      </c>
      <c r="C217" s="47" t="s">
        <v>633</v>
      </c>
      <c r="D217" s="48">
        <v>7.4109999999999996</v>
      </c>
      <c r="E217" s="49">
        <v>5.5E-2</v>
      </c>
    </row>
    <row r="218" spans="1:5" x14ac:dyDescent="0.25">
      <c r="A218" s="46">
        <v>635631</v>
      </c>
      <c r="B218" s="47" t="s">
        <v>264</v>
      </c>
      <c r="C218" s="47" t="s">
        <v>633</v>
      </c>
      <c r="D218" s="48">
        <v>2.0099999999999998</v>
      </c>
      <c r="E218" s="49">
        <v>5.5E-2</v>
      </c>
    </row>
    <row r="219" spans="1:5" x14ac:dyDescent="0.25">
      <c r="A219" s="46">
        <v>416982</v>
      </c>
      <c r="B219" s="47" t="s">
        <v>265</v>
      </c>
      <c r="C219" s="47" t="s">
        <v>633</v>
      </c>
      <c r="D219" s="48">
        <v>6.7169999999999996</v>
      </c>
      <c r="E219" s="49">
        <v>5.5E-2</v>
      </c>
    </row>
    <row r="220" spans="1:5" x14ac:dyDescent="0.25">
      <c r="A220" s="46">
        <v>641142</v>
      </c>
      <c r="B220" s="47" t="s">
        <v>266</v>
      </c>
      <c r="C220" s="47" t="s">
        <v>633</v>
      </c>
      <c r="D220" s="48">
        <v>1.92</v>
      </c>
      <c r="E220" s="49">
        <v>5.5E-2</v>
      </c>
    </row>
    <row r="221" spans="1:5" x14ac:dyDescent="0.25">
      <c r="A221" s="46">
        <v>461699</v>
      </c>
      <c r="B221" s="47" t="s">
        <v>267</v>
      </c>
      <c r="C221" s="47" t="s">
        <v>633</v>
      </c>
      <c r="D221" s="48">
        <v>23</v>
      </c>
      <c r="E221" s="49">
        <v>5.5E-2</v>
      </c>
    </row>
    <row r="222" spans="1:5" x14ac:dyDescent="0.25">
      <c r="A222" s="46">
        <v>399246</v>
      </c>
      <c r="B222" s="47" t="s">
        <v>268</v>
      </c>
      <c r="C222" s="47" t="s">
        <v>633</v>
      </c>
      <c r="D222" s="48">
        <v>18.638000000000002</v>
      </c>
      <c r="E222" s="49">
        <v>5.5E-2</v>
      </c>
    </row>
    <row r="223" spans="1:5" x14ac:dyDescent="0.25">
      <c r="A223" s="46">
        <v>399253</v>
      </c>
      <c r="B223" s="47" t="s">
        <v>269</v>
      </c>
      <c r="C223" s="47" t="s">
        <v>633</v>
      </c>
      <c r="D223" s="48">
        <v>15.795999999999999</v>
      </c>
      <c r="E223" s="49">
        <v>5.5E-2</v>
      </c>
    </row>
    <row r="224" spans="1:5" x14ac:dyDescent="0.25">
      <c r="A224" s="46">
        <v>26526</v>
      </c>
      <c r="B224" s="47" t="s">
        <v>270</v>
      </c>
      <c r="C224" s="47" t="s">
        <v>633</v>
      </c>
      <c r="D224" s="48">
        <v>11.31</v>
      </c>
      <c r="E224" s="49">
        <v>5.5E-2</v>
      </c>
    </row>
    <row r="225" spans="1:5" x14ac:dyDescent="0.25">
      <c r="A225" s="46">
        <v>415968</v>
      </c>
      <c r="B225" s="47" t="s">
        <v>271</v>
      </c>
      <c r="C225" s="47" t="s">
        <v>639</v>
      </c>
      <c r="D225" s="48">
        <v>10.521000000000001</v>
      </c>
      <c r="E225" s="49">
        <v>5.5E-2</v>
      </c>
    </row>
    <row r="226" spans="1:5" x14ac:dyDescent="0.25">
      <c r="A226" s="46">
        <v>404293</v>
      </c>
      <c r="B226" s="47" t="s">
        <v>272</v>
      </c>
      <c r="C226" s="47" t="s">
        <v>641</v>
      </c>
      <c r="D226" s="48">
        <v>1.65</v>
      </c>
      <c r="E226" s="49">
        <v>5.5E-2</v>
      </c>
    </row>
    <row r="227" spans="1:5" x14ac:dyDescent="0.25">
      <c r="A227" s="46">
        <v>103655</v>
      </c>
      <c r="B227" s="47" t="s">
        <v>273</v>
      </c>
      <c r="C227" s="47" t="s">
        <v>642</v>
      </c>
      <c r="D227" s="48">
        <v>17.995999999999999</v>
      </c>
      <c r="E227" s="49">
        <v>5.5E-2</v>
      </c>
    </row>
    <row r="228" spans="1:5" x14ac:dyDescent="0.25">
      <c r="A228" s="46">
        <v>664433</v>
      </c>
      <c r="B228" s="47" t="s">
        <v>274</v>
      </c>
      <c r="C228" s="47" t="s">
        <v>641</v>
      </c>
      <c r="D228" s="48">
        <v>1.645</v>
      </c>
      <c r="E228" s="49">
        <v>5.5E-2</v>
      </c>
    </row>
    <row r="229" spans="1:5" x14ac:dyDescent="0.25">
      <c r="A229" s="46">
        <v>692822</v>
      </c>
      <c r="B229" s="47" t="s">
        <v>275</v>
      </c>
      <c r="C229" s="47" t="s">
        <v>631</v>
      </c>
      <c r="D229" s="48">
        <v>2.9089999999999998</v>
      </c>
      <c r="E229" s="49">
        <v>5.5E-2</v>
      </c>
    </row>
    <row r="230" spans="1:5" x14ac:dyDescent="0.25">
      <c r="A230" s="46">
        <v>635284</v>
      </c>
      <c r="B230" s="47" t="s">
        <v>276</v>
      </c>
      <c r="C230" s="47" t="s">
        <v>633</v>
      </c>
      <c r="D230" s="48">
        <v>4.2380000000000004</v>
      </c>
      <c r="E230" s="49">
        <v>5.5E-2</v>
      </c>
    </row>
    <row r="231" spans="1:5" x14ac:dyDescent="0.25">
      <c r="A231" s="46">
        <v>11692</v>
      </c>
      <c r="B231" s="47" t="s">
        <v>277</v>
      </c>
      <c r="C231" s="47" t="s">
        <v>633</v>
      </c>
      <c r="D231" s="48">
        <v>3.399</v>
      </c>
      <c r="E231" s="49">
        <v>5.5E-2</v>
      </c>
    </row>
    <row r="232" spans="1:5" x14ac:dyDescent="0.25">
      <c r="A232" s="46">
        <v>196769</v>
      </c>
      <c r="B232" s="47" t="s">
        <v>278</v>
      </c>
      <c r="C232" s="47" t="s">
        <v>636</v>
      </c>
      <c r="D232" s="48">
        <v>9.65</v>
      </c>
      <c r="E232" s="49">
        <v>5.5E-2</v>
      </c>
    </row>
    <row r="233" spans="1:5" x14ac:dyDescent="0.25">
      <c r="A233" s="46">
        <v>58362</v>
      </c>
      <c r="B233" s="47" t="s">
        <v>279</v>
      </c>
      <c r="C233" s="47" t="s">
        <v>643</v>
      </c>
      <c r="D233" s="48">
        <v>11</v>
      </c>
      <c r="E233" s="49">
        <v>5.5E-2</v>
      </c>
    </row>
    <row r="234" spans="1:5" x14ac:dyDescent="0.25">
      <c r="A234" s="46">
        <v>415976</v>
      </c>
      <c r="B234" s="47" t="s">
        <v>280</v>
      </c>
      <c r="C234" s="47" t="s">
        <v>639</v>
      </c>
      <c r="D234" s="48">
        <v>16.968</v>
      </c>
      <c r="E234" s="49">
        <v>5.5E-2</v>
      </c>
    </row>
    <row r="235" spans="1:5" x14ac:dyDescent="0.25">
      <c r="A235" s="46">
        <v>103663</v>
      </c>
      <c r="B235" s="47" t="s">
        <v>281</v>
      </c>
      <c r="C235" s="47" t="s">
        <v>642</v>
      </c>
      <c r="D235" s="48">
        <v>23.684000000000001</v>
      </c>
      <c r="E235" s="49">
        <v>5.5E-2</v>
      </c>
    </row>
    <row r="236" spans="1:5" x14ac:dyDescent="0.25">
      <c r="A236" s="46">
        <v>80333</v>
      </c>
      <c r="B236" s="47" t="s">
        <v>282</v>
      </c>
      <c r="C236" s="47" t="s">
        <v>643</v>
      </c>
      <c r="D236" s="48">
        <v>13.643000000000001</v>
      </c>
      <c r="E236" s="49">
        <v>5.5E-2</v>
      </c>
    </row>
    <row r="237" spans="1:5" x14ac:dyDescent="0.25">
      <c r="A237" s="46">
        <v>415943</v>
      </c>
      <c r="B237" s="47" t="s">
        <v>283</v>
      </c>
      <c r="C237" s="47" t="s">
        <v>641</v>
      </c>
      <c r="D237" s="48">
        <v>1.671</v>
      </c>
      <c r="E237" s="49">
        <v>5.5E-2</v>
      </c>
    </row>
    <row r="238" spans="1:5" x14ac:dyDescent="0.25">
      <c r="A238" s="46">
        <v>664458</v>
      </c>
      <c r="B238" s="47" t="s">
        <v>284</v>
      </c>
      <c r="C238" s="47" t="s">
        <v>641</v>
      </c>
      <c r="D238" s="48">
        <v>2.2690000000000001</v>
      </c>
      <c r="E238" s="49">
        <v>5.5E-2</v>
      </c>
    </row>
    <row r="239" spans="1:5" x14ac:dyDescent="0.25">
      <c r="A239" s="46">
        <v>900332</v>
      </c>
      <c r="B239" s="47" t="s">
        <v>285</v>
      </c>
      <c r="C239" s="47" t="s">
        <v>643</v>
      </c>
      <c r="D239" s="48">
        <v>8.4090000000000007</v>
      </c>
      <c r="E239" s="49">
        <v>5.5E-2</v>
      </c>
    </row>
    <row r="240" spans="1:5" x14ac:dyDescent="0.25">
      <c r="A240" s="46">
        <v>116327</v>
      </c>
      <c r="B240" s="47" t="s">
        <v>286</v>
      </c>
      <c r="C240" s="47" t="s">
        <v>633</v>
      </c>
      <c r="D240" s="48">
        <v>6.5</v>
      </c>
      <c r="E240" s="49">
        <v>5.5E-2</v>
      </c>
    </row>
    <row r="241" spans="1:5" x14ac:dyDescent="0.25">
      <c r="A241" s="46">
        <v>424887</v>
      </c>
      <c r="B241" s="47" t="s">
        <v>287</v>
      </c>
      <c r="C241" s="47" t="s">
        <v>633</v>
      </c>
      <c r="D241" s="48">
        <v>4.5910000000000002</v>
      </c>
      <c r="E241" s="49">
        <v>5.5E-2</v>
      </c>
    </row>
    <row r="242" spans="1:5" x14ac:dyDescent="0.25">
      <c r="A242" s="46">
        <v>21030</v>
      </c>
      <c r="B242" s="47" t="s">
        <v>288</v>
      </c>
      <c r="C242" s="47" t="s">
        <v>644</v>
      </c>
      <c r="D242" s="48">
        <v>6</v>
      </c>
      <c r="E242" s="49">
        <v>5.5E-2</v>
      </c>
    </row>
    <row r="243" spans="1:5" x14ac:dyDescent="0.25">
      <c r="A243" s="46">
        <v>901207</v>
      </c>
      <c r="B243" s="47" t="s">
        <v>289</v>
      </c>
      <c r="C243" s="47" t="s">
        <v>634</v>
      </c>
      <c r="D243" s="48">
        <v>4.6909999999999998</v>
      </c>
      <c r="E243" s="49">
        <v>5.5E-2</v>
      </c>
    </row>
    <row r="244" spans="1:5" x14ac:dyDescent="0.25">
      <c r="A244" s="46">
        <v>416263</v>
      </c>
      <c r="B244" s="47" t="s">
        <v>290</v>
      </c>
      <c r="C244" s="47" t="s">
        <v>645</v>
      </c>
      <c r="D244" s="48">
        <v>9.2650000000000006</v>
      </c>
      <c r="E244" s="49">
        <v>5.5E-2</v>
      </c>
    </row>
    <row r="245" spans="1:5" x14ac:dyDescent="0.25">
      <c r="A245" s="46">
        <v>416255</v>
      </c>
      <c r="B245" s="47" t="s">
        <v>291</v>
      </c>
      <c r="C245" s="47" t="s">
        <v>644</v>
      </c>
      <c r="D245" s="48">
        <v>9.2650000000000006</v>
      </c>
      <c r="E245" s="49">
        <v>5.5E-2</v>
      </c>
    </row>
    <row r="246" spans="1:5" x14ac:dyDescent="0.25">
      <c r="A246" s="46">
        <v>648253</v>
      </c>
      <c r="B246" s="47" t="s">
        <v>292</v>
      </c>
      <c r="C246" s="47" t="s">
        <v>645</v>
      </c>
      <c r="D246" s="48">
        <v>9.4949999999999992</v>
      </c>
      <c r="E246" s="49">
        <v>5.5E-2</v>
      </c>
    </row>
    <row r="247" spans="1:5" x14ac:dyDescent="0.25">
      <c r="A247" s="46">
        <v>70763</v>
      </c>
      <c r="B247" s="47" t="s">
        <v>293</v>
      </c>
      <c r="C247" s="47" t="s">
        <v>644</v>
      </c>
      <c r="D247" s="48">
        <v>9.4949999999999992</v>
      </c>
      <c r="E247" s="49">
        <v>5.5E-2</v>
      </c>
    </row>
    <row r="248" spans="1:5" x14ac:dyDescent="0.25">
      <c r="A248" s="46">
        <v>474437</v>
      </c>
      <c r="B248" s="47" t="s">
        <v>294</v>
      </c>
      <c r="C248" s="47" t="s">
        <v>645</v>
      </c>
      <c r="D248" s="48">
        <v>9.4949999999999992</v>
      </c>
      <c r="E248" s="49">
        <v>5.5E-2</v>
      </c>
    </row>
    <row r="249" spans="1:5" x14ac:dyDescent="0.25">
      <c r="A249" s="46">
        <v>807446</v>
      </c>
      <c r="B249" s="47" t="s">
        <v>295</v>
      </c>
      <c r="C249" s="47" t="s">
        <v>645</v>
      </c>
      <c r="D249" s="48">
        <v>9.86</v>
      </c>
      <c r="E249" s="49">
        <v>5.5E-2</v>
      </c>
    </row>
    <row r="250" spans="1:5" x14ac:dyDescent="0.25">
      <c r="A250" s="46">
        <v>807271</v>
      </c>
      <c r="B250" s="47" t="s">
        <v>296</v>
      </c>
      <c r="C250" s="47" t="s">
        <v>633</v>
      </c>
      <c r="D250" s="48">
        <v>9.64</v>
      </c>
      <c r="E250" s="49">
        <v>5.5E-2</v>
      </c>
    </row>
    <row r="251" spans="1:5" x14ac:dyDescent="0.25">
      <c r="A251" s="46">
        <v>75044</v>
      </c>
      <c r="B251" s="47" t="s">
        <v>297</v>
      </c>
      <c r="C251" s="47" t="s">
        <v>638</v>
      </c>
      <c r="D251" s="48">
        <v>7.97</v>
      </c>
      <c r="E251" s="49">
        <v>5.5E-2</v>
      </c>
    </row>
    <row r="252" spans="1:5" x14ac:dyDescent="0.25">
      <c r="A252" s="46">
        <v>133272</v>
      </c>
      <c r="B252" s="47" t="s">
        <v>298</v>
      </c>
      <c r="C252" s="47" t="s">
        <v>638</v>
      </c>
      <c r="D252" s="48">
        <v>14.68</v>
      </c>
      <c r="E252" s="49">
        <v>5.5E-2</v>
      </c>
    </row>
    <row r="253" spans="1:5" x14ac:dyDescent="0.25">
      <c r="A253" s="46">
        <v>133231</v>
      </c>
      <c r="B253" s="47" t="s">
        <v>299</v>
      </c>
      <c r="C253" s="47" t="s">
        <v>638</v>
      </c>
      <c r="D253" s="48">
        <v>10.983000000000001</v>
      </c>
      <c r="E253" s="49">
        <v>5.5E-2</v>
      </c>
    </row>
    <row r="254" spans="1:5" x14ac:dyDescent="0.25">
      <c r="A254" s="46">
        <v>746693</v>
      </c>
      <c r="B254" s="47" t="s">
        <v>300</v>
      </c>
      <c r="C254" s="47" t="s">
        <v>633</v>
      </c>
      <c r="D254" s="48">
        <v>10.71</v>
      </c>
      <c r="E254" s="49">
        <v>5.5E-2</v>
      </c>
    </row>
    <row r="255" spans="1:5" x14ac:dyDescent="0.25">
      <c r="A255" s="46">
        <v>746701</v>
      </c>
      <c r="B255" s="47" t="s">
        <v>301</v>
      </c>
      <c r="C255" s="47" t="s">
        <v>633</v>
      </c>
      <c r="D255" s="48">
        <v>8.59</v>
      </c>
      <c r="E255" s="49">
        <v>5.5E-2</v>
      </c>
    </row>
    <row r="256" spans="1:5" x14ac:dyDescent="0.25">
      <c r="A256" s="46">
        <v>72199</v>
      </c>
      <c r="B256" s="47" t="s">
        <v>302</v>
      </c>
      <c r="C256" s="47" t="s">
        <v>638</v>
      </c>
      <c r="D256" s="48">
        <v>8.59</v>
      </c>
      <c r="E256" s="49">
        <v>5.5E-2</v>
      </c>
    </row>
    <row r="257" spans="1:5" x14ac:dyDescent="0.25">
      <c r="A257" s="46">
        <v>415950</v>
      </c>
      <c r="B257" s="47" t="s">
        <v>303</v>
      </c>
      <c r="C257" s="47" t="s">
        <v>639</v>
      </c>
      <c r="D257" s="48">
        <v>14.749000000000001</v>
      </c>
      <c r="E257" s="49">
        <v>5.5E-2</v>
      </c>
    </row>
    <row r="258" spans="1:5" x14ac:dyDescent="0.25">
      <c r="A258" s="46">
        <v>812487</v>
      </c>
      <c r="B258" s="47" t="s">
        <v>304</v>
      </c>
      <c r="C258" s="47" t="s">
        <v>643</v>
      </c>
      <c r="D258" s="48">
        <v>1.819</v>
      </c>
      <c r="E258" s="49">
        <v>5.5E-2</v>
      </c>
    </row>
    <row r="259" spans="1:5" x14ac:dyDescent="0.25">
      <c r="A259" s="46">
        <v>19935</v>
      </c>
      <c r="B259" s="47" t="s">
        <v>305</v>
      </c>
      <c r="C259" s="47" t="s">
        <v>643</v>
      </c>
      <c r="D259" s="48">
        <v>8.8940000000000001</v>
      </c>
      <c r="E259" s="49">
        <v>5.5E-2</v>
      </c>
    </row>
    <row r="260" spans="1:5" x14ac:dyDescent="0.25">
      <c r="A260" s="46">
        <v>19927</v>
      </c>
      <c r="B260" s="47" t="s">
        <v>306</v>
      </c>
      <c r="C260" s="47" t="s">
        <v>643</v>
      </c>
      <c r="D260" s="48">
        <v>8.6739999999999995</v>
      </c>
      <c r="E260" s="49">
        <v>5.5E-2</v>
      </c>
    </row>
    <row r="261" spans="1:5" x14ac:dyDescent="0.25">
      <c r="A261" s="46">
        <v>103671</v>
      </c>
      <c r="B261" s="47" t="s">
        <v>307</v>
      </c>
      <c r="C261" s="47" t="s">
        <v>642</v>
      </c>
      <c r="D261" s="48">
        <v>14.884</v>
      </c>
      <c r="E261" s="49">
        <v>5.5E-2</v>
      </c>
    </row>
    <row r="262" spans="1:5" x14ac:dyDescent="0.25">
      <c r="A262" s="46">
        <v>900365</v>
      </c>
      <c r="B262" s="47" t="s">
        <v>308</v>
      </c>
      <c r="C262" s="47" t="s">
        <v>643</v>
      </c>
      <c r="D262" s="48">
        <v>6.5</v>
      </c>
      <c r="E262" s="49">
        <v>5.5E-2</v>
      </c>
    </row>
    <row r="263" spans="1:5" x14ac:dyDescent="0.25">
      <c r="A263" s="46">
        <v>60749</v>
      </c>
      <c r="B263" s="47" t="s">
        <v>309</v>
      </c>
      <c r="C263" s="47" t="s">
        <v>642</v>
      </c>
      <c r="D263" s="48">
        <v>1.3839999999999999</v>
      </c>
      <c r="E263" s="49">
        <v>5.5E-2</v>
      </c>
    </row>
    <row r="264" spans="1:5" x14ac:dyDescent="0.25">
      <c r="A264" s="46">
        <v>252361</v>
      </c>
      <c r="B264" s="47" t="s">
        <v>310</v>
      </c>
      <c r="C264" s="47" t="s">
        <v>633</v>
      </c>
      <c r="D264" s="48">
        <v>13.596</v>
      </c>
      <c r="E264" s="49">
        <v>5.5E-2</v>
      </c>
    </row>
    <row r="265" spans="1:5" x14ac:dyDescent="0.25">
      <c r="A265" s="46">
        <v>127274</v>
      </c>
      <c r="B265" s="47" t="s">
        <v>311</v>
      </c>
      <c r="C265" s="47" t="s">
        <v>630</v>
      </c>
      <c r="D265" s="48">
        <v>4.7949999999999999</v>
      </c>
      <c r="E265" s="49">
        <v>5.5E-2</v>
      </c>
    </row>
    <row r="266" spans="1:5" x14ac:dyDescent="0.25">
      <c r="A266" s="46">
        <v>291807</v>
      </c>
      <c r="B266" s="47" t="s">
        <v>312</v>
      </c>
      <c r="C266" s="47" t="s">
        <v>630</v>
      </c>
      <c r="D266" s="48">
        <v>2.64</v>
      </c>
      <c r="E266" s="49">
        <v>5.5E-2</v>
      </c>
    </row>
    <row r="267" spans="1:5" x14ac:dyDescent="0.25">
      <c r="A267" s="46">
        <v>93674</v>
      </c>
      <c r="B267" s="47" t="s">
        <v>313</v>
      </c>
      <c r="C267" s="47" t="s">
        <v>644</v>
      </c>
      <c r="D267" s="48">
        <v>4.55</v>
      </c>
      <c r="E267" s="49">
        <v>5.5E-2</v>
      </c>
    </row>
    <row r="268" spans="1:5" x14ac:dyDescent="0.25">
      <c r="A268" s="46">
        <v>900738</v>
      </c>
      <c r="B268" s="47" t="s">
        <v>314</v>
      </c>
      <c r="C268" s="47" t="s">
        <v>634</v>
      </c>
      <c r="D268" s="48">
        <v>1.54</v>
      </c>
      <c r="E268" s="49">
        <v>5.5E-2</v>
      </c>
    </row>
    <row r="269" spans="1:5" x14ac:dyDescent="0.25">
      <c r="A269" s="46">
        <v>369686</v>
      </c>
      <c r="B269" s="47" t="s">
        <v>315</v>
      </c>
      <c r="C269" s="47" t="s">
        <v>646</v>
      </c>
      <c r="D269" s="48">
        <v>1.393</v>
      </c>
      <c r="E269" s="49">
        <v>5.5E-2</v>
      </c>
    </row>
    <row r="270" spans="1:5" x14ac:dyDescent="0.25">
      <c r="A270" s="46">
        <v>359729</v>
      </c>
      <c r="B270" s="47" t="s">
        <v>316</v>
      </c>
      <c r="C270" s="47" t="s">
        <v>646</v>
      </c>
      <c r="D270" s="48">
        <v>1.35</v>
      </c>
      <c r="E270" s="49">
        <v>5.5E-2</v>
      </c>
    </row>
    <row r="271" spans="1:5" x14ac:dyDescent="0.25">
      <c r="A271" s="46">
        <v>255307</v>
      </c>
      <c r="B271" s="47" t="s">
        <v>317</v>
      </c>
      <c r="C271" s="47" t="s">
        <v>646</v>
      </c>
      <c r="D271" s="48">
        <v>1.7</v>
      </c>
      <c r="E271" s="49">
        <v>5.5E-2</v>
      </c>
    </row>
    <row r="272" spans="1:5" x14ac:dyDescent="0.25">
      <c r="A272" s="46">
        <v>368555</v>
      </c>
      <c r="B272" s="47" t="s">
        <v>318</v>
      </c>
      <c r="C272" s="47" t="s">
        <v>633</v>
      </c>
      <c r="D272" s="48">
        <v>6.9619999999999997</v>
      </c>
      <c r="E272" s="49">
        <v>5.5E-2</v>
      </c>
    </row>
    <row r="273" spans="1:5" x14ac:dyDescent="0.25">
      <c r="A273" s="46">
        <v>252379</v>
      </c>
      <c r="B273" s="47" t="s">
        <v>319</v>
      </c>
      <c r="C273" s="47" t="s">
        <v>633</v>
      </c>
      <c r="D273" s="48">
        <v>6.45</v>
      </c>
      <c r="E273" s="49">
        <v>5.5E-2</v>
      </c>
    </row>
    <row r="274" spans="1:5" x14ac:dyDescent="0.25">
      <c r="A274" s="46">
        <v>265025</v>
      </c>
      <c r="B274" s="47" t="s">
        <v>320</v>
      </c>
      <c r="C274" s="47" t="s">
        <v>177</v>
      </c>
      <c r="D274" s="48">
        <v>1.2450000000000001</v>
      </c>
      <c r="E274" s="49">
        <v>5.5E-2</v>
      </c>
    </row>
    <row r="275" spans="1:5" x14ac:dyDescent="0.25">
      <c r="A275" s="46">
        <v>412106</v>
      </c>
      <c r="B275" s="47" t="s">
        <v>321</v>
      </c>
      <c r="C275" s="47" t="s">
        <v>645</v>
      </c>
      <c r="D275" s="48">
        <v>6.6040000000000001</v>
      </c>
      <c r="E275" s="49">
        <v>5.5E-2</v>
      </c>
    </row>
    <row r="276" spans="1:5" x14ac:dyDescent="0.25">
      <c r="A276" s="46">
        <v>199570</v>
      </c>
      <c r="B276" s="47" t="s">
        <v>322</v>
      </c>
      <c r="C276" s="47" t="s">
        <v>177</v>
      </c>
      <c r="D276" s="48">
        <v>25</v>
      </c>
      <c r="E276" s="49">
        <v>5.5E-2</v>
      </c>
    </row>
    <row r="277" spans="1:5" x14ac:dyDescent="0.25">
      <c r="A277" s="46">
        <v>412635</v>
      </c>
      <c r="B277" s="47" t="s">
        <v>323</v>
      </c>
      <c r="C277" s="47" t="s">
        <v>633</v>
      </c>
      <c r="D277" s="48">
        <v>2.8340000000000001</v>
      </c>
      <c r="E277" s="49">
        <v>5.5E-2</v>
      </c>
    </row>
    <row r="278" spans="1:5" x14ac:dyDescent="0.25">
      <c r="A278" s="46">
        <v>691196</v>
      </c>
      <c r="B278" s="47" t="s">
        <v>324</v>
      </c>
      <c r="C278" s="47" t="s">
        <v>630</v>
      </c>
      <c r="D278" s="48">
        <v>6.4</v>
      </c>
      <c r="E278" s="49">
        <v>5.5E-2</v>
      </c>
    </row>
    <row r="279" spans="1:5" x14ac:dyDescent="0.25">
      <c r="A279" s="46">
        <v>252296</v>
      </c>
      <c r="B279" s="47" t="s">
        <v>325</v>
      </c>
      <c r="C279" s="47" t="s">
        <v>633</v>
      </c>
      <c r="D279" s="48">
        <v>6.1059999999999999</v>
      </c>
      <c r="E279" s="49">
        <v>5.5E-2</v>
      </c>
    </row>
    <row r="280" spans="1:5" x14ac:dyDescent="0.25">
      <c r="A280" s="46">
        <v>691279</v>
      </c>
      <c r="B280" s="47" t="s">
        <v>326</v>
      </c>
      <c r="C280" s="47" t="s">
        <v>630</v>
      </c>
      <c r="D280" s="48">
        <v>4.6379999999999999</v>
      </c>
      <c r="E280" s="49">
        <v>5.5E-2</v>
      </c>
    </row>
    <row r="281" spans="1:5" x14ac:dyDescent="0.25">
      <c r="A281" s="46">
        <v>691204</v>
      </c>
      <c r="B281" s="47" t="s">
        <v>327</v>
      </c>
      <c r="C281" s="47" t="s">
        <v>630</v>
      </c>
      <c r="D281" s="48">
        <v>4.9130000000000003</v>
      </c>
      <c r="E281" s="49">
        <v>5.5E-2</v>
      </c>
    </row>
    <row r="282" spans="1:5" x14ac:dyDescent="0.25">
      <c r="A282" s="46">
        <v>746735</v>
      </c>
      <c r="B282" s="47" t="s">
        <v>328</v>
      </c>
      <c r="C282" s="47" t="s">
        <v>638</v>
      </c>
      <c r="D282" s="48">
        <v>6.87</v>
      </c>
      <c r="E282" s="49">
        <v>5.5E-2</v>
      </c>
    </row>
    <row r="283" spans="1:5" x14ac:dyDescent="0.25">
      <c r="A283" s="46">
        <v>450858</v>
      </c>
      <c r="B283" s="47" t="s">
        <v>329</v>
      </c>
      <c r="C283" s="47" t="s">
        <v>638</v>
      </c>
      <c r="D283" s="48">
        <v>6.9619999999999997</v>
      </c>
      <c r="E283" s="49">
        <v>5.5E-2</v>
      </c>
    </row>
    <row r="284" spans="1:5" x14ac:dyDescent="0.25">
      <c r="A284" s="46">
        <v>807305</v>
      </c>
      <c r="B284" s="47" t="s">
        <v>330</v>
      </c>
      <c r="C284" s="47" t="s">
        <v>633</v>
      </c>
      <c r="D284" s="48">
        <v>7.77</v>
      </c>
      <c r="E284" s="49">
        <v>5.5E-2</v>
      </c>
    </row>
    <row r="285" spans="1:5" x14ac:dyDescent="0.25">
      <c r="A285" s="46">
        <v>807297</v>
      </c>
      <c r="B285" s="47" t="s">
        <v>331</v>
      </c>
      <c r="C285" s="47" t="s">
        <v>633</v>
      </c>
      <c r="D285" s="48">
        <v>7.77</v>
      </c>
      <c r="E285" s="49">
        <v>5.5E-2</v>
      </c>
    </row>
    <row r="286" spans="1:5" x14ac:dyDescent="0.25">
      <c r="A286" s="46">
        <v>746743</v>
      </c>
      <c r="B286" s="47" t="s">
        <v>332</v>
      </c>
      <c r="C286" s="47" t="s">
        <v>638</v>
      </c>
      <c r="D286" s="48">
        <v>6.87</v>
      </c>
      <c r="E286" s="49">
        <v>5.5E-2</v>
      </c>
    </row>
    <row r="287" spans="1:5" x14ac:dyDescent="0.25">
      <c r="A287" s="46">
        <v>746727</v>
      </c>
      <c r="B287" s="47" t="s">
        <v>333</v>
      </c>
      <c r="C287" s="47" t="s">
        <v>638</v>
      </c>
      <c r="D287" s="48">
        <v>6.87</v>
      </c>
      <c r="E287" s="49">
        <v>5.5E-2</v>
      </c>
    </row>
    <row r="288" spans="1:5" x14ac:dyDescent="0.25">
      <c r="A288" s="46">
        <v>110783</v>
      </c>
      <c r="B288" s="47" t="s">
        <v>334</v>
      </c>
      <c r="C288" s="47" t="s">
        <v>633</v>
      </c>
      <c r="D288" s="48">
        <v>11.063000000000001</v>
      </c>
      <c r="E288" s="49">
        <v>5.5E-2</v>
      </c>
    </row>
    <row r="289" spans="1:5" x14ac:dyDescent="0.25">
      <c r="A289" s="46">
        <v>495788</v>
      </c>
      <c r="B289" s="47" t="s">
        <v>335</v>
      </c>
      <c r="C289" s="47" t="s">
        <v>177</v>
      </c>
      <c r="D289" s="48">
        <v>3.7349999999999999</v>
      </c>
      <c r="E289" s="49">
        <v>5.5E-2</v>
      </c>
    </row>
    <row r="290" spans="1:5" x14ac:dyDescent="0.25">
      <c r="A290" s="46">
        <v>18473</v>
      </c>
      <c r="B290" s="47" t="s">
        <v>336</v>
      </c>
      <c r="C290" s="47" t="s">
        <v>640</v>
      </c>
      <c r="D290" s="48">
        <v>3.3980000000000001</v>
      </c>
      <c r="E290" s="49">
        <v>5.5E-2</v>
      </c>
    </row>
    <row r="291" spans="1:5" x14ac:dyDescent="0.25">
      <c r="A291" s="46">
        <v>251744</v>
      </c>
      <c r="B291" s="47" t="s">
        <v>337</v>
      </c>
      <c r="C291" s="47" t="s">
        <v>630</v>
      </c>
      <c r="D291" s="48">
        <v>5.2309999999999999</v>
      </c>
      <c r="E291" s="49">
        <v>5.5E-2</v>
      </c>
    </row>
    <row r="292" spans="1:5" x14ac:dyDescent="0.25">
      <c r="A292" s="46">
        <v>28472</v>
      </c>
      <c r="B292" s="47" t="s">
        <v>338</v>
      </c>
      <c r="C292" s="47" t="s">
        <v>177</v>
      </c>
      <c r="D292" s="48">
        <v>2.0499999999999998</v>
      </c>
      <c r="E292" s="49">
        <v>5.5E-2</v>
      </c>
    </row>
    <row r="293" spans="1:5" x14ac:dyDescent="0.25">
      <c r="A293" s="46">
        <v>901850</v>
      </c>
      <c r="B293" s="47" t="s">
        <v>339</v>
      </c>
      <c r="C293" s="47" t="s">
        <v>177</v>
      </c>
      <c r="D293" s="48">
        <v>2.2549999999999999</v>
      </c>
      <c r="E293" s="49">
        <v>5.5E-2</v>
      </c>
    </row>
    <row r="294" spans="1:5" x14ac:dyDescent="0.25">
      <c r="A294" s="46">
        <v>9514</v>
      </c>
      <c r="B294" s="47" t="s">
        <v>340</v>
      </c>
      <c r="C294" s="47" t="s">
        <v>177</v>
      </c>
      <c r="D294" s="48">
        <v>3.5030000000000001</v>
      </c>
      <c r="E294" s="49">
        <v>5.5E-2</v>
      </c>
    </row>
    <row r="295" spans="1:5" x14ac:dyDescent="0.25">
      <c r="A295" s="46">
        <v>430512</v>
      </c>
      <c r="B295" s="47" t="s">
        <v>341</v>
      </c>
      <c r="C295" s="47" t="s">
        <v>177</v>
      </c>
      <c r="D295" s="48">
        <v>3.6309999999999998</v>
      </c>
      <c r="E295" s="49">
        <v>5.5E-2</v>
      </c>
    </row>
    <row r="296" spans="1:5" x14ac:dyDescent="0.25">
      <c r="A296" s="46">
        <v>101758</v>
      </c>
      <c r="B296" s="47" t="s">
        <v>342</v>
      </c>
      <c r="C296" s="47" t="s">
        <v>633</v>
      </c>
      <c r="D296" s="48">
        <v>6.274</v>
      </c>
      <c r="E296" s="49">
        <v>5.5E-2</v>
      </c>
    </row>
    <row r="297" spans="1:5" x14ac:dyDescent="0.25">
      <c r="A297" s="46">
        <v>101782</v>
      </c>
      <c r="B297" s="47" t="s">
        <v>343</v>
      </c>
      <c r="C297" s="47" t="s">
        <v>633</v>
      </c>
      <c r="D297" s="48">
        <v>6.6029999999999998</v>
      </c>
      <c r="E297" s="49">
        <v>5.5E-2</v>
      </c>
    </row>
    <row r="298" spans="1:5" x14ac:dyDescent="0.25">
      <c r="A298" s="46">
        <v>20842</v>
      </c>
      <c r="B298" s="47" t="s">
        <v>344</v>
      </c>
      <c r="C298" s="47" t="s">
        <v>637</v>
      </c>
      <c r="D298" s="48">
        <v>1.8</v>
      </c>
      <c r="E298" s="49">
        <v>5.5E-2</v>
      </c>
    </row>
    <row r="299" spans="1:5" x14ac:dyDescent="0.25">
      <c r="A299" s="46">
        <v>424903</v>
      </c>
      <c r="B299" s="47" t="s">
        <v>345</v>
      </c>
      <c r="C299" s="47" t="s">
        <v>640</v>
      </c>
      <c r="D299" s="48">
        <v>7.0549999999999997</v>
      </c>
      <c r="E299" s="49">
        <v>5.5E-2</v>
      </c>
    </row>
    <row r="300" spans="1:5" x14ac:dyDescent="0.25">
      <c r="A300" s="46">
        <v>858951</v>
      </c>
      <c r="B300" s="47" t="s">
        <v>346</v>
      </c>
      <c r="C300" s="47" t="s">
        <v>643</v>
      </c>
      <c r="D300" s="48">
        <v>11.407999999999999</v>
      </c>
      <c r="E300" s="49">
        <v>5.5E-2</v>
      </c>
    </row>
    <row r="301" spans="1:5" x14ac:dyDescent="0.25">
      <c r="A301" s="46">
        <v>271437</v>
      </c>
      <c r="B301" s="47" t="s">
        <v>347</v>
      </c>
      <c r="C301" s="47" t="s">
        <v>640</v>
      </c>
      <c r="D301" s="48">
        <v>3.859</v>
      </c>
      <c r="E301" s="49">
        <v>5.5E-2</v>
      </c>
    </row>
    <row r="302" spans="1:5" x14ac:dyDescent="0.25">
      <c r="A302" s="46">
        <v>812495</v>
      </c>
      <c r="B302" s="47" t="s">
        <v>348</v>
      </c>
      <c r="C302" s="47" t="s">
        <v>643</v>
      </c>
      <c r="D302" s="48">
        <v>7</v>
      </c>
      <c r="E302" s="49">
        <v>5.5E-2</v>
      </c>
    </row>
    <row r="303" spans="1:5" x14ac:dyDescent="0.25">
      <c r="A303" s="46">
        <v>859439</v>
      </c>
      <c r="B303" s="47" t="s">
        <v>349</v>
      </c>
      <c r="C303" s="47" t="s">
        <v>640</v>
      </c>
      <c r="D303" s="48">
        <v>4.22</v>
      </c>
      <c r="E303" s="49">
        <v>5.5E-2</v>
      </c>
    </row>
    <row r="304" spans="1:5" x14ac:dyDescent="0.25">
      <c r="A304" s="46">
        <v>787002</v>
      </c>
      <c r="B304" s="47" t="s">
        <v>350</v>
      </c>
      <c r="C304" s="47" t="s">
        <v>641</v>
      </c>
      <c r="D304" s="48">
        <v>5.46</v>
      </c>
      <c r="E304" s="49">
        <v>5.5E-2</v>
      </c>
    </row>
    <row r="305" spans="1:5" x14ac:dyDescent="0.25">
      <c r="A305" s="46">
        <v>807875</v>
      </c>
      <c r="B305" s="47" t="s">
        <v>351</v>
      </c>
      <c r="C305" s="47" t="s">
        <v>637</v>
      </c>
      <c r="D305" s="48">
        <v>10.74</v>
      </c>
      <c r="E305" s="49">
        <v>5.5E-2</v>
      </c>
    </row>
    <row r="306" spans="1:5" x14ac:dyDescent="0.25">
      <c r="A306" s="46">
        <v>786996</v>
      </c>
      <c r="B306" s="47" t="s">
        <v>352</v>
      </c>
      <c r="C306" s="47" t="s">
        <v>641</v>
      </c>
      <c r="D306" s="48">
        <v>4.88</v>
      </c>
      <c r="E306" s="49">
        <v>5.5E-2</v>
      </c>
    </row>
    <row r="307" spans="1:5" x14ac:dyDescent="0.25">
      <c r="A307" s="46">
        <v>683904</v>
      </c>
      <c r="B307" s="47" t="s">
        <v>353</v>
      </c>
      <c r="C307" s="47" t="s">
        <v>640</v>
      </c>
      <c r="D307" s="48">
        <v>4.59</v>
      </c>
      <c r="E307" s="49">
        <v>5.5E-2</v>
      </c>
    </row>
    <row r="308" spans="1:5" x14ac:dyDescent="0.25">
      <c r="A308" s="46">
        <v>787341</v>
      </c>
      <c r="B308" s="47" t="s">
        <v>354</v>
      </c>
      <c r="C308" s="47" t="s">
        <v>633</v>
      </c>
      <c r="D308" s="48">
        <v>10.67</v>
      </c>
      <c r="E308" s="49">
        <v>5.5E-2</v>
      </c>
    </row>
    <row r="309" spans="1:5" x14ac:dyDescent="0.25">
      <c r="A309" s="46">
        <v>786434</v>
      </c>
      <c r="B309" s="47" t="s">
        <v>355</v>
      </c>
      <c r="C309" s="47" t="s">
        <v>637</v>
      </c>
      <c r="D309" s="48">
        <v>13.48</v>
      </c>
      <c r="E309" s="49">
        <v>5.5E-2</v>
      </c>
    </row>
    <row r="310" spans="1:5" x14ac:dyDescent="0.25">
      <c r="A310" s="46">
        <v>807818</v>
      </c>
      <c r="B310" s="47" t="s">
        <v>356</v>
      </c>
      <c r="C310" s="47" t="s">
        <v>637</v>
      </c>
      <c r="D310" s="48">
        <v>13.48</v>
      </c>
      <c r="E310" s="49">
        <v>5.5E-2</v>
      </c>
    </row>
    <row r="311" spans="1:5" x14ac:dyDescent="0.25">
      <c r="A311" s="46">
        <v>786426</v>
      </c>
      <c r="B311" s="47" t="s">
        <v>357</v>
      </c>
      <c r="C311" s="47" t="s">
        <v>637</v>
      </c>
      <c r="D311" s="48">
        <v>13.48</v>
      </c>
      <c r="E311" s="49">
        <v>5.5E-2</v>
      </c>
    </row>
    <row r="312" spans="1:5" x14ac:dyDescent="0.25">
      <c r="A312" s="46">
        <v>486118</v>
      </c>
      <c r="B312" s="47" t="s">
        <v>358</v>
      </c>
      <c r="C312" s="47" t="s">
        <v>641</v>
      </c>
      <c r="D312" s="48">
        <v>5.0369999999999999</v>
      </c>
      <c r="E312" s="49">
        <v>5.5E-2</v>
      </c>
    </row>
    <row r="313" spans="1:5" x14ac:dyDescent="0.25">
      <c r="A313" s="46">
        <v>127845</v>
      </c>
      <c r="B313" s="47" t="s">
        <v>359</v>
      </c>
      <c r="C313" s="47" t="s">
        <v>177</v>
      </c>
      <c r="D313" s="48">
        <v>4.2</v>
      </c>
      <c r="E313" s="49">
        <v>5.5E-2</v>
      </c>
    </row>
    <row r="314" spans="1:5" x14ac:dyDescent="0.25">
      <c r="A314" s="46">
        <v>451096</v>
      </c>
      <c r="B314" s="47" t="s">
        <v>360</v>
      </c>
      <c r="C314" s="47" t="s">
        <v>641</v>
      </c>
      <c r="D314" s="48">
        <v>4.9459999999999997</v>
      </c>
      <c r="E314" s="49">
        <v>5.5E-2</v>
      </c>
    </row>
    <row r="315" spans="1:5" x14ac:dyDescent="0.25">
      <c r="A315" s="46">
        <v>105452</v>
      </c>
      <c r="B315" s="47" t="s">
        <v>361</v>
      </c>
      <c r="C315" s="47" t="s">
        <v>631</v>
      </c>
      <c r="D315" s="48">
        <v>13</v>
      </c>
      <c r="E315" s="49">
        <v>5.5E-2</v>
      </c>
    </row>
    <row r="316" spans="1:5" x14ac:dyDescent="0.25">
      <c r="A316" s="46">
        <v>631754</v>
      </c>
      <c r="B316" s="47" t="s">
        <v>362</v>
      </c>
      <c r="C316" s="47" t="s">
        <v>641</v>
      </c>
      <c r="D316" s="48">
        <v>5.5270000000000001</v>
      </c>
      <c r="E316" s="49">
        <v>5.5E-2</v>
      </c>
    </row>
    <row r="317" spans="1:5" x14ac:dyDescent="0.25">
      <c r="A317" s="46">
        <v>451104</v>
      </c>
      <c r="B317" s="47" t="s">
        <v>363</v>
      </c>
      <c r="C317" s="47" t="s">
        <v>641</v>
      </c>
      <c r="D317" s="48">
        <v>5.5270000000000001</v>
      </c>
      <c r="E317" s="49">
        <v>5.5E-2</v>
      </c>
    </row>
    <row r="318" spans="1:5" x14ac:dyDescent="0.25">
      <c r="A318" s="46">
        <v>416214</v>
      </c>
      <c r="B318" s="47" t="s">
        <v>364</v>
      </c>
      <c r="C318" s="47" t="s">
        <v>633</v>
      </c>
      <c r="D318" s="48">
        <v>12.249000000000001</v>
      </c>
      <c r="E318" s="49">
        <v>5.5E-2</v>
      </c>
    </row>
    <row r="319" spans="1:5" x14ac:dyDescent="0.25">
      <c r="A319" s="46">
        <v>681254</v>
      </c>
      <c r="B319" s="47" t="s">
        <v>365</v>
      </c>
      <c r="C319" s="47" t="s">
        <v>633</v>
      </c>
      <c r="D319" s="48">
        <v>13.98</v>
      </c>
      <c r="E319" s="49">
        <v>5.5E-2</v>
      </c>
    </row>
    <row r="320" spans="1:5" x14ac:dyDescent="0.25">
      <c r="A320" s="46">
        <v>264671</v>
      </c>
      <c r="B320" s="47" t="s">
        <v>366</v>
      </c>
      <c r="C320" s="47" t="s">
        <v>641</v>
      </c>
      <c r="D320" s="48">
        <v>4.2140000000000004</v>
      </c>
      <c r="E320" s="49">
        <v>5.5E-2</v>
      </c>
    </row>
    <row r="321" spans="1:5" x14ac:dyDescent="0.25">
      <c r="A321" s="46">
        <v>271429</v>
      </c>
      <c r="B321" s="47" t="s">
        <v>367</v>
      </c>
      <c r="C321" s="47" t="s">
        <v>640</v>
      </c>
      <c r="D321" s="48">
        <v>3.859</v>
      </c>
      <c r="E321" s="49">
        <v>5.5E-2</v>
      </c>
    </row>
    <row r="322" spans="1:5" x14ac:dyDescent="0.25">
      <c r="A322" s="46">
        <v>246058</v>
      </c>
      <c r="B322" s="47" t="s">
        <v>368</v>
      </c>
      <c r="C322" s="47" t="s">
        <v>633</v>
      </c>
      <c r="D322" s="48">
        <v>7.37</v>
      </c>
      <c r="E322" s="49">
        <v>5.5E-2</v>
      </c>
    </row>
    <row r="323" spans="1:5" x14ac:dyDescent="0.25">
      <c r="A323" s="46">
        <v>438101</v>
      </c>
      <c r="B323" s="47" t="s">
        <v>369</v>
      </c>
      <c r="C323" s="47" t="s">
        <v>641</v>
      </c>
      <c r="D323" s="48">
        <v>5.2560000000000002</v>
      </c>
      <c r="E323" s="49">
        <v>5.5E-2</v>
      </c>
    </row>
    <row r="324" spans="1:5" x14ac:dyDescent="0.25">
      <c r="A324" s="46">
        <v>451088</v>
      </c>
      <c r="B324" s="47" t="s">
        <v>370</v>
      </c>
      <c r="C324" s="47" t="s">
        <v>641</v>
      </c>
      <c r="D324" s="48">
        <v>5.46</v>
      </c>
      <c r="E324" s="49">
        <v>5.5E-2</v>
      </c>
    </row>
    <row r="325" spans="1:5" x14ac:dyDescent="0.25">
      <c r="A325" s="46">
        <v>786293</v>
      </c>
      <c r="B325" s="47" t="s">
        <v>371</v>
      </c>
      <c r="C325" s="47" t="s">
        <v>637</v>
      </c>
      <c r="D325" s="48">
        <v>9.9</v>
      </c>
      <c r="E325" s="49">
        <v>5.5E-2</v>
      </c>
    </row>
    <row r="326" spans="1:5" x14ac:dyDescent="0.25">
      <c r="A326" s="46">
        <v>450973</v>
      </c>
      <c r="B326" s="47" t="s">
        <v>372</v>
      </c>
      <c r="C326" s="47" t="s">
        <v>644</v>
      </c>
      <c r="D326" s="48">
        <v>3.49</v>
      </c>
      <c r="E326" s="49">
        <v>5.5E-2</v>
      </c>
    </row>
    <row r="327" spans="1:5" x14ac:dyDescent="0.25">
      <c r="A327" s="46">
        <v>145237</v>
      </c>
      <c r="B327" s="47" t="s">
        <v>373</v>
      </c>
      <c r="C327" s="47" t="s">
        <v>636</v>
      </c>
      <c r="D327" s="48">
        <v>3.359</v>
      </c>
      <c r="E327" s="49">
        <v>5.5E-2</v>
      </c>
    </row>
    <row r="328" spans="1:5" x14ac:dyDescent="0.25">
      <c r="A328" s="46">
        <v>901256</v>
      </c>
      <c r="B328" s="47" t="s">
        <v>374</v>
      </c>
      <c r="C328" s="47" t="s">
        <v>636</v>
      </c>
      <c r="D328" s="48">
        <v>4.016</v>
      </c>
      <c r="E328" s="49">
        <v>5.5E-2</v>
      </c>
    </row>
    <row r="329" spans="1:5" x14ac:dyDescent="0.25">
      <c r="A329" s="46">
        <v>291591</v>
      </c>
      <c r="B329" s="47" t="s">
        <v>375</v>
      </c>
      <c r="C329" s="47" t="s">
        <v>640</v>
      </c>
      <c r="D329" s="48">
        <v>7.1550000000000002</v>
      </c>
      <c r="E329" s="49">
        <v>5.5E-2</v>
      </c>
    </row>
    <row r="330" spans="1:5" x14ac:dyDescent="0.25">
      <c r="A330" s="46">
        <v>271411</v>
      </c>
      <c r="B330" s="47" t="s">
        <v>376</v>
      </c>
      <c r="C330" s="47" t="s">
        <v>640</v>
      </c>
      <c r="D330" s="48">
        <v>4.67</v>
      </c>
      <c r="E330" s="49">
        <v>5.5E-2</v>
      </c>
    </row>
    <row r="331" spans="1:5" x14ac:dyDescent="0.25">
      <c r="A331" s="46">
        <v>53496</v>
      </c>
      <c r="B331" s="47" t="s">
        <v>377</v>
      </c>
      <c r="C331" s="47" t="s">
        <v>633</v>
      </c>
      <c r="D331" s="48">
        <v>13.47</v>
      </c>
      <c r="E331" s="49">
        <v>5.5E-2</v>
      </c>
    </row>
    <row r="332" spans="1:5" x14ac:dyDescent="0.25">
      <c r="A332" s="46">
        <v>416206</v>
      </c>
      <c r="B332" s="47" t="s">
        <v>378</v>
      </c>
      <c r="C332" s="47" t="s">
        <v>633</v>
      </c>
      <c r="D332" s="48">
        <v>13.46</v>
      </c>
      <c r="E332" s="49">
        <v>5.5E-2</v>
      </c>
    </row>
    <row r="333" spans="1:5" x14ac:dyDescent="0.25">
      <c r="A333" s="46">
        <v>858944</v>
      </c>
      <c r="B333" s="47" t="s">
        <v>379</v>
      </c>
      <c r="C333" s="47" t="s">
        <v>640</v>
      </c>
      <c r="D333" s="48">
        <v>8</v>
      </c>
      <c r="E333" s="49">
        <v>5.5E-2</v>
      </c>
    </row>
    <row r="334" spans="1:5" x14ac:dyDescent="0.25">
      <c r="A334" s="46">
        <v>486225</v>
      </c>
      <c r="B334" s="47" t="s">
        <v>380</v>
      </c>
      <c r="C334" s="47" t="s">
        <v>639</v>
      </c>
      <c r="D334" s="48">
        <v>10.65</v>
      </c>
      <c r="E334" s="49">
        <v>5.5E-2</v>
      </c>
    </row>
    <row r="335" spans="1:5" x14ac:dyDescent="0.25">
      <c r="A335" s="46">
        <v>786749</v>
      </c>
      <c r="B335" s="47" t="s">
        <v>381</v>
      </c>
      <c r="C335" s="47" t="s">
        <v>637</v>
      </c>
      <c r="D335" s="48">
        <v>5.1100000000000003</v>
      </c>
      <c r="E335" s="49">
        <v>5.5E-2</v>
      </c>
    </row>
    <row r="336" spans="1:5" x14ac:dyDescent="0.25">
      <c r="A336" s="46">
        <v>807842</v>
      </c>
      <c r="B336" s="47" t="s">
        <v>382</v>
      </c>
      <c r="C336" s="47" t="s">
        <v>641</v>
      </c>
      <c r="D336" s="48">
        <v>5.1100000000000003</v>
      </c>
      <c r="E336" s="49">
        <v>5.5E-2</v>
      </c>
    </row>
    <row r="337" spans="1:5" x14ac:dyDescent="0.25">
      <c r="A337" s="46">
        <v>786756</v>
      </c>
      <c r="B337" s="47" t="s">
        <v>383</v>
      </c>
      <c r="C337" s="47" t="s">
        <v>637</v>
      </c>
      <c r="D337" s="48">
        <v>6.39</v>
      </c>
      <c r="E337" s="49">
        <v>5.5E-2</v>
      </c>
    </row>
    <row r="338" spans="1:5" x14ac:dyDescent="0.25">
      <c r="A338" s="46">
        <v>786764</v>
      </c>
      <c r="B338" s="47" t="s">
        <v>384</v>
      </c>
      <c r="C338" s="47" t="s">
        <v>637</v>
      </c>
      <c r="D338" s="48">
        <v>13.45</v>
      </c>
      <c r="E338" s="49">
        <v>5.5E-2</v>
      </c>
    </row>
    <row r="339" spans="1:5" x14ac:dyDescent="0.25">
      <c r="A339" s="46">
        <v>130997</v>
      </c>
      <c r="B339" s="47" t="s">
        <v>385</v>
      </c>
      <c r="C339" s="47" t="s">
        <v>637</v>
      </c>
      <c r="D339" s="48">
        <v>1.7</v>
      </c>
      <c r="E339" s="49">
        <v>5.5E-2</v>
      </c>
    </row>
    <row r="340" spans="1:5" x14ac:dyDescent="0.25">
      <c r="A340" s="46">
        <v>194498</v>
      </c>
      <c r="B340" s="47" t="s">
        <v>386</v>
      </c>
      <c r="C340" s="47" t="s">
        <v>647</v>
      </c>
      <c r="D340" s="48">
        <v>11.179</v>
      </c>
      <c r="E340" s="49">
        <v>5.5E-2</v>
      </c>
    </row>
    <row r="341" spans="1:5" x14ac:dyDescent="0.25">
      <c r="A341" s="46">
        <v>786343</v>
      </c>
      <c r="B341" s="47" t="s">
        <v>387</v>
      </c>
      <c r="C341" s="47" t="s">
        <v>637</v>
      </c>
      <c r="D341" s="48">
        <v>9.9</v>
      </c>
      <c r="E341" s="49">
        <v>5.5E-2</v>
      </c>
    </row>
    <row r="342" spans="1:5" x14ac:dyDescent="0.25">
      <c r="A342" s="46">
        <v>53504</v>
      </c>
      <c r="B342" s="47" t="s">
        <v>388</v>
      </c>
      <c r="C342" s="47" t="s">
        <v>633</v>
      </c>
      <c r="D342" s="48">
        <v>9.57</v>
      </c>
      <c r="E342" s="49">
        <v>5.5E-2</v>
      </c>
    </row>
    <row r="343" spans="1:5" x14ac:dyDescent="0.25">
      <c r="A343" s="46">
        <v>159210</v>
      </c>
      <c r="B343" s="47" t="s">
        <v>389</v>
      </c>
      <c r="C343" s="47" t="s">
        <v>633</v>
      </c>
      <c r="D343" s="48">
        <v>5.08</v>
      </c>
      <c r="E343" s="49">
        <v>5.5E-2</v>
      </c>
    </row>
    <row r="344" spans="1:5" x14ac:dyDescent="0.25">
      <c r="A344" s="46">
        <v>786780</v>
      </c>
      <c r="B344" s="47" t="s">
        <v>390</v>
      </c>
      <c r="C344" s="47" t="s">
        <v>637</v>
      </c>
      <c r="D344" s="48">
        <v>6.5</v>
      </c>
      <c r="E344" s="49">
        <v>5.5E-2</v>
      </c>
    </row>
    <row r="345" spans="1:5" x14ac:dyDescent="0.25">
      <c r="A345" s="46">
        <v>807867</v>
      </c>
      <c r="B345" s="47" t="s">
        <v>391</v>
      </c>
      <c r="C345" s="47" t="s">
        <v>641</v>
      </c>
      <c r="D345" s="48">
        <v>6.7</v>
      </c>
      <c r="E345" s="49">
        <v>5.5E-2</v>
      </c>
    </row>
    <row r="346" spans="1:5" x14ac:dyDescent="0.25">
      <c r="A346" s="46">
        <v>786806</v>
      </c>
      <c r="B346" s="47" t="s">
        <v>392</v>
      </c>
      <c r="C346" s="47" t="s">
        <v>637</v>
      </c>
      <c r="D346" s="48">
        <v>6.5</v>
      </c>
      <c r="E346" s="49">
        <v>5.5E-2</v>
      </c>
    </row>
    <row r="347" spans="1:5" x14ac:dyDescent="0.25">
      <c r="A347" s="46">
        <v>786814</v>
      </c>
      <c r="B347" s="47" t="s">
        <v>393</v>
      </c>
      <c r="C347" s="47" t="s">
        <v>637</v>
      </c>
      <c r="D347" s="48">
        <v>6.5</v>
      </c>
      <c r="E347" s="49">
        <v>5.5E-2</v>
      </c>
    </row>
    <row r="348" spans="1:5" x14ac:dyDescent="0.25">
      <c r="A348" s="46">
        <v>807859</v>
      </c>
      <c r="B348" s="47" t="s">
        <v>394</v>
      </c>
      <c r="C348" s="47" t="s">
        <v>641</v>
      </c>
      <c r="D348" s="48">
        <v>5.1100000000000003</v>
      </c>
      <c r="E348" s="49">
        <v>5.5E-2</v>
      </c>
    </row>
    <row r="349" spans="1:5" x14ac:dyDescent="0.25">
      <c r="A349" s="46">
        <v>786673</v>
      </c>
      <c r="B349" s="47" t="s">
        <v>395</v>
      </c>
      <c r="C349" s="47" t="s">
        <v>637</v>
      </c>
      <c r="D349" s="48">
        <v>6.5</v>
      </c>
      <c r="E349" s="49">
        <v>5.5E-2</v>
      </c>
    </row>
    <row r="350" spans="1:5" x14ac:dyDescent="0.25">
      <c r="A350" s="46">
        <v>160820</v>
      </c>
      <c r="B350" s="47" t="s">
        <v>396</v>
      </c>
      <c r="C350" s="47" t="s">
        <v>177</v>
      </c>
      <c r="D350" s="48">
        <v>0.24399999999999999</v>
      </c>
      <c r="E350" s="49">
        <v>5.5E-2</v>
      </c>
    </row>
    <row r="351" spans="1:5" x14ac:dyDescent="0.25">
      <c r="A351" s="46">
        <v>160838</v>
      </c>
      <c r="B351" s="47" t="s">
        <v>397</v>
      </c>
      <c r="C351" s="47" t="s">
        <v>177</v>
      </c>
      <c r="D351" s="48">
        <v>0.25</v>
      </c>
      <c r="E351" s="49">
        <v>5.5E-2</v>
      </c>
    </row>
    <row r="352" spans="1:5" x14ac:dyDescent="0.25">
      <c r="A352" s="46">
        <v>72751</v>
      </c>
      <c r="B352" s="47" t="s">
        <v>398</v>
      </c>
      <c r="C352" s="47" t="s">
        <v>177</v>
      </c>
      <c r="D352" s="48">
        <v>1.2310000000000001</v>
      </c>
      <c r="E352" s="49">
        <v>5.5E-2</v>
      </c>
    </row>
    <row r="353" spans="1:5" x14ac:dyDescent="0.25">
      <c r="A353" s="46">
        <v>805358</v>
      </c>
      <c r="B353" s="47" t="s">
        <v>399</v>
      </c>
      <c r="C353" s="47" t="s">
        <v>177</v>
      </c>
      <c r="D353" s="48">
        <v>3.54</v>
      </c>
      <c r="E353" s="49">
        <v>5.5E-2</v>
      </c>
    </row>
    <row r="354" spans="1:5" x14ac:dyDescent="0.25">
      <c r="A354" s="46">
        <v>656827</v>
      </c>
      <c r="B354" s="47" t="s">
        <v>400</v>
      </c>
      <c r="C354" s="47" t="s">
        <v>641</v>
      </c>
      <c r="D354" s="48">
        <v>9.4640000000000004</v>
      </c>
      <c r="E354" s="49">
        <v>5.5E-2</v>
      </c>
    </row>
    <row r="355" spans="1:5" x14ac:dyDescent="0.25">
      <c r="A355" s="46">
        <v>13003</v>
      </c>
      <c r="B355" s="47" t="s">
        <v>401</v>
      </c>
      <c r="C355" s="47" t="s">
        <v>177</v>
      </c>
      <c r="D355" s="48">
        <v>1.2450000000000001</v>
      </c>
      <c r="E355" s="49">
        <v>5.5E-2</v>
      </c>
    </row>
    <row r="356" spans="1:5" x14ac:dyDescent="0.25">
      <c r="A356" s="46">
        <v>804781</v>
      </c>
      <c r="B356" s="47" t="s">
        <v>402</v>
      </c>
      <c r="C356" s="47" t="s">
        <v>646</v>
      </c>
      <c r="D356" s="48">
        <v>2.8</v>
      </c>
      <c r="E356" s="49">
        <v>5.5E-2</v>
      </c>
    </row>
    <row r="357" spans="1:5" x14ac:dyDescent="0.25">
      <c r="A357" s="46">
        <v>467615</v>
      </c>
      <c r="B357" s="47" t="s">
        <v>403</v>
      </c>
      <c r="C357" s="47" t="s">
        <v>633</v>
      </c>
      <c r="D357" s="48">
        <v>1.85</v>
      </c>
      <c r="E357" s="49">
        <v>5.5E-2</v>
      </c>
    </row>
    <row r="358" spans="1:5" x14ac:dyDescent="0.25">
      <c r="A358" s="46">
        <v>456269</v>
      </c>
      <c r="B358" s="47" t="s">
        <v>404</v>
      </c>
      <c r="C358" s="47" t="s">
        <v>177</v>
      </c>
      <c r="D358" s="48">
        <v>2.2000000000000002</v>
      </c>
      <c r="E358" s="49">
        <v>5.5E-2</v>
      </c>
    </row>
    <row r="359" spans="1:5" x14ac:dyDescent="0.25">
      <c r="A359" s="46">
        <v>251835</v>
      </c>
      <c r="B359" s="47" t="s">
        <v>405</v>
      </c>
      <c r="C359" s="47" t="s">
        <v>177</v>
      </c>
      <c r="D359" s="48">
        <v>1.25</v>
      </c>
      <c r="E359" s="49">
        <v>5.5E-2</v>
      </c>
    </row>
    <row r="360" spans="1:5" x14ac:dyDescent="0.25">
      <c r="A360" s="46">
        <v>636191</v>
      </c>
      <c r="B360" s="47" t="s">
        <v>406</v>
      </c>
      <c r="C360" s="47" t="s">
        <v>641</v>
      </c>
      <c r="D360" s="48">
        <v>10.048999999999999</v>
      </c>
      <c r="E360" s="49">
        <v>5.5E-2</v>
      </c>
    </row>
    <row r="361" spans="1:5" x14ac:dyDescent="0.25">
      <c r="A361" s="46">
        <v>20834</v>
      </c>
      <c r="B361" s="47" t="s">
        <v>407</v>
      </c>
      <c r="C361" s="47" t="s">
        <v>637</v>
      </c>
      <c r="D361" s="48">
        <v>2.35</v>
      </c>
      <c r="E361" s="49">
        <v>5.5E-2</v>
      </c>
    </row>
    <row r="362" spans="1:5" x14ac:dyDescent="0.25">
      <c r="A362" s="46">
        <v>344341</v>
      </c>
      <c r="B362" s="47" t="s">
        <v>408</v>
      </c>
      <c r="C362" s="47" t="s">
        <v>637</v>
      </c>
      <c r="D362" s="48">
        <v>2.5</v>
      </c>
      <c r="E362" s="49">
        <v>5.5E-2</v>
      </c>
    </row>
    <row r="363" spans="1:5" x14ac:dyDescent="0.25">
      <c r="A363" s="46">
        <v>786699</v>
      </c>
      <c r="B363" s="47" t="s">
        <v>409</v>
      </c>
      <c r="C363" s="47" t="s">
        <v>633</v>
      </c>
      <c r="D363" s="48">
        <v>7.37</v>
      </c>
      <c r="E363" s="49">
        <v>5.5E-2</v>
      </c>
    </row>
    <row r="364" spans="1:5" x14ac:dyDescent="0.25">
      <c r="A364" s="46">
        <v>190</v>
      </c>
      <c r="B364" s="47" t="s">
        <v>410</v>
      </c>
      <c r="C364" s="47" t="s">
        <v>177</v>
      </c>
      <c r="D364" s="48">
        <v>3.7789999999999999</v>
      </c>
      <c r="E364" s="49">
        <v>5.5E-2</v>
      </c>
    </row>
    <row r="365" spans="1:5" x14ac:dyDescent="0.25">
      <c r="A365" s="46">
        <v>115642</v>
      </c>
      <c r="B365" s="47" t="s">
        <v>411</v>
      </c>
      <c r="C365" s="47" t="s">
        <v>177</v>
      </c>
      <c r="D365" s="48">
        <v>3.129</v>
      </c>
      <c r="E365" s="49">
        <v>5.5E-2</v>
      </c>
    </row>
    <row r="366" spans="1:5" x14ac:dyDescent="0.25">
      <c r="A366" s="46">
        <v>412122</v>
      </c>
      <c r="B366" s="47" t="s">
        <v>412</v>
      </c>
      <c r="C366" s="47" t="s">
        <v>645</v>
      </c>
      <c r="D366" s="48">
        <v>6.6040000000000001</v>
      </c>
      <c r="E366" s="49">
        <v>5.5E-2</v>
      </c>
    </row>
    <row r="367" spans="1:5" x14ac:dyDescent="0.25">
      <c r="A367" s="46">
        <v>641126</v>
      </c>
      <c r="B367" s="47" t="s">
        <v>413</v>
      </c>
      <c r="C367" s="47" t="s">
        <v>633</v>
      </c>
      <c r="D367" s="48">
        <v>2.12</v>
      </c>
      <c r="E367" s="49">
        <v>5.5E-2</v>
      </c>
    </row>
    <row r="368" spans="1:5" x14ac:dyDescent="0.25">
      <c r="A368" s="46">
        <v>640847</v>
      </c>
      <c r="B368" s="47" t="s">
        <v>414</v>
      </c>
      <c r="C368" s="47" t="s">
        <v>633</v>
      </c>
      <c r="D368" s="48">
        <v>2.0649999999999999</v>
      </c>
      <c r="E368" s="49">
        <v>5.5E-2</v>
      </c>
    </row>
    <row r="369" spans="1:5" x14ac:dyDescent="0.25">
      <c r="A369" s="46">
        <v>370056</v>
      </c>
      <c r="B369" s="47" t="s">
        <v>415</v>
      </c>
      <c r="C369" s="47" t="s">
        <v>633</v>
      </c>
      <c r="D369" s="48">
        <v>6.2560000000000002</v>
      </c>
      <c r="E369" s="49">
        <v>5.5E-2</v>
      </c>
    </row>
    <row r="370" spans="1:5" x14ac:dyDescent="0.25">
      <c r="A370" s="46">
        <v>635946</v>
      </c>
      <c r="B370" s="47" t="s">
        <v>416</v>
      </c>
      <c r="C370" s="47" t="s">
        <v>633</v>
      </c>
      <c r="D370" s="48">
        <v>1.6930000000000001</v>
      </c>
      <c r="E370" s="49">
        <v>5.5E-2</v>
      </c>
    </row>
    <row r="371" spans="1:5" x14ac:dyDescent="0.25">
      <c r="A371" s="46">
        <v>807438</v>
      </c>
      <c r="B371" s="47" t="s">
        <v>417</v>
      </c>
      <c r="C371" s="47" t="s">
        <v>633</v>
      </c>
      <c r="D371" s="48">
        <v>2.12</v>
      </c>
      <c r="E371" s="49">
        <v>5.5E-2</v>
      </c>
    </row>
    <row r="372" spans="1:5" x14ac:dyDescent="0.25">
      <c r="A372" s="46">
        <v>807420</v>
      </c>
      <c r="B372" s="47" t="s">
        <v>418</v>
      </c>
      <c r="C372" s="47" t="s">
        <v>633</v>
      </c>
      <c r="D372" s="48">
        <v>2.12</v>
      </c>
      <c r="E372" s="49">
        <v>5.5E-2</v>
      </c>
    </row>
    <row r="373" spans="1:5" x14ac:dyDescent="0.25">
      <c r="A373" s="46">
        <v>641100</v>
      </c>
      <c r="B373" s="47" t="s">
        <v>419</v>
      </c>
      <c r="C373" s="47" t="s">
        <v>633</v>
      </c>
      <c r="D373" s="48">
        <v>2.0649999999999999</v>
      </c>
      <c r="E373" s="49">
        <v>5.5E-2</v>
      </c>
    </row>
    <row r="374" spans="1:5" x14ac:dyDescent="0.25">
      <c r="A374" s="46">
        <v>116418</v>
      </c>
      <c r="B374" s="47" t="s">
        <v>420</v>
      </c>
      <c r="C374" s="47" t="s">
        <v>633</v>
      </c>
      <c r="D374" s="48">
        <v>4</v>
      </c>
      <c r="E374" s="49">
        <v>5.5E-2</v>
      </c>
    </row>
    <row r="375" spans="1:5" x14ac:dyDescent="0.25">
      <c r="A375" s="46">
        <v>210814</v>
      </c>
      <c r="B375" s="47" t="s">
        <v>421</v>
      </c>
      <c r="C375" s="47" t="s">
        <v>636</v>
      </c>
      <c r="D375" s="48">
        <v>2.8250000000000002</v>
      </c>
      <c r="E375" s="49">
        <v>5.5E-2</v>
      </c>
    </row>
    <row r="376" spans="1:5" x14ac:dyDescent="0.25">
      <c r="A376" s="46">
        <v>73486</v>
      </c>
      <c r="B376" s="47" t="s">
        <v>422</v>
      </c>
      <c r="C376" s="47" t="s">
        <v>647</v>
      </c>
      <c r="D376" s="48">
        <v>4.3579999999999997</v>
      </c>
      <c r="E376" s="49">
        <v>5.5E-2</v>
      </c>
    </row>
    <row r="377" spans="1:5" x14ac:dyDescent="0.25">
      <c r="A377" s="46">
        <v>73502</v>
      </c>
      <c r="B377" s="47" t="s">
        <v>423</v>
      </c>
      <c r="C377" s="47" t="s">
        <v>641</v>
      </c>
      <c r="D377" s="48">
        <v>4.3579999999999997</v>
      </c>
      <c r="E377" s="49">
        <v>5.5E-2</v>
      </c>
    </row>
    <row r="378" spans="1:5" x14ac:dyDescent="0.25">
      <c r="A378" s="46">
        <v>811067</v>
      </c>
      <c r="B378" s="47" t="s">
        <v>424</v>
      </c>
      <c r="C378" s="47" t="s">
        <v>630</v>
      </c>
      <c r="D378" s="48">
        <v>1.7</v>
      </c>
      <c r="E378" s="49">
        <v>5.5E-2</v>
      </c>
    </row>
    <row r="379" spans="1:5" x14ac:dyDescent="0.25">
      <c r="A379" s="46">
        <v>363887</v>
      </c>
      <c r="B379" s="47" t="s">
        <v>425</v>
      </c>
      <c r="C379" s="47" t="s">
        <v>645</v>
      </c>
      <c r="D379" s="48">
        <v>10.119</v>
      </c>
      <c r="E379" s="49">
        <v>5.5E-2</v>
      </c>
    </row>
    <row r="380" spans="1:5" x14ac:dyDescent="0.25">
      <c r="A380" s="46">
        <v>132456</v>
      </c>
      <c r="B380" s="47" t="s">
        <v>426</v>
      </c>
      <c r="C380" s="47" t="s">
        <v>630</v>
      </c>
      <c r="D380" s="48">
        <v>1.9610000000000001</v>
      </c>
      <c r="E380" s="49">
        <v>5.5E-2</v>
      </c>
    </row>
    <row r="381" spans="1:5" x14ac:dyDescent="0.25">
      <c r="A381" s="46">
        <v>471615</v>
      </c>
      <c r="B381" s="47" t="s">
        <v>427</v>
      </c>
      <c r="C381" s="47" t="s">
        <v>632</v>
      </c>
      <c r="D381" s="48">
        <v>4.7249999999999996</v>
      </c>
      <c r="E381" s="49">
        <v>5.5E-2</v>
      </c>
    </row>
    <row r="382" spans="1:5" x14ac:dyDescent="0.25">
      <c r="A382" s="46">
        <v>448720</v>
      </c>
      <c r="B382" s="47" t="s">
        <v>428</v>
      </c>
      <c r="C382" s="47" t="s">
        <v>637</v>
      </c>
      <c r="D382" s="48">
        <v>0.7</v>
      </c>
      <c r="E382" s="49">
        <v>5.5E-2</v>
      </c>
    </row>
    <row r="383" spans="1:5" x14ac:dyDescent="0.25">
      <c r="A383" s="46">
        <v>448761</v>
      </c>
      <c r="B383" s="47" t="s">
        <v>429</v>
      </c>
      <c r="C383" s="47" t="s">
        <v>637</v>
      </c>
      <c r="D383" s="48">
        <v>0.7</v>
      </c>
      <c r="E383" s="49">
        <v>5.5E-2</v>
      </c>
    </row>
    <row r="384" spans="1:5" x14ac:dyDescent="0.25">
      <c r="A384" s="46">
        <v>489534</v>
      </c>
      <c r="B384" s="47" t="s">
        <v>430</v>
      </c>
      <c r="C384" s="47" t="s">
        <v>637</v>
      </c>
      <c r="D384" s="48">
        <v>2.444</v>
      </c>
      <c r="E384" s="49">
        <v>5.5E-2</v>
      </c>
    </row>
    <row r="385" spans="1:5" x14ac:dyDescent="0.25">
      <c r="A385" s="46">
        <v>193727</v>
      </c>
      <c r="B385" s="47" t="s">
        <v>431</v>
      </c>
      <c r="C385" s="47" t="s">
        <v>632</v>
      </c>
      <c r="D385" s="48">
        <v>1.6879999999999999</v>
      </c>
      <c r="E385" s="49">
        <v>5.5E-2</v>
      </c>
    </row>
    <row r="386" spans="1:5" x14ac:dyDescent="0.25">
      <c r="A386" s="46">
        <v>17996</v>
      </c>
      <c r="B386" s="47" t="s">
        <v>432</v>
      </c>
      <c r="C386" s="47" t="s">
        <v>633</v>
      </c>
      <c r="D386" s="48">
        <v>8.5</v>
      </c>
      <c r="E386" s="49">
        <v>5.5E-2</v>
      </c>
    </row>
    <row r="387" spans="1:5" x14ac:dyDescent="0.25">
      <c r="A387" s="46">
        <v>854760</v>
      </c>
      <c r="B387" s="47" t="s">
        <v>433</v>
      </c>
      <c r="C387" s="47" t="s">
        <v>177</v>
      </c>
      <c r="D387" s="48">
        <v>8</v>
      </c>
      <c r="E387" s="49">
        <v>5.5E-2</v>
      </c>
    </row>
    <row r="388" spans="1:5" x14ac:dyDescent="0.25">
      <c r="A388" s="46">
        <v>442905</v>
      </c>
      <c r="B388" s="47" t="s">
        <v>434</v>
      </c>
      <c r="C388" s="47" t="s">
        <v>177</v>
      </c>
      <c r="D388" s="48">
        <v>5.5410000000000004</v>
      </c>
      <c r="E388" s="49">
        <v>5.5E-2</v>
      </c>
    </row>
    <row r="389" spans="1:5" x14ac:dyDescent="0.25">
      <c r="A389" s="46">
        <v>162818</v>
      </c>
      <c r="B389" s="47" t="s">
        <v>435</v>
      </c>
      <c r="C389" s="47" t="s">
        <v>632</v>
      </c>
      <c r="D389" s="48">
        <v>5.5380000000000003</v>
      </c>
      <c r="E389" s="49">
        <v>5.5E-2</v>
      </c>
    </row>
    <row r="390" spans="1:5" x14ac:dyDescent="0.25">
      <c r="A390" s="46">
        <v>5256</v>
      </c>
      <c r="B390" s="47" t="s">
        <v>436</v>
      </c>
      <c r="C390" s="47" t="s">
        <v>177</v>
      </c>
      <c r="D390" s="48">
        <v>11.85</v>
      </c>
      <c r="E390" s="49">
        <v>5.5E-2</v>
      </c>
    </row>
    <row r="391" spans="1:5" x14ac:dyDescent="0.25">
      <c r="A391" s="46">
        <v>294223</v>
      </c>
      <c r="B391" s="47" t="s">
        <v>437</v>
      </c>
      <c r="C391" s="47" t="s">
        <v>177</v>
      </c>
      <c r="D391" s="48">
        <v>5.8550000000000004</v>
      </c>
      <c r="E391" s="49">
        <v>5.5E-2</v>
      </c>
    </row>
    <row r="392" spans="1:5" x14ac:dyDescent="0.25">
      <c r="A392" s="46">
        <v>5223</v>
      </c>
      <c r="B392" s="47" t="s">
        <v>438</v>
      </c>
      <c r="C392" s="47" t="s">
        <v>177</v>
      </c>
      <c r="D392" s="48">
        <v>9</v>
      </c>
      <c r="E392" s="49">
        <v>5.5E-2</v>
      </c>
    </row>
    <row r="393" spans="1:5" x14ac:dyDescent="0.25">
      <c r="A393" s="46">
        <v>362616</v>
      </c>
      <c r="B393" s="47" t="s">
        <v>439</v>
      </c>
      <c r="C393" s="47" t="s">
        <v>177</v>
      </c>
      <c r="D393" s="48">
        <v>8.4499999999999993</v>
      </c>
      <c r="E393" s="49">
        <v>5.5E-2</v>
      </c>
    </row>
    <row r="394" spans="1:5" x14ac:dyDescent="0.25">
      <c r="A394" s="46">
        <v>405704</v>
      </c>
      <c r="B394" s="47" t="s">
        <v>440</v>
      </c>
      <c r="C394" s="47" t="s">
        <v>177</v>
      </c>
      <c r="D394" s="48">
        <v>5.5709999999999997</v>
      </c>
      <c r="E394" s="49">
        <v>5.5E-2</v>
      </c>
    </row>
    <row r="395" spans="1:5" x14ac:dyDescent="0.25">
      <c r="A395" s="46">
        <v>360271</v>
      </c>
      <c r="B395" s="47" t="s">
        <v>441</v>
      </c>
      <c r="C395" s="47" t="s">
        <v>177</v>
      </c>
      <c r="D395" s="48">
        <v>3.1</v>
      </c>
      <c r="E395" s="49">
        <v>5.5E-2</v>
      </c>
    </row>
    <row r="396" spans="1:5" x14ac:dyDescent="0.25">
      <c r="A396" s="46">
        <v>180315</v>
      </c>
      <c r="B396" s="47" t="s">
        <v>442</v>
      </c>
      <c r="C396" s="47" t="s">
        <v>177</v>
      </c>
      <c r="D396" s="48">
        <v>5.8959999999999999</v>
      </c>
      <c r="E396" s="49">
        <v>5.5E-2</v>
      </c>
    </row>
    <row r="397" spans="1:5" x14ac:dyDescent="0.25">
      <c r="A397" s="46">
        <v>903211</v>
      </c>
      <c r="B397" s="47" t="s">
        <v>443</v>
      </c>
      <c r="C397" s="47" t="s">
        <v>648</v>
      </c>
      <c r="D397" s="48">
        <v>1.7789999999999999</v>
      </c>
      <c r="E397" s="49">
        <v>5.5E-2</v>
      </c>
    </row>
    <row r="398" spans="1:5" x14ac:dyDescent="0.25">
      <c r="A398" s="46">
        <v>618744</v>
      </c>
      <c r="B398" s="47" t="s">
        <v>444</v>
      </c>
      <c r="C398" s="47" t="s">
        <v>632</v>
      </c>
      <c r="D398" s="48">
        <v>2.419</v>
      </c>
      <c r="E398" s="49">
        <v>5.5E-2</v>
      </c>
    </row>
    <row r="399" spans="1:5" x14ac:dyDescent="0.25">
      <c r="A399" s="46">
        <v>378885</v>
      </c>
      <c r="B399" s="47" t="s">
        <v>445</v>
      </c>
      <c r="C399" s="47" t="s">
        <v>177</v>
      </c>
      <c r="D399" s="48">
        <v>6.5</v>
      </c>
      <c r="E399" s="49">
        <v>5.5E-2</v>
      </c>
    </row>
    <row r="400" spans="1:5" x14ac:dyDescent="0.25">
      <c r="A400" s="46">
        <v>126409</v>
      </c>
      <c r="B400" s="47" t="s">
        <v>446</v>
      </c>
      <c r="C400" s="47" t="s">
        <v>633</v>
      </c>
      <c r="D400" s="48">
        <v>11.754</v>
      </c>
      <c r="E400" s="49">
        <v>5.5E-2</v>
      </c>
    </row>
    <row r="401" spans="1:5" x14ac:dyDescent="0.25">
      <c r="A401" s="46">
        <v>29272</v>
      </c>
      <c r="B401" s="47" t="s">
        <v>447</v>
      </c>
      <c r="C401" s="47" t="s">
        <v>177</v>
      </c>
      <c r="D401" s="48">
        <v>5.7859999999999996</v>
      </c>
      <c r="E401" s="49">
        <v>5.5E-2</v>
      </c>
    </row>
    <row r="402" spans="1:5" x14ac:dyDescent="0.25">
      <c r="A402" s="46">
        <v>453043</v>
      </c>
      <c r="B402" s="47" t="s">
        <v>448</v>
      </c>
      <c r="C402" s="47" t="s">
        <v>630</v>
      </c>
      <c r="D402" s="48">
        <v>1.0329999999999999</v>
      </c>
      <c r="E402" s="49">
        <v>5.5E-2</v>
      </c>
    </row>
    <row r="403" spans="1:5" x14ac:dyDescent="0.25">
      <c r="A403" s="46">
        <v>60996</v>
      </c>
      <c r="B403" s="47" t="s">
        <v>449</v>
      </c>
      <c r="C403" s="47" t="s">
        <v>642</v>
      </c>
      <c r="D403" s="48">
        <v>1.119</v>
      </c>
      <c r="E403" s="49">
        <v>5.5E-2</v>
      </c>
    </row>
    <row r="404" spans="1:5" x14ac:dyDescent="0.25">
      <c r="A404" s="46">
        <v>57927</v>
      </c>
      <c r="B404" s="47" t="s">
        <v>450</v>
      </c>
      <c r="C404" s="47" t="s">
        <v>642</v>
      </c>
      <c r="D404" s="48">
        <v>1.2010000000000001</v>
      </c>
      <c r="E404" s="49">
        <v>5.5E-2</v>
      </c>
    </row>
    <row r="405" spans="1:5" x14ac:dyDescent="0.25">
      <c r="A405" s="46">
        <v>855585</v>
      </c>
      <c r="B405" s="47" t="s">
        <v>451</v>
      </c>
      <c r="C405" s="47" t="s">
        <v>646</v>
      </c>
      <c r="D405" s="48">
        <v>9.5890000000000004</v>
      </c>
      <c r="E405" s="49">
        <v>5.5E-2</v>
      </c>
    </row>
    <row r="406" spans="1:5" x14ac:dyDescent="0.25">
      <c r="A406" s="46">
        <v>629980</v>
      </c>
      <c r="B406" s="47" t="s">
        <v>452</v>
      </c>
      <c r="C406" s="47" t="s">
        <v>177</v>
      </c>
      <c r="D406" s="48">
        <v>7.6879999999999997</v>
      </c>
      <c r="E406" s="49">
        <v>5.5E-2</v>
      </c>
    </row>
    <row r="407" spans="1:5" x14ac:dyDescent="0.25">
      <c r="A407" s="46">
        <v>196489</v>
      </c>
      <c r="B407" s="47" t="s">
        <v>453</v>
      </c>
      <c r="C407" s="47" t="s">
        <v>642</v>
      </c>
      <c r="D407" s="48">
        <v>1.5129999999999999</v>
      </c>
      <c r="E407" s="49">
        <v>5.5E-2</v>
      </c>
    </row>
    <row r="408" spans="1:5" x14ac:dyDescent="0.25">
      <c r="A408" s="46">
        <v>64634</v>
      </c>
      <c r="B408" s="47" t="s">
        <v>454</v>
      </c>
      <c r="C408" s="47" t="s">
        <v>177</v>
      </c>
      <c r="D408" s="48">
        <v>5.8760000000000003</v>
      </c>
      <c r="E408" s="49">
        <v>5.5E-2</v>
      </c>
    </row>
    <row r="409" spans="1:5" x14ac:dyDescent="0.25">
      <c r="A409" s="46">
        <v>467885</v>
      </c>
      <c r="B409" s="47" t="s">
        <v>455</v>
      </c>
      <c r="C409" s="47" t="s">
        <v>177</v>
      </c>
      <c r="D409" s="48">
        <v>1.2529999999999999</v>
      </c>
      <c r="E409" s="49">
        <v>5.5E-2</v>
      </c>
    </row>
    <row r="410" spans="1:5" x14ac:dyDescent="0.25">
      <c r="A410" s="46">
        <v>902627</v>
      </c>
      <c r="B410" s="47" t="s">
        <v>456</v>
      </c>
      <c r="C410" s="47" t="s">
        <v>177</v>
      </c>
      <c r="D410" s="48">
        <v>2.839</v>
      </c>
      <c r="E410" s="49">
        <v>5.5E-2</v>
      </c>
    </row>
    <row r="411" spans="1:5" x14ac:dyDescent="0.25">
      <c r="A411" s="46">
        <v>848234</v>
      </c>
      <c r="B411" s="47" t="s">
        <v>457</v>
      </c>
      <c r="C411" s="47" t="s">
        <v>177</v>
      </c>
      <c r="D411" s="48">
        <v>10.747999999999999</v>
      </c>
      <c r="E411" s="49">
        <v>5.5E-2</v>
      </c>
    </row>
    <row r="412" spans="1:5" x14ac:dyDescent="0.25">
      <c r="A412" s="46">
        <v>358473</v>
      </c>
      <c r="B412" s="47" t="s">
        <v>458</v>
      </c>
      <c r="C412" s="47" t="s">
        <v>648</v>
      </c>
      <c r="D412" s="48">
        <v>3.306</v>
      </c>
      <c r="E412" s="49">
        <v>5.5E-2</v>
      </c>
    </row>
    <row r="413" spans="1:5" x14ac:dyDescent="0.25">
      <c r="A413" s="46">
        <v>453779</v>
      </c>
      <c r="B413" s="47" t="s">
        <v>459</v>
      </c>
      <c r="C413" s="47" t="s">
        <v>177</v>
      </c>
      <c r="D413" s="48">
        <v>9.8460000000000001</v>
      </c>
      <c r="E413" s="49">
        <v>5.5E-2</v>
      </c>
    </row>
    <row r="414" spans="1:5" x14ac:dyDescent="0.25">
      <c r="A414" s="46">
        <v>55954</v>
      </c>
      <c r="B414" s="47" t="s">
        <v>460</v>
      </c>
      <c r="C414" s="47" t="s">
        <v>632</v>
      </c>
      <c r="D414" s="48">
        <v>1.9930000000000001</v>
      </c>
      <c r="E414" s="49">
        <v>5.5E-2</v>
      </c>
    </row>
    <row r="415" spans="1:5" x14ac:dyDescent="0.25">
      <c r="A415" s="46">
        <v>55558</v>
      </c>
      <c r="B415" s="47" t="s">
        <v>461</v>
      </c>
      <c r="C415" s="47" t="s">
        <v>632</v>
      </c>
      <c r="D415" s="48">
        <v>1.5549999999999999</v>
      </c>
      <c r="E415" s="49">
        <v>5.5E-2</v>
      </c>
    </row>
    <row r="416" spans="1:5" x14ac:dyDescent="0.25">
      <c r="A416" s="46">
        <v>792226</v>
      </c>
      <c r="B416" s="47" t="s">
        <v>462</v>
      </c>
      <c r="C416" s="47" t="s">
        <v>637</v>
      </c>
      <c r="D416" s="48">
        <v>4.4180000000000001</v>
      </c>
      <c r="E416" s="49">
        <v>5.5E-2</v>
      </c>
    </row>
    <row r="417" spans="1:5" x14ac:dyDescent="0.25">
      <c r="A417" s="46">
        <v>414409</v>
      </c>
      <c r="B417" s="47" t="s">
        <v>463</v>
      </c>
      <c r="C417" s="47" t="s">
        <v>649</v>
      </c>
      <c r="D417" s="48">
        <v>5.508</v>
      </c>
      <c r="E417" s="49">
        <v>5.5E-2</v>
      </c>
    </row>
    <row r="418" spans="1:5" x14ac:dyDescent="0.25">
      <c r="A418" s="46">
        <v>50534</v>
      </c>
      <c r="B418" s="47" t="s">
        <v>464</v>
      </c>
      <c r="C418" s="47" t="s">
        <v>632</v>
      </c>
      <c r="D418" s="48">
        <v>2.5110000000000001</v>
      </c>
      <c r="E418" s="49">
        <v>5.5E-2</v>
      </c>
    </row>
    <row r="419" spans="1:5" x14ac:dyDescent="0.25">
      <c r="A419" s="46">
        <v>123547</v>
      </c>
      <c r="B419" s="47" t="s">
        <v>465</v>
      </c>
      <c r="C419" s="47" t="s">
        <v>632</v>
      </c>
      <c r="D419" s="48">
        <v>2.625</v>
      </c>
      <c r="E419" s="49">
        <v>5.5E-2</v>
      </c>
    </row>
    <row r="420" spans="1:5" x14ac:dyDescent="0.25">
      <c r="A420" s="46">
        <v>158873</v>
      </c>
      <c r="B420" s="47" t="s">
        <v>466</v>
      </c>
      <c r="C420" s="47" t="s">
        <v>649</v>
      </c>
      <c r="D420" s="48">
        <v>3.3460000000000001</v>
      </c>
      <c r="E420" s="49">
        <v>5.5E-2</v>
      </c>
    </row>
    <row r="421" spans="1:5" x14ac:dyDescent="0.25">
      <c r="A421" s="46">
        <v>339416</v>
      </c>
      <c r="B421" s="47" t="s">
        <v>467</v>
      </c>
      <c r="C421" s="47" t="s">
        <v>632</v>
      </c>
      <c r="D421" s="48">
        <v>2.7360000000000002</v>
      </c>
      <c r="E421" s="49">
        <v>5.5E-2</v>
      </c>
    </row>
    <row r="422" spans="1:5" x14ac:dyDescent="0.25">
      <c r="A422" s="46">
        <v>114504</v>
      </c>
      <c r="B422" s="47" t="s">
        <v>468</v>
      </c>
      <c r="C422" s="47" t="s">
        <v>632</v>
      </c>
      <c r="D422" s="48">
        <v>3.6259999999999999</v>
      </c>
      <c r="E422" s="49">
        <v>5.5E-2</v>
      </c>
    </row>
    <row r="423" spans="1:5" x14ac:dyDescent="0.25">
      <c r="A423" s="46">
        <v>55442</v>
      </c>
      <c r="B423" s="47" t="s">
        <v>469</v>
      </c>
      <c r="C423" s="47" t="s">
        <v>632</v>
      </c>
      <c r="D423" s="48">
        <v>3.61</v>
      </c>
      <c r="E423" s="49">
        <v>5.5E-2</v>
      </c>
    </row>
    <row r="424" spans="1:5" x14ac:dyDescent="0.25">
      <c r="A424" s="46">
        <v>470104</v>
      </c>
      <c r="B424" s="47" t="s">
        <v>470</v>
      </c>
      <c r="C424" s="47" t="s">
        <v>643</v>
      </c>
      <c r="D424" s="48">
        <v>8.0559999999999992</v>
      </c>
      <c r="E424" s="49">
        <v>5.5E-2</v>
      </c>
    </row>
    <row r="425" spans="1:5" x14ac:dyDescent="0.25">
      <c r="A425" s="46">
        <v>791772</v>
      </c>
      <c r="B425" s="47" t="s">
        <v>471</v>
      </c>
      <c r="C425" s="47" t="s">
        <v>637</v>
      </c>
      <c r="D425" s="48">
        <v>4.7809999999999997</v>
      </c>
      <c r="E425" s="49">
        <v>5.5E-2</v>
      </c>
    </row>
    <row r="426" spans="1:5" x14ac:dyDescent="0.25">
      <c r="A426" s="46">
        <v>278978</v>
      </c>
      <c r="B426" s="47" t="s">
        <v>472</v>
      </c>
      <c r="C426" s="47" t="s">
        <v>648</v>
      </c>
      <c r="D426" s="48">
        <v>5.2779999999999996</v>
      </c>
      <c r="E426" s="49">
        <v>5.5E-2</v>
      </c>
    </row>
    <row r="427" spans="1:5" x14ac:dyDescent="0.25">
      <c r="A427" s="46">
        <v>364166</v>
      </c>
      <c r="B427" s="47" t="s">
        <v>473</v>
      </c>
      <c r="C427" s="47" t="s">
        <v>648</v>
      </c>
      <c r="D427" s="48">
        <v>6.3890000000000002</v>
      </c>
      <c r="E427" s="49">
        <v>5.5E-2</v>
      </c>
    </row>
    <row r="428" spans="1:5" x14ac:dyDescent="0.25">
      <c r="A428" s="46">
        <v>377820</v>
      </c>
      <c r="B428" s="47" t="s">
        <v>474</v>
      </c>
      <c r="C428" s="47" t="s">
        <v>648</v>
      </c>
      <c r="D428" s="48">
        <v>6.3840000000000003</v>
      </c>
      <c r="E428" s="49">
        <v>5.5E-2</v>
      </c>
    </row>
    <row r="429" spans="1:5" x14ac:dyDescent="0.25">
      <c r="A429" s="46">
        <v>903260</v>
      </c>
      <c r="B429" s="47" t="s">
        <v>475</v>
      </c>
      <c r="C429" s="47" t="s">
        <v>177</v>
      </c>
      <c r="D429" s="48">
        <v>5.4029999999999996</v>
      </c>
      <c r="E429" s="49">
        <v>5.5E-2</v>
      </c>
    </row>
    <row r="430" spans="1:5" x14ac:dyDescent="0.25">
      <c r="A430" s="46">
        <v>792507</v>
      </c>
      <c r="B430" s="47" t="s">
        <v>476</v>
      </c>
      <c r="C430" s="47" t="s">
        <v>177</v>
      </c>
      <c r="D430" s="48">
        <v>4.6500000000000004</v>
      </c>
      <c r="E430" s="49">
        <v>5.5E-2</v>
      </c>
    </row>
    <row r="431" spans="1:5" x14ac:dyDescent="0.25">
      <c r="A431" s="46">
        <v>291948</v>
      </c>
      <c r="B431" s="47" t="s">
        <v>477</v>
      </c>
      <c r="C431" s="47" t="s">
        <v>177</v>
      </c>
      <c r="D431" s="48">
        <v>3.0680000000000001</v>
      </c>
      <c r="E431" s="49">
        <v>5.5E-2</v>
      </c>
    </row>
    <row r="432" spans="1:5" x14ac:dyDescent="0.25">
      <c r="A432" s="46">
        <v>377259</v>
      </c>
      <c r="B432" s="47" t="s">
        <v>478</v>
      </c>
      <c r="C432" s="47" t="s">
        <v>639</v>
      </c>
      <c r="D432" s="48">
        <v>7.83</v>
      </c>
      <c r="E432" s="49">
        <v>5.5E-2</v>
      </c>
    </row>
    <row r="433" spans="1:5" x14ac:dyDescent="0.25">
      <c r="A433" s="46">
        <v>628701</v>
      </c>
      <c r="B433" s="47" t="s">
        <v>479</v>
      </c>
      <c r="C433" s="47" t="s">
        <v>177</v>
      </c>
      <c r="D433" s="48">
        <v>9.0589999999999993</v>
      </c>
      <c r="E433" s="49">
        <v>5.5E-2</v>
      </c>
    </row>
    <row r="434" spans="1:5" x14ac:dyDescent="0.25">
      <c r="A434" s="46">
        <v>177691</v>
      </c>
      <c r="B434" s="47" t="s">
        <v>480</v>
      </c>
      <c r="C434" s="47" t="s">
        <v>648</v>
      </c>
      <c r="D434" s="48">
        <v>4.6059999999999999</v>
      </c>
      <c r="E434" s="49">
        <v>5.5E-2</v>
      </c>
    </row>
    <row r="435" spans="1:5" x14ac:dyDescent="0.25">
      <c r="A435" s="46">
        <v>816686</v>
      </c>
      <c r="B435" s="47" t="s">
        <v>481</v>
      </c>
      <c r="C435" s="47" t="s">
        <v>177</v>
      </c>
      <c r="D435" s="48">
        <v>0.88700000000000001</v>
      </c>
      <c r="E435" s="49">
        <v>5.5E-2</v>
      </c>
    </row>
    <row r="436" spans="1:5" x14ac:dyDescent="0.25">
      <c r="A436" s="46">
        <v>816959</v>
      </c>
      <c r="B436" s="47" t="s">
        <v>482</v>
      </c>
      <c r="C436" s="47" t="s">
        <v>177</v>
      </c>
      <c r="D436" s="48">
        <v>0.878</v>
      </c>
      <c r="E436" s="49">
        <v>5.5E-2</v>
      </c>
    </row>
    <row r="437" spans="1:5" x14ac:dyDescent="0.25">
      <c r="A437" s="46">
        <v>452128</v>
      </c>
      <c r="B437" s="47" t="s">
        <v>483</v>
      </c>
      <c r="C437" s="47" t="s">
        <v>177</v>
      </c>
      <c r="D437" s="48">
        <v>0.89300000000000002</v>
      </c>
      <c r="E437" s="49">
        <v>5.5E-2</v>
      </c>
    </row>
    <row r="438" spans="1:5" x14ac:dyDescent="0.25">
      <c r="A438" s="46">
        <v>458596</v>
      </c>
      <c r="B438" s="47" t="s">
        <v>484</v>
      </c>
      <c r="C438" s="47" t="s">
        <v>177</v>
      </c>
      <c r="D438" s="48">
        <v>0.91900000000000004</v>
      </c>
      <c r="E438" s="49">
        <v>5.5E-2</v>
      </c>
    </row>
    <row r="439" spans="1:5" x14ac:dyDescent="0.25">
      <c r="A439" s="46">
        <v>618207</v>
      </c>
      <c r="B439" s="47" t="s">
        <v>485</v>
      </c>
      <c r="C439" s="47" t="s">
        <v>177</v>
      </c>
      <c r="D439" s="48">
        <v>0.85199999999999998</v>
      </c>
      <c r="E439" s="49">
        <v>5.5E-2</v>
      </c>
    </row>
    <row r="440" spans="1:5" x14ac:dyDescent="0.25">
      <c r="A440" s="46">
        <v>425083</v>
      </c>
      <c r="B440" s="47" t="s">
        <v>486</v>
      </c>
      <c r="C440" s="47" t="s">
        <v>177</v>
      </c>
      <c r="D440" s="48">
        <v>1.661</v>
      </c>
      <c r="E440" s="49">
        <v>5.5E-2</v>
      </c>
    </row>
    <row r="441" spans="1:5" x14ac:dyDescent="0.25">
      <c r="A441" s="46">
        <v>60343</v>
      </c>
      <c r="B441" s="47" t="s">
        <v>487</v>
      </c>
      <c r="C441" s="47" t="s">
        <v>177</v>
      </c>
      <c r="D441" s="48">
        <v>10.55</v>
      </c>
      <c r="E441" s="49">
        <v>5.5E-2</v>
      </c>
    </row>
    <row r="442" spans="1:5" x14ac:dyDescent="0.25">
      <c r="A442" s="46">
        <v>189779</v>
      </c>
      <c r="B442" s="47" t="s">
        <v>488</v>
      </c>
      <c r="C442" s="47" t="s">
        <v>630</v>
      </c>
      <c r="D442" s="48">
        <v>7.5039999999999996</v>
      </c>
      <c r="E442" s="49">
        <v>5.5E-2</v>
      </c>
    </row>
    <row r="443" spans="1:5" x14ac:dyDescent="0.25">
      <c r="A443" s="46">
        <v>267468</v>
      </c>
      <c r="B443" s="47" t="s">
        <v>489</v>
      </c>
      <c r="C443" s="47" t="s">
        <v>177</v>
      </c>
      <c r="D443" s="48">
        <v>1.4630000000000001</v>
      </c>
      <c r="E443" s="49">
        <v>5.5E-2</v>
      </c>
    </row>
    <row r="444" spans="1:5" x14ac:dyDescent="0.25">
      <c r="A444" s="46">
        <v>120725</v>
      </c>
      <c r="B444" s="47" t="s">
        <v>490</v>
      </c>
      <c r="C444" s="47" t="s">
        <v>177</v>
      </c>
      <c r="D444" s="48">
        <v>4.8559999999999999</v>
      </c>
      <c r="E444" s="49">
        <v>5.5E-2</v>
      </c>
    </row>
    <row r="445" spans="1:5" x14ac:dyDescent="0.25">
      <c r="A445" s="46">
        <v>362764</v>
      </c>
      <c r="B445" s="47" t="s">
        <v>491</v>
      </c>
      <c r="C445" s="47" t="s">
        <v>177</v>
      </c>
      <c r="D445" s="48">
        <v>6.4210000000000003</v>
      </c>
      <c r="E445" s="49">
        <v>5.5E-2</v>
      </c>
    </row>
    <row r="446" spans="1:5" x14ac:dyDescent="0.25">
      <c r="A446" s="46">
        <v>362749</v>
      </c>
      <c r="B446" s="47" t="s">
        <v>492</v>
      </c>
      <c r="C446" s="47" t="s">
        <v>648</v>
      </c>
      <c r="D446" s="48">
        <v>5.6040000000000001</v>
      </c>
      <c r="E446" s="49">
        <v>5.5E-2</v>
      </c>
    </row>
    <row r="447" spans="1:5" x14ac:dyDescent="0.25">
      <c r="A447" s="46">
        <v>403915</v>
      </c>
      <c r="B447" s="47" t="s">
        <v>493</v>
      </c>
      <c r="C447" s="47" t="s">
        <v>177</v>
      </c>
      <c r="D447" s="48">
        <v>5</v>
      </c>
      <c r="E447" s="49">
        <v>5.5E-2</v>
      </c>
    </row>
    <row r="448" spans="1:5" x14ac:dyDescent="0.25">
      <c r="A448" s="46">
        <v>618736</v>
      </c>
      <c r="B448" s="47" t="s">
        <v>494</v>
      </c>
      <c r="C448" s="47" t="s">
        <v>632</v>
      </c>
      <c r="D448" s="48">
        <v>4.4930000000000003</v>
      </c>
      <c r="E448" s="49">
        <v>5.5E-2</v>
      </c>
    </row>
    <row r="449" spans="1:5" x14ac:dyDescent="0.25">
      <c r="A449" s="46">
        <v>57091</v>
      </c>
      <c r="B449" s="47" t="s">
        <v>495</v>
      </c>
      <c r="C449" s="47" t="s">
        <v>177</v>
      </c>
      <c r="D449" s="48">
        <v>1.625</v>
      </c>
      <c r="E449" s="49">
        <v>5.5E-2</v>
      </c>
    </row>
    <row r="450" spans="1:5" x14ac:dyDescent="0.25">
      <c r="A450" s="46">
        <v>495176</v>
      </c>
      <c r="B450" s="47" t="s">
        <v>496</v>
      </c>
      <c r="C450" s="47" t="s">
        <v>632</v>
      </c>
      <c r="D450" s="48">
        <v>0.63500000000000001</v>
      </c>
      <c r="E450" s="49">
        <v>5.5E-2</v>
      </c>
    </row>
    <row r="451" spans="1:5" x14ac:dyDescent="0.25">
      <c r="A451" s="46">
        <v>485391</v>
      </c>
      <c r="B451" s="47" t="s">
        <v>497</v>
      </c>
      <c r="C451" s="47" t="s">
        <v>632</v>
      </c>
      <c r="D451" s="48">
        <v>0.8</v>
      </c>
      <c r="E451" s="49">
        <v>5.5E-2</v>
      </c>
    </row>
    <row r="452" spans="1:5" x14ac:dyDescent="0.25">
      <c r="A452" s="46">
        <v>278895</v>
      </c>
      <c r="B452" s="47" t="s">
        <v>498</v>
      </c>
      <c r="C452" s="47" t="s">
        <v>648</v>
      </c>
      <c r="D452" s="48">
        <v>5.4379999999999997</v>
      </c>
      <c r="E452" s="49">
        <v>5.5E-2</v>
      </c>
    </row>
    <row r="453" spans="1:5" x14ac:dyDescent="0.25">
      <c r="A453" s="46">
        <v>902478</v>
      </c>
      <c r="B453" s="47" t="s">
        <v>499</v>
      </c>
      <c r="C453" s="47" t="s">
        <v>648</v>
      </c>
      <c r="D453" s="48">
        <v>4.5999999999999996</v>
      </c>
      <c r="E453" s="49">
        <v>5.5E-2</v>
      </c>
    </row>
    <row r="454" spans="1:5" x14ac:dyDescent="0.25">
      <c r="A454" s="46">
        <v>902460</v>
      </c>
      <c r="B454" s="47" t="s">
        <v>500</v>
      </c>
      <c r="C454" s="47" t="s">
        <v>648</v>
      </c>
      <c r="D454" s="48">
        <v>4.93</v>
      </c>
      <c r="E454" s="49">
        <v>5.5E-2</v>
      </c>
    </row>
    <row r="455" spans="1:5" x14ac:dyDescent="0.25">
      <c r="A455" s="46">
        <v>134972</v>
      </c>
      <c r="B455" s="47" t="s">
        <v>501</v>
      </c>
      <c r="C455" s="47" t="s">
        <v>177</v>
      </c>
      <c r="D455" s="48">
        <v>20.283999999999999</v>
      </c>
      <c r="E455" s="49">
        <v>5.5E-2</v>
      </c>
    </row>
    <row r="456" spans="1:5" x14ac:dyDescent="0.25">
      <c r="A456" s="46">
        <v>527072</v>
      </c>
      <c r="B456" s="47" t="s">
        <v>502</v>
      </c>
      <c r="C456" s="47" t="s">
        <v>177</v>
      </c>
      <c r="D456" s="48">
        <v>24.265000000000001</v>
      </c>
      <c r="E456" s="49">
        <v>5.5E-2</v>
      </c>
    </row>
    <row r="457" spans="1:5" x14ac:dyDescent="0.25">
      <c r="A457" s="46">
        <v>266643</v>
      </c>
      <c r="B457" s="47" t="s">
        <v>503</v>
      </c>
      <c r="C457" s="47" t="s">
        <v>177</v>
      </c>
      <c r="D457" s="48">
        <v>1.22</v>
      </c>
      <c r="E457" s="49">
        <v>5.5E-2</v>
      </c>
    </row>
    <row r="458" spans="1:5" x14ac:dyDescent="0.25">
      <c r="A458" s="46">
        <v>556608</v>
      </c>
      <c r="B458" s="47" t="s">
        <v>504</v>
      </c>
      <c r="C458" s="47" t="s">
        <v>642</v>
      </c>
      <c r="D458" s="48">
        <v>6.2350000000000003</v>
      </c>
      <c r="E458" s="49">
        <v>5.5E-2</v>
      </c>
    </row>
    <row r="459" spans="1:5" x14ac:dyDescent="0.25">
      <c r="A459" s="46">
        <v>242073</v>
      </c>
      <c r="B459" s="47" t="s">
        <v>505</v>
      </c>
      <c r="C459" s="47" t="s">
        <v>643</v>
      </c>
      <c r="D459" s="48">
        <v>6.569</v>
      </c>
      <c r="E459" s="49">
        <v>5.5E-2</v>
      </c>
    </row>
    <row r="460" spans="1:5" x14ac:dyDescent="0.25">
      <c r="A460" s="46">
        <v>298778</v>
      </c>
      <c r="B460" s="47" t="s">
        <v>506</v>
      </c>
      <c r="C460" s="47" t="s">
        <v>643</v>
      </c>
      <c r="D460" s="48">
        <v>7.9829999999999997</v>
      </c>
      <c r="E460" s="49">
        <v>5.5E-2</v>
      </c>
    </row>
    <row r="461" spans="1:5" x14ac:dyDescent="0.25">
      <c r="A461" s="46">
        <v>903328</v>
      </c>
      <c r="B461" s="47" t="s">
        <v>507</v>
      </c>
      <c r="C461" s="47" t="s">
        <v>177</v>
      </c>
      <c r="D461" s="48">
        <v>5.5</v>
      </c>
      <c r="E461" s="49">
        <v>5.5E-2</v>
      </c>
    </row>
    <row r="462" spans="1:5" x14ac:dyDescent="0.25">
      <c r="A462" s="46">
        <v>653311</v>
      </c>
      <c r="B462" s="47" t="s">
        <v>508</v>
      </c>
      <c r="C462" s="47" t="s">
        <v>177</v>
      </c>
      <c r="D462" s="48">
        <v>8.4039999999999999</v>
      </c>
      <c r="E462" s="49">
        <v>5.5E-2</v>
      </c>
    </row>
    <row r="463" spans="1:5" x14ac:dyDescent="0.25">
      <c r="A463" s="46">
        <v>903310</v>
      </c>
      <c r="B463" s="47" t="s">
        <v>509</v>
      </c>
      <c r="C463" s="47" t="s">
        <v>177</v>
      </c>
      <c r="D463" s="48">
        <v>6.25</v>
      </c>
      <c r="E463" s="49">
        <v>5.5E-2</v>
      </c>
    </row>
    <row r="464" spans="1:5" x14ac:dyDescent="0.25">
      <c r="A464" s="46">
        <v>618702</v>
      </c>
      <c r="B464" s="47" t="s">
        <v>510</v>
      </c>
      <c r="C464" s="47" t="s">
        <v>177</v>
      </c>
      <c r="D464" s="48">
        <v>3.1</v>
      </c>
      <c r="E464" s="49">
        <v>5.5E-2</v>
      </c>
    </row>
    <row r="465" spans="1:5" x14ac:dyDescent="0.25">
      <c r="A465" s="46">
        <v>652917</v>
      </c>
      <c r="B465" s="47" t="s">
        <v>511</v>
      </c>
      <c r="C465" s="47" t="s">
        <v>643</v>
      </c>
      <c r="D465" s="48">
        <v>23.835999999999999</v>
      </c>
      <c r="E465" s="49">
        <v>5.5E-2</v>
      </c>
    </row>
    <row r="466" spans="1:5" x14ac:dyDescent="0.25">
      <c r="A466" s="46">
        <v>252478</v>
      </c>
      <c r="B466" s="47" t="s">
        <v>512</v>
      </c>
      <c r="C466" s="47" t="s">
        <v>639</v>
      </c>
      <c r="D466" s="48">
        <v>16.158000000000001</v>
      </c>
      <c r="E466" s="49">
        <v>5.5E-2</v>
      </c>
    </row>
    <row r="467" spans="1:5" x14ac:dyDescent="0.25">
      <c r="A467" s="46">
        <v>640268</v>
      </c>
      <c r="B467" s="47" t="s">
        <v>513</v>
      </c>
      <c r="C467" s="47" t="s">
        <v>640</v>
      </c>
      <c r="D467" s="48">
        <v>4.6950000000000003</v>
      </c>
      <c r="E467" s="49">
        <v>5.5E-2</v>
      </c>
    </row>
    <row r="468" spans="1:5" x14ac:dyDescent="0.25">
      <c r="A468" s="46">
        <v>476499</v>
      </c>
      <c r="B468" s="47" t="s">
        <v>514</v>
      </c>
      <c r="C468" s="47" t="s">
        <v>177</v>
      </c>
      <c r="D468" s="48">
        <v>13.7</v>
      </c>
      <c r="E468" s="49">
        <v>5.5E-2</v>
      </c>
    </row>
    <row r="469" spans="1:5" x14ac:dyDescent="0.25">
      <c r="A469" s="46">
        <v>850115</v>
      </c>
      <c r="B469" s="47" t="s">
        <v>515</v>
      </c>
      <c r="C469" s="47" t="s">
        <v>642</v>
      </c>
      <c r="D469" s="48">
        <v>10.569000000000001</v>
      </c>
      <c r="E469" s="49">
        <v>5.5E-2</v>
      </c>
    </row>
    <row r="470" spans="1:5" x14ac:dyDescent="0.25">
      <c r="A470" s="46">
        <v>119701</v>
      </c>
      <c r="B470" s="47" t="s">
        <v>516</v>
      </c>
      <c r="C470" s="47" t="s">
        <v>177</v>
      </c>
      <c r="D470" s="48">
        <v>3.3450000000000002</v>
      </c>
      <c r="E470" s="49">
        <v>5.5E-2</v>
      </c>
    </row>
    <row r="471" spans="1:5" x14ac:dyDescent="0.25">
      <c r="A471" s="46">
        <v>456954</v>
      </c>
      <c r="B471" s="47" t="s">
        <v>517</v>
      </c>
      <c r="C471" s="47" t="s">
        <v>177</v>
      </c>
      <c r="D471" s="48">
        <v>2.3839999999999999</v>
      </c>
      <c r="E471" s="49">
        <v>5.5E-2</v>
      </c>
    </row>
    <row r="472" spans="1:5" x14ac:dyDescent="0.25">
      <c r="A472" s="46">
        <v>483784</v>
      </c>
      <c r="B472" s="47" t="s">
        <v>518</v>
      </c>
      <c r="C472" s="47" t="s">
        <v>648</v>
      </c>
      <c r="D472" s="48">
        <v>10.086</v>
      </c>
      <c r="E472" s="49">
        <v>5.5E-2</v>
      </c>
    </row>
    <row r="473" spans="1:5" x14ac:dyDescent="0.25">
      <c r="A473" s="46">
        <v>360677</v>
      </c>
      <c r="B473" s="47" t="s">
        <v>519</v>
      </c>
      <c r="C473" s="47" t="s">
        <v>632</v>
      </c>
      <c r="D473" s="48">
        <v>2.456</v>
      </c>
      <c r="E473" s="49">
        <v>5.5E-2</v>
      </c>
    </row>
    <row r="474" spans="1:5" x14ac:dyDescent="0.25">
      <c r="A474" s="46">
        <v>360669</v>
      </c>
      <c r="B474" s="47" t="s">
        <v>520</v>
      </c>
      <c r="C474" s="47" t="s">
        <v>632</v>
      </c>
      <c r="D474" s="48">
        <v>2.6509999999999998</v>
      </c>
      <c r="E474" s="49">
        <v>5.5E-2</v>
      </c>
    </row>
    <row r="475" spans="1:5" x14ac:dyDescent="0.25">
      <c r="A475" s="46">
        <v>902494</v>
      </c>
      <c r="B475" s="47" t="s">
        <v>521</v>
      </c>
      <c r="C475" s="47" t="s">
        <v>177</v>
      </c>
      <c r="D475" s="48">
        <v>4.4210000000000003</v>
      </c>
      <c r="E475" s="49">
        <v>5.5E-2</v>
      </c>
    </row>
    <row r="476" spans="1:5" x14ac:dyDescent="0.25">
      <c r="A476" s="46">
        <v>902502</v>
      </c>
      <c r="B476" s="47" t="s">
        <v>522</v>
      </c>
      <c r="C476" s="47" t="s">
        <v>177</v>
      </c>
      <c r="D476" s="48">
        <v>6.0960000000000001</v>
      </c>
      <c r="E476" s="49">
        <v>5.5E-2</v>
      </c>
    </row>
    <row r="477" spans="1:5" x14ac:dyDescent="0.25">
      <c r="A477" s="46">
        <v>5231</v>
      </c>
      <c r="B477" s="47" t="s">
        <v>523</v>
      </c>
      <c r="C477" s="47" t="s">
        <v>177</v>
      </c>
      <c r="D477" s="48">
        <v>9</v>
      </c>
      <c r="E477" s="49">
        <v>5.5E-2</v>
      </c>
    </row>
    <row r="478" spans="1:5" x14ac:dyDescent="0.25">
      <c r="A478" s="46">
        <v>816231</v>
      </c>
      <c r="B478" s="47" t="s">
        <v>524</v>
      </c>
      <c r="C478" s="47" t="s">
        <v>177</v>
      </c>
      <c r="D478" s="48">
        <v>1.0189999999999999</v>
      </c>
      <c r="E478" s="49">
        <v>5.5E-2</v>
      </c>
    </row>
    <row r="479" spans="1:5" x14ac:dyDescent="0.25">
      <c r="A479" s="46">
        <v>816165</v>
      </c>
      <c r="B479" s="47" t="s">
        <v>525</v>
      </c>
      <c r="C479" s="47" t="s">
        <v>177</v>
      </c>
      <c r="D479" s="48">
        <v>1.0009999999999999</v>
      </c>
      <c r="E479" s="49">
        <v>5.5E-2</v>
      </c>
    </row>
    <row r="480" spans="1:5" x14ac:dyDescent="0.25">
      <c r="A480" s="46">
        <v>816207</v>
      </c>
      <c r="B480" s="47" t="s">
        <v>526</v>
      </c>
      <c r="C480" s="47" t="s">
        <v>177</v>
      </c>
      <c r="D480" s="48">
        <v>1.0009999999999999</v>
      </c>
      <c r="E480" s="49">
        <v>5.5E-2</v>
      </c>
    </row>
    <row r="481" spans="1:5" x14ac:dyDescent="0.25">
      <c r="A481" s="46">
        <v>816199</v>
      </c>
      <c r="B481" s="47" t="s">
        <v>527</v>
      </c>
      <c r="C481" s="47" t="s">
        <v>177</v>
      </c>
      <c r="D481" s="48">
        <v>1.0189999999999999</v>
      </c>
      <c r="E481" s="49">
        <v>5.5E-2</v>
      </c>
    </row>
    <row r="482" spans="1:5" x14ac:dyDescent="0.25">
      <c r="A482" s="46">
        <v>133264</v>
      </c>
      <c r="B482" s="47" t="s">
        <v>528</v>
      </c>
      <c r="C482" s="47" t="s">
        <v>642</v>
      </c>
      <c r="D482" s="48">
        <v>4.2629999999999999</v>
      </c>
      <c r="E482" s="49">
        <v>5.5E-2</v>
      </c>
    </row>
    <row r="483" spans="1:5" x14ac:dyDescent="0.25">
      <c r="A483" s="46">
        <v>847574</v>
      </c>
      <c r="B483" s="47" t="s">
        <v>529</v>
      </c>
      <c r="C483" s="47" t="s">
        <v>642</v>
      </c>
      <c r="D483" s="48">
        <v>4.8659999999999997</v>
      </c>
      <c r="E483" s="49">
        <v>5.5E-2</v>
      </c>
    </row>
    <row r="484" spans="1:5" x14ac:dyDescent="0.25">
      <c r="A484" s="46">
        <v>854489</v>
      </c>
      <c r="B484" s="47" t="s">
        <v>530</v>
      </c>
      <c r="C484" s="47" t="s">
        <v>177</v>
      </c>
      <c r="D484" s="48">
        <v>6.68</v>
      </c>
      <c r="E484" s="49">
        <v>5.5E-2</v>
      </c>
    </row>
    <row r="485" spans="1:5" x14ac:dyDescent="0.25">
      <c r="A485" s="46">
        <v>866467</v>
      </c>
      <c r="B485" s="47" t="s">
        <v>531</v>
      </c>
      <c r="C485" s="47" t="s">
        <v>643</v>
      </c>
      <c r="D485" s="48">
        <v>11</v>
      </c>
      <c r="E485" s="49">
        <v>5.5E-2</v>
      </c>
    </row>
    <row r="486" spans="1:5" x14ac:dyDescent="0.25">
      <c r="A486" s="46">
        <v>670216</v>
      </c>
      <c r="B486" s="47" t="s">
        <v>532</v>
      </c>
      <c r="C486" s="47" t="s">
        <v>177</v>
      </c>
      <c r="D486" s="48">
        <v>11.6</v>
      </c>
      <c r="E486" s="49">
        <v>5.5E-2</v>
      </c>
    </row>
    <row r="487" spans="1:5" x14ac:dyDescent="0.25">
      <c r="A487" s="46">
        <v>619510</v>
      </c>
      <c r="B487" s="47" t="s">
        <v>533</v>
      </c>
      <c r="C487" s="47" t="s">
        <v>648</v>
      </c>
      <c r="D487" s="48">
        <v>7.875</v>
      </c>
      <c r="E487" s="49">
        <v>5.5E-2</v>
      </c>
    </row>
    <row r="488" spans="1:5" x14ac:dyDescent="0.25">
      <c r="A488" s="46">
        <v>250381</v>
      </c>
      <c r="B488" s="47" t="s">
        <v>534</v>
      </c>
      <c r="C488" s="47" t="s">
        <v>177</v>
      </c>
      <c r="D488" s="48">
        <v>6.056</v>
      </c>
      <c r="E488" s="49">
        <v>5.5E-2</v>
      </c>
    </row>
    <row r="489" spans="1:5" x14ac:dyDescent="0.25">
      <c r="A489" s="46">
        <v>101949</v>
      </c>
      <c r="B489" s="47" t="s">
        <v>535</v>
      </c>
      <c r="C489" s="47" t="s">
        <v>177</v>
      </c>
      <c r="D489" s="48">
        <v>7.8579999999999997</v>
      </c>
      <c r="E489" s="49">
        <v>5.5E-2</v>
      </c>
    </row>
    <row r="490" spans="1:5" x14ac:dyDescent="0.25">
      <c r="A490" s="46">
        <v>51722</v>
      </c>
      <c r="B490" s="47" t="s">
        <v>536</v>
      </c>
      <c r="C490" s="47" t="s">
        <v>648</v>
      </c>
      <c r="D490" s="48">
        <v>6.2039999999999997</v>
      </c>
      <c r="E490" s="49">
        <v>5.5E-2</v>
      </c>
    </row>
    <row r="491" spans="1:5" x14ac:dyDescent="0.25">
      <c r="A491" s="46">
        <v>103960</v>
      </c>
      <c r="B491" s="47" t="s">
        <v>537</v>
      </c>
      <c r="C491" s="47" t="s">
        <v>177</v>
      </c>
      <c r="D491" s="48">
        <v>4.7590000000000003</v>
      </c>
      <c r="E491" s="49">
        <v>5.5E-2</v>
      </c>
    </row>
    <row r="492" spans="1:5" x14ac:dyDescent="0.25">
      <c r="A492" s="46">
        <v>672873</v>
      </c>
      <c r="B492" s="47" t="s">
        <v>538</v>
      </c>
      <c r="C492" s="47" t="s">
        <v>630</v>
      </c>
      <c r="D492" s="48">
        <v>5.1079999999999997</v>
      </c>
      <c r="E492" s="49">
        <v>5.5E-2</v>
      </c>
    </row>
    <row r="493" spans="1:5" x14ac:dyDescent="0.25">
      <c r="A493" s="46">
        <v>248682</v>
      </c>
      <c r="B493" s="47" t="s">
        <v>539</v>
      </c>
      <c r="C493" s="47" t="s">
        <v>177</v>
      </c>
      <c r="D493" s="48">
        <v>5.0789999999999997</v>
      </c>
      <c r="E493" s="49">
        <v>5.5E-2</v>
      </c>
    </row>
    <row r="494" spans="1:5" x14ac:dyDescent="0.25">
      <c r="A494" s="46">
        <v>186965</v>
      </c>
      <c r="B494" s="47" t="s">
        <v>540</v>
      </c>
      <c r="C494" s="47" t="s">
        <v>177</v>
      </c>
      <c r="D494" s="48">
        <v>21.248000000000001</v>
      </c>
      <c r="E494" s="49">
        <v>5.5E-2</v>
      </c>
    </row>
    <row r="495" spans="1:5" x14ac:dyDescent="0.25">
      <c r="A495" s="46">
        <v>172668</v>
      </c>
      <c r="B495" s="47" t="s">
        <v>541</v>
      </c>
      <c r="C495" s="47" t="s">
        <v>632</v>
      </c>
      <c r="D495" s="48">
        <v>4.5999999999999996</v>
      </c>
      <c r="E495" s="49">
        <v>5.5E-2</v>
      </c>
    </row>
    <row r="496" spans="1:5" x14ac:dyDescent="0.25">
      <c r="A496" s="46">
        <v>172551</v>
      </c>
      <c r="B496" s="47" t="s">
        <v>542</v>
      </c>
      <c r="C496" s="47" t="s">
        <v>632</v>
      </c>
      <c r="D496" s="48">
        <v>4.5999999999999996</v>
      </c>
      <c r="E496" s="49">
        <v>5.5E-2</v>
      </c>
    </row>
    <row r="497" spans="1:5" x14ac:dyDescent="0.25">
      <c r="A497" s="46">
        <v>853747</v>
      </c>
      <c r="B497" s="47" t="s">
        <v>543</v>
      </c>
      <c r="C497" s="47" t="s">
        <v>650</v>
      </c>
      <c r="D497" s="48">
        <v>2.3889999999999998</v>
      </c>
      <c r="E497" s="49">
        <v>5.5E-2</v>
      </c>
    </row>
    <row r="498" spans="1:5" x14ac:dyDescent="0.25">
      <c r="A498" s="46">
        <v>853945</v>
      </c>
      <c r="B498" s="47" t="s">
        <v>544</v>
      </c>
      <c r="C498" s="47" t="s">
        <v>177</v>
      </c>
      <c r="D498" s="48">
        <v>6</v>
      </c>
      <c r="E498" s="49">
        <v>5.5E-2</v>
      </c>
    </row>
    <row r="499" spans="1:5" x14ac:dyDescent="0.25">
      <c r="A499" s="46">
        <v>269829</v>
      </c>
      <c r="B499" s="47" t="s">
        <v>545</v>
      </c>
      <c r="C499" s="47" t="s">
        <v>177</v>
      </c>
      <c r="D499" s="48">
        <v>6.2</v>
      </c>
      <c r="E499" s="49">
        <v>5.5E-2</v>
      </c>
    </row>
    <row r="500" spans="1:5" x14ac:dyDescent="0.25">
      <c r="A500" s="46">
        <v>103861</v>
      </c>
      <c r="B500" s="47" t="s">
        <v>546</v>
      </c>
      <c r="C500" s="47" t="s">
        <v>177</v>
      </c>
      <c r="D500" s="48">
        <v>12.808</v>
      </c>
      <c r="E500" s="49">
        <v>5.5E-2</v>
      </c>
    </row>
    <row r="501" spans="1:5" x14ac:dyDescent="0.25">
      <c r="A501" s="46">
        <v>5249</v>
      </c>
      <c r="B501" s="47" t="s">
        <v>547</v>
      </c>
      <c r="C501" s="47" t="s">
        <v>177</v>
      </c>
      <c r="D501" s="48">
        <v>8.8000000000000007</v>
      </c>
      <c r="E501" s="49">
        <v>5.5E-2</v>
      </c>
    </row>
    <row r="502" spans="1:5" x14ac:dyDescent="0.25">
      <c r="A502" s="46">
        <v>852434</v>
      </c>
      <c r="B502" s="47" t="s">
        <v>548</v>
      </c>
      <c r="C502" s="47" t="s">
        <v>639</v>
      </c>
      <c r="D502" s="48">
        <v>12.18</v>
      </c>
      <c r="E502" s="49">
        <v>5.5E-2</v>
      </c>
    </row>
    <row r="503" spans="1:5" x14ac:dyDescent="0.25">
      <c r="A503" s="46">
        <v>831909</v>
      </c>
      <c r="B503" s="47" t="s">
        <v>549</v>
      </c>
      <c r="C503" s="47" t="s">
        <v>647</v>
      </c>
      <c r="D503" s="48">
        <v>12.775</v>
      </c>
      <c r="E503" s="49">
        <v>5.5E-2</v>
      </c>
    </row>
    <row r="504" spans="1:5" x14ac:dyDescent="0.25">
      <c r="A504" s="46">
        <v>846690</v>
      </c>
      <c r="B504" s="47" t="s">
        <v>550</v>
      </c>
      <c r="C504" s="47" t="s">
        <v>647</v>
      </c>
      <c r="D504" s="48">
        <v>19.062999999999999</v>
      </c>
      <c r="E504" s="49">
        <v>5.5E-2</v>
      </c>
    </row>
    <row r="505" spans="1:5" x14ac:dyDescent="0.25">
      <c r="A505" s="46">
        <v>194901</v>
      </c>
      <c r="B505" s="47" t="s">
        <v>551</v>
      </c>
      <c r="C505" s="47" t="s">
        <v>647</v>
      </c>
      <c r="D505" s="48">
        <v>13.84</v>
      </c>
      <c r="E505" s="49">
        <v>5.5E-2</v>
      </c>
    </row>
    <row r="506" spans="1:5" x14ac:dyDescent="0.25">
      <c r="A506" s="46">
        <v>846692</v>
      </c>
      <c r="B506" s="47" t="s">
        <v>552</v>
      </c>
      <c r="C506" s="47" t="s">
        <v>639</v>
      </c>
      <c r="D506" s="48">
        <v>31.36</v>
      </c>
      <c r="E506" s="49">
        <v>5.5E-2</v>
      </c>
    </row>
    <row r="507" spans="1:5" x14ac:dyDescent="0.25">
      <c r="A507" s="46">
        <v>831883</v>
      </c>
      <c r="B507" s="47" t="s">
        <v>553</v>
      </c>
      <c r="C507" s="47" t="s">
        <v>647</v>
      </c>
      <c r="D507" s="48">
        <v>38.531999999999996</v>
      </c>
      <c r="E507" s="49">
        <v>5.5E-2</v>
      </c>
    </row>
    <row r="508" spans="1:5" x14ac:dyDescent="0.25">
      <c r="A508" s="46">
        <v>846691</v>
      </c>
      <c r="B508" s="47" t="s">
        <v>554</v>
      </c>
      <c r="C508" s="47" t="s">
        <v>647</v>
      </c>
      <c r="D508" s="48">
        <v>38.453000000000003</v>
      </c>
      <c r="E508" s="49">
        <v>5.5E-2</v>
      </c>
    </row>
    <row r="509" spans="1:5" x14ac:dyDescent="0.25">
      <c r="A509" s="46">
        <v>831891</v>
      </c>
      <c r="B509" s="47" t="s">
        <v>555</v>
      </c>
      <c r="C509" s="47" t="s">
        <v>643</v>
      </c>
      <c r="D509" s="48">
        <v>60.406999999999996</v>
      </c>
      <c r="E509" s="49">
        <v>5.5E-2</v>
      </c>
    </row>
    <row r="510" spans="1:5" x14ac:dyDescent="0.25">
      <c r="A510" s="46">
        <v>831917</v>
      </c>
      <c r="B510" s="47" t="s">
        <v>556</v>
      </c>
      <c r="C510" s="47" t="s">
        <v>647</v>
      </c>
      <c r="D510" s="48">
        <v>20.952999999999999</v>
      </c>
      <c r="E510" s="49">
        <v>5.5E-2</v>
      </c>
    </row>
    <row r="511" spans="1:5" x14ac:dyDescent="0.25">
      <c r="A511" s="46">
        <v>846705</v>
      </c>
      <c r="B511" s="47" t="s">
        <v>557</v>
      </c>
      <c r="C511" s="47" t="s">
        <v>647</v>
      </c>
      <c r="D511" s="48">
        <v>34.171999999999997</v>
      </c>
      <c r="E511" s="49">
        <v>5.5E-2</v>
      </c>
    </row>
    <row r="512" spans="1:5" x14ac:dyDescent="0.25">
      <c r="A512" s="46">
        <v>846706</v>
      </c>
      <c r="B512" s="47" t="s">
        <v>558</v>
      </c>
      <c r="C512" s="47" t="s">
        <v>647</v>
      </c>
      <c r="D512" s="48">
        <v>18.948</v>
      </c>
      <c r="E512" s="49">
        <v>5.5E-2</v>
      </c>
    </row>
    <row r="513" spans="1:5" x14ac:dyDescent="0.25">
      <c r="A513" s="46">
        <v>764993</v>
      </c>
      <c r="B513" s="47" t="s">
        <v>559</v>
      </c>
      <c r="C513" s="47" t="s">
        <v>633</v>
      </c>
      <c r="D513" s="48">
        <v>14.441000000000001</v>
      </c>
      <c r="E513" s="49">
        <v>5.5E-2</v>
      </c>
    </row>
    <row r="514" spans="1:5" x14ac:dyDescent="0.25">
      <c r="A514" s="46">
        <v>689307</v>
      </c>
      <c r="B514" s="47" t="s">
        <v>560</v>
      </c>
      <c r="C514" s="47" t="s">
        <v>647</v>
      </c>
      <c r="D514" s="48">
        <v>47.98</v>
      </c>
      <c r="E514" s="49">
        <v>5.5E-2</v>
      </c>
    </row>
    <row r="515" spans="1:5" x14ac:dyDescent="0.25">
      <c r="A515" s="46">
        <v>831875</v>
      </c>
      <c r="B515" s="47" t="s">
        <v>561</v>
      </c>
      <c r="C515" s="47" t="s">
        <v>643</v>
      </c>
      <c r="D515" s="48">
        <v>69.772000000000006</v>
      </c>
      <c r="E515" s="49">
        <v>5.5E-2</v>
      </c>
    </row>
    <row r="516" spans="1:5" x14ac:dyDescent="0.25">
      <c r="A516" s="46">
        <v>847362</v>
      </c>
      <c r="B516" s="47" t="s">
        <v>562</v>
      </c>
      <c r="C516" s="47" t="s">
        <v>642</v>
      </c>
      <c r="D516" s="48">
        <v>3.8149999999999999</v>
      </c>
      <c r="E516" s="49">
        <v>5.5E-2</v>
      </c>
    </row>
    <row r="517" spans="1:5" x14ac:dyDescent="0.25">
      <c r="A517" s="46">
        <v>846707</v>
      </c>
      <c r="B517" s="47" t="s">
        <v>563</v>
      </c>
      <c r="C517" s="47" t="s">
        <v>647</v>
      </c>
      <c r="D517" s="48">
        <v>52.697000000000003</v>
      </c>
      <c r="E517" s="49">
        <v>5.5E-2</v>
      </c>
    </row>
    <row r="518" spans="1:5" x14ac:dyDescent="0.25">
      <c r="A518" s="46">
        <v>846689</v>
      </c>
      <c r="B518" s="47" t="s">
        <v>564</v>
      </c>
      <c r="C518" s="47" t="s">
        <v>647</v>
      </c>
      <c r="D518" s="48">
        <v>26.39</v>
      </c>
      <c r="E518" s="49">
        <v>5.5E-2</v>
      </c>
    </row>
    <row r="519" spans="1:5" x14ac:dyDescent="0.25">
      <c r="A519" s="46">
        <v>827634</v>
      </c>
      <c r="B519" s="47" t="s">
        <v>565</v>
      </c>
      <c r="C519" s="47" t="s">
        <v>651</v>
      </c>
      <c r="D519" s="48">
        <v>4.2350000000000003</v>
      </c>
      <c r="E519" s="49">
        <v>5.5E-2</v>
      </c>
    </row>
    <row r="520" spans="1:5" x14ac:dyDescent="0.25">
      <c r="A520" s="46">
        <v>827626</v>
      </c>
      <c r="B520" s="47" t="s">
        <v>566</v>
      </c>
      <c r="C520" s="47" t="s">
        <v>647</v>
      </c>
      <c r="D520" s="48">
        <v>34.338000000000001</v>
      </c>
      <c r="E520" s="49">
        <v>5.5E-2</v>
      </c>
    </row>
    <row r="521" spans="1:5" x14ac:dyDescent="0.25">
      <c r="A521" s="46">
        <v>846709</v>
      </c>
      <c r="B521" s="47" t="s">
        <v>567</v>
      </c>
      <c r="C521" s="47" t="s">
        <v>639</v>
      </c>
      <c r="D521" s="48">
        <v>83.185000000000002</v>
      </c>
      <c r="E521" s="49">
        <v>5.5E-2</v>
      </c>
    </row>
    <row r="522" spans="1:5" x14ac:dyDescent="0.25">
      <c r="A522" s="46">
        <v>846701</v>
      </c>
      <c r="B522" s="47" t="s">
        <v>568</v>
      </c>
      <c r="C522" s="47" t="s">
        <v>639</v>
      </c>
      <c r="D522" s="48">
        <v>31.452999999999999</v>
      </c>
      <c r="E522" s="49">
        <v>5.5E-2</v>
      </c>
    </row>
    <row r="523" spans="1:5" x14ac:dyDescent="0.25">
      <c r="A523" s="46">
        <v>846700</v>
      </c>
      <c r="B523" s="47" t="s">
        <v>569</v>
      </c>
      <c r="C523" s="47" t="s">
        <v>647</v>
      </c>
      <c r="D523" s="48">
        <v>26.202999999999999</v>
      </c>
      <c r="E523" s="49">
        <v>5.5E-2</v>
      </c>
    </row>
    <row r="524" spans="1:5" x14ac:dyDescent="0.25">
      <c r="A524" s="46">
        <v>831925</v>
      </c>
      <c r="B524" s="47" t="s">
        <v>570</v>
      </c>
      <c r="C524" s="47" t="s">
        <v>633</v>
      </c>
      <c r="D524" s="48">
        <v>33.546999999999997</v>
      </c>
      <c r="E524" s="49">
        <v>5.5E-2</v>
      </c>
    </row>
    <row r="525" spans="1:5" x14ac:dyDescent="0.25">
      <c r="A525" s="46">
        <v>846711</v>
      </c>
      <c r="B525" s="47" t="s">
        <v>571</v>
      </c>
      <c r="C525" s="47" t="s">
        <v>639</v>
      </c>
      <c r="D525" s="48">
        <v>21.452999999999999</v>
      </c>
      <c r="E525" s="49">
        <v>5.5E-2</v>
      </c>
    </row>
    <row r="526" spans="1:5" x14ac:dyDescent="0.25">
      <c r="A526" s="46">
        <v>669614</v>
      </c>
      <c r="B526" s="47" t="s">
        <v>572</v>
      </c>
      <c r="C526" s="47" t="s">
        <v>177</v>
      </c>
      <c r="D526" s="48">
        <v>5.875</v>
      </c>
      <c r="E526" s="49">
        <v>5.5E-2</v>
      </c>
    </row>
    <row r="527" spans="1:5" x14ac:dyDescent="0.25">
      <c r="A527" s="46">
        <v>445866</v>
      </c>
      <c r="B527" s="47" t="s">
        <v>573</v>
      </c>
      <c r="C527" s="47" t="s">
        <v>630</v>
      </c>
      <c r="D527" s="48">
        <v>1.61</v>
      </c>
      <c r="E527" s="49">
        <v>5.5E-2</v>
      </c>
    </row>
    <row r="528" spans="1:5" x14ac:dyDescent="0.25">
      <c r="A528" s="46">
        <v>646463</v>
      </c>
      <c r="B528" s="47" t="s">
        <v>574</v>
      </c>
      <c r="C528" s="47" t="s">
        <v>177</v>
      </c>
      <c r="D528" s="48">
        <v>5.9329999999999998</v>
      </c>
      <c r="E528" s="49">
        <v>5.5E-2</v>
      </c>
    </row>
    <row r="529" spans="1:5" x14ac:dyDescent="0.25">
      <c r="A529" s="46">
        <v>839522</v>
      </c>
      <c r="B529" s="47" t="s">
        <v>575</v>
      </c>
      <c r="C529" s="47" t="s">
        <v>177</v>
      </c>
      <c r="D529" s="48">
        <v>5.3470000000000004</v>
      </c>
      <c r="E529" s="49">
        <v>5.5E-2</v>
      </c>
    </row>
    <row r="530" spans="1:5" x14ac:dyDescent="0.25">
      <c r="A530" s="46">
        <v>668640</v>
      </c>
      <c r="B530" s="47" t="s">
        <v>576</v>
      </c>
      <c r="C530" s="47" t="s">
        <v>177</v>
      </c>
      <c r="D530" s="48">
        <v>5.133</v>
      </c>
      <c r="E530" s="49">
        <v>5.5E-2</v>
      </c>
    </row>
    <row r="531" spans="1:5" x14ac:dyDescent="0.25">
      <c r="A531" s="46">
        <v>669317</v>
      </c>
      <c r="B531" s="47" t="s">
        <v>577</v>
      </c>
      <c r="C531" s="47" t="s">
        <v>177</v>
      </c>
      <c r="D531" s="48">
        <v>9.0530000000000008</v>
      </c>
      <c r="E531" s="49">
        <v>5.5E-2</v>
      </c>
    </row>
    <row r="532" spans="1:5" x14ac:dyDescent="0.25">
      <c r="A532" s="46">
        <v>446849</v>
      </c>
      <c r="B532" s="47" t="s">
        <v>578</v>
      </c>
      <c r="C532" s="47" t="s">
        <v>630</v>
      </c>
      <c r="D532" s="48">
        <v>1.6870000000000001</v>
      </c>
      <c r="E532" s="49">
        <v>5.5E-2</v>
      </c>
    </row>
    <row r="533" spans="1:5" x14ac:dyDescent="0.25">
      <c r="A533" s="46">
        <v>173450</v>
      </c>
      <c r="B533" s="47" t="s">
        <v>579</v>
      </c>
      <c r="C533" s="47" t="s">
        <v>177</v>
      </c>
      <c r="D533" s="48">
        <v>4.2</v>
      </c>
      <c r="E533" s="49">
        <v>5.5E-2</v>
      </c>
    </row>
    <row r="534" spans="1:5" x14ac:dyDescent="0.25">
      <c r="A534" s="46">
        <v>165621</v>
      </c>
      <c r="B534" s="47" t="s">
        <v>580</v>
      </c>
      <c r="C534" s="47" t="s">
        <v>652</v>
      </c>
      <c r="D534" s="48">
        <v>17</v>
      </c>
      <c r="E534" s="49">
        <v>5.5E-2</v>
      </c>
    </row>
    <row r="535" spans="1:5" x14ac:dyDescent="0.25">
      <c r="A535" s="46">
        <v>112763</v>
      </c>
      <c r="B535" s="47" t="s">
        <v>581</v>
      </c>
      <c r="C535" s="47" t="s">
        <v>639</v>
      </c>
      <c r="D535" s="48">
        <v>11.2</v>
      </c>
      <c r="E535" s="49">
        <v>5.5E-2</v>
      </c>
    </row>
    <row r="536" spans="1:5" x14ac:dyDescent="0.25">
      <c r="A536" s="46">
        <v>652172</v>
      </c>
      <c r="B536" s="47" t="s">
        <v>582</v>
      </c>
      <c r="C536" s="47" t="s">
        <v>177</v>
      </c>
      <c r="D536" s="48">
        <v>10.382</v>
      </c>
      <c r="E536" s="49">
        <v>5.5E-2</v>
      </c>
    </row>
    <row r="537" spans="1:5" x14ac:dyDescent="0.25">
      <c r="A537" s="46">
        <v>645903</v>
      </c>
      <c r="B537" s="47" t="s">
        <v>583</v>
      </c>
      <c r="C537" s="47" t="s">
        <v>648</v>
      </c>
      <c r="D537" s="48">
        <v>5.1779999999999999</v>
      </c>
      <c r="E537" s="49">
        <v>5.5E-2</v>
      </c>
    </row>
    <row r="538" spans="1:5" x14ac:dyDescent="0.25">
      <c r="A538" s="46">
        <v>445890</v>
      </c>
      <c r="B538" s="47" t="s">
        <v>584</v>
      </c>
      <c r="C538" s="47" t="s">
        <v>630</v>
      </c>
      <c r="D538" s="48">
        <v>2.12</v>
      </c>
      <c r="E538" s="49">
        <v>5.5E-2</v>
      </c>
    </row>
    <row r="539" spans="1:5" x14ac:dyDescent="0.25">
      <c r="A539" s="46">
        <v>902775</v>
      </c>
      <c r="B539" s="47" t="s">
        <v>585</v>
      </c>
      <c r="C539" s="47" t="s">
        <v>639</v>
      </c>
      <c r="D539" s="48">
        <v>21.465</v>
      </c>
      <c r="E539" s="49">
        <v>5.5E-2</v>
      </c>
    </row>
    <row r="540" spans="1:5" x14ac:dyDescent="0.25">
      <c r="A540" s="46">
        <v>459081</v>
      </c>
      <c r="B540" s="47" t="s">
        <v>586</v>
      </c>
      <c r="C540" s="47" t="s">
        <v>177</v>
      </c>
      <c r="D540" s="48">
        <v>6.9290000000000003</v>
      </c>
      <c r="E540" s="49">
        <v>5.5E-2</v>
      </c>
    </row>
    <row r="541" spans="1:5" x14ac:dyDescent="0.25">
      <c r="A541" s="46">
        <v>803288</v>
      </c>
      <c r="B541" s="47" t="s">
        <v>587</v>
      </c>
      <c r="C541" s="47" t="s">
        <v>639</v>
      </c>
      <c r="D541" s="48">
        <v>20.228999999999999</v>
      </c>
      <c r="E541" s="49">
        <v>5.5E-2</v>
      </c>
    </row>
    <row r="542" spans="1:5" x14ac:dyDescent="0.25">
      <c r="A542" s="46">
        <v>103788</v>
      </c>
      <c r="B542" s="47" t="s">
        <v>588</v>
      </c>
      <c r="C542" s="47" t="s">
        <v>177</v>
      </c>
      <c r="D542" s="48">
        <v>3.343</v>
      </c>
      <c r="E542" s="49">
        <v>5.5E-2</v>
      </c>
    </row>
    <row r="543" spans="1:5" x14ac:dyDescent="0.25">
      <c r="A543" s="46">
        <v>667212</v>
      </c>
      <c r="B543" s="47" t="s">
        <v>589</v>
      </c>
      <c r="C543" s="47" t="s">
        <v>177</v>
      </c>
      <c r="D543" s="48">
        <v>6.444</v>
      </c>
      <c r="E543" s="49">
        <v>5.5E-2</v>
      </c>
    </row>
    <row r="544" spans="1:5" x14ac:dyDescent="0.25">
      <c r="A544" s="46">
        <v>490813</v>
      </c>
      <c r="B544" s="47" t="s">
        <v>590</v>
      </c>
      <c r="C544" s="47" t="s">
        <v>177</v>
      </c>
      <c r="D544" s="48">
        <v>3.653</v>
      </c>
      <c r="E544" s="49">
        <v>5.5E-2</v>
      </c>
    </row>
    <row r="545" spans="1:5" x14ac:dyDescent="0.25">
      <c r="A545" s="46">
        <v>459149</v>
      </c>
      <c r="B545" s="47" t="s">
        <v>591</v>
      </c>
      <c r="C545" s="47" t="s">
        <v>642</v>
      </c>
      <c r="D545" s="48">
        <v>0.84099999999999997</v>
      </c>
      <c r="E545" s="49">
        <v>5.5E-2</v>
      </c>
    </row>
    <row r="546" spans="1:5" x14ac:dyDescent="0.25">
      <c r="A546" s="46">
        <v>289165</v>
      </c>
      <c r="B546" s="47" t="s">
        <v>592</v>
      </c>
      <c r="C546" s="47" t="s">
        <v>177</v>
      </c>
      <c r="D546" s="48">
        <v>5.1210000000000004</v>
      </c>
      <c r="E546" s="49">
        <v>5.5E-2</v>
      </c>
    </row>
    <row r="547" spans="1:5" x14ac:dyDescent="0.25">
      <c r="A547" s="46">
        <v>447128</v>
      </c>
      <c r="B547" s="47" t="s">
        <v>593</v>
      </c>
      <c r="C547" s="47" t="s">
        <v>177</v>
      </c>
      <c r="D547" s="48">
        <v>0.84299999999999997</v>
      </c>
      <c r="E547" s="49">
        <v>5.5E-2</v>
      </c>
    </row>
    <row r="548" spans="1:5" x14ac:dyDescent="0.25">
      <c r="A548" s="46">
        <v>903641</v>
      </c>
      <c r="B548" s="47" t="s">
        <v>594</v>
      </c>
      <c r="C548" s="47" t="s">
        <v>177</v>
      </c>
      <c r="D548" s="48">
        <v>0.73499999999999999</v>
      </c>
      <c r="E548" s="49">
        <v>5.5E-2</v>
      </c>
    </row>
    <row r="549" spans="1:5" x14ac:dyDescent="0.25">
      <c r="A549" s="46">
        <v>447110</v>
      </c>
      <c r="B549" s="47" t="s">
        <v>595</v>
      </c>
      <c r="C549" s="47" t="s">
        <v>177</v>
      </c>
      <c r="D549" s="48">
        <v>0.95</v>
      </c>
      <c r="E549" s="49">
        <v>5.5E-2</v>
      </c>
    </row>
    <row r="550" spans="1:5" x14ac:dyDescent="0.25">
      <c r="A550" s="46">
        <v>447102</v>
      </c>
      <c r="B550" s="47" t="s">
        <v>596</v>
      </c>
      <c r="C550" s="47" t="s">
        <v>177</v>
      </c>
      <c r="D550" s="48">
        <v>0.84299999999999997</v>
      </c>
      <c r="E550" s="49">
        <v>5.5E-2</v>
      </c>
    </row>
    <row r="551" spans="1:5" x14ac:dyDescent="0.25">
      <c r="A551" s="46">
        <v>867044</v>
      </c>
      <c r="B551" s="47" t="s">
        <v>597</v>
      </c>
      <c r="C551" s="47" t="s">
        <v>177</v>
      </c>
      <c r="D551" s="48">
        <v>0.873</v>
      </c>
      <c r="E551" s="49">
        <v>5.5E-2</v>
      </c>
    </row>
    <row r="552" spans="1:5" x14ac:dyDescent="0.25">
      <c r="A552" s="46">
        <v>669341</v>
      </c>
      <c r="B552" s="47" t="s">
        <v>598</v>
      </c>
      <c r="C552" s="47" t="s">
        <v>177</v>
      </c>
      <c r="D552" s="48">
        <v>1.04</v>
      </c>
      <c r="E552" s="49">
        <v>5.5E-2</v>
      </c>
    </row>
    <row r="553" spans="1:5" x14ac:dyDescent="0.25">
      <c r="A553" s="46">
        <v>447078</v>
      </c>
      <c r="B553" s="47" t="s">
        <v>599</v>
      </c>
      <c r="C553" s="47" t="s">
        <v>177</v>
      </c>
      <c r="D553" s="48">
        <v>0.873</v>
      </c>
      <c r="E553" s="49">
        <v>5.5E-2</v>
      </c>
    </row>
    <row r="554" spans="1:5" x14ac:dyDescent="0.25">
      <c r="A554" s="46">
        <v>849000</v>
      </c>
      <c r="B554" s="47" t="s">
        <v>600</v>
      </c>
      <c r="C554" s="47" t="s">
        <v>644</v>
      </c>
      <c r="D554" s="48">
        <v>9.4459999999999997</v>
      </c>
      <c r="E554" s="49">
        <v>5.5E-2</v>
      </c>
    </row>
    <row r="555" spans="1:5" x14ac:dyDescent="0.25">
      <c r="A555" s="46">
        <v>43588</v>
      </c>
      <c r="B555" s="47" t="s">
        <v>601</v>
      </c>
      <c r="C555" s="47" t="s">
        <v>177</v>
      </c>
      <c r="D555" s="48">
        <v>5.5</v>
      </c>
      <c r="E555" s="49">
        <v>5.5E-2</v>
      </c>
    </row>
    <row r="556" spans="1:5" x14ac:dyDescent="0.25">
      <c r="A556" s="46">
        <v>231977</v>
      </c>
      <c r="B556" s="47" t="s">
        <v>602</v>
      </c>
      <c r="C556" s="47" t="s">
        <v>177</v>
      </c>
      <c r="D556" s="48">
        <v>11</v>
      </c>
      <c r="E556" s="49">
        <v>5.5E-2</v>
      </c>
    </row>
    <row r="557" spans="1:5" x14ac:dyDescent="0.25">
      <c r="A557" s="46">
        <v>667154</v>
      </c>
      <c r="B557" s="47" t="s">
        <v>603</v>
      </c>
      <c r="C557" s="47" t="s">
        <v>177</v>
      </c>
      <c r="D557" s="48">
        <v>19.257999999999999</v>
      </c>
      <c r="E557" s="49">
        <v>5.5E-2</v>
      </c>
    </row>
    <row r="558" spans="1:5" x14ac:dyDescent="0.25">
      <c r="A558" s="46">
        <v>461228</v>
      </c>
      <c r="B558" s="47" t="s">
        <v>604</v>
      </c>
      <c r="C558" s="47" t="s">
        <v>639</v>
      </c>
      <c r="D558" s="48">
        <v>16.695</v>
      </c>
      <c r="E558" s="49">
        <v>5.5E-2</v>
      </c>
    </row>
    <row r="559" spans="1:5" x14ac:dyDescent="0.25">
      <c r="A559" s="46">
        <v>460204</v>
      </c>
      <c r="B559" s="47" t="s">
        <v>605</v>
      </c>
      <c r="C559" s="47" t="s">
        <v>177</v>
      </c>
      <c r="D559" s="48">
        <v>19.125</v>
      </c>
      <c r="E559" s="49">
        <v>5.5E-2</v>
      </c>
    </row>
    <row r="560" spans="1:5" x14ac:dyDescent="0.25">
      <c r="A560" s="46">
        <v>185546</v>
      </c>
      <c r="B560" s="47" t="s">
        <v>606</v>
      </c>
      <c r="C560" s="47" t="s">
        <v>177</v>
      </c>
      <c r="D560" s="48">
        <v>4.0129999999999999</v>
      </c>
      <c r="E560" s="49">
        <v>5.5E-2</v>
      </c>
    </row>
    <row r="561" spans="1:5" x14ac:dyDescent="0.25">
      <c r="A561" s="46">
        <v>803270</v>
      </c>
      <c r="B561" s="47" t="s">
        <v>607</v>
      </c>
      <c r="C561" s="47" t="s">
        <v>639</v>
      </c>
      <c r="D561" s="48">
        <v>19.388999999999999</v>
      </c>
      <c r="E561" s="49">
        <v>5.5E-2</v>
      </c>
    </row>
    <row r="562" spans="1:5" x14ac:dyDescent="0.25">
      <c r="A562" s="46">
        <v>272658</v>
      </c>
      <c r="B562" s="47" t="s">
        <v>608</v>
      </c>
      <c r="C562" s="47" t="s">
        <v>639</v>
      </c>
      <c r="D562" s="48">
        <v>18.337</v>
      </c>
      <c r="E562" s="49">
        <v>5.5E-2</v>
      </c>
    </row>
    <row r="563" spans="1:5" x14ac:dyDescent="0.25">
      <c r="A563" s="46">
        <v>460832</v>
      </c>
      <c r="B563" s="47" t="s">
        <v>609</v>
      </c>
      <c r="C563" s="47" t="s">
        <v>177</v>
      </c>
      <c r="D563" s="48">
        <v>6.625</v>
      </c>
      <c r="E563" s="49">
        <v>5.5E-2</v>
      </c>
    </row>
    <row r="564" spans="1:5" x14ac:dyDescent="0.25">
      <c r="A564" s="46">
        <v>446617</v>
      </c>
      <c r="B564" s="47" t="s">
        <v>610</v>
      </c>
      <c r="C564" s="47" t="s">
        <v>630</v>
      </c>
      <c r="D564" s="48">
        <v>1.167</v>
      </c>
      <c r="E564" s="49">
        <v>5.5E-2</v>
      </c>
    </row>
    <row r="565" spans="1:5" x14ac:dyDescent="0.25">
      <c r="A565" s="46">
        <v>903567</v>
      </c>
      <c r="B565" s="47" t="s">
        <v>611</v>
      </c>
      <c r="C565" s="47" t="s">
        <v>639</v>
      </c>
      <c r="D565" s="48">
        <v>21</v>
      </c>
      <c r="E565" s="49">
        <v>5.5E-2</v>
      </c>
    </row>
    <row r="566" spans="1:5" x14ac:dyDescent="0.25">
      <c r="A566" s="46">
        <v>839514</v>
      </c>
      <c r="B566" s="47" t="s">
        <v>612</v>
      </c>
      <c r="C566" s="47" t="s">
        <v>177</v>
      </c>
      <c r="D566" s="48">
        <v>3.44</v>
      </c>
      <c r="E566" s="49">
        <v>5.5E-2</v>
      </c>
    </row>
    <row r="567" spans="1:5" x14ac:dyDescent="0.25">
      <c r="A567" s="46">
        <v>447763</v>
      </c>
      <c r="B567" s="47" t="s">
        <v>613</v>
      </c>
      <c r="C567" s="47" t="s">
        <v>177</v>
      </c>
      <c r="D567" s="48">
        <v>2.0550000000000002</v>
      </c>
      <c r="E567" s="49">
        <v>5.5E-2</v>
      </c>
    </row>
    <row r="568" spans="1:5" x14ac:dyDescent="0.25">
      <c r="A568" s="46">
        <v>100990</v>
      </c>
      <c r="B568" s="47" t="s">
        <v>614</v>
      </c>
      <c r="C568" s="47" t="s">
        <v>177</v>
      </c>
      <c r="D568" s="48">
        <v>2.4449999999999998</v>
      </c>
      <c r="E568" s="49">
        <v>5.5E-2</v>
      </c>
    </row>
    <row r="569" spans="1:5" x14ac:dyDescent="0.25">
      <c r="A569" s="46">
        <v>401851</v>
      </c>
      <c r="B569" s="47" t="s">
        <v>615</v>
      </c>
      <c r="C569" s="47" t="s">
        <v>177</v>
      </c>
      <c r="D569" s="48">
        <v>1.7430000000000001</v>
      </c>
      <c r="E569" s="49">
        <v>5.5E-2</v>
      </c>
    </row>
    <row r="570" spans="1:5" x14ac:dyDescent="0.25">
      <c r="A570" s="46">
        <v>866541</v>
      </c>
      <c r="B570" s="47" t="s">
        <v>616</v>
      </c>
      <c r="C570" s="47" t="s">
        <v>177</v>
      </c>
      <c r="D570" s="48">
        <v>3.0150000000000001</v>
      </c>
      <c r="E570" s="49">
        <v>5.5E-2</v>
      </c>
    </row>
    <row r="571" spans="1:5" x14ac:dyDescent="0.25">
      <c r="A571" s="46">
        <v>460444</v>
      </c>
      <c r="B571" s="47" t="s">
        <v>617</v>
      </c>
      <c r="C571" s="47" t="s">
        <v>177</v>
      </c>
      <c r="D571" s="48">
        <v>3.36</v>
      </c>
      <c r="E571" s="49">
        <v>5.5E-2</v>
      </c>
    </row>
    <row r="572" spans="1:5" x14ac:dyDescent="0.25">
      <c r="A572" s="46">
        <v>668616</v>
      </c>
      <c r="B572" s="47" t="s">
        <v>618</v>
      </c>
      <c r="C572" s="47" t="s">
        <v>177</v>
      </c>
      <c r="D572" s="48">
        <v>1.637</v>
      </c>
      <c r="E572" s="49">
        <v>5.5E-2</v>
      </c>
    </row>
    <row r="573" spans="1:5" x14ac:dyDescent="0.25">
      <c r="A573" s="46">
        <v>186411</v>
      </c>
      <c r="B573" s="47" t="s">
        <v>619</v>
      </c>
      <c r="C573" s="47" t="s">
        <v>177</v>
      </c>
      <c r="D573" s="48">
        <v>10.188000000000001</v>
      </c>
      <c r="E573" s="49">
        <v>5.5E-2</v>
      </c>
    </row>
    <row r="574" spans="1:5" x14ac:dyDescent="0.25">
      <c r="A574" s="46">
        <v>903013</v>
      </c>
      <c r="B574" s="47" t="s">
        <v>620</v>
      </c>
      <c r="C574" s="47" t="s">
        <v>653</v>
      </c>
      <c r="D574" s="48">
        <v>5.5</v>
      </c>
      <c r="E574" s="49">
        <v>5.5E-2</v>
      </c>
    </row>
    <row r="575" spans="1:5" x14ac:dyDescent="0.25">
      <c r="A575" s="46">
        <v>903021</v>
      </c>
      <c r="B575" s="47" t="s">
        <v>621</v>
      </c>
      <c r="C575" s="47" t="s">
        <v>653</v>
      </c>
      <c r="D575" s="48">
        <v>5.5</v>
      </c>
      <c r="E575" s="49">
        <v>5.5E-2</v>
      </c>
    </row>
    <row r="576" spans="1:5" x14ac:dyDescent="0.25">
      <c r="A576" s="46">
        <v>903039</v>
      </c>
      <c r="B576" s="47" t="s">
        <v>622</v>
      </c>
      <c r="C576" s="47" t="s">
        <v>653</v>
      </c>
      <c r="D576" s="48">
        <v>5.5</v>
      </c>
      <c r="E576" s="49">
        <v>5.5E-2</v>
      </c>
    </row>
    <row r="577" spans="1:5" x14ac:dyDescent="0.25">
      <c r="A577" s="46">
        <v>903047</v>
      </c>
      <c r="B577" s="47" t="s">
        <v>623</v>
      </c>
      <c r="C577" s="47" t="s">
        <v>653</v>
      </c>
      <c r="D577" s="48">
        <v>5.5</v>
      </c>
      <c r="E577" s="49">
        <v>5.5E-2</v>
      </c>
    </row>
    <row r="578" spans="1:5" x14ac:dyDescent="0.25">
      <c r="A578" s="46">
        <v>903054</v>
      </c>
      <c r="B578" s="47" t="s">
        <v>624</v>
      </c>
      <c r="C578" s="47" t="s">
        <v>653</v>
      </c>
      <c r="D578" s="48">
        <v>5.5</v>
      </c>
      <c r="E578" s="49">
        <v>5.5E-2</v>
      </c>
    </row>
    <row r="579" spans="1:5" x14ac:dyDescent="0.25">
      <c r="A579" s="46">
        <v>903062</v>
      </c>
      <c r="B579" s="47" t="s">
        <v>625</v>
      </c>
      <c r="C579" s="47" t="s">
        <v>653</v>
      </c>
      <c r="D579" s="48">
        <v>5.5</v>
      </c>
      <c r="E579" s="49">
        <v>5.5E-2</v>
      </c>
    </row>
    <row r="580" spans="1:5" x14ac:dyDescent="0.25">
      <c r="A580" s="46">
        <v>608075</v>
      </c>
      <c r="B580" s="47" t="s">
        <v>626</v>
      </c>
      <c r="C580" s="47" t="s">
        <v>642</v>
      </c>
      <c r="D580" s="48">
        <v>0.9</v>
      </c>
      <c r="E580" s="49">
        <v>5.5E-2</v>
      </c>
    </row>
    <row r="581" spans="1:5" x14ac:dyDescent="0.25">
      <c r="A581" s="46">
        <v>273755</v>
      </c>
      <c r="B581" s="47" t="s">
        <v>627</v>
      </c>
      <c r="C581" s="47" t="s">
        <v>642</v>
      </c>
      <c r="D581" s="48">
        <v>5.19</v>
      </c>
      <c r="E581" s="49">
        <v>5.5E-2</v>
      </c>
    </row>
    <row r="582" spans="1:5" x14ac:dyDescent="0.25">
      <c r="A582" s="46">
        <v>168203</v>
      </c>
      <c r="B582" s="47" t="s">
        <v>628</v>
      </c>
      <c r="C582" s="47" t="s">
        <v>639</v>
      </c>
      <c r="D582" s="48">
        <v>32.500999999999998</v>
      </c>
      <c r="E582" s="49">
        <v>5.5E-2</v>
      </c>
    </row>
    <row r="583" spans="1:5" x14ac:dyDescent="0.25">
      <c r="A583" s="46">
        <v>460337</v>
      </c>
      <c r="B583" s="47" t="s">
        <v>629</v>
      </c>
      <c r="C583" s="47" t="s">
        <v>177</v>
      </c>
      <c r="D583" s="48">
        <v>8.1890000000000001</v>
      </c>
      <c r="E583" s="49">
        <v>5.5E-2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COMMANDE</vt:lpstr>
      <vt:lpstr>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Guy Blancher</cp:lastModifiedBy>
  <cp:lastPrinted>2013-11-13T06:30:34Z</cp:lastPrinted>
  <dcterms:created xsi:type="dcterms:W3CDTF">2013-11-11T13:10:47Z</dcterms:created>
  <dcterms:modified xsi:type="dcterms:W3CDTF">2014-08-13T19:35:50Z</dcterms:modified>
</cp:coreProperties>
</file>