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655" windowHeight="9285"/>
  </bookViews>
  <sheets>
    <sheet name="Base de travail" sheetId="1" r:id="rId1"/>
    <sheet name="Evénement" sheetId="2" r:id="rId2"/>
    <sheet name="Action" sheetId="3" r:id="rId3"/>
    <sheet name="Base de travail (2)" sheetId="4" r:id="rId4"/>
  </sheets>
  <calcPr calcId="152511" iterate="1" iterateDelta="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  <c r="H17" i="4"/>
  <c r="H16" i="4"/>
  <c r="H14" i="4"/>
  <c r="H13" i="4"/>
  <c r="H12" i="4"/>
  <c r="H3" i="4"/>
  <c r="H4" i="4" s="1"/>
  <c r="H5" i="4" s="1"/>
  <c r="H6" i="4" s="1"/>
  <c r="H7" i="4" s="1"/>
  <c r="H8" i="4" s="1"/>
  <c r="H9" i="4" s="1"/>
  <c r="H10" i="4" s="1"/>
  <c r="H11" i="4" s="1"/>
  <c r="AA4" i="2" l="1"/>
  <c r="AB4" i="2"/>
  <c r="AC4" i="2"/>
  <c r="AD4" i="2"/>
  <c r="AE4" i="2"/>
  <c r="AF4" i="2"/>
  <c r="AA5" i="2"/>
  <c r="AB5" i="2"/>
  <c r="AC5" i="2"/>
  <c r="AD5" i="2"/>
  <c r="AE5" i="2"/>
  <c r="AF5" i="2"/>
  <c r="AA6" i="2"/>
  <c r="AB6" i="2"/>
  <c r="AC6" i="2"/>
  <c r="AD6" i="2"/>
  <c r="AE6" i="2"/>
  <c r="AF6" i="2"/>
  <c r="AA7" i="2"/>
  <c r="AB7" i="2"/>
  <c r="AC7" i="2"/>
  <c r="AD7" i="2"/>
  <c r="AE7" i="2"/>
  <c r="AF7" i="2"/>
  <c r="AA8" i="2"/>
  <c r="AB8" i="2"/>
  <c r="AC8" i="2"/>
  <c r="AD8" i="2"/>
  <c r="AE8" i="2"/>
  <c r="AF8" i="2"/>
  <c r="AA9" i="2"/>
  <c r="AB9" i="2"/>
  <c r="AC9" i="2"/>
  <c r="AD9" i="2"/>
  <c r="AE9" i="2"/>
  <c r="AF9" i="2"/>
  <c r="AA10" i="2"/>
  <c r="AB10" i="2"/>
  <c r="AC10" i="2"/>
  <c r="AD10" i="2"/>
  <c r="AE10" i="2"/>
  <c r="AF10" i="2"/>
  <c r="AA11" i="2"/>
  <c r="AB11" i="2"/>
  <c r="AC11" i="2"/>
  <c r="AD11" i="2"/>
  <c r="AE11" i="2"/>
  <c r="AF11" i="2"/>
  <c r="Z4" i="2"/>
  <c r="Z5" i="2"/>
  <c r="Z6" i="2"/>
  <c r="Z7" i="2"/>
  <c r="Z8" i="2"/>
  <c r="Z9" i="2"/>
  <c r="Z10" i="2"/>
  <c r="Z11" i="2"/>
  <c r="AF3" i="2"/>
  <c r="AE3" i="2"/>
  <c r="AD3" i="2"/>
  <c r="AC3" i="2"/>
  <c r="AB3" i="2"/>
  <c r="AA3" i="2"/>
  <c r="Z3" i="2"/>
  <c r="Y3" i="2"/>
  <c r="X3" i="2"/>
  <c r="W3" i="2"/>
  <c r="V3" i="2"/>
  <c r="Y4" i="2"/>
  <c r="Y5" i="2"/>
  <c r="Y6" i="2"/>
  <c r="Y7" i="2"/>
  <c r="Y8" i="2"/>
  <c r="Y9" i="2"/>
  <c r="Y10" i="2"/>
  <c r="Y11" i="2"/>
  <c r="X4" i="2"/>
  <c r="X5" i="2"/>
  <c r="X6" i="2"/>
  <c r="X7" i="2"/>
  <c r="X8" i="2"/>
  <c r="X9" i="2"/>
  <c r="X10" i="2"/>
  <c r="X11" i="2"/>
  <c r="W4" i="2"/>
  <c r="W5" i="2"/>
  <c r="W6" i="2"/>
  <c r="W7" i="2"/>
  <c r="W8" i="2"/>
  <c r="W9" i="2"/>
  <c r="W10" i="2"/>
  <c r="W11" i="2"/>
  <c r="V4" i="2"/>
  <c r="V5" i="2"/>
  <c r="V6" i="2"/>
  <c r="V7" i="2"/>
  <c r="V8" i="2"/>
  <c r="V9" i="2"/>
  <c r="V10" i="2"/>
  <c r="V11" i="2"/>
  <c r="U3" i="2"/>
  <c r="U6" i="2"/>
  <c r="U7" i="2"/>
  <c r="U8" i="2"/>
  <c r="U9" i="2"/>
  <c r="U10" i="2"/>
  <c r="U11" i="2"/>
  <c r="U12" i="2"/>
  <c r="U13" i="2"/>
  <c r="U14" i="2"/>
  <c r="U15" i="2"/>
  <c r="R3" i="2"/>
  <c r="R6" i="2"/>
  <c r="R7" i="2"/>
  <c r="R8" i="2"/>
  <c r="R9" i="2"/>
  <c r="R10" i="2"/>
  <c r="R11" i="2"/>
  <c r="C3" i="2"/>
  <c r="C19" i="2" l="1"/>
  <c r="C20" i="2"/>
  <c r="C21" i="2"/>
  <c r="C22" i="2"/>
  <c r="C6" i="2"/>
  <c r="C7" i="2"/>
  <c r="C8" i="2"/>
  <c r="C9" i="2"/>
  <c r="C10" i="2"/>
  <c r="C12" i="2"/>
  <c r="C13" i="2"/>
  <c r="C14" i="2"/>
  <c r="C15" i="2"/>
  <c r="C16" i="2"/>
  <c r="C17" i="2"/>
  <c r="C18" i="2"/>
  <c r="H17" i="1"/>
  <c r="H16" i="1"/>
  <c r="H14" i="1"/>
  <c r="H13" i="1"/>
  <c r="H12" i="1"/>
  <c r="H4" i="1"/>
  <c r="H5" i="1" s="1"/>
  <c r="H6" i="1" s="1"/>
  <c r="H7" i="1" s="1"/>
  <c r="H8" i="1" s="1"/>
  <c r="H9" i="1" s="1"/>
  <c r="H10" i="1" s="1"/>
  <c r="H11" i="1" s="1"/>
  <c r="C11" i="2" s="1"/>
</calcChain>
</file>

<file path=xl/comments1.xml><?xml version="1.0" encoding="utf-8"?>
<comments xmlns="http://schemas.openxmlformats.org/spreadsheetml/2006/main">
  <authors>
    <author>JF BIRON</author>
  </authors>
  <commentList>
    <comment ref="N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Cotation : 1, 3 ou 10</t>
        </r>
      </text>
    </comment>
    <comment ref="O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Cotation : 1, 3 ou 10</t>
        </r>
      </text>
    </comment>
    <comment ref="P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Score IC = Impact * Occurrence</t>
        </r>
      </text>
    </comment>
    <comment ref="Q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Si IC &gt; ou = 9 : CAPA obligatoire
Si IC &lt; 9 : Pas d'obligation de lancer une CAPA, mais possibilité lancer une CAPA quand même
Attribution automatique d'un numéro de CAPA dans tous les cas
POSSIBILITE DE LANCER PLUSIEURS CAPA A PARTIR DE LA MEME FE
</t>
        </r>
      </text>
    </comment>
    <comment ref="AF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Attribution automatique numéro CAPA
</t>
        </r>
      </text>
    </comment>
    <comment ref="AG2" authorId="0" shapeId="0">
      <text>
        <r>
          <rPr>
            <b/>
            <sz val="9"/>
            <color indexed="81"/>
            <rFont val="Tahoma"/>
            <family val="2"/>
          </rPr>
          <t>JF BIRON:</t>
        </r>
        <r>
          <rPr>
            <sz val="9"/>
            <color indexed="81"/>
            <rFont val="Tahoma"/>
            <family val="2"/>
          </rPr>
          <t xml:space="preserve">
Si pas clôture avant J+20 j / Date ouverture : orange
Si pas clôture avant J + 30 j / Date ouverture : Rouge</t>
        </r>
      </text>
    </comment>
  </commentList>
</comments>
</file>

<file path=xl/sharedStrings.xml><?xml version="1.0" encoding="utf-8"?>
<sst xmlns="http://schemas.openxmlformats.org/spreadsheetml/2006/main" count="275" uniqueCount="152">
  <si>
    <t>Type d'événements à répertorier</t>
  </si>
  <si>
    <t>A</t>
  </si>
  <si>
    <t>Audits clients</t>
  </si>
  <si>
    <t>B</t>
  </si>
  <si>
    <t>Audits internes</t>
  </si>
  <si>
    <t>C</t>
  </si>
  <si>
    <t>D</t>
  </si>
  <si>
    <t>Indicateurs</t>
  </si>
  <si>
    <t>E</t>
  </si>
  <si>
    <t>Inspections réglementaires</t>
  </si>
  <si>
    <t>F</t>
  </si>
  <si>
    <t>G</t>
  </si>
  <si>
    <t>H</t>
  </si>
  <si>
    <t>Réclamations clients</t>
  </si>
  <si>
    <t>I</t>
  </si>
  <si>
    <t>Rappels produits</t>
  </si>
  <si>
    <t>Lettre événement</t>
  </si>
  <si>
    <t>Lettre événement affectée</t>
  </si>
  <si>
    <t>Emplacement</t>
  </si>
  <si>
    <t>Date ouverture FE</t>
  </si>
  <si>
    <t>Date attribution N°</t>
  </si>
  <si>
    <t>Service Emetteur</t>
  </si>
  <si>
    <t>Type</t>
  </si>
  <si>
    <t>N° ORDRE</t>
  </si>
  <si>
    <t>Statut</t>
  </si>
  <si>
    <t>N° Ordre événement</t>
  </si>
  <si>
    <t>Intitulé de l'événement</t>
  </si>
  <si>
    <t>Décision investigation</t>
  </si>
  <si>
    <t>Cause racine / Cause probable</t>
  </si>
  <si>
    <t>Délai additionnel autorisé ?</t>
  </si>
  <si>
    <t>Nouvelle date limite</t>
  </si>
  <si>
    <t>Score impact (Gravité)</t>
  </si>
  <si>
    <t>Score Occurrence</t>
  </si>
  <si>
    <t>Score
IC</t>
  </si>
  <si>
    <t>Date de cloture de l'écart</t>
  </si>
  <si>
    <t>Service concerné par  l'événément</t>
  </si>
  <si>
    <t>Décision Action</t>
  </si>
  <si>
    <t>Nombre Actions créées</t>
  </si>
  <si>
    <t>N° Action</t>
  </si>
  <si>
    <t>Source Action</t>
  </si>
  <si>
    <t>N°Ordre Evénement correspondante (si applicable)</t>
  </si>
  <si>
    <t>Référence sources autres que Evénement</t>
  </si>
  <si>
    <t>Date ouverture Action</t>
  </si>
  <si>
    <t>Libellé action</t>
  </si>
  <si>
    <t>Mise en place : 
Date prévisionnelle</t>
  </si>
  <si>
    <t>Mise en place : 
Date effective</t>
  </si>
  <si>
    <t>Vérification d'efficacité :
Date prévisionnelle</t>
  </si>
  <si>
    <t>Vérification d'efficacité : 
Date effective</t>
  </si>
  <si>
    <t>Date de clôture</t>
  </si>
  <si>
    <t>APR</t>
  </si>
  <si>
    <t>Fiche Anomalies</t>
  </si>
  <si>
    <t>Invalidés</t>
  </si>
  <si>
    <t>ACTION-2017-2-1</t>
  </si>
  <si>
    <t>ACTION-2017-2-2</t>
  </si>
  <si>
    <t>ACTION-2017-3-1</t>
  </si>
  <si>
    <t>ACTION-2017-3-2</t>
  </si>
  <si>
    <t>ACTION-2017-3-3</t>
  </si>
  <si>
    <t>ACTION-2017-3-4</t>
  </si>
  <si>
    <t>ACTION-2017-6-2</t>
  </si>
  <si>
    <t>ACTION-2017-9-4</t>
  </si>
  <si>
    <t>ACTION-2017-4-2</t>
  </si>
  <si>
    <t>ACTION-2017-6-4</t>
  </si>
  <si>
    <t>ACTION-2017-7-5</t>
  </si>
  <si>
    <t>ACTION-2017-8-6</t>
  </si>
  <si>
    <t>ACTION-2017-9-1</t>
  </si>
  <si>
    <t>ACTION-2017-8-1</t>
  </si>
  <si>
    <t>ACTION-2017-7-1</t>
  </si>
  <si>
    <t>ACTION-2017-6-1</t>
  </si>
  <si>
    <t>ACTION-2017-5-1</t>
  </si>
  <si>
    <t>ACTION-2017-4-1</t>
  </si>
  <si>
    <t>ACTION-2017-4-3</t>
  </si>
  <si>
    <t>ACTION-2017-4-4</t>
  </si>
  <si>
    <t>ACTION-2017-4-5</t>
  </si>
  <si>
    <t>ACTION-2017-4-6</t>
  </si>
  <si>
    <t>ACTION-2017-6-3</t>
  </si>
  <si>
    <t>ACTION-2017-6-5</t>
  </si>
  <si>
    <t>ACTION-2017-6-6</t>
  </si>
  <si>
    <t>ACTION-2017-6-7</t>
  </si>
  <si>
    <t>ACTION-2017-6-8</t>
  </si>
  <si>
    <t>ACTION-2017-6-9</t>
  </si>
  <si>
    <t>ACTION-2017-7-2</t>
  </si>
  <si>
    <t>ACTION-2017-7-3</t>
  </si>
  <si>
    <t>ACTION-2017-7-4</t>
  </si>
  <si>
    <t>ACTION-2017-7-6</t>
  </si>
  <si>
    <t>ACTION-2017-7-7</t>
  </si>
  <si>
    <t>ACTION-2017-7-8</t>
  </si>
  <si>
    <t>ACTION-2017-7-9</t>
  </si>
  <si>
    <t>ACTION-2017-7-10</t>
  </si>
  <si>
    <t>ACTION-2017-7-11</t>
  </si>
  <si>
    <t>ACTION-2017-7-12</t>
  </si>
  <si>
    <t>ACTION-2017-8-2</t>
  </si>
  <si>
    <t>ACTION-2017-8-3</t>
  </si>
  <si>
    <t>ACTION-2017-8-4</t>
  </si>
  <si>
    <t>ACTION-2017-8-5</t>
  </si>
  <si>
    <t>ACTION-2017-8-7</t>
  </si>
  <si>
    <t>ACTION-2017-8-8</t>
  </si>
  <si>
    <t>ACTION-2017-8-9</t>
  </si>
  <si>
    <t>ACTION-2017-8-10</t>
  </si>
  <si>
    <t>ACTION-2017-9-2</t>
  </si>
  <si>
    <t>ACTION-2017-9-3</t>
  </si>
  <si>
    <t>ACTION-2017-9-5</t>
  </si>
  <si>
    <t>ACTION-2017-9-6</t>
  </si>
  <si>
    <t>ACTION-2017-9-7</t>
  </si>
  <si>
    <t>ACTION-2017-9-8</t>
  </si>
  <si>
    <t>ACTION-2017-9-9</t>
  </si>
  <si>
    <t>ACTION-2017-9-10</t>
  </si>
  <si>
    <t>ACTION-2017-9-11</t>
  </si>
  <si>
    <t>FX-2017-4</t>
  </si>
  <si>
    <t>FX-2017-9</t>
  </si>
  <si>
    <t>='Base de travail'!L3</t>
  </si>
  <si>
    <t>='Base de travail'!K3</t>
  </si>
  <si>
    <t>='Base de travail'!K4</t>
  </si>
  <si>
    <t>='Base de travail'!M3</t>
  </si>
  <si>
    <t>='Base de travail'!N3</t>
  </si>
  <si>
    <t>='Base de travail'!O3</t>
  </si>
  <si>
    <t>='Base de travail'!P3</t>
  </si>
  <si>
    <t>='Base de travail'!Q3</t>
  </si>
  <si>
    <t>='Base de travail'!R3</t>
  </si>
  <si>
    <t>='Base de travail'!S3</t>
  </si>
  <si>
    <t>='Base de travail'!T3</t>
  </si>
  <si>
    <t>='Base de travail'!U3</t>
  </si>
  <si>
    <t>='Base de travail'!V3</t>
  </si>
  <si>
    <t>='Base de travail'!O4</t>
  </si>
  <si>
    <t>='Base de travail'!P4</t>
  </si>
  <si>
    <t>='Base de travail'!Q4</t>
  </si>
  <si>
    <t>='Base de travail'!R4</t>
  </si>
  <si>
    <t>='Base de travail'!S4</t>
  </si>
  <si>
    <t>='Base de travail'!T4</t>
  </si>
  <si>
    <t>='Base de travail'!U4</t>
  </si>
  <si>
    <t>='Base de travail'!V4</t>
  </si>
  <si>
    <t>='Base de travail'!L4</t>
  </si>
  <si>
    <t>='Base de travail'!M4</t>
  </si>
  <si>
    <t>='Base de travail'!N4</t>
  </si>
  <si>
    <t>K</t>
  </si>
  <si>
    <t>L</t>
  </si>
  <si>
    <t>M</t>
  </si>
  <si>
    <t>N</t>
  </si>
  <si>
    <t>O</t>
  </si>
  <si>
    <t>Action-2017-10</t>
  </si>
  <si>
    <t>Action-2017-2-1</t>
  </si>
  <si>
    <t>Action-2017-2-2</t>
  </si>
  <si>
    <t>Action-2017-3-1</t>
  </si>
  <si>
    <t>Action-2017-3-2</t>
  </si>
  <si>
    <t>Action-2017-3-3</t>
  </si>
  <si>
    <t>Action-2017-3-4</t>
  </si>
  <si>
    <t>Action-2017-4-1</t>
  </si>
  <si>
    <t>Action-2017-4-2</t>
  </si>
  <si>
    <t>Action-2017-4-3</t>
  </si>
  <si>
    <t>Action-2017-4-4</t>
  </si>
  <si>
    <t>Action-2017-4-5</t>
  </si>
  <si>
    <t>Action-2017-4-6</t>
  </si>
  <si>
    <t>Action-2017-5-1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</si>
</sst>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;@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8"/>
      <name val="Arial"/>
      <family val="2"/>
    </font>
    <font>
      <b/>
      <sz val="10"/>
      <color indexed="8"/>
      <name val="Arial"/>
      <family val="2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5D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2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2" xfId="0" applyNumberFormat="1" applyFont="1" applyFill="1" applyBorder="1" applyAlignment="1" applyProtection="1">
      <alignment horizontal="center" vertical="center" wrapText="1"/>
    </xf>
    <xf numFmtId="0" fontId="3" fillId="2" borderId="2" xfId="0" applyNumberFormat="1" applyFont="1" applyFill="1" applyBorder="1" applyAlignment="1" applyProtection="1">
      <alignment horizontal="center" vertical="center" wrapText="1"/>
      <protection locked="0"/>
    </xf>
    <xf numFmtId="14" fontId="2" fillId="0" borderId="0" xfId="0" applyNumberFormat="1" applyFont="1" applyBorder="1" applyAlignment="1" applyProtection="1">
      <alignment horizontal="center" vertical="center"/>
    </xf>
    <xf numFmtId="0" fontId="0" fillId="0" borderId="0" xfId="0" applyBorder="1"/>
    <xf numFmtId="0" fontId="6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2" xfId="0" applyFont="1" applyFill="1" applyBorder="1" applyAlignment="1" applyProtection="1">
      <alignment horizontal="center" vertical="center" wrapText="1"/>
      <protection locked="0"/>
    </xf>
    <xf numFmtId="0" fontId="3" fillId="5" borderId="2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3" fillId="4" borderId="0" xfId="0" applyFont="1" applyFill="1" applyBorder="1" applyAlignment="1" applyProtection="1">
      <alignment horizontal="center" vertical="center" wrapText="1"/>
      <protection locked="0"/>
    </xf>
    <xf numFmtId="0" fontId="1" fillId="6" borderId="2" xfId="0" applyFont="1" applyFill="1" applyBorder="1" applyAlignment="1" applyProtection="1">
      <alignment horizontal="center" vertical="center"/>
    </xf>
    <xf numFmtId="49" fontId="7" fillId="6" borderId="2" xfId="0" applyNumberFormat="1" applyFont="1" applyFill="1" applyBorder="1" applyAlignment="1" applyProtection="1">
      <alignment horizontal="center" vertical="center" wrapText="1"/>
      <protection locked="0"/>
    </xf>
    <xf numFmtId="14" fontId="7" fillId="6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6" borderId="2" xfId="0" applyFont="1" applyFill="1" applyBorder="1" applyAlignment="1" applyProtection="1">
      <alignment horizontal="center" vertical="center" wrapText="1"/>
      <protection locked="0"/>
    </xf>
    <xf numFmtId="0" fontId="7" fillId="6" borderId="2" xfId="0" applyFont="1" applyFill="1" applyBorder="1" applyAlignment="1" applyProtection="1">
      <alignment horizontal="center" vertical="center" wrapText="1"/>
    </xf>
    <xf numFmtId="49" fontId="7" fillId="6" borderId="2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0" borderId="0" xfId="0" quotePrefix="1"/>
    <xf numFmtId="164" fontId="3" fillId="4" borderId="2" xfId="0" applyNumberFormat="1" applyFont="1" applyFill="1" applyBorder="1" applyAlignment="1" applyProtection="1">
      <alignment horizontal="center" vertical="center" wrapText="1"/>
      <protection locked="0"/>
    </xf>
    <xf numFmtId="164" fontId="0" fillId="0" borderId="0" xfId="0" quotePrefix="1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8" fillId="0" borderId="0" xfId="0" quotePrefix="1" applyNumberFormat="1" applyFont="1" applyAlignment="1">
      <alignment horizontal="center" vertical="center"/>
    </xf>
    <xf numFmtId="164" fontId="0" fillId="0" borderId="0" xfId="0" quotePrefix="1" applyNumberFormat="1"/>
    <xf numFmtId="164" fontId="0" fillId="0" borderId="0" xfId="0" applyNumberFormat="1"/>
  </cellXfs>
  <cellStyles count="1">
    <cellStyle name="Normal" xfId="0" builtinId="0"/>
  </cellStyles>
  <dxfs count="9">
    <dxf>
      <alignment horizontal="center" vertical="center" textRotation="0" wrapText="0" indent="0" justifyLastLine="0" shrinkToFit="0" readingOrder="0"/>
    </dxf>
    <dxf>
      <font>
        <b/>
        <i val="0"/>
        <color theme="1"/>
      </font>
      <fill>
        <patternFill patternType="lightUp">
          <bgColor theme="9" tint="0.7999816888943144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717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</dxf>
    <dxf>
      <font>
        <b/>
        <i val="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266700</xdr:colOff>
      <xdr:row>11</xdr:row>
      <xdr:rowOff>161926</xdr:rowOff>
    </xdr:from>
    <xdr:to>
      <xdr:col>19</xdr:col>
      <xdr:colOff>276225</xdr:colOff>
      <xdr:row>22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758C9F37-DAEA-43F6-9956-342186C99A1C}"/>
            </a:ext>
          </a:extLst>
        </xdr:cNvPr>
        <xdr:cNvSpPr/>
      </xdr:nvSpPr>
      <xdr:spPr>
        <a:xfrm>
          <a:off x="7667625" y="3609976"/>
          <a:ext cx="10458450" cy="204787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Je voudrais</a:t>
          </a:r>
          <a:r>
            <a:rPr lang="fr-FR" sz="1100" b="1" baseline="0">
              <a:solidFill>
                <a:schemeClr val="tx1"/>
              </a:solidFill>
            </a:rPr>
            <a:t> que ces numérotations s'affichent automatiquement en fonction de la valeur mentionnée en J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Par exemple, </a:t>
          </a:r>
          <a:r>
            <a:rPr lang="fr-FR" sz="1100" b="1">
              <a:solidFill>
                <a:schemeClr val="tx1"/>
              </a:solidFill>
            </a:rPr>
            <a:t>Si </a:t>
          </a:r>
          <a:r>
            <a:rPr lang="fr-FR" sz="1100" b="1" baseline="0">
              <a:solidFill>
                <a:schemeClr val="tx1"/>
              </a:solidFill>
            </a:rPr>
            <a:t> J = 0, pas de numéro d'action à créer pour K à V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Si J = 1, </a:t>
          </a:r>
          <a:r>
            <a:rPr lang="fr-FR" sz="1100" b="1">
              <a:solidFill>
                <a:schemeClr val="tx1"/>
              </a:solidFill>
            </a:rPr>
            <a:t>K </a:t>
          </a:r>
          <a:r>
            <a:rPr lang="fr-FR" sz="1100" b="1" baseline="0">
              <a:solidFill>
                <a:schemeClr val="tx1"/>
              </a:solidFill>
            </a:rPr>
            <a:t>= CONCATENER("ACTION-";ANNEE(AUJOURDHUI());"-";'Base de travail'!H;"-";"1"), L à V vides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Si J = 2, K = 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CONCATENER("ACTION-";ANNEE(AUJOURDHUI());"-";'Base de travail'!H;"-";"1"), L = K+1, M à V vides</a:t>
          </a:r>
        </a:p>
        <a:p>
          <a:pPr algn="l"/>
          <a:endParaRPr lang="fr-FR" sz="1100" b="1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Ainsi de suite, jusqu'à J = 12</a:t>
          </a:r>
        </a:p>
        <a:p>
          <a:pPr algn="l"/>
          <a:endParaRPr lang="fr-FR" sz="1100" b="1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 J = 12, K = CONCATENER("ACTION-";ANNEE(AUJOURDHUI());"-";'Base de travail'!H;"-";"1"), L = K+1, M = K+2 ou L+1 ainsi de suite jusqu'à V = K+11 ou U+1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104775</xdr:colOff>
      <xdr:row>2</xdr:row>
      <xdr:rowOff>28575</xdr:rowOff>
    </xdr:from>
    <xdr:to>
      <xdr:col>9</xdr:col>
      <xdr:colOff>742950</xdr:colOff>
      <xdr:row>11</xdr:row>
      <xdr:rowOff>28575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206E85B7-AF6C-4EE5-97FC-1DCA6F31E3FD}"/>
            </a:ext>
          </a:extLst>
        </xdr:cNvPr>
        <xdr:cNvSpPr/>
      </xdr:nvSpPr>
      <xdr:spPr>
        <a:xfrm>
          <a:off x="7505700" y="647700"/>
          <a:ext cx="638175" cy="1714500"/>
        </a:xfrm>
        <a:prstGeom prst="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361950</xdr:colOff>
      <xdr:row>11</xdr:row>
      <xdr:rowOff>95250</xdr:rowOff>
    </xdr:from>
    <xdr:to>
      <xdr:col>3</xdr:col>
      <xdr:colOff>809625</xdr:colOff>
      <xdr:row>12</xdr:row>
      <xdr:rowOff>161925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887248D9-BC57-461F-BC50-775EB5B6F9DE}"/>
            </a:ext>
          </a:extLst>
        </xdr:cNvPr>
        <xdr:cNvSpPr/>
      </xdr:nvSpPr>
      <xdr:spPr>
        <a:xfrm>
          <a:off x="609600" y="2428875"/>
          <a:ext cx="2733675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Partie fixe</a:t>
          </a:r>
          <a:r>
            <a:rPr lang="fr-FR" sz="1100" baseline="0"/>
            <a:t> non modifiable sans mot de passe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9525</xdr:colOff>
      <xdr:row>5</xdr:row>
      <xdr:rowOff>28575</xdr:rowOff>
    </xdr:from>
    <xdr:to>
      <xdr:col>3</xdr:col>
      <xdr:colOff>0</xdr:colOff>
      <xdr:row>6</xdr:row>
      <xdr:rowOff>9525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90FB2CF-967D-4740-A161-DDD4CB8B91B5}"/>
            </a:ext>
          </a:extLst>
        </xdr:cNvPr>
        <xdr:cNvSpPr/>
      </xdr:nvSpPr>
      <xdr:spPr>
        <a:xfrm>
          <a:off x="1533525" y="1219200"/>
          <a:ext cx="752475" cy="1714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47625</xdr:colOff>
      <xdr:row>9</xdr:row>
      <xdr:rowOff>190499</xdr:rowOff>
    </xdr:from>
    <xdr:to>
      <xdr:col>3</xdr:col>
      <xdr:colOff>0</xdr:colOff>
      <xdr:row>11</xdr:row>
      <xdr:rowOff>9524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E9FD0CF5-B539-4275-8532-E5B6E388E007}"/>
            </a:ext>
          </a:extLst>
        </xdr:cNvPr>
        <xdr:cNvSpPr/>
      </xdr:nvSpPr>
      <xdr:spPr>
        <a:xfrm>
          <a:off x="1571625" y="2143124"/>
          <a:ext cx="714375" cy="200025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266699</xdr:colOff>
      <xdr:row>12</xdr:row>
      <xdr:rowOff>47624</xdr:rowOff>
    </xdr:from>
    <xdr:to>
      <xdr:col>5</xdr:col>
      <xdr:colOff>523875</xdr:colOff>
      <xdr:row>19</xdr:row>
      <xdr:rowOff>171450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DD38D20A-C53C-4D98-A572-124AE2147029}"/>
            </a:ext>
          </a:extLst>
        </xdr:cNvPr>
        <xdr:cNvSpPr/>
      </xdr:nvSpPr>
      <xdr:spPr>
        <a:xfrm>
          <a:off x="266699" y="2571749"/>
          <a:ext cx="4067176" cy="145732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Quand j'applique la formule</a:t>
          </a:r>
          <a:r>
            <a:rPr lang="fr-FR" sz="1100" b="1" baseline="0">
              <a:solidFill>
                <a:schemeClr val="tx1"/>
              </a:solidFill>
            </a:rPr>
            <a:t> suivante: </a:t>
          </a:r>
        </a:p>
        <a:p>
          <a:pPr algn="l"/>
          <a:r>
            <a:rPr lang="fr-FR" sz="1100" b="1">
              <a:solidFill>
                <a:schemeClr val="tx1"/>
              </a:solidFill>
            </a:rPr>
            <a:t>=SI('Base de travail'!$F3="D";"FX-"&amp;ANNEE(AUJOURDHUI())&amp;-'Base de travail'!$H3;"")</a:t>
          </a:r>
        </a:p>
        <a:p>
          <a:pPr algn="l"/>
          <a:r>
            <a:rPr lang="fr-FR" sz="1100" b="1">
              <a:solidFill>
                <a:schemeClr val="tx1"/>
              </a:solidFill>
            </a:rPr>
            <a:t>Cela m'affiche les valeurs en</a:t>
          </a:r>
          <a:r>
            <a:rPr lang="fr-FR" sz="1100" b="1" baseline="0">
              <a:solidFill>
                <a:schemeClr val="tx1"/>
              </a:solidFill>
            </a:rPr>
            <a:t> fonction de l'emplacement initial des valaurs (encadrées en rouge).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>
              <a:solidFill>
                <a:schemeClr val="tx1"/>
              </a:solidFill>
            </a:rPr>
            <a:t>Je voudrais de préférence que les valeurs</a:t>
          </a:r>
          <a:r>
            <a:rPr lang="fr-FR" sz="1100" b="1" baseline="0">
              <a:solidFill>
                <a:schemeClr val="tx1"/>
              </a:solidFill>
            </a:rPr>
            <a:t> s'affichent les unes à la suite de l'autre, comme je l'ai présenté en vert.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17</xdr:col>
      <xdr:colOff>466724</xdr:colOff>
      <xdr:row>11</xdr:row>
      <xdr:rowOff>133350</xdr:rowOff>
    </xdr:from>
    <xdr:to>
      <xdr:col>25</xdr:col>
      <xdr:colOff>1019175</xdr:colOff>
      <xdr:row>13</xdr:row>
      <xdr:rowOff>47625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ABEBD631-1415-4979-9673-A487CF2972F0}"/>
            </a:ext>
          </a:extLst>
        </xdr:cNvPr>
        <xdr:cNvSpPr/>
      </xdr:nvSpPr>
      <xdr:spPr>
        <a:xfrm>
          <a:off x="7324724" y="2466975"/>
          <a:ext cx="9153526" cy="295275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Même</a:t>
          </a:r>
          <a:r>
            <a:rPr lang="fr-FR" sz="1100" b="1" baseline="0">
              <a:solidFill>
                <a:schemeClr val="tx1"/>
              </a:solidFill>
            </a:rPr>
            <a:t> remarque, je voudrais de préférence que les valeurs s'affichent les unes à la suite de l'autre comme dans l'exemple montré en colonnes C, R ou U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9525</xdr:colOff>
      <xdr:row>3</xdr:row>
      <xdr:rowOff>57150</xdr:rowOff>
    </xdr:from>
    <xdr:to>
      <xdr:col>2</xdr:col>
      <xdr:colOff>28575</xdr:colOff>
      <xdr:row>5</xdr:row>
      <xdr:rowOff>114300</xdr:rowOff>
    </xdr:to>
    <xdr:cxnSp macro="">
      <xdr:nvCxnSpPr>
        <xdr:cNvPr id="10" name="Connecteur : en arc 9">
          <a:extLst>
            <a:ext uri="{FF2B5EF4-FFF2-40B4-BE49-F238E27FC236}">
              <a16:creationId xmlns:a16="http://schemas.microsoft.com/office/drawing/2014/main" xmlns="" id="{E95A8DEE-3EF6-42FE-9B58-6DEF15446C9C}"/>
            </a:ext>
          </a:extLst>
        </xdr:cNvPr>
        <xdr:cNvCxnSpPr>
          <a:stCxn id="2" idx="1"/>
        </xdr:cNvCxnSpPr>
      </xdr:nvCxnSpPr>
      <xdr:spPr>
        <a:xfrm rot="10800000" flipH="1">
          <a:off x="1533525" y="866775"/>
          <a:ext cx="19050" cy="438150"/>
        </a:xfrm>
        <a:prstGeom prst="curvedConnector4">
          <a:avLst>
            <a:gd name="adj1" fmla="val -1200000"/>
            <a:gd name="adj2" fmla="val 90217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47624</xdr:colOff>
      <xdr:row>4</xdr:row>
      <xdr:rowOff>114302</xdr:rowOff>
    </xdr:from>
    <xdr:to>
      <xdr:col>2</xdr:col>
      <xdr:colOff>57151</xdr:colOff>
      <xdr:row>10</xdr:row>
      <xdr:rowOff>100012</xdr:rowOff>
    </xdr:to>
    <xdr:cxnSp macro="">
      <xdr:nvCxnSpPr>
        <xdr:cNvPr id="21" name="Connecteur : en arc 20">
          <a:extLst>
            <a:ext uri="{FF2B5EF4-FFF2-40B4-BE49-F238E27FC236}">
              <a16:creationId xmlns:a16="http://schemas.microsoft.com/office/drawing/2014/main" xmlns="" id="{58F16408-77FF-4468-82A4-55554E161BF2}"/>
            </a:ext>
          </a:extLst>
        </xdr:cNvPr>
        <xdr:cNvCxnSpPr>
          <a:stCxn id="3" idx="1"/>
        </xdr:cNvCxnSpPr>
      </xdr:nvCxnSpPr>
      <xdr:spPr>
        <a:xfrm rot="10800000" flipH="1">
          <a:off x="1571624" y="1114427"/>
          <a:ext cx="9527" cy="1128710"/>
        </a:xfrm>
        <a:prstGeom prst="curvedConnector4">
          <a:avLst>
            <a:gd name="adj1" fmla="val -2399496"/>
            <a:gd name="adj2" fmla="val 103375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200025</xdr:colOff>
      <xdr:row>4</xdr:row>
      <xdr:rowOff>133350</xdr:rowOff>
    </xdr:from>
    <xdr:to>
      <xdr:col>17</xdr:col>
      <xdr:colOff>209552</xdr:colOff>
      <xdr:row>10</xdr:row>
      <xdr:rowOff>119060</xdr:rowOff>
    </xdr:to>
    <xdr:cxnSp macro="">
      <xdr:nvCxnSpPr>
        <xdr:cNvPr id="46" name="Connecteur : en arc 45">
          <a:extLst>
            <a:ext uri="{FF2B5EF4-FFF2-40B4-BE49-F238E27FC236}">
              <a16:creationId xmlns:a16="http://schemas.microsoft.com/office/drawing/2014/main" xmlns="" id="{88345C4F-5DE4-48A8-BA55-EB1B6A36FB4C}"/>
            </a:ext>
          </a:extLst>
        </xdr:cNvPr>
        <xdr:cNvCxnSpPr/>
      </xdr:nvCxnSpPr>
      <xdr:spPr>
        <a:xfrm rot="10800000" flipH="1">
          <a:off x="7058025" y="1133475"/>
          <a:ext cx="9527" cy="1128710"/>
        </a:xfrm>
        <a:prstGeom prst="curvedConnector4">
          <a:avLst>
            <a:gd name="adj1" fmla="val -2399496"/>
            <a:gd name="adj2" fmla="val 103375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247650</xdr:colOff>
      <xdr:row>3</xdr:row>
      <xdr:rowOff>76200</xdr:rowOff>
    </xdr:from>
    <xdr:to>
      <xdr:col>17</xdr:col>
      <xdr:colOff>266700</xdr:colOff>
      <xdr:row>5</xdr:row>
      <xdr:rowOff>133350</xdr:rowOff>
    </xdr:to>
    <xdr:cxnSp macro="">
      <xdr:nvCxnSpPr>
        <xdr:cNvPr id="47" name="Connecteur : en arc 46">
          <a:extLst>
            <a:ext uri="{FF2B5EF4-FFF2-40B4-BE49-F238E27FC236}">
              <a16:creationId xmlns:a16="http://schemas.microsoft.com/office/drawing/2014/main" xmlns="" id="{D0C9C1CE-0C9E-4C53-AD68-C480D71F4FE5}"/>
            </a:ext>
          </a:extLst>
        </xdr:cNvPr>
        <xdr:cNvCxnSpPr/>
      </xdr:nvCxnSpPr>
      <xdr:spPr>
        <a:xfrm rot="10800000" flipH="1">
          <a:off x="7105650" y="885825"/>
          <a:ext cx="19050" cy="438150"/>
        </a:xfrm>
        <a:prstGeom prst="curvedConnector4">
          <a:avLst>
            <a:gd name="adj1" fmla="val -1200000"/>
            <a:gd name="adj2" fmla="val 90217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57150</xdr:colOff>
      <xdr:row>4</xdr:row>
      <xdr:rowOff>104775</xdr:rowOff>
    </xdr:from>
    <xdr:to>
      <xdr:col>20</xdr:col>
      <xdr:colOff>66677</xdr:colOff>
      <xdr:row>10</xdr:row>
      <xdr:rowOff>90485</xdr:rowOff>
    </xdr:to>
    <xdr:cxnSp macro="">
      <xdr:nvCxnSpPr>
        <xdr:cNvPr id="49" name="Connecteur : en arc 48">
          <a:extLst>
            <a:ext uri="{FF2B5EF4-FFF2-40B4-BE49-F238E27FC236}">
              <a16:creationId xmlns:a16="http://schemas.microsoft.com/office/drawing/2014/main" xmlns="" id="{40505FB1-C52D-48B4-B20F-45AD045B6C21}"/>
            </a:ext>
          </a:extLst>
        </xdr:cNvPr>
        <xdr:cNvCxnSpPr/>
      </xdr:nvCxnSpPr>
      <xdr:spPr>
        <a:xfrm rot="10800000" flipH="1">
          <a:off x="9201150" y="1104900"/>
          <a:ext cx="9527" cy="1128710"/>
        </a:xfrm>
        <a:prstGeom prst="curvedConnector4">
          <a:avLst>
            <a:gd name="adj1" fmla="val -2399496"/>
            <a:gd name="adj2" fmla="val 103375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28575</xdr:colOff>
      <xdr:row>3</xdr:row>
      <xdr:rowOff>85725</xdr:rowOff>
    </xdr:from>
    <xdr:to>
      <xdr:col>20</xdr:col>
      <xdr:colOff>47625</xdr:colOff>
      <xdr:row>5</xdr:row>
      <xdr:rowOff>142875</xdr:rowOff>
    </xdr:to>
    <xdr:cxnSp macro="">
      <xdr:nvCxnSpPr>
        <xdr:cNvPr id="50" name="Connecteur : en arc 49">
          <a:extLst>
            <a:ext uri="{FF2B5EF4-FFF2-40B4-BE49-F238E27FC236}">
              <a16:creationId xmlns:a16="http://schemas.microsoft.com/office/drawing/2014/main" xmlns="" id="{EBB4C374-B6FC-42F6-B66B-186767E72FA3}"/>
            </a:ext>
          </a:extLst>
        </xdr:cNvPr>
        <xdr:cNvCxnSpPr/>
      </xdr:nvCxnSpPr>
      <xdr:spPr>
        <a:xfrm rot="10800000" flipH="1">
          <a:off x="9172575" y="895350"/>
          <a:ext cx="19050" cy="438150"/>
        </a:xfrm>
        <a:prstGeom prst="curvedConnector4">
          <a:avLst>
            <a:gd name="adj1" fmla="val -1200000"/>
            <a:gd name="adj2" fmla="val 90217"/>
          </a:avLst>
        </a:prstGeom>
        <a:ln>
          <a:solidFill>
            <a:srgbClr val="00B05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4</xdr:row>
      <xdr:rowOff>9525</xdr:rowOff>
    </xdr:from>
    <xdr:to>
      <xdr:col>10</xdr:col>
      <xdr:colOff>19050</xdr:colOff>
      <xdr:row>11</xdr:row>
      <xdr:rowOff>171450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2129D754-4C80-4763-9FCD-ECD073595FB8}"/>
            </a:ext>
          </a:extLst>
        </xdr:cNvPr>
        <xdr:cNvSpPr/>
      </xdr:nvSpPr>
      <xdr:spPr>
        <a:xfrm>
          <a:off x="2619375" y="1552575"/>
          <a:ext cx="5543550" cy="14954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Si</a:t>
          </a:r>
          <a:r>
            <a:rPr lang="fr-FR" sz="1100" baseline="0"/>
            <a:t> des cellules des colonnes K à V sont vides, passer à la ligne suivante.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Exemple: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Si 'Base de travail'!K3 est vide, passer à 'Base de travail'!L3</a:t>
          </a:r>
        </a:p>
        <a:p>
          <a:pPr algn="l"/>
          <a:r>
            <a:rPr lang="fr-FR" sz="1100" baseline="0"/>
            <a:t>Si Base de travail'! colonnes K3 à V3 sont vides, passer à la prochaine cellule non vide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l'idée c'est d'avoir, une suite logique comme présentée ci-dessous</a:t>
          </a:r>
          <a:endParaRPr lang="fr-FR" sz="1100"/>
        </a:p>
      </xdr:txBody>
    </xdr:sp>
    <xdr:clientData/>
  </xdr:twoCellAnchor>
  <xdr:twoCellAnchor>
    <xdr:from>
      <xdr:col>3</xdr:col>
      <xdr:colOff>685800</xdr:colOff>
      <xdr:row>14</xdr:row>
      <xdr:rowOff>85725</xdr:rowOff>
    </xdr:from>
    <xdr:to>
      <xdr:col>8</xdr:col>
      <xdr:colOff>676275</xdr:colOff>
      <xdr:row>14</xdr:row>
      <xdr:rowOff>85725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A5EC952E-AF8C-4DDD-A9CD-FC7623C71096}"/>
            </a:ext>
          </a:extLst>
        </xdr:cNvPr>
        <xdr:cNvCxnSpPr/>
      </xdr:nvCxnSpPr>
      <xdr:spPr>
        <a:xfrm>
          <a:off x="3495675" y="3533775"/>
          <a:ext cx="3810000" cy="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85725</xdr:colOff>
      <xdr:row>15</xdr:row>
      <xdr:rowOff>85725</xdr:rowOff>
    </xdr:from>
    <xdr:to>
      <xdr:col>8</xdr:col>
      <xdr:colOff>666750</xdr:colOff>
      <xdr:row>15</xdr:row>
      <xdr:rowOff>95250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122C9B2D-68B5-4B7B-9110-D712E97BF549}"/>
            </a:ext>
          </a:extLst>
        </xdr:cNvPr>
        <xdr:cNvCxnSpPr/>
      </xdr:nvCxnSpPr>
      <xdr:spPr>
        <a:xfrm>
          <a:off x="3657600" y="3724275"/>
          <a:ext cx="3638550" cy="95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14</xdr:row>
      <xdr:rowOff>95250</xdr:rowOff>
    </xdr:from>
    <xdr:to>
      <xdr:col>8</xdr:col>
      <xdr:colOff>606136</xdr:colOff>
      <xdr:row>15</xdr:row>
      <xdr:rowOff>85725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xmlns="" id="{F7D9D491-0512-4340-8E10-12EABEC5A938}"/>
            </a:ext>
          </a:extLst>
        </xdr:cNvPr>
        <xdr:cNvCxnSpPr/>
      </xdr:nvCxnSpPr>
      <xdr:spPr>
        <a:xfrm flipH="1">
          <a:off x="3629025" y="3541568"/>
          <a:ext cx="3605645" cy="18097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685800</xdr:colOff>
      <xdr:row>16</xdr:row>
      <xdr:rowOff>114300</xdr:rowOff>
    </xdr:from>
    <xdr:to>
      <xdr:col>8</xdr:col>
      <xdr:colOff>676275</xdr:colOff>
      <xdr:row>16</xdr:row>
      <xdr:rowOff>114300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705A37E1-7F26-431F-85AF-1730DBB88B94}"/>
            </a:ext>
          </a:extLst>
        </xdr:cNvPr>
        <xdr:cNvCxnSpPr/>
      </xdr:nvCxnSpPr>
      <xdr:spPr>
        <a:xfrm>
          <a:off x="3495675" y="3943350"/>
          <a:ext cx="3810000" cy="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85725</xdr:colOff>
      <xdr:row>17</xdr:row>
      <xdr:rowOff>114300</xdr:rowOff>
    </xdr:from>
    <xdr:to>
      <xdr:col>8</xdr:col>
      <xdr:colOff>666750</xdr:colOff>
      <xdr:row>17</xdr:row>
      <xdr:rowOff>123825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xmlns="" id="{BC76FBB2-1EC9-4A59-AE80-FC76C32402D4}"/>
            </a:ext>
          </a:extLst>
        </xdr:cNvPr>
        <xdr:cNvCxnSpPr/>
      </xdr:nvCxnSpPr>
      <xdr:spPr>
        <a:xfrm>
          <a:off x="3657600" y="4133850"/>
          <a:ext cx="3638550" cy="95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57150</xdr:colOff>
      <xdr:row>16</xdr:row>
      <xdr:rowOff>104775</xdr:rowOff>
    </xdr:from>
    <xdr:to>
      <xdr:col>8</xdr:col>
      <xdr:colOff>676275</xdr:colOff>
      <xdr:row>17</xdr:row>
      <xdr:rowOff>114300</xdr:rowOff>
    </xdr:to>
    <xdr:cxnSp macro="">
      <xdr:nvCxnSpPr>
        <xdr:cNvPr id="14" name="Connecteur droit 13">
          <a:extLst>
            <a:ext uri="{FF2B5EF4-FFF2-40B4-BE49-F238E27FC236}">
              <a16:creationId xmlns:a16="http://schemas.microsoft.com/office/drawing/2014/main" xmlns="" id="{27C13BC2-3621-4508-9DC9-3657C7A22D75}"/>
            </a:ext>
          </a:extLst>
        </xdr:cNvPr>
        <xdr:cNvCxnSpPr/>
      </xdr:nvCxnSpPr>
      <xdr:spPr>
        <a:xfrm flipH="1">
          <a:off x="3629025" y="3933825"/>
          <a:ext cx="3676650" cy="20002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676275</xdr:colOff>
      <xdr:row>18</xdr:row>
      <xdr:rowOff>133350</xdr:rowOff>
    </xdr:from>
    <xdr:to>
      <xdr:col>8</xdr:col>
      <xdr:colOff>666750</xdr:colOff>
      <xdr:row>18</xdr:row>
      <xdr:rowOff>133350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BFA1D5C5-EC0F-4C1C-BABA-54DB867761DA}"/>
            </a:ext>
          </a:extLst>
        </xdr:cNvPr>
        <xdr:cNvCxnSpPr/>
      </xdr:nvCxnSpPr>
      <xdr:spPr>
        <a:xfrm>
          <a:off x="3486150" y="4343400"/>
          <a:ext cx="3810000" cy="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76200</xdr:colOff>
      <xdr:row>19</xdr:row>
      <xdr:rowOff>133350</xdr:rowOff>
    </xdr:from>
    <xdr:to>
      <xdr:col>8</xdr:col>
      <xdr:colOff>657225</xdr:colOff>
      <xdr:row>19</xdr:row>
      <xdr:rowOff>142875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xmlns="" id="{596AE117-B23B-4F78-9883-FD1106DC60B5}"/>
            </a:ext>
          </a:extLst>
        </xdr:cNvPr>
        <xdr:cNvCxnSpPr/>
      </xdr:nvCxnSpPr>
      <xdr:spPr>
        <a:xfrm>
          <a:off x="3648075" y="4533900"/>
          <a:ext cx="3638550" cy="95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47625</xdr:colOff>
      <xdr:row>18</xdr:row>
      <xdr:rowOff>123825</xdr:rowOff>
    </xdr:from>
    <xdr:to>
      <xdr:col>8</xdr:col>
      <xdr:colOff>666750</xdr:colOff>
      <xdr:row>19</xdr:row>
      <xdr:rowOff>133350</xdr:rowOff>
    </xdr:to>
    <xdr:cxnSp macro="">
      <xdr:nvCxnSpPr>
        <xdr:cNvPr id="17" name="Connecteur droit 16">
          <a:extLst>
            <a:ext uri="{FF2B5EF4-FFF2-40B4-BE49-F238E27FC236}">
              <a16:creationId xmlns:a16="http://schemas.microsoft.com/office/drawing/2014/main" xmlns="" id="{4716A946-E51F-4418-AECE-77767AD7E407}"/>
            </a:ext>
          </a:extLst>
        </xdr:cNvPr>
        <xdr:cNvCxnSpPr/>
      </xdr:nvCxnSpPr>
      <xdr:spPr>
        <a:xfrm flipH="1">
          <a:off x="3619500" y="4333875"/>
          <a:ext cx="3676650" cy="20002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666750</xdr:colOff>
      <xdr:row>20</xdr:row>
      <xdr:rowOff>142875</xdr:rowOff>
    </xdr:from>
    <xdr:to>
      <xdr:col>8</xdr:col>
      <xdr:colOff>657225</xdr:colOff>
      <xdr:row>20</xdr:row>
      <xdr:rowOff>142875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xmlns="" id="{9D930B49-728D-4C0A-B8A3-73FA9256050E}"/>
            </a:ext>
          </a:extLst>
        </xdr:cNvPr>
        <xdr:cNvCxnSpPr/>
      </xdr:nvCxnSpPr>
      <xdr:spPr>
        <a:xfrm>
          <a:off x="3476625" y="4733925"/>
          <a:ext cx="3810000" cy="0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66675</xdr:colOff>
      <xdr:row>21</xdr:row>
      <xdr:rowOff>142875</xdr:rowOff>
    </xdr:from>
    <xdr:to>
      <xdr:col>8</xdr:col>
      <xdr:colOff>647700</xdr:colOff>
      <xdr:row>21</xdr:row>
      <xdr:rowOff>152400</xdr:rowOff>
    </xdr:to>
    <xdr:cxnSp macro="">
      <xdr:nvCxnSpPr>
        <xdr:cNvPr id="19" name="Connecteur droit avec flèche 18">
          <a:extLst>
            <a:ext uri="{FF2B5EF4-FFF2-40B4-BE49-F238E27FC236}">
              <a16:creationId xmlns:a16="http://schemas.microsoft.com/office/drawing/2014/main" xmlns="" id="{284B2F5C-355A-45AE-AF27-4E0F92AA9586}"/>
            </a:ext>
          </a:extLst>
        </xdr:cNvPr>
        <xdr:cNvCxnSpPr/>
      </xdr:nvCxnSpPr>
      <xdr:spPr>
        <a:xfrm>
          <a:off x="3638550" y="4924425"/>
          <a:ext cx="3638550" cy="95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38100</xdr:colOff>
      <xdr:row>20</xdr:row>
      <xdr:rowOff>133350</xdr:rowOff>
    </xdr:from>
    <xdr:to>
      <xdr:col>8</xdr:col>
      <xdr:colOff>657225</xdr:colOff>
      <xdr:row>21</xdr:row>
      <xdr:rowOff>142875</xdr:rowOff>
    </xdr:to>
    <xdr:cxnSp macro="">
      <xdr:nvCxnSpPr>
        <xdr:cNvPr id="20" name="Connecteur droit 19">
          <a:extLst>
            <a:ext uri="{FF2B5EF4-FFF2-40B4-BE49-F238E27FC236}">
              <a16:creationId xmlns:a16="http://schemas.microsoft.com/office/drawing/2014/main" xmlns="" id="{E81823C9-0E20-478E-834E-48EDF3A98314}"/>
            </a:ext>
          </a:extLst>
        </xdr:cNvPr>
        <xdr:cNvCxnSpPr/>
      </xdr:nvCxnSpPr>
      <xdr:spPr>
        <a:xfrm flipH="1">
          <a:off x="3609975" y="4724400"/>
          <a:ext cx="3676650" cy="20002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676275</xdr:colOff>
      <xdr:row>15</xdr:row>
      <xdr:rowOff>104775</xdr:rowOff>
    </xdr:from>
    <xdr:to>
      <xdr:col>8</xdr:col>
      <xdr:colOff>619125</xdr:colOff>
      <xdr:row>16</xdr:row>
      <xdr:rowOff>114300</xdr:rowOff>
    </xdr:to>
    <xdr:cxnSp macro="">
      <xdr:nvCxnSpPr>
        <xdr:cNvPr id="22" name="Connecteur droit 21">
          <a:extLst>
            <a:ext uri="{FF2B5EF4-FFF2-40B4-BE49-F238E27FC236}">
              <a16:creationId xmlns:a16="http://schemas.microsoft.com/office/drawing/2014/main" xmlns="" id="{F5DCFE14-D956-4CC6-AD5A-7F9A851A69DB}"/>
            </a:ext>
          </a:extLst>
        </xdr:cNvPr>
        <xdr:cNvCxnSpPr/>
      </xdr:nvCxnSpPr>
      <xdr:spPr>
        <a:xfrm flipH="1">
          <a:off x="3486150" y="3743325"/>
          <a:ext cx="3762375" cy="20002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675409</xdr:colOff>
      <xdr:row>17</xdr:row>
      <xdr:rowOff>129887</xdr:rowOff>
    </xdr:from>
    <xdr:to>
      <xdr:col>8</xdr:col>
      <xdr:colOff>588818</xdr:colOff>
      <xdr:row>18</xdr:row>
      <xdr:rowOff>138546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xmlns="" id="{E6D38C7C-E2AE-47A8-BD2D-CEBC3FF50C88}"/>
            </a:ext>
          </a:extLst>
        </xdr:cNvPr>
        <xdr:cNvCxnSpPr/>
      </xdr:nvCxnSpPr>
      <xdr:spPr>
        <a:xfrm flipH="1">
          <a:off x="3485284" y="4147705"/>
          <a:ext cx="3732068" cy="199159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685800</xdr:colOff>
      <xdr:row>19</xdr:row>
      <xdr:rowOff>142875</xdr:rowOff>
    </xdr:from>
    <xdr:to>
      <xdr:col>8</xdr:col>
      <xdr:colOff>542925</xdr:colOff>
      <xdr:row>20</xdr:row>
      <xdr:rowOff>152400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xmlns="" id="{C4D56778-6226-42CA-B76B-2AF654A1B6EF}"/>
            </a:ext>
          </a:extLst>
        </xdr:cNvPr>
        <xdr:cNvCxnSpPr/>
      </xdr:nvCxnSpPr>
      <xdr:spPr>
        <a:xfrm flipH="1">
          <a:off x="3495675" y="4543425"/>
          <a:ext cx="3676650" cy="200025"/>
        </a:xfrm>
        <a:prstGeom prst="line">
          <a:avLst/>
        </a:prstGeom>
        <a:ln w="12700"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266700</xdr:colOff>
      <xdr:row>11</xdr:row>
      <xdr:rowOff>161926</xdr:rowOff>
    </xdr:from>
    <xdr:to>
      <xdr:col>19</xdr:col>
      <xdr:colOff>276225</xdr:colOff>
      <xdr:row>22</xdr:row>
      <xdr:rowOff>114300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758C9F37-DAEA-43F6-9956-342186C99A1C}"/>
            </a:ext>
          </a:extLst>
        </xdr:cNvPr>
        <xdr:cNvSpPr/>
      </xdr:nvSpPr>
      <xdr:spPr>
        <a:xfrm>
          <a:off x="7667625" y="3609976"/>
          <a:ext cx="10458450" cy="2047874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chemeClr val="tx1"/>
              </a:solidFill>
            </a:rPr>
            <a:t>Je voudrais</a:t>
          </a:r>
          <a:r>
            <a:rPr lang="fr-FR" sz="1100" b="1" baseline="0">
              <a:solidFill>
                <a:schemeClr val="tx1"/>
              </a:solidFill>
            </a:rPr>
            <a:t> que ces numérotations s'affichent automatiquement en fonction de la valeur mentionnée en J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Par exemple, </a:t>
          </a:r>
          <a:r>
            <a:rPr lang="fr-FR" sz="1100" b="1">
              <a:solidFill>
                <a:schemeClr val="tx1"/>
              </a:solidFill>
            </a:rPr>
            <a:t>Si </a:t>
          </a:r>
          <a:r>
            <a:rPr lang="fr-FR" sz="1100" b="1" baseline="0">
              <a:solidFill>
                <a:schemeClr val="tx1"/>
              </a:solidFill>
            </a:rPr>
            <a:t> J = 0, pas de numéro d'action à créer pour K à V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Si J = 1, </a:t>
          </a:r>
          <a:r>
            <a:rPr lang="fr-FR" sz="1100" b="1">
              <a:solidFill>
                <a:schemeClr val="tx1"/>
              </a:solidFill>
            </a:rPr>
            <a:t>K </a:t>
          </a:r>
          <a:r>
            <a:rPr lang="fr-FR" sz="1100" b="1" baseline="0">
              <a:solidFill>
                <a:schemeClr val="tx1"/>
              </a:solidFill>
            </a:rPr>
            <a:t>= CONCATENER("ACTION-";ANNEE(AUJOURDHUI());"-";'Base de travail'!H;"-";"1"), L à V vides</a:t>
          </a:r>
        </a:p>
        <a:p>
          <a:pPr algn="l"/>
          <a:endParaRPr lang="fr-FR" sz="1100" b="1" baseline="0">
            <a:solidFill>
              <a:schemeClr val="tx1"/>
            </a:solidFill>
          </a:endParaRPr>
        </a:p>
        <a:p>
          <a:pPr algn="l"/>
          <a:r>
            <a:rPr lang="fr-FR" sz="1100" b="1" baseline="0">
              <a:solidFill>
                <a:schemeClr val="tx1"/>
              </a:solidFill>
            </a:rPr>
            <a:t>Si J = 2, K = </a:t>
          </a:r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CONCATENER("ACTION-";ANNEE(AUJOURDHUI());"-";'Base de travail'!H;"-";"1"), L = K+1, M à V vides</a:t>
          </a:r>
        </a:p>
        <a:p>
          <a:pPr algn="l"/>
          <a:endParaRPr lang="fr-FR" sz="1100" b="1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Ainsi de suite, jusqu'à J = 12</a:t>
          </a:r>
        </a:p>
        <a:p>
          <a:pPr algn="l"/>
          <a:endParaRPr lang="fr-FR" sz="1100" b="1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l"/>
          <a:r>
            <a:rPr lang="fr-FR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Si J = 12, K = CONCATENER("ACTION-";ANNEE(AUJOURDHUI());"-";'Base de travail'!H;"-";"1"), L = K+1, M = K+2 ou L+1 ainsi de suite jusqu'à V = K+11 ou U+1</a:t>
          </a:r>
          <a:endParaRPr lang="fr-FR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104775</xdr:colOff>
      <xdr:row>2</xdr:row>
      <xdr:rowOff>28575</xdr:rowOff>
    </xdr:from>
    <xdr:to>
      <xdr:col>9</xdr:col>
      <xdr:colOff>742950</xdr:colOff>
      <xdr:row>11</xdr:row>
      <xdr:rowOff>28575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206E85B7-AF6C-4EE5-97FC-1DCA6F31E3FD}"/>
            </a:ext>
          </a:extLst>
        </xdr:cNvPr>
        <xdr:cNvSpPr/>
      </xdr:nvSpPr>
      <xdr:spPr>
        <a:xfrm>
          <a:off x="7505700" y="647700"/>
          <a:ext cx="638175" cy="2828925"/>
        </a:xfrm>
        <a:prstGeom prst="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361950</xdr:colOff>
      <xdr:row>11</xdr:row>
      <xdr:rowOff>95250</xdr:rowOff>
    </xdr:from>
    <xdr:to>
      <xdr:col>3</xdr:col>
      <xdr:colOff>809625</xdr:colOff>
      <xdr:row>12</xdr:row>
      <xdr:rowOff>161925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xmlns="" id="{887248D9-BC57-461F-BC50-775EB5B6F9DE}"/>
            </a:ext>
          </a:extLst>
        </xdr:cNvPr>
        <xdr:cNvSpPr/>
      </xdr:nvSpPr>
      <xdr:spPr>
        <a:xfrm>
          <a:off x="609600" y="3543300"/>
          <a:ext cx="2733675" cy="2571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Partie fixe</a:t>
          </a:r>
          <a:r>
            <a:rPr lang="fr-FR" sz="1100" baseline="0"/>
            <a:t> non modifiable sans mot de passe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E14:I22" totalsRowShown="0" headerRowDxfId="0">
  <autoFilter ref="E14:I22"/>
  <tableColumns count="5">
    <tableColumn id="1" name="K"/>
    <tableColumn id="2" name="L"/>
    <tableColumn id="3" name="M"/>
    <tableColumn id="4" name="N"/>
    <tableColumn id="5" name="O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V17"/>
  <sheetViews>
    <sheetView tabSelected="1" topLeftCell="E1" zoomScaleNormal="100" workbookViewId="0">
      <selection activeCell="L3" sqref="L3"/>
    </sheetView>
  </sheetViews>
  <sheetFormatPr baseColWidth="10" defaultRowHeight="15" x14ac:dyDescent="0.25"/>
  <cols>
    <col min="1" max="1" width="3.7109375" customWidth="1"/>
    <col min="2" max="2" width="30.5703125" customWidth="1"/>
    <col min="3" max="3" width="3.7109375" style="8" customWidth="1"/>
    <col min="4" max="4" width="17.140625" customWidth="1"/>
    <col min="5" max="5" width="3.7109375" customWidth="1"/>
    <col min="6" max="6" width="25.140625" style="3" bestFit="1" customWidth="1"/>
    <col min="7" max="7" width="3.7109375" customWidth="1"/>
    <col min="8" max="8" width="19.5703125" bestFit="1" customWidth="1"/>
    <col min="9" max="9" width="3.7109375" customWidth="1"/>
    <col min="10" max="10" width="11.42578125" style="3"/>
    <col min="11" max="19" width="16.140625" bestFit="1" customWidth="1"/>
    <col min="20" max="22" width="17.140625" bestFit="1" customWidth="1"/>
  </cols>
  <sheetData>
    <row r="1" spans="2:22" x14ac:dyDescent="0.25">
      <c r="K1" t="s">
        <v>138</v>
      </c>
    </row>
    <row r="2" spans="2:22" ht="33.75" x14ac:dyDescent="0.25">
      <c r="B2" s="12" t="s">
        <v>0</v>
      </c>
      <c r="C2" s="13"/>
      <c r="D2" s="12" t="s">
        <v>16</v>
      </c>
      <c r="E2" s="14"/>
      <c r="F2" s="15" t="s">
        <v>17</v>
      </c>
      <c r="G2" s="14"/>
      <c r="H2" s="16" t="s">
        <v>25</v>
      </c>
      <c r="J2" s="17" t="s">
        <v>37</v>
      </c>
      <c r="K2" s="17" t="s">
        <v>38</v>
      </c>
      <c r="L2" s="17" t="s">
        <v>38</v>
      </c>
      <c r="M2" s="17" t="s">
        <v>38</v>
      </c>
      <c r="N2" s="17" t="s">
        <v>38</v>
      </c>
      <c r="O2" s="17" t="s">
        <v>38</v>
      </c>
      <c r="P2" s="17" t="s">
        <v>38</v>
      </c>
      <c r="Q2" s="17" t="s">
        <v>38</v>
      </c>
      <c r="R2" s="17" t="s">
        <v>38</v>
      </c>
      <c r="S2" s="17" t="s">
        <v>38</v>
      </c>
      <c r="T2" s="17" t="s">
        <v>38</v>
      </c>
      <c r="U2" s="17" t="s">
        <v>38</v>
      </c>
      <c r="V2" s="17" t="s">
        <v>38</v>
      </c>
    </row>
    <row r="3" spans="2:22" s="3" customFormat="1" ht="24.95" customHeight="1" x14ac:dyDescent="0.25">
      <c r="B3" s="1" t="s">
        <v>49</v>
      </c>
      <c r="C3" s="7"/>
      <c r="D3" s="2" t="s">
        <v>1</v>
      </c>
      <c r="F3" s="2" t="s">
        <v>6</v>
      </c>
      <c r="G3" s="2"/>
      <c r="H3" s="2" t="str">
        <f>"1"</f>
        <v>1</v>
      </c>
      <c r="I3" s="2"/>
      <c r="J3" s="2">
        <v>0</v>
      </c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2:22" s="3" customFormat="1" ht="24.95" customHeight="1" x14ac:dyDescent="0.25">
      <c r="B4" s="1" t="s">
        <v>2</v>
      </c>
      <c r="C4" s="7"/>
      <c r="D4" s="2" t="s">
        <v>3</v>
      </c>
      <c r="F4" s="2" t="s">
        <v>3</v>
      </c>
      <c r="G4" s="2"/>
      <c r="H4" s="2">
        <f t="shared" ref="H4:H14" si="0">IF(F4&lt;&gt;"",H3+1,"")</f>
        <v>2</v>
      </c>
      <c r="I4" s="2"/>
      <c r="J4" s="2">
        <v>2</v>
      </c>
      <c r="K4" s="2" t="s">
        <v>139</v>
      </c>
      <c r="L4" s="2" t="s">
        <v>140</v>
      </c>
      <c r="M4" s="2"/>
      <c r="N4" s="2"/>
      <c r="O4" s="2"/>
      <c r="P4" s="2"/>
      <c r="Q4" s="2"/>
      <c r="R4" s="2"/>
      <c r="S4" s="2"/>
      <c r="T4" s="2"/>
      <c r="U4" s="2"/>
      <c r="V4" s="2"/>
    </row>
    <row r="5" spans="2:22" s="3" customFormat="1" ht="24.95" customHeight="1" x14ac:dyDescent="0.25">
      <c r="B5" s="1" t="s">
        <v>4</v>
      </c>
      <c r="C5" s="7"/>
      <c r="D5" s="2" t="s">
        <v>5</v>
      </c>
      <c r="F5" s="2" t="s">
        <v>8</v>
      </c>
      <c r="G5" s="2"/>
      <c r="H5" s="2">
        <f t="shared" si="0"/>
        <v>3</v>
      </c>
      <c r="I5" s="2"/>
      <c r="J5" s="2">
        <v>4</v>
      </c>
      <c r="K5" s="2" t="s">
        <v>141</v>
      </c>
      <c r="L5" s="2" t="s">
        <v>142</v>
      </c>
      <c r="M5" s="2" t="s">
        <v>143</v>
      </c>
      <c r="N5" s="2" t="s">
        <v>144</v>
      </c>
      <c r="O5" s="2"/>
      <c r="P5" s="2"/>
      <c r="Q5" s="2"/>
      <c r="R5" s="2"/>
      <c r="S5" s="2"/>
      <c r="T5" s="2"/>
      <c r="U5" s="2"/>
      <c r="V5" s="2"/>
    </row>
    <row r="6" spans="2:22" s="3" customFormat="1" ht="24.95" customHeight="1" x14ac:dyDescent="0.25">
      <c r="B6" s="1" t="s">
        <v>50</v>
      </c>
      <c r="C6" s="7"/>
      <c r="D6" s="2" t="s">
        <v>6</v>
      </c>
      <c r="F6" s="2" t="s">
        <v>6</v>
      </c>
      <c r="G6" s="2"/>
      <c r="H6" s="2">
        <f t="shared" si="0"/>
        <v>4</v>
      </c>
      <c r="I6" s="2"/>
      <c r="J6" s="2">
        <v>6</v>
      </c>
      <c r="K6" s="2" t="s">
        <v>145</v>
      </c>
      <c r="L6" s="2" t="s">
        <v>146</v>
      </c>
      <c r="M6" s="2" t="s">
        <v>147</v>
      </c>
      <c r="N6" s="2" t="s">
        <v>148</v>
      </c>
      <c r="O6" s="2" t="s">
        <v>149</v>
      </c>
      <c r="P6" s="2" t="s">
        <v>150</v>
      </c>
      <c r="Q6" s="2"/>
      <c r="R6" s="2"/>
      <c r="S6" s="2"/>
      <c r="T6" s="2"/>
      <c r="U6" s="2"/>
      <c r="V6" s="2"/>
    </row>
    <row r="7" spans="2:22" s="3" customFormat="1" ht="24.95" customHeight="1" x14ac:dyDescent="0.25">
      <c r="B7" s="1" t="s">
        <v>7</v>
      </c>
      <c r="C7" s="7"/>
      <c r="D7" s="2" t="s">
        <v>8</v>
      </c>
      <c r="F7" s="2" t="s">
        <v>14</v>
      </c>
      <c r="G7" s="2"/>
      <c r="H7" s="2">
        <f t="shared" si="0"/>
        <v>5</v>
      </c>
      <c r="I7" s="2"/>
      <c r="J7" s="2">
        <v>1</v>
      </c>
      <c r="K7" s="2" t="s">
        <v>151</v>
      </c>
      <c r="L7" s="2"/>
      <c r="M7" s="2"/>
      <c r="N7" s="2"/>
      <c r="O7" s="2"/>
      <c r="P7" s="2"/>
      <c r="Q7" s="2"/>
      <c r="R7" s="2"/>
      <c r="S7" s="2"/>
      <c r="T7" s="2"/>
      <c r="U7" s="2"/>
      <c r="V7" s="2"/>
    </row>
    <row r="8" spans="2:22" s="3" customFormat="1" ht="24.95" customHeight="1" x14ac:dyDescent="0.25">
      <c r="B8" s="1" t="s">
        <v>9</v>
      </c>
      <c r="C8" s="7"/>
      <c r="D8" s="2" t="s">
        <v>10</v>
      </c>
      <c r="F8" s="2" t="s">
        <v>12</v>
      </c>
      <c r="G8" s="2"/>
      <c r="H8" s="2">
        <f t="shared" si="0"/>
        <v>6</v>
      </c>
      <c r="I8" s="2"/>
      <c r="J8" s="2">
        <v>9</v>
      </c>
      <c r="K8" s="2" t="s">
        <v>67</v>
      </c>
      <c r="L8" s="2" t="s">
        <v>58</v>
      </c>
      <c r="M8" s="2" t="s">
        <v>74</v>
      </c>
      <c r="N8" s="2" t="s">
        <v>61</v>
      </c>
      <c r="O8" s="2" t="s">
        <v>75</v>
      </c>
      <c r="P8" s="2" t="s">
        <v>76</v>
      </c>
      <c r="Q8" s="2" t="s">
        <v>77</v>
      </c>
      <c r="R8" s="2" t="s">
        <v>78</v>
      </c>
      <c r="S8" s="2" t="s">
        <v>79</v>
      </c>
      <c r="T8" s="2"/>
      <c r="U8" s="2"/>
      <c r="V8" s="2"/>
    </row>
    <row r="9" spans="2:22" s="3" customFormat="1" ht="24.95" customHeight="1" x14ac:dyDescent="0.25">
      <c r="B9" s="1" t="s">
        <v>51</v>
      </c>
      <c r="C9" s="7"/>
      <c r="D9" s="2" t="s">
        <v>11</v>
      </c>
      <c r="F9" s="2" t="s">
        <v>5</v>
      </c>
      <c r="G9" s="2"/>
      <c r="H9" s="2">
        <f t="shared" si="0"/>
        <v>7</v>
      </c>
      <c r="I9" s="2"/>
      <c r="J9" s="2">
        <v>12</v>
      </c>
      <c r="K9" s="2" t="s">
        <v>66</v>
      </c>
      <c r="L9" s="2" t="s">
        <v>80</v>
      </c>
      <c r="M9" s="2" t="s">
        <v>81</v>
      </c>
      <c r="N9" s="2" t="s">
        <v>82</v>
      </c>
      <c r="O9" s="2" t="s">
        <v>62</v>
      </c>
      <c r="P9" s="2" t="s">
        <v>83</v>
      </c>
      <c r="Q9" s="2" t="s">
        <v>84</v>
      </c>
      <c r="R9" s="2" t="s">
        <v>85</v>
      </c>
      <c r="S9" s="2" t="s">
        <v>86</v>
      </c>
      <c r="T9" s="2" t="s">
        <v>87</v>
      </c>
      <c r="U9" s="2" t="s">
        <v>88</v>
      </c>
      <c r="V9" s="2" t="s">
        <v>89</v>
      </c>
    </row>
    <row r="10" spans="2:22" s="3" customFormat="1" ht="24.95" customHeight="1" x14ac:dyDescent="0.25">
      <c r="B10" s="1" t="s">
        <v>15</v>
      </c>
      <c r="C10" s="7"/>
      <c r="D10" s="2" t="s">
        <v>12</v>
      </c>
      <c r="F10" s="2" t="s">
        <v>11</v>
      </c>
      <c r="G10" s="2"/>
      <c r="H10" s="2">
        <f t="shared" si="0"/>
        <v>8</v>
      </c>
      <c r="I10" s="2"/>
      <c r="J10" s="2">
        <v>10</v>
      </c>
      <c r="K10" s="2" t="s">
        <v>65</v>
      </c>
      <c r="L10" s="2" t="s">
        <v>90</v>
      </c>
      <c r="M10" s="2" t="s">
        <v>91</v>
      </c>
      <c r="N10" s="2" t="s">
        <v>92</v>
      </c>
      <c r="O10" s="2" t="s">
        <v>93</v>
      </c>
      <c r="P10" s="2" t="s">
        <v>63</v>
      </c>
      <c r="Q10" s="2" t="s">
        <v>94</v>
      </c>
      <c r="R10" s="2" t="s">
        <v>95</v>
      </c>
      <c r="S10" s="2" t="s">
        <v>96</v>
      </c>
      <c r="T10" s="2" t="s">
        <v>97</v>
      </c>
      <c r="U10" s="2"/>
      <c r="V10" s="2"/>
    </row>
    <row r="11" spans="2:22" s="3" customFormat="1" ht="24.95" customHeight="1" x14ac:dyDescent="0.25">
      <c r="B11" s="1" t="s">
        <v>13</v>
      </c>
      <c r="C11" s="7"/>
      <c r="D11" s="2" t="s">
        <v>14</v>
      </c>
      <c r="F11" s="2" t="s">
        <v>6</v>
      </c>
      <c r="G11" s="2"/>
      <c r="H11" s="2">
        <f t="shared" si="0"/>
        <v>9</v>
      </c>
      <c r="I11" s="2"/>
      <c r="J11" s="2">
        <v>11</v>
      </c>
      <c r="K11" s="2" t="s">
        <v>64</v>
      </c>
      <c r="L11" s="2" t="s">
        <v>98</v>
      </c>
      <c r="M11" s="2" t="s">
        <v>99</v>
      </c>
      <c r="N11" s="2" t="s">
        <v>59</v>
      </c>
      <c r="O11" s="2" t="s">
        <v>100</v>
      </c>
      <c r="P11" s="2" t="s">
        <v>101</v>
      </c>
      <c r="Q11" s="2" t="s">
        <v>102</v>
      </c>
      <c r="R11" s="2" t="s">
        <v>103</v>
      </c>
      <c r="S11" s="2" t="s">
        <v>104</v>
      </c>
      <c r="T11" s="2" t="s">
        <v>105</v>
      </c>
      <c r="U11" s="2" t="s">
        <v>106</v>
      </c>
      <c r="V11" s="2"/>
    </row>
    <row r="12" spans="2:22" x14ac:dyDescent="0.25">
      <c r="H12" s="3" t="str">
        <f t="shared" si="0"/>
        <v/>
      </c>
    </row>
    <row r="13" spans="2:22" x14ac:dyDescent="0.25">
      <c r="H13" s="3" t="str">
        <f t="shared" si="0"/>
        <v/>
      </c>
    </row>
    <row r="14" spans="2:22" x14ac:dyDescent="0.25">
      <c r="H14" s="3" t="str">
        <f t="shared" si="0"/>
        <v/>
      </c>
    </row>
    <row r="15" spans="2:22" x14ac:dyDescent="0.25">
      <c r="H15" s="3"/>
    </row>
    <row r="16" spans="2:22" x14ac:dyDescent="0.25">
      <c r="H16" s="3" t="str">
        <f>IF(F16&lt;&gt;"",H15+1,"")</f>
        <v/>
      </c>
    </row>
    <row r="17" spans="8:8" x14ac:dyDescent="0.25">
      <c r="H17" s="3" t="str">
        <f>IF(F17&lt;&gt;"",H16+1,"")</f>
        <v/>
      </c>
    </row>
  </sheetData>
  <dataValidations count="1">
    <dataValidation type="list" allowBlank="1" showInputMessage="1" showErrorMessage="1" sqref="F3:F11">
      <formula1>$D$3:$D$22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G22"/>
  <sheetViews>
    <sheetView zoomScaleNormal="100" workbookViewId="0">
      <selection activeCell="S24" sqref="S24"/>
    </sheetView>
  </sheetViews>
  <sheetFormatPr baseColWidth="10" defaultRowHeight="15" x14ac:dyDescent="0.25"/>
  <cols>
    <col min="1" max="2" width="11.42578125" customWidth="1"/>
    <col min="3" max="3" width="11.42578125" style="3" customWidth="1"/>
    <col min="4" max="9" width="11.42578125" customWidth="1"/>
    <col min="10" max="17" width="11.42578125" hidden="1" customWidth="1"/>
    <col min="21" max="21" width="18.7109375" style="28" bestFit="1" customWidth="1"/>
    <col min="22" max="22" width="18.7109375" style="31" bestFit="1" customWidth="1"/>
    <col min="23" max="23" width="19.28515625" style="31" bestFit="1" customWidth="1"/>
    <col min="24" max="25" width="19" style="31" bestFit="1" customWidth="1"/>
    <col min="26" max="26" width="18.7109375" style="31" bestFit="1" customWidth="1"/>
    <col min="27" max="27" width="19" style="31" bestFit="1" customWidth="1"/>
    <col min="28" max="28" width="18.7109375" style="31" bestFit="1" customWidth="1"/>
    <col min="29" max="30" width="18.5703125" style="31" bestFit="1" customWidth="1"/>
    <col min="31" max="32" width="18.85546875" style="31" bestFit="1" customWidth="1"/>
  </cols>
  <sheetData>
    <row r="2" spans="1:33" ht="33.75" x14ac:dyDescent="0.25">
      <c r="A2" s="4" t="s">
        <v>18</v>
      </c>
      <c r="B2" s="4" t="s">
        <v>24</v>
      </c>
      <c r="C2" s="5" t="s">
        <v>23</v>
      </c>
      <c r="D2" s="6" t="s">
        <v>19</v>
      </c>
      <c r="E2" s="6" t="s">
        <v>20</v>
      </c>
      <c r="F2" s="4" t="s">
        <v>21</v>
      </c>
      <c r="G2" s="4" t="s">
        <v>22</v>
      </c>
      <c r="H2" s="4" t="s">
        <v>26</v>
      </c>
      <c r="I2" s="4" t="s">
        <v>35</v>
      </c>
      <c r="J2" s="9" t="s">
        <v>27</v>
      </c>
      <c r="K2" s="10" t="s">
        <v>28</v>
      </c>
      <c r="L2" s="10" t="s">
        <v>29</v>
      </c>
      <c r="M2" s="10" t="s">
        <v>30</v>
      </c>
      <c r="N2" s="10" t="s">
        <v>31</v>
      </c>
      <c r="O2" s="10" t="s">
        <v>32</v>
      </c>
      <c r="P2" s="10" t="s">
        <v>33</v>
      </c>
      <c r="Q2" s="10" t="s">
        <v>36</v>
      </c>
      <c r="R2" s="10" t="s">
        <v>37</v>
      </c>
      <c r="S2" s="10"/>
      <c r="T2" s="10"/>
      <c r="U2" s="26" t="s">
        <v>38</v>
      </c>
      <c r="V2" s="26" t="s">
        <v>38</v>
      </c>
      <c r="W2" s="26" t="s">
        <v>38</v>
      </c>
      <c r="X2" s="26" t="s">
        <v>38</v>
      </c>
      <c r="Y2" s="26" t="s">
        <v>38</v>
      </c>
      <c r="Z2" s="26" t="s">
        <v>38</v>
      </c>
      <c r="AA2" s="26" t="s">
        <v>38</v>
      </c>
      <c r="AB2" s="26" t="s">
        <v>38</v>
      </c>
      <c r="AC2" s="26" t="s">
        <v>38</v>
      </c>
      <c r="AD2" s="26" t="s">
        <v>38</v>
      </c>
      <c r="AE2" s="26" t="s">
        <v>38</v>
      </c>
      <c r="AF2" s="26" t="s">
        <v>38</v>
      </c>
      <c r="AG2" s="11" t="s">
        <v>34</v>
      </c>
    </row>
    <row r="3" spans="1:33" x14ac:dyDescent="0.25">
      <c r="C3" s="3" t="str">
        <f ca="1">IF('Base de travail'!$F3="D","FX-"&amp;YEAR(TODAY())&amp;-'Base de travail'!$H3,"")</f>
        <v>FX-2017-1</v>
      </c>
      <c r="R3" s="3">
        <f>IF('Base de travail'!F3="D",'Base de travail'!J3,"")</f>
        <v>0</v>
      </c>
      <c r="S3" s="3"/>
      <c r="T3" s="3"/>
      <c r="U3" s="27">
        <f>IF('Base de travail'!F3="D",'Base de travail'!K3,"")</f>
        <v>0</v>
      </c>
      <c r="V3" s="30">
        <f>IF('Base de travail'!$F3="D",'Base de travail'!L3,"")</f>
        <v>0</v>
      </c>
      <c r="W3" s="30">
        <f>IF('Base de travail'!F3="D",'Base de travail'!M3,"")</f>
        <v>0</v>
      </c>
      <c r="X3" s="30">
        <f>IF('Base de travail'!F3="D",'Base de travail'!N3,"")</f>
        <v>0</v>
      </c>
      <c r="Y3" s="30">
        <f>IF('Base de travail'!F3="D",'Base de travail'!O3,"")</f>
        <v>0</v>
      </c>
      <c r="Z3" s="30">
        <f>IF('Base de travail'!F3="D",'Base de travail'!P3,"")</f>
        <v>0</v>
      </c>
      <c r="AA3" s="30">
        <f>IF('Base de travail'!F3="D",'Base de travail'!Q3,"")</f>
        <v>0</v>
      </c>
      <c r="AB3" s="30">
        <f>IF('Base de travail'!F3="D",'Base de travail'!R3,"")</f>
        <v>0</v>
      </c>
      <c r="AC3" s="30">
        <f>IF('Base de travail'!F3="D",'Base de travail'!S3,"")</f>
        <v>0</v>
      </c>
      <c r="AD3" s="30">
        <f>IF('Base de travail'!F3="D",'Base de travail'!T3,"")</f>
        <v>0</v>
      </c>
      <c r="AE3" s="30">
        <f>IF('Base de travail'!F3="D",'Base de travail'!U3,"")</f>
        <v>0</v>
      </c>
      <c r="AF3" s="30">
        <f>IF('Base de travail'!F3="D",'Base de travail'!V3,"")</f>
        <v>0</v>
      </c>
    </row>
    <row r="4" spans="1:33" x14ac:dyDescent="0.25">
      <c r="C4" s="24" t="s">
        <v>107</v>
      </c>
      <c r="R4" s="24">
        <v>6</v>
      </c>
      <c r="S4" s="24"/>
      <c r="T4" s="24"/>
      <c r="U4" s="29" t="s">
        <v>69</v>
      </c>
      <c r="V4" s="30" t="str">
        <f>IF('Base de travail'!F4="D",'Base de travail'!L4,"")</f>
        <v/>
      </c>
      <c r="W4" s="30" t="str">
        <f>IF('Base de travail'!F4="D",'Base de travail'!M4,"")</f>
        <v/>
      </c>
      <c r="X4" s="30" t="str">
        <f>IF('Base de travail'!F4="D",'Base de travail'!N4,"")</f>
        <v/>
      </c>
      <c r="Y4" s="30" t="str">
        <f>IF('Base de travail'!F4="D",'Base de travail'!O4,"")</f>
        <v/>
      </c>
      <c r="Z4" s="30" t="str">
        <f>IF('Base de travail'!F4="D",'Base de travail'!P4,"")</f>
        <v/>
      </c>
      <c r="AA4" s="30" t="str">
        <f>IF('Base de travail'!F4="D",'Base de travail'!Q4,"")</f>
        <v/>
      </c>
      <c r="AB4" s="30" t="str">
        <f>IF('Base de travail'!F4="D",'Base de travail'!R4,"")</f>
        <v/>
      </c>
      <c r="AC4" s="30" t="str">
        <f>IF('Base de travail'!F4="D",'Base de travail'!S4,"")</f>
        <v/>
      </c>
      <c r="AD4" s="30" t="str">
        <f>IF('Base de travail'!F4="D",'Base de travail'!T4,"")</f>
        <v/>
      </c>
      <c r="AE4" s="30" t="str">
        <f>IF('Base de travail'!F4="D",'Base de travail'!U4,"")</f>
        <v/>
      </c>
      <c r="AF4" s="30" t="str">
        <f>IF('Base de travail'!F4="D",'Base de travail'!V4,"")</f>
        <v/>
      </c>
    </row>
    <row r="5" spans="1:33" x14ac:dyDescent="0.25">
      <c r="C5" s="24" t="s">
        <v>108</v>
      </c>
      <c r="R5" s="24">
        <v>11</v>
      </c>
      <c r="S5" s="24"/>
      <c r="T5" s="24"/>
      <c r="U5" s="29" t="s">
        <v>64</v>
      </c>
      <c r="V5" s="30" t="str">
        <f>IF('Base de travail'!F5="D",'Base de travail'!L5,"")</f>
        <v/>
      </c>
      <c r="W5" s="30" t="str">
        <f>IF('Base de travail'!F5="D",'Base de travail'!M5,"")</f>
        <v/>
      </c>
      <c r="X5" s="30" t="str">
        <f>IF('Base de travail'!F5="D",'Base de travail'!N5,"")</f>
        <v/>
      </c>
      <c r="Y5" s="30" t="str">
        <f>IF('Base de travail'!F5="D",'Base de travail'!O5,"")</f>
        <v/>
      </c>
      <c r="Z5" s="30" t="str">
        <f>IF('Base de travail'!F5="D",'Base de travail'!P5,"")</f>
        <v/>
      </c>
      <c r="AA5" s="30" t="str">
        <f>IF('Base de travail'!F5="D",'Base de travail'!Q5,"")</f>
        <v/>
      </c>
      <c r="AB5" s="30" t="str">
        <f>IF('Base de travail'!F5="D",'Base de travail'!R5,"")</f>
        <v/>
      </c>
      <c r="AC5" s="30" t="str">
        <f>IF('Base de travail'!F5="D",'Base de travail'!S5,"")</f>
        <v/>
      </c>
      <c r="AD5" s="30" t="str">
        <f>IF('Base de travail'!F5="D",'Base de travail'!T5,"")</f>
        <v/>
      </c>
      <c r="AE5" s="30" t="str">
        <f>IF('Base de travail'!F5="D",'Base de travail'!U5,"")</f>
        <v/>
      </c>
      <c r="AF5" s="30" t="str">
        <f>IF('Base de travail'!F5="D",'Base de travail'!V5,"")</f>
        <v/>
      </c>
    </row>
    <row r="6" spans="1:33" x14ac:dyDescent="0.25">
      <c r="C6" s="3" t="str">
        <f ca="1">IF('Base de travail'!$F6="D","FX-"&amp;YEAR(TODAY())&amp;-'Base de travail'!$H6,"")</f>
        <v>FX-2017-4</v>
      </c>
      <c r="R6" s="3">
        <f>IF('Base de travail'!F6="D",'Base de travail'!J6,"")</f>
        <v>6</v>
      </c>
      <c r="S6" s="3"/>
      <c r="T6" s="3"/>
      <c r="U6" s="27" t="str">
        <f>IF('Base de travail'!F6="D",'Base de travail'!K6,"")</f>
        <v>Action-2017-4-1</v>
      </c>
      <c r="V6" s="30" t="str">
        <f>IF('Base de travail'!F6="D",'Base de travail'!L6,"")</f>
        <v>Action-2017-4-2</v>
      </c>
      <c r="W6" s="30" t="str">
        <f>IF('Base de travail'!F6="D",'Base de travail'!M6,"")</f>
        <v>Action-2017-4-3</v>
      </c>
      <c r="X6" s="30" t="str">
        <f>IF('Base de travail'!F6="D",'Base de travail'!N6,"")</f>
        <v>Action-2017-4-4</v>
      </c>
      <c r="Y6" s="30" t="str">
        <f>IF('Base de travail'!F6="D",'Base de travail'!O6,"")</f>
        <v>Action-2017-4-5</v>
      </c>
      <c r="Z6" s="30" t="str">
        <f>IF('Base de travail'!F6="D",'Base de travail'!P6,"")</f>
        <v>Action-2017-4-6</v>
      </c>
      <c r="AA6" s="30">
        <f>IF('Base de travail'!F6="D",'Base de travail'!Q6,"")</f>
        <v>0</v>
      </c>
      <c r="AB6" s="30">
        <f>IF('Base de travail'!F6="D",'Base de travail'!R6,"")</f>
        <v>0</v>
      </c>
      <c r="AC6" s="30">
        <f>IF('Base de travail'!F6="D",'Base de travail'!S6,"")</f>
        <v>0</v>
      </c>
      <c r="AD6" s="30">
        <f>IF('Base de travail'!F6="D",'Base de travail'!T6,"")</f>
        <v>0</v>
      </c>
      <c r="AE6" s="30">
        <f>IF('Base de travail'!F6="D",'Base de travail'!U6,"")</f>
        <v>0</v>
      </c>
      <c r="AF6" s="30">
        <f>IF('Base de travail'!F6="D",'Base de travail'!V6,"")</f>
        <v>0</v>
      </c>
    </row>
    <row r="7" spans="1:33" x14ac:dyDescent="0.25">
      <c r="C7" s="3" t="str">
        <f ca="1">IF('Base de travail'!$F7="D","FX-"&amp;YEAR(TODAY())&amp;-'Base de travail'!$H7,"")</f>
        <v/>
      </c>
      <c r="R7" s="3" t="str">
        <f>IF('Base de travail'!F7="D",'Base de travail'!J7,"")</f>
        <v/>
      </c>
      <c r="S7" s="3"/>
      <c r="T7" s="3"/>
      <c r="U7" s="27" t="str">
        <f>IF('Base de travail'!F7="D",'Base de travail'!K7,"")</f>
        <v/>
      </c>
      <c r="V7" s="30" t="str">
        <f>IF('Base de travail'!F7="D",'Base de travail'!L7,"")</f>
        <v/>
      </c>
      <c r="W7" s="30" t="str">
        <f>IF('Base de travail'!F7="D",'Base de travail'!M7,"")</f>
        <v/>
      </c>
      <c r="X7" s="30" t="str">
        <f>IF('Base de travail'!F7="D",'Base de travail'!N7,"")</f>
        <v/>
      </c>
      <c r="Y7" s="30" t="str">
        <f>IF('Base de travail'!F7="D",'Base de travail'!O7,"")</f>
        <v/>
      </c>
      <c r="Z7" s="30" t="str">
        <f>IF('Base de travail'!F7="D",'Base de travail'!P7,"")</f>
        <v/>
      </c>
      <c r="AA7" s="30" t="str">
        <f>IF('Base de travail'!F7="D",'Base de travail'!Q7,"")</f>
        <v/>
      </c>
      <c r="AB7" s="30" t="str">
        <f>IF('Base de travail'!F7="D",'Base de travail'!R7,"")</f>
        <v/>
      </c>
      <c r="AC7" s="30" t="str">
        <f>IF('Base de travail'!F7="D",'Base de travail'!S7,"")</f>
        <v/>
      </c>
      <c r="AD7" s="30" t="str">
        <f>IF('Base de travail'!F7="D",'Base de travail'!T7,"")</f>
        <v/>
      </c>
      <c r="AE7" s="30" t="str">
        <f>IF('Base de travail'!F7="D",'Base de travail'!U7,"")</f>
        <v/>
      </c>
      <c r="AF7" s="30" t="str">
        <f>IF('Base de travail'!F7="D",'Base de travail'!V7,"")</f>
        <v/>
      </c>
    </row>
    <row r="8" spans="1:33" x14ac:dyDescent="0.25">
      <c r="C8" s="3" t="str">
        <f ca="1">IF('Base de travail'!$F8="D","FX-"&amp;YEAR(TODAY())&amp;-'Base de travail'!$H8,"")</f>
        <v/>
      </c>
      <c r="R8" s="3" t="str">
        <f>IF('Base de travail'!F8="D",'Base de travail'!J8,"")</f>
        <v/>
      </c>
      <c r="S8" s="3"/>
      <c r="T8" s="3"/>
      <c r="U8" s="27" t="str">
        <f>IF('Base de travail'!F8="D",'Base de travail'!K8,"")</f>
        <v/>
      </c>
      <c r="V8" s="30" t="str">
        <f>IF('Base de travail'!F8="D",'Base de travail'!L8,"")</f>
        <v/>
      </c>
      <c r="W8" s="30" t="str">
        <f>IF('Base de travail'!F8="D",'Base de travail'!M8,"")</f>
        <v/>
      </c>
      <c r="X8" s="30" t="str">
        <f>IF('Base de travail'!F8="D",'Base de travail'!N8,"")</f>
        <v/>
      </c>
      <c r="Y8" s="30" t="str">
        <f>IF('Base de travail'!F8="D",'Base de travail'!O8,"")</f>
        <v/>
      </c>
      <c r="Z8" s="30" t="str">
        <f>IF('Base de travail'!F8="D",'Base de travail'!P8,"")</f>
        <v/>
      </c>
      <c r="AA8" s="30" t="str">
        <f>IF('Base de travail'!F8="D",'Base de travail'!Q8,"")</f>
        <v/>
      </c>
      <c r="AB8" s="30" t="str">
        <f>IF('Base de travail'!F8="D",'Base de travail'!R8,"")</f>
        <v/>
      </c>
      <c r="AC8" s="30" t="str">
        <f>IF('Base de travail'!F8="D",'Base de travail'!S8,"")</f>
        <v/>
      </c>
      <c r="AD8" s="30" t="str">
        <f>IF('Base de travail'!F8="D",'Base de travail'!T8,"")</f>
        <v/>
      </c>
      <c r="AE8" s="30" t="str">
        <f>IF('Base de travail'!F8="D",'Base de travail'!U8,"")</f>
        <v/>
      </c>
      <c r="AF8" s="30" t="str">
        <f>IF('Base de travail'!F8="D",'Base de travail'!V8,"")</f>
        <v/>
      </c>
    </row>
    <row r="9" spans="1:33" x14ac:dyDescent="0.25">
      <c r="C9" s="3" t="str">
        <f ca="1">IF('Base de travail'!$F9="D","FX-"&amp;YEAR(TODAY())&amp;-'Base de travail'!$H9,"")</f>
        <v/>
      </c>
      <c r="R9" s="3" t="str">
        <f>IF('Base de travail'!F9="D",'Base de travail'!J9,"")</f>
        <v/>
      </c>
      <c r="S9" s="3"/>
      <c r="T9" s="3"/>
      <c r="U9" s="27" t="str">
        <f>IF('Base de travail'!F9="D",'Base de travail'!K9,"")</f>
        <v/>
      </c>
      <c r="V9" s="30" t="str">
        <f>IF('Base de travail'!F9="D",'Base de travail'!L9,"")</f>
        <v/>
      </c>
      <c r="W9" s="30" t="str">
        <f>IF('Base de travail'!F9="D",'Base de travail'!M9,"")</f>
        <v/>
      </c>
      <c r="X9" s="30" t="str">
        <f>IF('Base de travail'!F9="D",'Base de travail'!N9,"")</f>
        <v/>
      </c>
      <c r="Y9" s="30" t="str">
        <f>IF('Base de travail'!F9="D",'Base de travail'!O9,"")</f>
        <v/>
      </c>
      <c r="Z9" s="30" t="str">
        <f>IF('Base de travail'!F9="D",'Base de travail'!P9,"")</f>
        <v/>
      </c>
      <c r="AA9" s="30" t="str">
        <f>IF('Base de travail'!F9="D",'Base de travail'!Q9,"")</f>
        <v/>
      </c>
      <c r="AB9" s="30" t="str">
        <f>IF('Base de travail'!F9="D",'Base de travail'!R9,"")</f>
        <v/>
      </c>
      <c r="AC9" s="30" t="str">
        <f>IF('Base de travail'!F9="D",'Base de travail'!S9,"")</f>
        <v/>
      </c>
      <c r="AD9" s="30" t="str">
        <f>IF('Base de travail'!F9="D",'Base de travail'!T9,"")</f>
        <v/>
      </c>
      <c r="AE9" s="30" t="str">
        <f>IF('Base de travail'!F9="D",'Base de travail'!U9,"")</f>
        <v/>
      </c>
      <c r="AF9" s="30" t="str">
        <f>IF('Base de travail'!F9="D",'Base de travail'!V9,"")</f>
        <v/>
      </c>
    </row>
    <row r="10" spans="1:33" x14ac:dyDescent="0.25">
      <c r="C10" s="3" t="str">
        <f ca="1">IF('Base de travail'!$F10="D","FX-"&amp;YEAR(TODAY())&amp;-'Base de travail'!$H10,"")</f>
        <v/>
      </c>
      <c r="R10" s="3" t="str">
        <f>IF('Base de travail'!F10="D",'Base de travail'!J10,"")</f>
        <v/>
      </c>
      <c r="S10" s="3"/>
      <c r="T10" s="3"/>
      <c r="U10" s="27" t="str">
        <f>IF('Base de travail'!F10="D",'Base de travail'!K10,"")</f>
        <v/>
      </c>
      <c r="V10" s="30" t="str">
        <f>IF('Base de travail'!F10="D",'Base de travail'!L10,"")</f>
        <v/>
      </c>
      <c r="W10" s="30" t="str">
        <f>IF('Base de travail'!F10="D",'Base de travail'!M10,"")</f>
        <v/>
      </c>
      <c r="X10" s="30" t="str">
        <f>IF('Base de travail'!F10="D",'Base de travail'!N10,"")</f>
        <v/>
      </c>
      <c r="Y10" s="30" t="str">
        <f>IF('Base de travail'!F10="D",'Base de travail'!O10,"")</f>
        <v/>
      </c>
      <c r="Z10" s="30" t="str">
        <f>IF('Base de travail'!F10="D",'Base de travail'!P10,"")</f>
        <v/>
      </c>
      <c r="AA10" s="30" t="str">
        <f>IF('Base de travail'!F10="D",'Base de travail'!Q10,"")</f>
        <v/>
      </c>
      <c r="AB10" s="30" t="str">
        <f>IF('Base de travail'!F10="D",'Base de travail'!R10,"")</f>
        <v/>
      </c>
      <c r="AC10" s="30" t="str">
        <f>IF('Base de travail'!F10="D",'Base de travail'!S10,"")</f>
        <v/>
      </c>
      <c r="AD10" s="30" t="str">
        <f>IF('Base de travail'!F10="D",'Base de travail'!T10,"")</f>
        <v/>
      </c>
      <c r="AE10" s="30" t="str">
        <f>IF('Base de travail'!F10="D",'Base de travail'!U10,"")</f>
        <v/>
      </c>
      <c r="AF10" s="30" t="str">
        <f>IF('Base de travail'!F10="D",'Base de travail'!V10,"")</f>
        <v/>
      </c>
    </row>
    <row r="11" spans="1:33" x14ac:dyDescent="0.25">
      <c r="C11" s="3" t="str">
        <f ca="1">IF('Base de travail'!$F11="D","FX-"&amp;YEAR(TODAY())&amp;-'Base de travail'!$H11,"")</f>
        <v>FX-2017-9</v>
      </c>
      <c r="R11" s="3">
        <f>IF('Base de travail'!F11="D",'Base de travail'!J11,"")</f>
        <v>11</v>
      </c>
      <c r="S11" s="3"/>
      <c r="T11" s="3"/>
      <c r="U11" s="27" t="str">
        <f>IF('Base de travail'!F11="D",'Base de travail'!K11,"")</f>
        <v>ACTION-2017-9-1</v>
      </c>
      <c r="V11" s="30" t="str">
        <f>IF('Base de travail'!F11="D",'Base de travail'!L11,"")</f>
        <v>ACTION-2017-9-2</v>
      </c>
      <c r="W11" s="30" t="str">
        <f>IF('Base de travail'!F11="D",'Base de travail'!M11,"")</f>
        <v>ACTION-2017-9-3</v>
      </c>
      <c r="X11" s="30" t="str">
        <f>IF('Base de travail'!F11="D",'Base de travail'!N11,"")</f>
        <v>ACTION-2017-9-4</v>
      </c>
      <c r="Y11" s="30" t="str">
        <f>IF('Base de travail'!F11="D",'Base de travail'!O11,"")</f>
        <v>ACTION-2017-9-5</v>
      </c>
      <c r="Z11" s="30" t="str">
        <f>IF('Base de travail'!F11="D",'Base de travail'!P11,"")</f>
        <v>ACTION-2017-9-6</v>
      </c>
      <c r="AA11" s="30" t="str">
        <f>IF('Base de travail'!F11="D",'Base de travail'!Q11,"")</f>
        <v>ACTION-2017-9-7</v>
      </c>
      <c r="AB11" s="30" t="str">
        <f>IF('Base de travail'!F11="D",'Base de travail'!R11,"")</f>
        <v>ACTION-2017-9-8</v>
      </c>
      <c r="AC11" s="30" t="str">
        <f>IF('Base de travail'!F11="D",'Base de travail'!S11,"")</f>
        <v>ACTION-2017-9-9</v>
      </c>
      <c r="AD11" s="30" t="str">
        <f>IF('Base de travail'!F11="D",'Base de travail'!T11,"")</f>
        <v>ACTION-2017-9-10</v>
      </c>
      <c r="AE11" s="30" t="str">
        <f>IF('Base de travail'!F11="D",'Base de travail'!U11,"")</f>
        <v>ACTION-2017-9-11</v>
      </c>
      <c r="AF11" s="30">
        <f>IF('Base de travail'!F11="D",'Base de travail'!V11,"")</f>
        <v>0</v>
      </c>
    </row>
    <row r="12" spans="1:33" x14ac:dyDescent="0.25">
      <c r="C12" s="3" t="str">
        <f ca="1">IF('Base de travail'!$F12="D","FX-"&amp;YEAR(TODAY())&amp;-'Base de travail'!$H12,"")</f>
        <v/>
      </c>
      <c r="U12" s="27" t="str">
        <f>IF('Base de travail'!F12="D",'Base de travail'!K12,"")</f>
        <v/>
      </c>
    </row>
    <row r="13" spans="1:33" x14ac:dyDescent="0.25">
      <c r="C13" s="3" t="str">
        <f ca="1">IF('Base de travail'!$F13="D","FX-"&amp;YEAR(TODAY())&amp;-'Base de travail'!$H13,"")</f>
        <v/>
      </c>
      <c r="U13" s="27" t="str">
        <f>IF('Base de travail'!F13="D",'Base de travail'!K13,"")</f>
        <v/>
      </c>
    </row>
    <row r="14" spans="1:33" x14ac:dyDescent="0.25">
      <c r="C14" s="3" t="str">
        <f ca="1">IF('Base de travail'!$F14="D","FX-"&amp;YEAR(TODAY())&amp;-'Base de travail'!$H14,"")</f>
        <v/>
      </c>
      <c r="U14" s="27" t="str">
        <f>IF('Base de travail'!F14="D",'Base de travail'!K14,"")</f>
        <v/>
      </c>
    </row>
    <row r="15" spans="1:33" x14ac:dyDescent="0.25">
      <c r="C15" s="3" t="str">
        <f ca="1">IF('Base de travail'!$F15="D","FX-"&amp;YEAR(TODAY())&amp;-'Base de travail'!$H15,"")</f>
        <v/>
      </c>
      <c r="U15" s="27" t="str">
        <f>IF('Base de travail'!F15="D",'Base de travail'!K15,"")</f>
        <v/>
      </c>
    </row>
    <row r="16" spans="1:33" x14ac:dyDescent="0.25">
      <c r="C16" s="3" t="str">
        <f ca="1">IF('Base de travail'!$F16="D","FX-"&amp;YEAR(TODAY())&amp;-'Base de travail'!$H16,"")</f>
        <v/>
      </c>
    </row>
    <row r="17" spans="3:3" x14ac:dyDescent="0.25">
      <c r="C17" s="3" t="str">
        <f ca="1">IF('Base de travail'!$F17="D","FX-"&amp;YEAR(TODAY())&amp;-'Base de travail'!$H17,"")</f>
        <v/>
      </c>
    </row>
    <row r="18" spans="3:3" x14ac:dyDescent="0.25">
      <c r="C18" s="3" t="str">
        <f ca="1">IF('Base de travail'!$F18="D","FX-"&amp;YEAR(TODAY())&amp;-'Base de travail'!$H18,"")</f>
        <v/>
      </c>
    </row>
    <row r="19" spans="3:3" x14ac:dyDescent="0.25">
      <c r="C19" s="3" t="str">
        <f ca="1">IF('Base de travail'!$F19="D","FX-"&amp;YEAR(TODAY())&amp;-'Base de travail'!$H19,"")</f>
        <v/>
      </c>
    </row>
    <row r="20" spans="3:3" x14ac:dyDescent="0.25">
      <c r="C20" s="3" t="str">
        <f ca="1">IF('Base de travail'!$F20="D","FX-"&amp;YEAR(TODAY())&amp;-'Base de travail'!$H20,"")</f>
        <v/>
      </c>
    </row>
    <row r="21" spans="3:3" x14ac:dyDescent="0.25">
      <c r="C21" s="3" t="str">
        <f ca="1">IF('Base de travail'!$F21="D","FX-"&amp;YEAR(TODAY())&amp;-'Base de travail'!$H21,"")</f>
        <v/>
      </c>
    </row>
    <row r="22" spans="3:3" x14ac:dyDescent="0.25">
      <c r="C22" s="3" t="str">
        <f ca="1">IF('Base de travail'!$F22="D","FX-"&amp;YEAR(TODAY())&amp;-'Base de travail'!$H22,"")</f>
        <v/>
      </c>
    </row>
  </sheetData>
  <conditionalFormatting sqref="B2">
    <cfRule type="expression" dxfId="8" priority="3">
      <formula>$B2="Investigation"</formula>
    </cfRule>
    <cfRule type="expression" dxfId="7" priority="4">
      <formula>$B2="Evaluation"</formula>
    </cfRule>
    <cfRule type="expression" dxfId="6" priority="5">
      <formula>$B2="Clôturé"</formula>
    </cfRule>
  </conditionalFormatting>
  <conditionalFormatting sqref="E2">
    <cfRule type="expression" dxfId="5" priority="2">
      <formula>$E2&gt;$D2+2</formula>
    </cfRule>
  </conditionalFormatting>
  <pageMargins left="0.7" right="0.7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L26"/>
  <sheetViews>
    <sheetView zoomScaleNormal="100" workbookViewId="0">
      <selection activeCell="Q6" sqref="Q6"/>
    </sheetView>
  </sheetViews>
  <sheetFormatPr baseColWidth="10" defaultRowHeight="15" x14ac:dyDescent="0.25"/>
  <cols>
    <col min="1" max="1" width="19.28515625" bestFit="1" customWidth="1"/>
    <col min="7" max="7" width="11.5703125" customWidth="1"/>
  </cols>
  <sheetData>
    <row r="2" spans="1:12" ht="76.5" x14ac:dyDescent="0.25">
      <c r="A2" s="18" t="s">
        <v>38</v>
      </c>
      <c r="B2" s="22" t="s">
        <v>24</v>
      </c>
      <c r="C2" s="19" t="s">
        <v>39</v>
      </c>
      <c r="D2" s="23" t="s">
        <v>40</v>
      </c>
      <c r="E2" s="19" t="s">
        <v>41</v>
      </c>
      <c r="F2" s="20" t="s">
        <v>42</v>
      </c>
      <c r="G2" s="21" t="s">
        <v>43</v>
      </c>
      <c r="H2" s="21" t="s">
        <v>44</v>
      </c>
      <c r="I2" s="21" t="s">
        <v>45</v>
      </c>
      <c r="J2" s="21" t="s">
        <v>46</v>
      </c>
      <c r="K2" s="21" t="s">
        <v>47</v>
      </c>
      <c r="L2" s="20" t="s">
        <v>48</v>
      </c>
    </row>
    <row r="3" spans="1:12" x14ac:dyDescent="0.25">
      <c r="A3" s="25" t="s">
        <v>110</v>
      </c>
    </row>
    <row r="4" spans="1:12" x14ac:dyDescent="0.25">
      <c r="A4" s="25" t="s">
        <v>109</v>
      </c>
    </row>
    <row r="5" spans="1:12" x14ac:dyDescent="0.25">
      <c r="A5" s="25" t="s">
        <v>112</v>
      </c>
    </row>
    <row r="6" spans="1:12" x14ac:dyDescent="0.25">
      <c r="A6" s="25" t="s">
        <v>113</v>
      </c>
    </row>
    <row r="7" spans="1:12" x14ac:dyDescent="0.25">
      <c r="A7" s="25" t="s">
        <v>114</v>
      </c>
    </row>
    <row r="8" spans="1:12" x14ac:dyDescent="0.25">
      <c r="A8" s="25" t="s">
        <v>115</v>
      </c>
    </row>
    <row r="9" spans="1:12" x14ac:dyDescent="0.25">
      <c r="A9" s="25" t="s">
        <v>116</v>
      </c>
    </row>
    <row r="10" spans="1:12" x14ac:dyDescent="0.25">
      <c r="A10" s="25" t="s">
        <v>117</v>
      </c>
    </row>
    <row r="11" spans="1:12" x14ac:dyDescent="0.25">
      <c r="A11" s="25" t="s">
        <v>118</v>
      </c>
    </row>
    <row r="12" spans="1:12" x14ac:dyDescent="0.25">
      <c r="A12" s="25" t="s">
        <v>119</v>
      </c>
    </row>
    <row r="13" spans="1:12" x14ac:dyDescent="0.25">
      <c r="A13" s="25" t="s">
        <v>120</v>
      </c>
    </row>
    <row r="14" spans="1:12" x14ac:dyDescent="0.25">
      <c r="A14" s="25" t="s">
        <v>121</v>
      </c>
      <c r="E14" s="3" t="s">
        <v>133</v>
      </c>
      <c r="F14" s="3" t="s">
        <v>134</v>
      </c>
      <c r="G14" s="3" t="s">
        <v>135</v>
      </c>
      <c r="H14" s="3" t="s">
        <v>136</v>
      </c>
      <c r="I14" s="3" t="s">
        <v>137</v>
      </c>
    </row>
    <row r="15" spans="1:12" ht="24.95" customHeight="1" x14ac:dyDescent="0.25">
      <c r="A15" s="25" t="s">
        <v>111</v>
      </c>
    </row>
    <row r="16" spans="1:12" ht="24.95" customHeight="1" x14ac:dyDescent="0.25">
      <c r="A16" s="25" t="s">
        <v>130</v>
      </c>
    </row>
    <row r="17" spans="1:1" ht="24.95" customHeight="1" x14ac:dyDescent="0.25">
      <c r="A17" s="25" t="s">
        <v>131</v>
      </c>
    </row>
    <row r="18" spans="1:1" ht="24.95" customHeight="1" x14ac:dyDescent="0.25">
      <c r="A18" s="25" t="s">
        <v>132</v>
      </c>
    </row>
    <row r="19" spans="1:1" ht="24.95" customHeight="1" x14ac:dyDescent="0.25">
      <c r="A19" s="25" t="s">
        <v>122</v>
      </c>
    </row>
    <row r="20" spans="1:1" ht="24.95" customHeight="1" x14ac:dyDescent="0.25">
      <c r="A20" s="25" t="s">
        <v>123</v>
      </c>
    </row>
    <row r="21" spans="1:1" ht="24.95" customHeight="1" x14ac:dyDescent="0.25">
      <c r="A21" s="25" t="s">
        <v>124</v>
      </c>
    </row>
    <row r="22" spans="1:1" ht="24.95" customHeight="1" x14ac:dyDescent="0.25">
      <c r="A22" s="25" t="s">
        <v>125</v>
      </c>
    </row>
    <row r="23" spans="1:1" x14ac:dyDescent="0.25">
      <c r="A23" s="25" t="s">
        <v>126</v>
      </c>
    </row>
    <row r="24" spans="1:1" x14ac:dyDescent="0.25">
      <c r="A24" s="25" t="s">
        <v>127</v>
      </c>
    </row>
    <row r="25" spans="1:1" x14ac:dyDescent="0.25">
      <c r="A25" s="25" t="s">
        <v>128</v>
      </c>
    </row>
    <row r="26" spans="1:1" x14ac:dyDescent="0.25">
      <c r="A26" s="25" t="s">
        <v>129</v>
      </c>
    </row>
  </sheetData>
  <conditionalFormatting sqref="B2">
    <cfRule type="expression" dxfId="4" priority="3">
      <formula>$B2="En cours (hors délai)"</formula>
    </cfRule>
    <cfRule type="expression" dxfId="3" priority="4">
      <formula>$B2="En cours"</formula>
    </cfRule>
    <cfRule type="expression" dxfId="2" priority="5">
      <formula>$B2="Clôturé"</formula>
    </cfRule>
  </conditionalFormatting>
  <conditionalFormatting sqref="A2:F2">
    <cfRule type="expression" dxfId="1" priority="1">
      <formula>ISNUMBER($AF2)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V17"/>
  <sheetViews>
    <sheetView zoomScaleNormal="100" workbookViewId="0">
      <selection activeCell="B14" sqref="B14"/>
    </sheetView>
  </sheetViews>
  <sheetFormatPr baseColWidth="10" defaultRowHeight="15" x14ac:dyDescent="0.25"/>
  <cols>
    <col min="1" max="1" width="3.7109375" customWidth="1"/>
    <col min="2" max="2" width="30.5703125" customWidth="1"/>
    <col min="3" max="3" width="3.7109375" style="8" customWidth="1"/>
    <col min="4" max="4" width="17.140625" customWidth="1"/>
    <col min="5" max="5" width="3.7109375" customWidth="1"/>
    <col min="6" max="6" width="25.140625" style="3" bestFit="1" customWidth="1"/>
    <col min="7" max="7" width="3.7109375" customWidth="1"/>
    <col min="8" max="8" width="19.5703125" bestFit="1" customWidth="1"/>
    <col min="9" max="9" width="3.7109375" customWidth="1"/>
    <col min="10" max="10" width="11.42578125" style="3"/>
    <col min="11" max="19" width="16.140625" bestFit="1" customWidth="1"/>
    <col min="20" max="22" width="17.140625" bestFit="1" customWidth="1"/>
  </cols>
  <sheetData>
    <row r="2" spans="2:22" ht="33.75" x14ac:dyDescent="0.25">
      <c r="B2" s="12" t="s">
        <v>0</v>
      </c>
      <c r="C2" s="13"/>
      <c r="D2" s="12" t="s">
        <v>16</v>
      </c>
      <c r="E2" s="14"/>
      <c r="F2" s="15" t="s">
        <v>17</v>
      </c>
      <c r="G2" s="14"/>
      <c r="H2" s="16" t="s">
        <v>25</v>
      </c>
      <c r="J2" s="17" t="s">
        <v>37</v>
      </c>
      <c r="K2" s="17" t="s">
        <v>38</v>
      </c>
      <c r="L2" s="17" t="s">
        <v>38</v>
      </c>
      <c r="M2" s="17" t="s">
        <v>38</v>
      </c>
      <c r="N2" s="17" t="s">
        <v>38</v>
      </c>
      <c r="O2" s="17" t="s">
        <v>38</v>
      </c>
      <c r="P2" s="17" t="s">
        <v>38</v>
      </c>
      <c r="Q2" s="17" t="s">
        <v>38</v>
      </c>
      <c r="R2" s="17" t="s">
        <v>38</v>
      </c>
      <c r="S2" s="17" t="s">
        <v>38</v>
      </c>
      <c r="T2" s="17" t="s">
        <v>38</v>
      </c>
      <c r="U2" s="17" t="s">
        <v>38</v>
      </c>
      <c r="V2" s="17" t="s">
        <v>38</v>
      </c>
    </row>
    <row r="3" spans="2:22" s="3" customFormat="1" ht="24.95" customHeight="1" x14ac:dyDescent="0.25">
      <c r="B3" s="1" t="s">
        <v>49</v>
      </c>
      <c r="C3" s="7"/>
      <c r="D3" s="2" t="s">
        <v>1</v>
      </c>
      <c r="F3" s="2" t="s">
        <v>6</v>
      </c>
      <c r="G3" s="2"/>
      <c r="H3" s="2" t="str">
        <f>"1"</f>
        <v>1</v>
      </c>
      <c r="I3" s="2"/>
      <c r="J3" s="2">
        <v>0</v>
      </c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2:22" s="3" customFormat="1" ht="24.95" customHeight="1" x14ac:dyDescent="0.25">
      <c r="B4" s="1" t="s">
        <v>2</v>
      </c>
      <c r="C4" s="7"/>
      <c r="D4" s="2" t="s">
        <v>3</v>
      </c>
      <c r="F4" s="2" t="s">
        <v>3</v>
      </c>
      <c r="G4" s="2"/>
      <c r="H4" s="2">
        <f t="shared" ref="H4:H14" si="0">IF(F4&lt;&gt;"",H3+1,"")</f>
        <v>2</v>
      </c>
      <c r="I4" s="2"/>
      <c r="J4" s="2">
        <v>2</v>
      </c>
      <c r="K4" s="2" t="s">
        <v>52</v>
      </c>
      <c r="L4" s="2" t="s">
        <v>53</v>
      </c>
      <c r="M4" s="2"/>
      <c r="N4" s="2"/>
      <c r="O4" s="2"/>
      <c r="P4" s="2"/>
      <c r="Q4" s="2"/>
      <c r="R4" s="2"/>
      <c r="S4" s="2"/>
      <c r="T4" s="2"/>
      <c r="U4" s="2"/>
      <c r="V4" s="2"/>
    </row>
    <row r="5" spans="2:22" s="3" customFormat="1" ht="24.95" customHeight="1" x14ac:dyDescent="0.25">
      <c r="B5" s="1" t="s">
        <v>4</v>
      </c>
      <c r="C5" s="7"/>
      <c r="D5" s="2" t="s">
        <v>5</v>
      </c>
      <c r="F5" s="2" t="s">
        <v>8</v>
      </c>
      <c r="G5" s="2"/>
      <c r="H5" s="2">
        <f t="shared" si="0"/>
        <v>3</v>
      </c>
      <c r="I5" s="2"/>
      <c r="J5" s="2">
        <v>4</v>
      </c>
      <c r="K5" s="2" t="s">
        <v>54</v>
      </c>
      <c r="L5" s="2" t="s">
        <v>55</v>
      </c>
      <c r="M5" s="2" t="s">
        <v>56</v>
      </c>
      <c r="N5" s="2" t="s">
        <v>57</v>
      </c>
      <c r="O5" s="2"/>
      <c r="P5" s="2"/>
      <c r="Q5" s="2"/>
      <c r="R5" s="2"/>
      <c r="S5" s="2"/>
      <c r="T5" s="2"/>
      <c r="U5" s="2"/>
      <c r="V5" s="2"/>
    </row>
    <row r="6" spans="2:22" s="3" customFormat="1" ht="24.95" customHeight="1" x14ac:dyDescent="0.25">
      <c r="B6" s="1" t="s">
        <v>50</v>
      </c>
      <c r="C6" s="7"/>
      <c r="D6" s="2" t="s">
        <v>6</v>
      </c>
      <c r="F6" s="2" t="s">
        <v>6</v>
      </c>
      <c r="G6" s="2"/>
      <c r="H6" s="2">
        <f t="shared" si="0"/>
        <v>4</v>
      </c>
      <c r="I6" s="2"/>
      <c r="J6" s="2">
        <v>6</v>
      </c>
      <c r="K6" s="2" t="s">
        <v>69</v>
      </c>
      <c r="L6" s="2" t="s">
        <v>60</v>
      </c>
      <c r="M6" s="2" t="s">
        <v>70</v>
      </c>
      <c r="N6" s="2" t="s">
        <v>71</v>
      </c>
      <c r="O6" s="2" t="s">
        <v>72</v>
      </c>
      <c r="P6" s="2" t="s">
        <v>73</v>
      </c>
      <c r="Q6" s="2"/>
      <c r="R6" s="2"/>
      <c r="S6" s="2"/>
      <c r="T6" s="2"/>
      <c r="U6" s="2"/>
      <c r="V6" s="2"/>
    </row>
    <row r="7" spans="2:22" s="3" customFormat="1" ht="24.95" customHeight="1" x14ac:dyDescent="0.25">
      <c r="B7" s="1" t="s">
        <v>7</v>
      </c>
      <c r="C7" s="7"/>
      <c r="D7" s="2" t="s">
        <v>8</v>
      </c>
      <c r="F7" s="2" t="s">
        <v>14</v>
      </c>
      <c r="G7" s="2"/>
      <c r="H7" s="2">
        <f t="shared" si="0"/>
        <v>5</v>
      </c>
      <c r="I7" s="2"/>
      <c r="J7" s="2">
        <v>1</v>
      </c>
      <c r="K7" s="2" t="s">
        <v>68</v>
      </c>
      <c r="L7" s="2"/>
      <c r="M7" s="2"/>
      <c r="N7" s="2"/>
      <c r="O7" s="2"/>
      <c r="P7" s="2"/>
      <c r="Q7" s="2"/>
      <c r="R7" s="2"/>
      <c r="S7" s="2"/>
      <c r="T7" s="2"/>
      <c r="U7" s="2"/>
      <c r="V7" s="2"/>
    </row>
    <row r="8" spans="2:22" s="3" customFormat="1" ht="24.95" customHeight="1" x14ac:dyDescent="0.25">
      <c r="B8" s="1" t="s">
        <v>9</v>
      </c>
      <c r="C8" s="7"/>
      <c r="D8" s="2" t="s">
        <v>10</v>
      </c>
      <c r="F8" s="2" t="s">
        <v>12</v>
      </c>
      <c r="G8" s="2"/>
      <c r="H8" s="2">
        <f t="shared" si="0"/>
        <v>6</v>
      </c>
      <c r="I8" s="2"/>
      <c r="J8" s="2">
        <v>9</v>
      </c>
      <c r="K8" s="2" t="s">
        <v>67</v>
      </c>
      <c r="L8" s="2" t="s">
        <v>58</v>
      </c>
      <c r="M8" s="2" t="s">
        <v>74</v>
      </c>
      <c r="N8" s="2" t="s">
        <v>61</v>
      </c>
      <c r="O8" s="2" t="s">
        <v>75</v>
      </c>
      <c r="P8" s="2" t="s">
        <v>76</v>
      </c>
      <c r="Q8" s="2" t="s">
        <v>77</v>
      </c>
      <c r="R8" s="2" t="s">
        <v>78</v>
      </c>
      <c r="S8" s="2" t="s">
        <v>79</v>
      </c>
      <c r="T8" s="2"/>
      <c r="U8" s="2"/>
      <c r="V8" s="2"/>
    </row>
    <row r="9" spans="2:22" s="3" customFormat="1" ht="24.95" customHeight="1" x14ac:dyDescent="0.25">
      <c r="B9" s="1" t="s">
        <v>51</v>
      </c>
      <c r="C9" s="7"/>
      <c r="D9" s="2" t="s">
        <v>11</v>
      </c>
      <c r="F9" s="2" t="s">
        <v>5</v>
      </c>
      <c r="G9" s="2"/>
      <c r="H9" s="2">
        <f t="shared" si="0"/>
        <v>7</v>
      </c>
      <c r="I9" s="2"/>
      <c r="J9" s="2">
        <v>12</v>
      </c>
      <c r="K9" s="2" t="s">
        <v>66</v>
      </c>
      <c r="L9" s="2" t="s">
        <v>80</v>
      </c>
      <c r="M9" s="2" t="s">
        <v>81</v>
      </c>
      <c r="N9" s="2" t="s">
        <v>82</v>
      </c>
      <c r="O9" s="2" t="s">
        <v>62</v>
      </c>
      <c r="P9" s="2" t="s">
        <v>83</v>
      </c>
      <c r="Q9" s="2" t="s">
        <v>84</v>
      </c>
      <c r="R9" s="2" t="s">
        <v>85</v>
      </c>
      <c r="S9" s="2" t="s">
        <v>86</v>
      </c>
      <c r="T9" s="2" t="s">
        <v>87</v>
      </c>
      <c r="U9" s="2" t="s">
        <v>88</v>
      </c>
      <c r="V9" s="2" t="s">
        <v>89</v>
      </c>
    </row>
    <row r="10" spans="2:22" s="3" customFormat="1" ht="24.95" customHeight="1" x14ac:dyDescent="0.25">
      <c r="B10" s="1" t="s">
        <v>15</v>
      </c>
      <c r="C10" s="7"/>
      <c r="D10" s="2" t="s">
        <v>12</v>
      </c>
      <c r="F10" s="2" t="s">
        <v>11</v>
      </c>
      <c r="G10" s="2"/>
      <c r="H10" s="2">
        <f t="shared" si="0"/>
        <v>8</v>
      </c>
      <c r="I10" s="2"/>
      <c r="J10" s="2">
        <v>10</v>
      </c>
      <c r="K10" s="2" t="s">
        <v>65</v>
      </c>
      <c r="L10" s="2" t="s">
        <v>90</v>
      </c>
      <c r="M10" s="2" t="s">
        <v>91</v>
      </c>
      <c r="N10" s="2" t="s">
        <v>92</v>
      </c>
      <c r="O10" s="2" t="s">
        <v>93</v>
      </c>
      <c r="P10" s="2" t="s">
        <v>63</v>
      </c>
      <c r="Q10" s="2" t="s">
        <v>94</v>
      </c>
      <c r="R10" s="2" t="s">
        <v>95</v>
      </c>
      <c r="S10" s="2" t="s">
        <v>96</v>
      </c>
      <c r="T10" s="2" t="s">
        <v>97</v>
      </c>
      <c r="U10" s="2"/>
      <c r="V10" s="2"/>
    </row>
    <row r="11" spans="2:22" s="3" customFormat="1" ht="24.95" customHeight="1" x14ac:dyDescent="0.25">
      <c r="B11" s="1" t="s">
        <v>13</v>
      </c>
      <c r="C11" s="7"/>
      <c r="D11" s="2" t="s">
        <v>14</v>
      </c>
      <c r="F11" s="2" t="s">
        <v>6</v>
      </c>
      <c r="G11" s="2"/>
      <c r="H11" s="2">
        <f t="shared" si="0"/>
        <v>9</v>
      </c>
      <c r="I11" s="2"/>
      <c r="J11" s="2">
        <v>11</v>
      </c>
      <c r="K11" s="2" t="s">
        <v>64</v>
      </c>
      <c r="L11" s="2" t="s">
        <v>98</v>
      </c>
      <c r="M11" s="2" t="s">
        <v>99</v>
      </c>
      <c r="N11" s="2" t="s">
        <v>59</v>
      </c>
      <c r="O11" s="2" t="s">
        <v>100</v>
      </c>
      <c r="P11" s="2" t="s">
        <v>101</v>
      </c>
      <c r="Q11" s="2" t="s">
        <v>102</v>
      </c>
      <c r="R11" s="2" t="s">
        <v>103</v>
      </c>
      <c r="S11" s="2" t="s">
        <v>104</v>
      </c>
      <c r="T11" s="2" t="s">
        <v>105</v>
      </c>
      <c r="U11" s="2" t="s">
        <v>106</v>
      </c>
      <c r="V11" s="2"/>
    </row>
    <row r="12" spans="2:22" x14ac:dyDescent="0.25">
      <c r="H12" s="3" t="str">
        <f t="shared" si="0"/>
        <v/>
      </c>
    </row>
    <row r="13" spans="2:22" x14ac:dyDescent="0.25">
      <c r="H13" s="3" t="str">
        <f t="shared" si="0"/>
        <v/>
      </c>
    </row>
    <row r="14" spans="2:22" x14ac:dyDescent="0.25">
      <c r="H14" s="3" t="str">
        <f t="shared" si="0"/>
        <v/>
      </c>
    </row>
    <row r="15" spans="2:22" x14ac:dyDescent="0.25">
      <c r="H15" s="3"/>
    </row>
    <row r="16" spans="2:22" x14ac:dyDescent="0.25">
      <c r="H16" s="3" t="str">
        <f>IF(F16&lt;&gt;"",H15+1,"")</f>
        <v/>
      </c>
    </row>
    <row r="17" spans="8:8" x14ac:dyDescent="0.25">
      <c r="H17" s="3" t="str">
        <f>IF(F17&lt;&gt;"",H16+1,"")</f>
        <v/>
      </c>
    </row>
  </sheetData>
  <dataValidations count="1">
    <dataValidation type="list" allowBlank="1" showInputMessage="1" showErrorMessage="1" sqref="F3:F11">
      <formula1>$D$3:$D$22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travail</vt:lpstr>
      <vt:lpstr>Evénement</vt:lpstr>
      <vt:lpstr>Action</vt:lpstr>
      <vt:lpstr>Base de travail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DERISMA Ernstley</dc:creator>
  <cp:lastModifiedBy>gmb</cp:lastModifiedBy>
  <dcterms:created xsi:type="dcterms:W3CDTF">2017-08-23T13:09:16Z</dcterms:created>
  <dcterms:modified xsi:type="dcterms:W3CDTF">2017-08-23T21:31:56Z</dcterms:modified>
</cp:coreProperties>
</file>