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750" windowHeight="8715"/>
  </bookViews>
  <sheets>
    <sheet name="travail" sheetId="1" r:id="rId1"/>
  </sheets>
  <definedNames>
    <definedName name="gérald">#REF!</definedName>
    <definedName name="gérald1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3" i="1" l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12" i="1"/>
  <c r="M13" i="1"/>
  <c r="N13" i="1"/>
  <c r="N14" i="1"/>
  <c r="M12" i="1"/>
  <c r="M24" i="1" l="1"/>
  <c r="M25" i="1"/>
  <c r="L24" i="1"/>
  <c r="L25" i="1"/>
  <c r="A18" i="1" l="1"/>
  <c r="H12" i="1" l="1"/>
  <c r="L12" i="1" s="1"/>
  <c r="H13" i="1" l="1"/>
  <c r="H14" i="1" l="1"/>
  <c r="L13" i="1"/>
  <c r="H15" i="1" l="1"/>
  <c r="M14" i="1"/>
  <c r="L14" i="1"/>
  <c r="H16" i="1" l="1"/>
  <c r="H17" i="1" s="1"/>
  <c r="L15" i="1"/>
  <c r="M15" i="1"/>
  <c r="N15" i="1" l="1"/>
  <c r="M16" i="1"/>
  <c r="L16" i="1"/>
  <c r="H18" i="1"/>
  <c r="L17" i="1"/>
  <c r="M17" i="1"/>
  <c r="N16" i="1" l="1"/>
  <c r="N17" i="1"/>
  <c r="N24" i="1"/>
  <c r="N25" i="1"/>
  <c r="H19" i="1"/>
  <c r="M18" i="1"/>
  <c r="L18" i="1"/>
  <c r="H20" i="1" l="1"/>
  <c r="L19" i="1"/>
  <c r="M19" i="1"/>
  <c r="N18" i="1"/>
  <c r="N19" i="1" l="1"/>
  <c r="H21" i="1"/>
  <c r="M20" i="1"/>
  <c r="L20" i="1"/>
  <c r="N20" i="1" l="1"/>
  <c r="H22" i="1"/>
  <c r="L21" i="1"/>
  <c r="M21" i="1"/>
  <c r="N21" i="1" l="1"/>
  <c r="H23" i="1"/>
  <c r="L22" i="1"/>
  <c r="M22" i="1"/>
  <c r="N22" i="1" l="1"/>
  <c r="H24" i="1"/>
  <c r="H25" i="1" s="1"/>
  <c r="H26" i="1" s="1"/>
  <c r="L23" i="1"/>
  <c r="M23" i="1"/>
  <c r="L26" i="1" l="1"/>
  <c r="M26" i="1"/>
  <c r="N26" i="1" s="1"/>
  <c r="N23" i="1"/>
</calcChain>
</file>

<file path=xl/sharedStrings.xml><?xml version="1.0" encoding="utf-8"?>
<sst xmlns="http://schemas.openxmlformats.org/spreadsheetml/2006/main" count="28" uniqueCount="16">
  <si>
    <t>date</t>
  </si>
  <si>
    <t>jour</t>
  </si>
  <si>
    <t>vendredi</t>
  </si>
  <si>
    <t>samedi</t>
  </si>
  <si>
    <t>dimanche</t>
  </si>
  <si>
    <t>lundi</t>
  </si>
  <si>
    <t>mardi</t>
  </si>
  <si>
    <t>mercredi</t>
  </si>
  <si>
    <t>jeudi</t>
  </si>
  <si>
    <t>Fin</t>
  </si>
  <si>
    <t>Début</t>
  </si>
  <si>
    <t>semaine</t>
  </si>
  <si>
    <t xml:space="preserve">semaine </t>
  </si>
  <si>
    <t>début</t>
  </si>
  <si>
    <t>fin</t>
  </si>
  <si>
    <t>repos journalier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</si>
</sst>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]:mm"/>
    <numFmt numFmtId="165" formatCode="[$-40C]d\-mmm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Fill="1" applyBorder="1"/>
    <xf numFmtId="0" fontId="1" fillId="2" borderId="1" xfId="0" applyFont="1" applyFill="1" applyBorder="1" applyAlignment="1">
      <alignment horizontal="center"/>
    </xf>
    <xf numFmtId="165" fontId="1" fillId="2" borderId="1" xfId="0" applyNumberFormat="1" applyFont="1" applyFill="1" applyBorder="1" applyAlignment="1">
      <alignment horizontal="center"/>
    </xf>
    <xf numFmtId="0" fontId="1" fillId="0" borderId="0" xfId="0" applyFont="1" applyFill="1"/>
    <xf numFmtId="0" fontId="1" fillId="2" borderId="2" xfId="0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0" fontId="1" fillId="0" borderId="0" xfId="0" applyFont="1" applyBorder="1"/>
    <xf numFmtId="1" fontId="1" fillId="2" borderId="2" xfId="0" applyNumberFormat="1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0" borderId="0" xfId="0"/>
    <xf numFmtId="0" fontId="0" fillId="0" borderId="0" xfId="0" applyFont="1"/>
    <xf numFmtId="164" fontId="0" fillId="4" borderId="1" xfId="0" applyNumberFormat="1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20" fontId="1" fillId="4" borderId="1" xfId="0" applyNumberFormat="1" applyFont="1" applyFill="1" applyBorder="1" applyAlignment="1">
      <alignment horizontal="center"/>
    </xf>
    <xf numFmtId="0" fontId="1" fillId="4" borderId="1" xfId="0" applyFont="1" applyFill="1" applyBorder="1"/>
    <xf numFmtId="164" fontId="1" fillId="4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B9E0"/>
      <color rgb="FF705300"/>
      <color rgb="FFA7E8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Z48"/>
  <sheetViews>
    <sheetView tabSelected="1" topLeftCell="D6" zoomScaleNormal="100" workbookViewId="0">
      <selection activeCell="S23" sqref="S23"/>
    </sheetView>
  </sheetViews>
  <sheetFormatPr baseColWidth="10" defaultColWidth="11.5703125" defaultRowHeight="15" x14ac:dyDescent="0.25"/>
  <cols>
    <col min="1" max="1" width="11.5703125" style="2"/>
    <col min="2" max="2" width="9.7109375" style="2" customWidth="1"/>
    <col min="3" max="3" width="8.7109375" style="2" customWidth="1"/>
    <col min="4" max="4" width="14.7109375" style="6" customWidth="1"/>
    <col min="5" max="5" width="2.42578125" style="6" customWidth="1"/>
    <col min="6" max="7" width="8.7109375" style="2" customWidth="1"/>
    <col min="8" max="8" width="9.5703125" style="2" customWidth="1"/>
    <col min="9" max="9" width="8.85546875" style="2" customWidth="1"/>
    <col min="10" max="10" width="6.7109375" style="2" customWidth="1"/>
    <col min="11" max="11" width="11.28515625" style="2" customWidth="1"/>
    <col min="12" max="12" width="8.42578125" style="2" customWidth="1"/>
    <col min="13" max="13" width="11.140625" style="2" customWidth="1"/>
    <col min="14" max="14" width="15.42578125" style="2" customWidth="1"/>
    <col min="15" max="15" width="9.42578125" style="2" customWidth="1"/>
    <col min="16" max="16" width="9.5703125" style="1" customWidth="1"/>
    <col min="17" max="17" width="8.140625" customWidth="1"/>
    <col min="18" max="18" width="10" style="2" customWidth="1"/>
    <col min="19" max="19" width="10.7109375" style="2" customWidth="1"/>
    <col min="20" max="20" width="8.7109375" style="2" customWidth="1"/>
    <col min="21" max="21" width="11.5703125" style="2" customWidth="1"/>
    <col min="22" max="22" width="10.85546875" style="2" customWidth="1"/>
    <col min="23" max="23" width="8.85546875" style="2" customWidth="1"/>
    <col min="24" max="24" width="11.42578125" style="2" customWidth="1"/>
    <col min="25" max="16384" width="11.5703125" style="2"/>
  </cols>
  <sheetData>
    <row r="2" spans="1:26" x14ac:dyDescent="0.25">
      <c r="B2" s="11" t="s">
        <v>12</v>
      </c>
      <c r="C2" s="7">
        <v>0</v>
      </c>
    </row>
    <row r="3" spans="1:26" x14ac:dyDescent="0.25">
      <c r="B3" s="4" t="s">
        <v>1</v>
      </c>
      <c r="C3" s="4" t="s">
        <v>0</v>
      </c>
      <c r="Q3" s="15"/>
    </row>
    <row r="4" spans="1:26" x14ac:dyDescent="0.25">
      <c r="B4" s="14" t="s">
        <v>4</v>
      </c>
      <c r="C4" s="5">
        <v>41274</v>
      </c>
      <c r="Q4" s="15"/>
    </row>
    <row r="5" spans="1:26" s="12" customFormat="1" x14ac:dyDescent="0.25">
      <c r="B5" s="10"/>
      <c r="C5" s="8"/>
      <c r="D5" s="6"/>
      <c r="E5" s="6"/>
      <c r="F5" s="2"/>
      <c r="G5" s="2"/>
      <c r="H5" s="2"/>
      <c r="I5" s="2"/>
      <c r="J5" s="2"/>
      <c r="K5" s="2"/>
      <c r="L5" s="2"/>
      <c r="M5" s="2"/>
      <c r="N5" s="2"/>
      <c r="O5" s="2"/>
      <c r="P5" s="1"/>
      <c r="Q5" s="15"/>
      <c r="R5" s="2"/>
      <c r="S5" s="2"/>
      <c r="T5" s="2"/>
      <c r="U5" s="2"/>
      <c r="V5" s="2"/>
      <c r="W5" s="2"/>
      <c r="X5" s="2"/>
      <c r="Y5" s="2"/>
      <c r="Z5" s="2"/>
    </row>
    <row r="6" spans="1:26" s="12" customFormat="1" x14ac:dyDescent="0.25">
      <c r="B6" s="10"/>
      <c r="C6" s="8"/>
      <c r="D6" s="6"/>
      <c r="E6" s="6"/>
      <c r="F6" s="2"/>
      <c r="G6" s="2"/>
      <c r="H6" s="2"/>
      <c r="I6" s="2"/>
      <c r="J6" s="2"/>
      <c r="K6" s="2"/>
      <c r="L6" s="2"/>
      <c r="M6" s="2"/>
      <c r="N6" s="2"/>
      <c r="O6" s="2"/>
      <c r="P6" s="1"/>
      <c r="Q6" s="15"/>
      <c r="R6" s="2"/>
      <c r="S6" s="2"/>
      <c r="T6" s="2"/>
      <c r="U6" s="2"/>
      <c r="V6" s="2"/>
      <c r="W6" s="2"/>
      <c r="X6" s="2"/>
      <c r="Y6" s="2"/>
      <c r="Z6" s="2"/>
    </row>
    <row r="7" spans="1:26" s="12" customFormat="1" x14ac:dyDescent="0.25">
      <c r="B7" s="10"/>
      <c r="C7" s="8"/>
      <c r="D7" s="6"/>
      <c r="E7" s="6"/>
      <c r="F7" s="2"/>
      <c r="G7" s="2"/>
      <c r="H7" s="2"/>
      <c r="I7" s="2"/>
      <c r="J7" s="2"/>
      <c r="K7" s="2"/>
      <c r="L7" s="2"/>
      <c r="M7" s="2"/>
      <c r="N7" s="2"/>
      <c r="O7" s="2"/>
      <c r="P7" s="1"/>
      <c r="Q7" s="15"/>
      <c r="R7" s="2"/>
      <c r="S7" s="2"/>
      <c r="T7" s="2"/>
      <c r="U7" s="2"/>
      <c r="V7" s="2"/>
      <c r="W7" s="2"/>
      <c r="X7" s="2"/>
      <c r="Y7" s="2"/>
      <c r="Z7" s="2"/>
    </row>
    <row r="8" spans="1:26" x14ac:dyDescent="0.25">
      <c r="Q8" s="15"/>
    </row>
    <row r="9" spans="1:26" x14ac:dyDescent="0.25">
      <c r="Q9" s="15"/>
    </row>
    <row r="10" spans="1:26" x14ac:dyDescent="0.25">
      <c r="A10" s="11" t="s">
        <v>11</v>
      </c>
      <c r="Q10" s="15"/>
    </row>
    <row r="11" spans="1:26" x14ac:dyDescent="0.25">
      <c r="A11" s="13">
        <v>1</v>
      </c>
      <c r="G11" s="4" t="s">
        <v>1</v>
      </c>
      <c r="H11" s="4" t="s">
        <v>0</v>
      </c>
      <c r="I11" s="22" t="s">
        <v>10</v>
      </c>
      <c r="J11" s="22" t="s">
        <v>9</v>
      </c>
      <c r="L11" s="17" t="s">
        <v>13</v>
      </c>
      <c r="M11" s="18" t="s">
        <v>14</v>
      </c>
      <c r="N11" s="18" t="s">
        <v>15</v>
      </c>
      <c r="Q11" s="15"/>
    </row>
    <row r="12" spans="1:26" x14ac:dyDescent="0.25">
      <c r="G12" s="4" t="s">
        <v>5</v>
      </c>
      <c r="H12" s="5">
        <f>C4+1</f>
        <v>41275</v>
      </c>
      <c r="I12" s="9">
        <v>0.375</v>
      </c>
      <c r="J12" s="9">
        <v>0.75</v>
      </c>
      <c r="L12" s="19">
        <f t="shared" ref="L12:L26" si="0">IF(I12=0,0,H12+I12)</f>
        <v>41275.375</v>
      </c>
      <c r="M12" s="19">
        <f t="shared" ref="M12:M26" si="1">IF(J12=0,0,$H12+J12)</f>
        <v>41275.75</v>
      </c>
      <c r="N12" s="20"/>
      <c r="O12" s="24">
        <f t="shared" ref="O12:O26" si="2">IF(I12="","",1-J12+I12)</f>
        <v>0.625</v>
      </c>
      <c r="Q12" s="15"/>
    </row>
    <row r="13" spans="1:26" x14ac:dyDescent="0.25">
      <c r="G13" s="4" t="s">
        <v>6</v>
      </c>
      <c r="H13" s="5">
        <f t="shared" ref="H13:H17" si="3">H12+1</f>
        <v>41276</v>
      </c>
      <c r="I13" s="9">
        <v>0.375</v>
      </c>
      <c r="J13" s="9">
        <v>0.75</v>
      </c>
      <c r="L13" s="19">
        <f t="shared" si="0"/>
        <v>41276.375</v>
      </c>
      <c r="M13" s="19">
        <f>IF(J13=0,0,$H13+J13)</f>
        <v>41276.75</v>
      </c>
      <c r="N13" s="21">
        <f>IF(MOD(M13,1)=0,0,L13-MAX(M$12:M12))</f>
        <v>0.625</v>
      </c>
      <c r="O13" s="24">
        <f t="shared" si="2"/>
        <v>0.625</v>
      </c>
      <c r="P13" s="23"/>
    </row>
    <row r="14" spans="1:26" x14ac:dyDescent="0.25">
      <c r="G14" s="4" t="s">
        <v>7</v>
      </c>
      <c r="H14" s="5">
        <f t="shared" si="3"/>
        <v>41277</v>
      </c>
      <c r="I14" s="9">
        <v>0.375</v>
      </c>
      <c r="J14" s="9">
        <v>0.75</v>
      </c>
      <c r="L14" s="19">
        <f t="shared" si="0"/>
        <v>41277.375</v>
      </c>
      <c r="M14" s="19">
        <f t="shared" si="1"/>
        <v>41277.75</v>
      </c>
      <c r="N14" s="21">
        <f>IF(MOD(M14,1)=0,0,L14-MAX(M$12:M13))</f>
        <v>0.625</v>
      </c>
      <c r="O14" s="24">
        <f t="shared" si="2"/>
        <v>0.625</v>
      </c>
      <c r="Q14" s="15"/>
    </row>
    <row r="15" spans="1:26" s="3" customFormat="1" x14ac:dyDescent="0.25">
      <c r="D15" s="6"/>
      <c r="E15" s="6"/>
      <c r="F15" s="2"/>
      <c r="G15" s="4" t="s">
        <v>8</v>
      </c>
      <c r="H15" s="5">
        <f t="shared" si="3"/>
        <v>41278</v>
      </c>
      <c r="I15" s="9">
        <v>0.375</v>
      </c>
      <c r="J15" s="9">
        <v>0.75</v>
      </c>
      <c r="L15" s="19">
        <f t="shared" si="0"/>
        <v>41278.375</v>
      </c>
      <c r="M15" s="19">
        <f t="shared" si="1"/>
        <v>41278.75</v>
      </c>
      <c r="N15" s="21">
        <f>IF(MOD(M15,1)=0,0,L15-MAX(M$12:M14))</f>
        <v>0.625</v>
      </c>
      <c r="O15" s="24">
        <f t="shared" si="2"/>
        <v>0.625</v>
      </c>
      <c r="P15" s="1"/>
      <c r="Q15" s="15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25">
      <c r="G16" s="4" t="s">
        <v>2</v>
      </c>
      <c r="H16" s="5">
        <f t="shared" si="3"/>
        <v>41279</v>
      </c>
      <c r="I16" s="9">
        <v>0.375</v>
      </c>
      <c r="J16" s="9">
        <v>0.75</v>
      </c>
      <c r="L16" s="19">
        <f t="shared" si="0"/>
        <v>41279.375</v>
      </c>
      <c r="M16" s="19">
        <f t="shared" si="1"/>
        <v>41279.75</v>
      </c>
      <c r="N16" s="21">
        <f>IF(MOD(M16,1)=0,0,L16-MAX(M$12:M15))</f>
        <v>0.625</v>
      </c>
      <c r="O16" s="24">
        <f t="shared" si="2"/>
        <v>0.625</v>
      </c>
      <c r="Q16" s="15"/>
    </row>
    <row r="17" spans="1:17" x14ac:dyDescent="0.25">
      <c r="A17" s="11" t="s">
        <v>11</v>
      </c>
      <c r="G17" s="4" t="s">
        <v>3</v>
      </c>
      <c r="H17" s="5">
        <f t="shared" si="3"/>
        <v>41280</v>
      </c>
      <c r="I17" s="9"/>
      <c r="J17" s="9"/>
      <c r="L17" s="19">
        <f t="shared" si="0"/>
        <v>0</v>
      </c>
      <c r="M17" s="19">
        <f t="shared" si="1"/>
        <v>0</v>
      </c>
      <c r="N17" s="21">
        <f>IF(MOD(M17,1)=0,0,L17-MAX(M$12:M16))</f>
        <v>0</v>
      </c>
      <c r="O17" s="24" t="str">
        <f t="shared" si="2"/>
        <v/>
      </c>
      <c r="Q17" s="15"/>
    </row>
    <row r="18" spans="1:17" x14ac:dyDescent="0.25">
      <c r="A18" s="13">
        <f>A11+1</f>
        <v>2</v>
      </c>
      <c r="G18" s="4" t="s">
        <v>4</v>
      </c>
      <c r="H18" s="5">
        <f t="shared" ref="H18:H26" si="4">H17+1</f>
        <v>41281</v>
      </c>
      <c r="I18" s="9"/>
      <c r="J18" s="9"/>
      <c r="L18" s="19">
        <f t="shared" si="0"/>
        <v>0</v>
      </c>
      <c r="M18" s="19">
        <f t="shared" si="1"/>
        <v>0</v>
      </c>
      <c r="N18" s="21">
        <f>IF(MOD(M18,1)=0,0,L18-MAX(M$12:M17))</f>
        <v>0</v>
      </c>
      <c r="O18" s="24" t="str">
        <f t="shared" si="2"/>
        <v/>
      </c>
      <c r="Q18" s="15"/>
    </row>
    <row r="19" spans="1:17" x14ac:dyDescent="0.25">
      <c r="G19" s="4" t="s">
        <v>5</v>
      </c>
      <c r="H19" s="5">
        <f t="shared" si="4"/>
        <v>41282</v>
      </c>
      <c r="I19" s="9">
        <v>0.375</v>
      </c>
      <c r="J19" s="9">
        <v>0.75</v>
      </c>
      <c r="L19" s="19">
        <f t="shared" si="0"/>
        <v>41282.375</v>
      </c>
      <c r="M19" s="19">
        <f t="shared" si="1"/>
        <v>41282.75</v>
      </c>
      <c r="N19" s="21">
        <f>IF(MOD(M19,1)=0,0,L19-MAX(M$12:M18))</f>
        <v>2.625</v>
      </c>
      <c r="O19" s="24">
        <f t="shared" si="2"/>
        <v>0.625</v>
      </c>
      <c r="Q19" s="15"/>
    </row>
    <row r="20" spans="1:17" x14ac:dyDescent="0.25">
      <c r="G20" s="4" t="s">
        <v>6</v>
      </c>
      <c r="H20" s="5">
        <f t="shared" si="4"/>
        <v>41283</v>
      </c>
      <c r="I20" s="9">
        <v>0.375</v>
      </c>
      <c r="J20" s="9">
        <v>0.75</v>
      </c>
      <c r="L20" s="19">
        <f t="shared" si="0"/>
        <v>41283.375</v>
      </c>
      <c r="M20" s="19">
        <f t="shared" si="1"/>
        <v>41283.75</v>
      </c>
      <c r="N20" s="21">
        <f>IF(MOD(M20,1)=0,0,L20-MAX(M$12:M19))</f>
        <v>0.625</v>
      </c>
      <c r="O20" s="24">
        <f t="shared" si="2"/>
        <v>0.625</v>
      </c>
      <c r="Q20" s="15"/>
    </row>
    <row r="21" spans="1:17" x14ac:dyDescent="0.25">
      <c r="G21" s="4" t="s">
        <v>7</v>
      </c>
      <c r="H21" s="5">
        <f t="shared" si="4"/>
        <v>41284</v>
      </c>
      <c r="I21" s="9">
        <v>0.375</v>
      </c>
      <c r="J21" s="9">
        <v>0.75</v>
      </c>
      <c r="L21" s="19">
        <f t="shared" si="0"/>
        <v>41284.375</v>
      </c>
      <c r="M21" s="19">
        <f t="shared" si="1"/>
        <v>41284.75</v>
      </c>
      <c r="N21" s="21">
        <f>IF(MOD(M21,1)=0,0,L21-MAX(M$12:M20))</f>
        <v>0.625</v>
      </c>
      <c r="O21" s="24">
        <f t="shared" si="2"/>
        <v>0.625</v>
      </c>
      <c r="Q21" s="15"/>
    </row>
    <row r="22" spans="1:17" x14ac:dyDescent="0.25">
      <c r="G22" s="4" t="s">
        <v>8</v>
      </c>
      <c r="H22" s="5">
        <f t="shared" si="4"/>
        <v>41285</v>
      </c>
      <c r="I22" s="9">
        <v>0.375</v>
      </c>
      <c r="J22" s="9">
        <v>0.75</v>
      </c>
      <c r="L22" s="19">
        <f t="shared" si="0"/>
        <v>41285.375</v>
      </c>
      <c r="M22" s="19">
        <f t="shared" si="1"/>
        <v>41285.75</v>
      </c>
      <c r="N22" s="21">
        <f>IF(MOD(M22,1)=0,0,L22-MAX(M$12:M21))</f>
        <v>0.625</v>
      </c>
      <c r="O22" s="24">
        <f t="shared" si="2"/>
        <v>0.625</v>
      </c>
      <c r="Q22" s="15"/>
    </row>
    <row r="23" spans="1:17" x14ac:dyDescent="0.25">
      <c r="G23" s="4" t="s">
        <v>2</v>
      </c>
      <c r="H23" s="5">
        <f t="shared" si="4"/>
        <v>41286</v>
      </c>
      <c r="I23" s="9">
        <v>0.375</v>
      </c>
      <c r="J23" s="9">
        <v>0.75</v>
      </c>
      <c r="L23" s="19">
        <f t="shared" si="0"/>
        <v>41286.375</v>
      </c>
      <c r="M23" s="19">
        <f t="shared" si="1"/>
        <v>41286.75</v>
      </c>
      <c r="N23" s="21">
        <f>IF(MOD(M23,1)=0,0,L23-MAX(M$12:M22))</f>
        <v>0.625</v>
      </c>
      <c r="O23" s="24">
        <f t="shared" si="2"/>
        <v>0.625</v>
      </c>
      <c r="Q23" s="15"/>
    </row>
    <row r="24" spans="1:17" x14ac:dyDescent="0.25">
      <c r="G24" s="4" t="s">
        <v>3</v>
      </c>
      <c r="H24" s="5">
        <f t="shared" si="4"/>
        <v>41287</v>
      </c>
      <c r="I24" s="9"/>
      <c r="J24" s="9"/>
      <c r="L24" s="19">
        <f t="shared" si="0"/>
        <v>0</v>
      </c>
      <c r="M24" s="19">
        <f t="shared" si="1"/>
        <v>0</v>
      </c>
      <c r="N24" s="21">
        <f>IF(MOD(M24,1)=0,0,L24-MAX(M$12:M23))</f>
        <v>0</v>
      </c>
      <c r="O24" s="24" t="str">
        <f t="shared" si="2"/>
        <v/>
      </c>
      <c r="Q24" s="15"/>
    </row>
    <row r="25" spans="1:17" x14ac:dyDescent="0.25">
      <c r="G25" s="4" t="s">
        <v>4</v>
      </c>
      <c r="H25" s="5">
        <f t="shared" si="4"/>
        <v>41288</v>
      </c>
      <c r="I25" s="9"/>
      <c r="J25" s="9"/>
      <c r="L25" s="19">
        <f t="shared" si="0"/>
        <v>0</v>
      </c>
      <c r="M25" s="19">
        <f t="shared" si="1"/>
        <v>0</v>
      </c>
      <c r="N25" s="21">
        <f>IF(MOD(M25,1)=0,0,L25-MAX(M$12:M24))</f>
        <v>0</v>
      </c>
      <c r="O25" s="24" t="str">
        <f t="shared" si="2"/>
        <v/>
      </c>
      <c r="Q25" s="15"/>
    </row>
    <row r="26" spans="1:17" x14ac:dyDescent="0.25">
      <c r="G26" s="4" t="s">
        <v>5</v>
      </c>
      <c r="H26" s="5">
        <f t="shared" si="4"/>
        <v>41289</v>
      </c>
      <c r="I26" s="9">
        <v>0.375</v>
      </c>
      <c r="J26" s="9">
        <v>0.75</v>
      </c>
      <c r="L26" s="19">
        <f t="shared" si="0"/>
        <v>41289.375</v>
      </c>
      <c r="M26" s="19">
        <f t="shared" si="1"/>
        <v>41289.75</v>
      </c>
      <c r="N26" s="21">
        <f>IF(MOD(M26,1)=0,0,L26-MAX(M$12:M25))</f>
        <v>2.625</v>
      </c>
      <c r="O26" s="24">
        <f t="shared" si="2"/>
        <v>0.625</v>
      </c>
      <c r="Q26" s="15"/>
    </row>
    <row r="27" spans="1:17" x14ac:dyDescent="0.25">
      <c r="Q27" s="15"/>
    </row>
    <row r="28" spans="1:17" x14ac:dyDescent="0.25">
      <c r="Q28" s="15"/>
    </row>
    <row r="29" spans="1:17" x14ac:dyDescent="0.25">
      <c r="Q29" s="15"/>
    </row>
    <row r="30" spans="1:17" x14ac:dyDescent="0.25">
      <c r="Q30" s="15"/>
    </row>
    <row r="45" spans="8:8" x14ac:dyDescent="0.25">
      <c r="H45" s="1"/>
    </row>
    <row r="48" spans="8:8" x14ac:dyDescent="0.25">
      <c r="H48" s="1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travail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</dc:creator>
  <cp:lastModifiedBy>gmb</cp:lastModifiedBy>
  <dcterms:created xsi:type="dcterms:W3CDTF">2016-10-24T13:04:51Z</dcterms:created>
  <dcterms:modified xsi:type="dcterms:W3CDTF">2017-12-18T07:55:21Z</dcterms:modified>
</cp:coreProperties>
</file>