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640" windowHeight="9255"/>
  </bookViews>
  <sheets>
    <sheet name="BASE DE DONNEE ABS" sheetId="1" r:id="rId1"/>
    <sheet name="BDD condensée" sheetId="8" r:id="rId2"/>
    <sheet name="SYNTHESE ABSENCES NOM-MOTIF" sheetId="6" r:id="rId3"/>
    <sheet name="PRESENTEISME" sheetId="7" r:id="rId4"/>
  </sheets>
  <definedNames>
    <definedName name="_xlnm.Print_Titles" localSheetId="0">'BASE DE DONNEE ABS'!$2:$2</definedName>
    <definedName name="_xlnm.Print_Titles" localSheetId="2">'SYNTHESE ABSENCES NOM-MOTIF'!$2:$3</definedName>
    <definedName name="_xlnm.Print_Area" localSheetId="0">'BASE DE DONNEE ABS'!$A$1:$I$25</definedName>
    <definedName name="_xlnm.Print_Area" localSheetId="2">'SYNTHESE ABSENCES NOM-MOTIF'!$A$2:$I$154</definedName>
  </definedNames>
  <calcPr calcId="152511"/>
  <pivotCaches>
    <pivotCache cacheId="0" r:id="rId5"/>
  </pivotCaches>
</workbook>
</file>

<file path=xl/calcChain.xml><?xml version="1.0" encoding="utf-8"?>
<calcChain xmlns="http://schemas.openxmlformats.org/spreadsheetml/2006/main">
  <c r="D7" i="7" l="1"/>
  <c r="B7" i="7" s="1"/>
  <c r="D8" i="7"/>
  <c r="B8" i="7" s="1"/>
  <c r="D6" i="7"/>
  <c r="B6" i="7" s="1"/>
  <c r="D5" i="7"/>
  <c r="B5" i="7" s="1"/>
</calcChain>
</file>

<file path=xl/sharedStrings.xml><?xml version="1.0" encoding="utf-8"?>
<sst xmlns="http://schemas.openxmlformats.org/spreadsheetml/2006/main" count="197" uniqueCount="56">
  <si>
    <t>Ouvriers</t>
  </si>
  <si>
    <t>PREPARATEUR DE COMMANDES</t>
  </si>
  <si>
    <t>Autres Causes</t>
  </si>
  <si>
    <t>Congès Autorisés</t>
  </si>
  <si>
    <t>EF</t>
  </si>
  <si>
    <t>Maladie</t>
  </si>
  <si>
    <t>MA</t>
  </si>
  <si>
    <t>AT/AJ</t>
  </si>
  <si>
    <t>AT</t>
  </si>
  <si>
    <t>GHISLAIN</t>
  </si>
  <si>
    <t>AP</t>
  </si>
  <si>
    <t>OLIVIER</t>
  </si>
  <si>
    <t>VANESSA</t>
  </si>
  <si>
    <t>JEAN LUC</t>
  </si>
  <si>
    <t>BERNARD</t>
  </si>
  <si>
    <t>Maitrises</t>
  </si>
  <si>
    <t>CHEF EQUIPE LOGISTIQUE</t>
  </si>
  <si>
    <t>LAURENT</t>
  </si>
  <si>
    <t>HM</t>
  </si>
  <si>
    <t>DIDIER</t>
  </si>
  <si>
    <t>CLAUDE</t>
  </si>
  <si>
    <t>PEGGY</t>
  </si>
  <si>
    <t>CHEF DE QUAI LOGISTIQUE</t>
  </si>
  <si>
    <t>NOM</t>
  </si>
  <si>
    <t>PRENOM</t>
  </si>
  <si>
    <t>STATUT</t>
  </si>
  <si>
    <t>POSTE</t>
  </si>
  <si>
    <t>MOTIF</t>
  </si>
  <si>
    <t>DATE DE DEBUT</t>
  </si>
  <si>
    <t>DATE DE FIN</t>
  </si>
  <si>
    <t>CODE MOTIF</t>
  </si>
  <si>
    <t>JOUR ABSENCE</t>
  </si>
  <si>
    <t>Étiquettes de colonnes</t>
  </si>
  <si>
    <t>Total général</t>
  </si>
  <si>
    <t>MOTIF D'ABSENCE</t>
  </si>
  <si>
    <t>Janvier</t>
  </si>
  <si>
    <t>PRESENTEISME</t>
  </si>
  <si>
    <t>Février</t>
  </si>
  <si>
    <t>Mars</t>
  </si>
  <si>
    <t>Avril</t>
  </si>
  <si>
    <t>taux de présentéisme</t>
  </si>
  <si>
    <t>Nombre de personne sans absence depuis le 01/01/2015</t>
  </si>
  <si>
    <t>Nombre de salarié ayant eu au moins une absence depuis le 01/01/2015</t>
  </si>
  <si>
    <t>REPARTITION DES ABSENCES PAR MOTIFS ET PAR SALARIES AU 30/04/2015</t>
  </si>
  <si>
    <t>RELEVE D'ABSENCE L F, CUMUL A FIN AVRIL 2015</t>
  </si>
  <si>
    <t xml:space="preserve">Nombre de salarié </t>
  </si>
  <si>
    <t>Taux de présentéisme par mois</t>
  </si>
  <si>
    <t>TOTO 1</t>
  </si>
  <si>
    <t>TOTO 2</t>
  </si>
  <si>
    <t>TOTO 3</t>
  </si>
  <si>
    <t>NONO</t>
  </si>
  <si>
    <t>LOLO 1</t>
  </si>
  <si>
    <t>LOLO 2</t>
  </si>
  <si>
    <t>ALBERT</t>
  </si>
  <si>
    <t>PHILIBERT</t>
  </si>
  <si>
    <t>AUGUSTINE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</si>
</sst>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color rgb="FF0033CC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/>
        <bgColor theme="6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vertical="center" wrapText="1"/>
    </xf>
    <xf numFmtId="0" fontId="1" fillId="0" borderId="0" xfId="0" pivotButton="1" applyFont="1"/>
    <xf numFmtId="0" fontId="0" fillId="0" borderId="1" xfId="0" applyBorder="1"/>
    <xf numFmtId="10" fontId="0" fillId="0" borderId="1" xfId="0" applyNumberFormat="1" applyBorder="1"/>
    <xf numFmtId="0" fontId="0" fillId="0" borderId="3" xfId="0" applyBorder="1"/>
    <xf numFmtId="9" fontId="0" fillId="0" borderId="5" xfId="0" applyNumberFormat="1" applyBorder="1"/>
    <xf numFmtId="0" fontId="0" fillId="0" borderId="5" xfId="0" applyBorder="1"/>
    <xf numFmtId="0" fontId="0" fillId="0" borderId="6" xfId="0" applyBorder="1"/>
    <xf numFmtId="10" fontId="0" fillId="0" borderId="8" xfId="0" applyNumberFormat="1" applyBorder="1"/>
    <xf numFmtId="0" fontId="0" fillId="0" borderId="8" xfId="0" applyBorder="1"/>
    <xf numFmtId="0" fontId="0" fillId="0" borderId="9" xfId="0" applyBorder="1"/>
    <xf numFmtId="0" fontId="0" fillId="0" borderId="0" xfId="0" applyAlignment="1"/>
    <xf numFmtId="0" fontId="0" fillId="2" borderId="10" xfId="0" applyFill="1" applyBorder="1" applyAlignment="1">
      <alignment horizontal="center" vertical="center" wrapText="1"/>
    </xf>
    <xf numFmtId="0" fontId="0" fillId="2" borderId="7" xfId="0" applyFill="1" applyBorder="1"/>
    <xf numFmtId="0" fontId="0" fillId="2" borderId="2" xfId="0" applyFill="1" applyBorder="1"/>
    <xf numFmtId="0" fontId="0" fillId="2" borderId="4" xfId="0" applyFill="1" applyBorder="1"/>
    <xf numFmtId="0" fontId="0" fillId="2" borderId="11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5" fillId="0" borderId="0" xfId="0" applyFont="1"/>
    <xf numFmtId="14" fontId="5" fillId="0" borderId="0" xfId="0" applyNumberFormat="1" applyFont="1"/>
    <xf numFmtId="0" fontId="6" fillId="0" borderId="0" xfId="0" applyFont="1"/>
    <xf numFmtId="14" fontId="6" fillId="0" borderId="0" xfId="0" applyNumberFormat="1" applyFont="1"/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7" fillId="3" borderId="17" xfId="0" applyFont="1" applyFill="1" applyBorder="1" applyAlignment="1">
      <alignment vertical="center" wrapText="1"/>
    </xf>
    <xf numFmtId="0" fontId="7" fillId="3" borderId="18" xfId="0" applyFont="1" applyFill="1" applyBorder="1" applyAlignment="1">
      <alignment vertical="center" wrapText="1"/>
    </xf>
    <xf numFmtId="0" fontId="7" fillId="3" borderId="19" xfId="0" applyFont="1" applyFill="1" applyBorder="1" applyAlignment="1">
      <alignment vertical="center" wrapText="1"/>
    </xf>
  </cellXfs>
  <cellStyles count="1">
    <cellStyle name="Normal" xfId="0" builtinId="0"/>
  </cellStyles>
  <dxfs count="4">
    <dxf>
      <font>
        <color theme="4" tint="0.79998168889431442"/>
      </font>
    </dxf>
    <dxf>
      <numFmt numFmtId="19" formatCode="dd/mm/yyyy"/>
    </dxf>
    <dxf>
      <numFmt numFmtId="19" formatCode="dd/mm/yyyy"/>
    </dxf>
    <dxf>
      <alignment horizontal="general" vertical="center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1228725</xdr:colOff>
      <xdr:row>0</xdr:row>
      <xdr:rowOff>0</xdr:rowOff>
    </xdr:from>
    <xdr:to>
      <xdr:col>2</xdr:col>
      <xdr:colOff>0</xdr:colOff>
      <xdr:row>1</xdr:row>
      <xdr:rowOff>19050</xdr:rowOff>
    </xdr:to>
    <xdr:sp macro="[0]!BDDcondensee" textlink="">
      <xdr:nvSpPr>
        <xdr:cNvPr id="2" name="ZoneTexte 1"/>
        <xdr:cNvSpPr txBox="1"/>
      </xdr:nvSpPr>
      <xdr:spPr>
        <a:xfrm>
          <a:off x="1228725" y="0"/>
          <a:ext cx="914400" cy="5619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BDD</a:t>
          </a:r>
          <a:r>
            <a:rPr lang="fr-FR" sz="1100" baseline="0">
              <a:solidFill>
                <a:srgbClr val="0000FF"/>
              </a:solidFill>
            </a:rPr>
            <a:t> condensée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orentil" refreshedDate="42214.511050231478" createdVersion="3" refreshedVersion="4" minRefreshableVersion="3" recordCount="23">
  <cacheSource type="worksheet">
    <worksheetSource ref="A2:I25" sheet="BASE DE DONNEE ABS"/>
  </cacheSource>
  <cacheFields count="9">
    <cacheField name="NOM" numFmtId="0">
      <sharedItems count="84">
        <s v="TOTO 1"/>
        <s v="TOTO 2"/>
        <s v="TOTO 3"/>
        <s v="NONO"/>
        <s v="LOLO 1"/>
        <s v="LOLO 2"/>
        <s v="ALBERT"/>
        <s v="PHILIBERT"/>
        <s v="AUGUSTINE"/>
        <s v="HAINAUT" u="1"/>
        <s v="CHEVALIER 2" u="1"/>
        <s v="BOUTOILLE" u="1"/>
        <s v="DAOUDI" u="1"/>
        <s v="LE BRUYN" u="1"/>
        <s v="DELELIS" u="1"/>
        <s v="POTEAU" u="1"/>
        <s v="HERMANT" u="1"/>
        <s v="CARPENTIER 2" u="1"/>
        <s v="BEBEY MAMBIGO" u="1"/>
        <s v="LASSEURE" u="1"/>
        <s v="OBIN" u="1"/>
        <s v="ORIGLIA" u="1"/>
        <s v="QUESTE" u="1"/>
        <s v="DELAFORGE" u="1"/>
        <s v="DULONGPONT" u="1"/>
        <s v="WALERYSZAK" u="1"/>
        <s v="LOUBRY" u="1"/>
        <s v="BRANCHU" u="1"/>
        <s v="CARLIER" u="1"/>
        <s v="JABLOWSKI" u="1"/>
        <s v="PUECH" u="1"/>
        <s v="COURTIN" u="1"/>
        <s v="LIETARD 2" u="1"/>
        <s v="THOUVENOT" u="1"/>
        <s v="DELHAYE" u="1"/>
        <s v="VINCENT" u="1"/>
        <s v="DEBREYNE" u="1"/>
        <s v="DEBREU" u="1"/>
        <s v="DIEVAL" u="1"/>
        <s v="DIEVART" u="1"/>
        <s v="DELZENNE" u="1"/>
        <s v="GLEBIOSKI" u="1"/>
        <s v="ROBILLARD" u="1"/>
        <s v="SOUILLART" u="1"/>
        <s v="D'AGNANO" u="1"/>
        <s v="MORTREUX" u="1"/>
        <s v="CARPENTIER 1" u="1"/>
        <s v="LHERMITTE" u="1"/>
        <s v="TAIDER" u="1"/>
        <s v="MARLE" u="1"/>
        <s v="BEAUPREZ" u="1"/>
        <s v="DEDOURGE" u="1"/>
        <s v="LOHEZ" u="1"/>
        <s v="DONFUT" u="1"/>
        <s v="MURCZAK" u="1"/>
        <s v="DEVULDER" u="1"/>
        <s v="HOURIEZ" u="1"/>
        <s v="DRYBURGH" u="1"/>
        <s v="LIETARD 1" u="1"/>
        <s v="DUBUS" u="1"/>
        <s v="HASSAM" u="1"/>
        <s v="FRANQUENOUILLE" u="1"/>
        <s v="VASSE" u="1"/>
        <s v="TAIDER 1" u="1"/>
        <s v="COUSIN" u="1"/>
        <s v="CARPENTIER 3" u="1"/>
        <s v="DETHOOR" u="1"/>
        <s v="BENMOSTEFA" u="1"/>
        <s v="BIERLAIR" u="1"/>
        <s v="VERWAERDE" u="1"/>
        <s v="DELESTRE" u="1"/>
        <s v="TELLIEZ" u="1"/>
        <s v="CATTACIN" u="1"/>
        <s v="TESTELIN" u="1"/>
        <s v="LIARTE" u="1"/>
        <s v="BILLARD" u="1"/>
        <s v="QUENON" u="1"/>
        <s v="CHEVALIER 1" u="1"/>
        <s v="CLARIS" u="1"/>
        <s v="RIMBERT" u="1"/>
        <s v="DELESALLE" u="1"/>
        <s v="KIN" u="1"/>
        <s v="ROCHE" u="1"/>
        <s v="BENDIEF" u="1"/>
      </sharedItems>
    </cacheField>
    <cacheField name="PRENOM" numFmtId="0">
      <sharedItems count="63">
        <s v="GHISLAIN"/>
        <s v="OLIVIER"/>
        <s v="VANESSA"/>
        <s v="JEAN LUC"/>
        <s v="BERNARD"/>
        <s v="LAURENT"/>
        <s v="DIDIER"/>
        <s v="CLAUDE"/>
        <s v="PEGGY"/>
        <s v="STEVEN" u="1"/>
        <s v="GREGORY" u="1"/>
        <s v="JOHAN" u="1"/>
        <s v="RENE" u="1"/>
        <s v="TOUFIK" u="1"/>
        <s v="FETEHI" u="1"/>
        <s v="TONY" u="1"/>
        <s v="MORAD" u="1"/>
        <s v="BRUNO" u="1"/>
        <s v="JIMMY" u="1"/>
        <s v="THOMAS" u="1"/>
        <s v="LUDOVIC" u="1"/>
        <s v="GUILLAUME" u="1"/>
        <s v="JULIEN" u="1"/>
        <s v="DANIEL" u="1"/>
        <s v="FANNY-LISE" u="1"/>
        <s v="KAMEL" u="1"/>
        <s v="CHRISTOPHER" u="1"/>
        <s v="YVES" u="1"/>
        <s v="MOHAMMED" u="1"/>
        <s v="DAMIEN" u="1"/>
        <s v="MICKAEL" u="1"/>
        <s v="ANDRE" u="1"/>
        <s v="FREDERIC" u="1"/>
        <s v="DAVID" u="1"/>
        <s v="RAYMOND" u="1"/>
        <s v="DOMINIQUE" u="1"/>
        <s v="ALBAN" u="1"/>
        <s v="JEAN MARC" u="1"/>
        <s v="ANTHONY" u="1"/>
        <s v="JACQUES" u="1"/>
        <s v="HERVE" u="1"/>
        <s v="MICHAEL" u="1"/>
        <s v="RODRIGUE" u="1"/>
        <s v="SEBASTIEN" u="1"/>
        <s v="JONATHAN" u="1"/>
        <s v="STEEVE" u="1"/>
        <s v="ALAIN" u="1"/>
        <s v="CEDRIC" u="1"/>
        <s v="JAMES" u="1"/>
        <s v="FABRICE" u="1"/>
        <s v="JEAN PIERRE" u="1"/>
        <s v="BENJAMIN" u="1"/>
        <s v="JEAN-MICHEL" u="1"/>
        <s v="PATRICK" u="1"/>
        <s v="JEROME" u="1"/>
        <s v="DAIVID" u="1"/>
        <s v="GAETAN" u="1"/>
        <s v="NICOLAS" u="1"/>
        <s v="FREDDY" u="1"/>
        <s v="CHRISTIAN" u="1"/>
        <s v="JEAN-PHILIPPE" u="1"/>
        <s v="PHILIPPE" u="1"/>
        <s v="CHRISTOPHE" u="1"/>
      </sharedItems>
    </cacheField>
    <cacheField name="STATUT" numFmtId="0">
      <sharedItems/>
    </cacheField>
    <cacheField name="POSTE" numFmtId="0">
      <sharedItems/>
    </cacheField>
    <cacheField name="MOTIF" numFmtId="0">
      <sharedItems/>
    </cacheField>
    <cacheField name="DATE DE DEBUT" numFmtId="14">
      <sharedItems containsSemiMixedTypes="0" containsNonDate="0" containsDate="1" containsString="0" minDate="2015-01-01T00:00:00" maxDate="2015-04-21T00:00:00"/>
    </cacheField>
    <cacheField name="DATE DE FIN" numFmtId="14">
      <sharedItems containsSemiMixedTypes="0" containsNonDate="0" containsDate="1" containsString="0" minDate="2015-01-02T00:00:00" maxDate="2015-05-01T00:00:00"/>
    </cacheField>
    <cacheField name="CODE MOTIF" numFmtId="0">
      <sharedItems count="7">
        <s v="MA"/>
        <s v="AP"/>
        <s v="EF"/>
        <s v="HM"/>
        <s v="AT"/>
        <s v="MP" u="1"/>
        <s v="AI" u="1"/>
      </sharedItems>
    </cacheField>
    <cacheField name="JOUR ABSENCE" numFmtId="0">
      <sharedItems containsSemiMixedTypes="0" containsString="0" containsNumber="1" containsInteger="1" minValue="1" maxValue="3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3">
  <r>
    <x v="0"/>
    <x v="0"/>
    <s v="Ouvriers"/>
    <s v="PREPARATEUR DE COMMANDES"/>
    <s v="Maladie"/>
    <d v="2015-01-19T00:00:00"/>
    <d v="2015-01-23T00:00:00"/>
    <x v="0"/>
    <n v="5"/>
  </r>
  <r>
    <x v="0"/>
    <x v="0"/>
    <s v="Ouvriers"/>
    <s v="PREPARATEUR DE COMMANDES"/>
    <s v="AP"/>
    <d v="2015-04-07T00:00:00"/>
    <d v="2015-04-07T00:00:00"/>
    <x v="1"/>
    <n v="1"/>
  </r>
  <r>
    <x v="0"/>
    <x v="0"/>
    <s v="Ouvriers"/>
    <s v="PREPARATEUR DE COMMANDES"/>
    <s v="Congès Autorisés"/>
    <d v="2015-04-14T00:00:00"/>
    <d v="2015-04-16T00:00:00"/>
    <x v="2"/>
    <n v="3"/>
  </r>
  <r>
    <x v="1"/>
    <x v="1"/>
    <s v="Ouvriers"/>
    <s v="PREPARATEUR DE COMMANDES"/>
    <s v="Maladie"/>
    <d v="2015-01-16T00:00:00"/>
    <d v="2015-01-31T00:00:00"/>
    <x v="0"/>
    <n v="16"/>
  </r>
  <r>
    <x v="1"/>
    <x v="1"/>
    <s v="Ouvriers"/>
    <s v="PREPARATEUR DE COMMANDES"/>
    <s v="Maladie"/>
    <d v="2015-02-01T00:00:00"/>
    <d v="2015-02-22T00:00:00"/>
    <x v="0"/>
    <n v="22"/>
  </r>
  <r>
    <x v="2"/>
    <x v="2"/>
    <s v="Ouvriers"/>
    <s v="PREPARATEUR DE COMMANDES"/>
    <s v="Maladie"/>
    <d v="2015-01-01T00:00:00"/>
    <d v="2015-01-02T00:00:00"/>
    <x v="0"/>
    <n v="2"/>
  </r>
  <r>
    <x v="2"/>
    <x v="2"/>
    <s v="Ouvriers"/>
    <s v="PREPARATEUR DE COMMANDES"/>
    <s v="Maladie"/>
    <d v="2015-03-05T00:00:00"/>
    <d v="2015-03-05T00:00:00"/>
    <x v="0"/>
    <n v="1"/>
  </r>
  <r>
    <x v="3"/>
    <x v="3"/>
    <s v="Ouvriers"/>
    <s v="PREPARATEUR DE COMMANDES"/>
    <s v="Maladie"/>
    <d v="2015-02-11T00:00:00"/>
    <d v="2015-02-28T00:00:00"/>
    <x v="0"/>
    <n v="18"/>
  </r>
  <r>
    <x v="3"/>
    <x v="3"/>
    <s v="Ouvriers"/>
    <s v="PREPARATEUR DE COMMANDES"/>
    <s v="Maladie"/>
    <d v="2015-03-01T00:00:00"/>
    <d v="2015-03-11T00:00:00"/>
    <x v="0"/>
    <n v="11"/>
  </r>
  <r>
    <x v="3"/>
    <x v="3"/>
    <s v="Ouvriers"/>
    <s v="PREPARATEUR DE COMMANDES"/>
    <s v="Congès Autorisés"/>
    <d v="2015-03-26T00:00:00"/>
    <d v="2015-03-27T00:00:00"/>
    <x v="2"/>
    <n v="2"/>
  </r>
  <r>
    <x v="4"/>
    <x v="4"/>
    <s v="Maitrises"/>
    <s v="CHEF EQUIPE LOGISTIQUE"/>
    <s v="Maladie"/>
    <d v="2015-01-15T00:00:00"/>
    <d v="2015-01-21T00:00:00"/>
    <x v="0"/>
    <n v="7"/>
  </r>
  <r>
    <x v="5"/>
    <x v="5"/>
    <s v="Ouvriers"/>
    <s v="PREPARATEUR DE COMMANDES"/>
    <s v="Autres Causes"/>
    <d v="2015-02-11T00:00:00"/>
    <d v="2015-02-11T00:00:00"/>
    <x v="3"/>
    <n v="1"/>
  </r>
  <r>
    <x v="5"/>
    <x v="5"/>
    <s v="Ouvriers"/>
    <s v="PREPARATEUR DE COMMANDES"/>
    <s v="Maladie"/>
    <d v="2015-02-12T00:00:00"/>
    <d v="2015-02-23T00:00:00"/>
    <x v="0"/>
    <n v="12"/>
  </r>
  <r>
    <x v="5"/>
    <x v="5"/>
    <s v="Ouvriers"/>
    <s v="PREPARATEUR DE COMMANDES"/>
    <s v="Maladie"/>
    <d v="2015-03-23T00:00:00"/>
    <d v="2015-03-25T00:00:00"/>
    <x v="0"/>
    <n v="3"/>
  </r>
  <r>
    <x v="6"/>
    <x v="6"/>
    <s v="Ouvriers"/>
    <s v="PREPARATEUR DE COMMANDES"/>
    <s v="Maladie"/>
    <d v="2015-01-01T00:00:00"/>
    <d v="2015-01-03T00:00:00"/>
    <x v="0"/>
    <n v="3"/>
  </r>
  <r>
    <x v="6"/>
    <x v="6"/>
    <s v="Ouvriers"/>
    <s v="PREPARATEUR DE COMMANDES"/>
    <s v="Maladie"/>
    <d v="2015-03-19T00:00:00"/>
    <d v="2015-03-21T00:00:00"/>
    <x v="0"/>
    <n v="3"/>
  </r>
  <r>
    <x v="6"/>
    <x v="6"/>
    <s v="Ouvriers"/>
    <s v="PREPARATEUR DE COMMANDES"/>
    <s v="AT/AJ"/>
    <d v="2015-04-01T00:00:00"/>
    <d v="2015-04-30T00:00:00"/>
    <x v="4"/>
    <n v="30"/>
  </r>
  <r>
    <x v="7"/>
    <x v="7"/>
    <s v="Ouvriers"/>
    <s v="PREPARATEUR DE COMMANDES"/>
    <s v="Maladie"/>
    <d v="2015-01-01T00:00:00"/>
    <d v="2015-01-31T00:00:00"/>
    <x v="0"/>
    <n v="31"/>
  </r>
  <r>
    <x v="7"/>
    <x v="7"/>
    <s v="Ouvriers"/>
    <s v="PREPARATEUR DE COMMANDES"/>
    <s v="Maladie"/>
    <d v="2015-02-01T00:00:00"/>
    <d v="2015-02-28T00:00:00"/>
    <x v="0"/>
    <n v="28"/>
  </r>
  <r>
    <x v="7"/>
    <x v="7"/>
    <s v="Ouvriers"/>
    <s v="PREPARATEUR DE COMMANDES"/>
    <s v="Maladie"/>
    <d v="2015-03-01T00:00:00"/>
    <d v="2015-03-31T00:00:00"/>
    <x v="0"/>
    <n v="31"/>
  </r>
  <r>
    <x v="7"/>
    <x v="7"/>
    <s v="Ouvriers"/>
    <s v="PREPARATEUR DE COMMANDES"/>
    <s v="Maladie"/>
    <d v="2015-04-01T00:00:00"/>
    <d v="2015-04-30T00:00:00"/>
    <x v="0"/>
    <n v="30"/>
  </r>
  <r>
    <x v="8"/>
    <x v="8"/>
    <s v="Maitrises"/>
    <s v="CHEF DE QUAI LOGISTIQUE"/>
    <s v="Maladie"/>
    <d v="2015-02-18T00:00:00"/>
    <d v="2015-02-28T00:00:00"/>
    <x v="0"/>
    <n v="11"/>
  </r>
  <r>
    <x v="8"/>
    <x v="8"/>
    <s v="Maitrises"/>
    <s v="CHEF DE QUAI LOGISTIQUE"/>
    <s v="Maladie"/>
    <d v="2015-04-20T00:00:00"/>
    <d v="2015-04-30T00:00:00"/>
    <x v="0"/>
    <n v="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outline="1" outlineData="1" multipleFieldFilters="0" rowHeaderCaption="NOM">
  <location ref="A2:G22" firstHeaderRow="1" firstDataRow="2" firstDataCol="1"/>
  <pivotFields count="9">
    <pivotField axis="axisRow" showAll="0">
      <items count="85">
        <item m="1" x="50"/>
        <item m="1" x="18"/>
        <item m="1" x="83"/>
        <item m="1" x="67"/>
        <item m="1" x="68"/>
        <item m="1" x="75"/>
        <item m="1" x="11"/>
        <item m="1" x="27"/>
        <item m="1" x="28"/>
        <item m="1" x="46"/>
        <item m="1" x="17"/>
        <item m="1" x="65"/>
        <item m="1" x="72"/>
        <item m="1" x="77"/>
        <item m="1" x="10"/>
        <item m="1" x="78"/>
        <item m="1" x="31"/>
        <item m="1" x="64"/>
        <item m="1" x="44"/>
        <item m="1" x="12"/>
        <item m="1" x="37"/>
        <item m="1" x="36"/>
        <item m="1" x="51"/>
        <item m="1" x="23"/>
        <item m="1" x="14"/>
        <item m="1" x="80"/>
        <item m="1" x="70"/>
        <item m="1" x="34"/>
        <item m="1" x="40"/>
        <item m="1" x="66"/>
        <item m="1" x="55"/>
        <item m="1" x="38"/>
        <item m="1" x="39"/>
        <item m="1" x="53"/>
        <item m="1" x="57"/>
        <item m="1" x="59"/>
        <item m="1" x="24"/>
        <item m="1" x="61"/>
        <item m="1" x="41"/>
        <item m="1" x="9"/>
        <item m="1" x="60"/>
        <item m="1" x="16"/>
        <item m="1" x="56"/>
        <item m="1" x="29"/>
        <item m="1" x="81"/>
        <item m="1" x="19"/>
        <item m="1" x="13"/>
        <item m="1" x="47"/>
        <item m="1" x="74"/>
        <item m="1" x="58"/>
        <item m="1" x="32"/>
        <item m="1" x="52"/>
        <item m="1" x="26"/>
        <item m="1" x="49"/>
        <item m="1" x="45"/>
        <item m="1" x="54"/>
        <item m="1" x="20"/>
        <item m="1" x="21"/>
        <item m="1" x="15"/>
        <item m="1" x="30"/>
        <item m="1" x="76"/>
        <item m="1" x="22"/>
        <item m="1" x="79"/>
        <item m="1" x="42"/>
        <item m="1" x="82"/>
        <item m="1" x="43"/>
        <item m="1" x="48"/>
        <item m="1" x="63"/>
        <item m="1" x="71"/>
        <item m="1" x="73"/>
        <item m="1" x="33"/>
        <item m="1" x="62"/>
        <item m="1" x="69"/>
        <item m="1" x="35"/>
        <item m="1" x="25"/>
        <item x="0"/>
        <item x="1"/>
        <item x="2"/>
        <item x="3"/>
        <item x="4"/>
        <item x="5"/>
        <item x="6"/>
        <item x="7"/>
        <item x="8"/>
        <item t="default"/>
      </items>
    </pivotField>
    <pivotField axis="axisRow" subtotalTop="0" showAll="0">
      <items count="64">
        <item m="1" x="46"/>
        <item m="1" x="36"/>
        <item m="1" x="31"/>
        <item m="1" x="38"/>
        <item m="1" x="51"/>
        <item x="4"/>
        <item m="1" x="17"/>
        <item m="1" x="47"/>
        <item m="1" x="59"/>
        <item m="1" x="62"/>
        <item m="1" x="26"/>
        <item x="7"/>
        <item m="1" x="55"/>
        <item m="1" x="29"/>
        <item m="1" x="23"/>
        <item m="1" x="33"/>
        <item x="6"/>
        <item m="1" x="35"/>
        <item m="1" x="49"/>
        <item m="1" x="24"/>
        <item m="1" x="14"/>
        <item m="1" x="58"/>
        <item m="1" x="32"/>
        <item m="1" x="56"/>
        <item x="0"/>
        <item m="1" x="10"/>
        <item m="1" x="21"/>
        <item m="1" x="40"/>
        <item m="1" x="39"/>
        <item m="1" x="48"/>
        <item x="3"/>
        <item m="1" x="37"/>
        <item m="1" x="50"/>
        <item m="1" x="52"/>
        <item m="1" x="60"/>
        <item m="1" x="54"/>
        <item m="1" x="18"/>
        <item m="1" x="11"/>
        <item m="1" x="44"/>
        <item m="1" x="22"/>
        <item m="1" x="25"/>
        <item x="5"/>
        <item m="1" x="20"/>
        <item m="1" x="41"/>
        <item m="1" x="30"/>
        <item m="1" x="28"/>
        <item m="1" x="16"/>
        <item m="1" x="57"/>
        <item x="1"/>
        <item m="1" x="53"/>
        <item x="8"/>
        <item m="1" x="61"/>
        <item m="1" x="34"/>
        <item m="1" x="12"/>
        <item m="1" x="42"/>
        <item m="1" x="43"/>
        <item m="1" x="45"/>
        <item m="1" x="9"/>
        <item m="1" x="19"/>
        <item m="1" x="15"/>
        <item m="1" x="13"/>
        <item x="2"/>
        <item m="1" x="27"/>
        <item t="default"/>
      </items>
    </pivotField>
    <pivotField showAll="0"/>
    <pivotField showAll="0"/>
    <pivotField showAll="0"/>
    <pivotField numFmtId="14" showAll="0"/>
    <pivotField numFmtId="14" showAll="0"/>
    <pivotField axis="axisCol" showAll="0">
      <items count="8">
        <item m="1" x="6"/>
        <item x="1"/>
        <item x="4"/>
        <item x="2"/>
        <item x="3"/>
        <item x="0"/>
        <item m="1" x="5"/>
        <item t="default"/>
      </items>
    </pivotField>
    <pivotField dataField="1" showAll="0"/>
  </pivotFields>
  <rowFields count="2">
    <field x="0"/>
    <field x="1"/>
  </rowFields>
  <rowItems count="19">
    <i>
      <x v="75"/>
    </i>
    <i r="1">
      <x v="24"/>
    </i>
    <i>
      <x v="76"/>
    </i>
    <i r="1">
      <x v="48"/>
    </i>
    <i>
      <x v="77"/>
    </i>
    <i r="1">
      <x v="61"/>
    </i>
    <i>
      <x v="78"/>
    </i>
    <i r="1">
      <x v="30"/>
    </i>
    <i>
      <x v="79"/>
    </i>
    <i r="1">
      <x v="5"/>
    </i>
    <i>
      <x v="80"/>
    </i>
    <i r="1">
      <x v="41"/>
    </i>
    <i>
      <x v="81"/>
    </i>
    <i r="1">
      <x v="16"/>
    </i>
    <i>
      <x v="82"/>
    </i>
    <i r="1">
      <x v="11"/>
    </i>
    <i>
      <x v="83"/>
    </i>
    <i r="1">
      <x v="50"/>
    </i>
    <i t="grand">
      <x/>
    </i>
  </rowItems>
  <colFields count="1">
    <field x="7"/>
  </colFields>
  <colItems count="6">
    <i>
      <x v="1"/>
    </i>
    <i>
      <x v="2"/>
    </i>
    <i>
      <x v="3"/>
    </i>
    <i>
      <x v="4"/>
    </i>
    <i>
      <x v="5"/>
    </i>
    <i t="grand">
      <x/>
    </i>
  </colItems>
  <dataFields count="1">
    <dataField name="MOTIF D'ABSENCE" fld="8" baseField="0" baseItem="0"/>
  </dataFields>
  <formats count="1">
    <format dxfId="0">
      <pivotArea field="7" type="button" dataOnly="0" labelOnly="1" outline="0" axis="axisCol" fieldPosition="0"/>
    </format>
  </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2" name="Tableau2" displayName="Tableau2" ref="A2:I25" totalsRowShown="0" headerRowDxfId="3">
  <autoFilter ref="A2:I25"/>
  <tableColumns count="9">
    <tableColumn id="1" name="NOM"/>
    <tableColumn id="2" name="PRENOM"/>
    <tableColumn id="3" name="STATUT"/>
    <tableColumn id="4" name="POSTE"/>
    <tableColumn id="5" name="MOTIF"/>
    <tableColumn id="6" name="DATE DE DEBUT" dataDxfId="2"/>
    <tableColumn id="7" name="DATE DE FIN" dataDxfId="1"/>
    <tableColumn id="8" name="CODE MOTIF"/>
    <tableColumn id="9" name="JOUR ABSENCE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5"/>
  <sheetViews>
    <sheetView tabSelected="1" workbookViewId="0">
      <pane ySplit="2" topLeftCell="A3" activePane="bottomLeft" state="frozen"/>
      <selection activeCell="A3" sqref="A3"/>
      <selection pane="bottomLeft" activeCell="B19" sqref="B19"/>
    </sheetView>
  </sheetViews>
  <sheetFormatPr baseColWidth="10" defaultRowHeight="15" x14ac:dyDescent="0.25"/>
  <cols>
    <col min="1" max="1" width="20.7109375" bestFit="1" customWidth="1"/>
    <col min="3" max="3" width="0" hidden="1" customWidth="1"/>
    <col min="4" max="4" width="35.42578125" bestFit="1" customWidth="1"/>
    <col min="5" max="5" width="23.28515625" customWidth="1"/>
    <col min="6" max="6" width="14.42578125" customWidth="1"/>
    <col min="7" max="7" width="13.85546875" customWidth="1"/>
    <col min="8" max="8" width="9" customWidth="1"/>
    <col min="9" max="9" width="11.5703125" customWidth="1"/>
  </cols>
  <sheetData>
    <row r="1" spans="1:9" ht="42.75" customHeight="1" thickBot="1" x14ac:dyDescent="0.3">
      <c r="A1" s="30" t="s">
        <v>44</v>
      </c>
      <c r="B1" s="31"/>
      <c r="C1" s="31"/>
      <c r="D1" s="31"/>
      <c r="E1" s="31"/>
      <c r="F1" s="31"/>
      <c r="G1" s="31"/>
      <c r="H1" s="31"/>
      <c r="I1" s="32"/>
    </row>
    <row r="2" spans="1:9" s="1" customFormat="1" ht="30" x14ac:dyDescent="0.25">
      <c r="A2" s="7" t="s">
        <v>23</v>
      </c>
      <c r="B2" s="7" t="s">
        <v>24</v>
      </c>
      <c r="C2" s="7" t="s">
        <v>25</v>
      </c>
      <c r="D2" s="7" t="s">
        <v>26</v>
      </c>
      <c r="E2" s="7" t="s">
        <v>27</v>
      </c>
      <c r="F2" s="7" t="s">
        <v>28</v>
      </c>
      <c r="G2" s="7" t="s">
        <v>29</v>
      </c>
      <c r="H2" s="7" t="s">
        <v>30</v>
      </c>
      <c r="I2" s="7" t="s">
        <v>31</v>
      </c>
    </row>
    <row r="3" spans="1:9" x14ac:dyDescent="0.25">
      <c r="A3" s="28" t="s">
        <v>53</v>
      </c>
      <c r="B3" s="28" t="s">
        <v>19</v>
      </c>
      <c r="C3" s="28" t="s">
        <v>0</v>
      </c>
      <c r="D3" s="28" t="s">
        <v>1</v>
      </c>
      <c r="E3" s="28" t="s">
        <v>5</v>
      </c>
      <c r="F3" s="29">
        <v>42005</v>
      </c>
      <c r="G3" s="29">
        <v>42007</v>
      </c>
      <c r="H3" s="28" t="s">
        <v>6</v>
      </c>
      <c r="I3" s="28">
        <v>3</v>
      </c>
    </row>
    <row r="4" spans="1:9" x14ac:dyDescent="0.25">
      <c r="A4" s="28" t="s">
        <v>53</v>
      </c>
      <c r="B4" s="28" t="s">
        <v>19</v>
      </c>
      <c r="C4" s="28" t="s">
        <v>0</v>
      </c>
      <c r="D4" s="28" t="s">
        <v>1</v>
      </c>
      <c r="E4" s="28" t="s">
        <v>5</v>
      </c>
      <c r="F4" s="29">
        <v>42082</v>
      </c>
      <c r="G4" s="29">
        <v>42084</v>
      </c>
      <c r="H4" s="28" t="s">
        <v>6</v>
      </c>
      <c r="I4" s="28">
        <v>3</v>
      </c>
    </row>
    <row r="5" spans="1:9" x14ac:dyDescent="0.25">
      <c r="A5" s="28" t="s">
        <v>53</v>
      </c>
      <c r="B5" s="28" t="s">
        <v>19</v>
      </c>
      <c r="C5" s="28" t="s">
        <v>0</v>
      </c>
      <c r="D5" s="28" t="s">
        <v>1</v>
      </c>
      <c r="E5" s="28" t="s">
        <v>7</v>
      </c>
      <c r="F5" s="29">
        <v>42095</v>
      </c>
      <c r="G5" s="29">
        <v>42124</v>
      </c>
      <c r="H5" s="28" t="s">
        <v>8</v>
      </c>
      <c r="I5" s="28">
        <v>30</v>
      </c>
    </row>
    <row r="6" spans="1:9" x14ac:dyDescent="0.25">
      <c r="A6" t="s">
        <v>55</v>
      </c>
      <c r="B6" t="s">
        <v>21</v>
      </c>
      <c r="C6" t="s">
        <v>15</v>
      </c>
      <c r="D6" t="s">
        <v>22</v>
      </c>
      <c r="E6" t="s">
        <v>5</v>
      </c>
      <c r="F6" s="2">
        <v>42053</v>
      </c>
      <c r="G6" s="2">
        <v>42063</v>
      </c>
      <c r="H6" t="s">
        <v>6</v>
      </c>
      <c r="I6">
        <v>11</v>
      </c>
    </row>
    <row r="7" spans="1:9" x14ac:dyDescent="0.25">
      <c r="A7" t="s">
        <v>55</v>
      </c>
      <c r="B7" t="s">
        <v>21</v>
      </c>
      <c r="C7" t="s">
        <v>15</v>
      </c>
      <c r="D7" t="s">
        <v>22</v>
      </c>
      <c r="E7" t="s">
        <v>5</v>
      </c>
      <c r="F7" s="2">
        <v>42114</v>
      </c>
      <c r="G7" s="2">
        <v>42124</v>
      </c>
      <c r="H7" t="s">
        <v>6</v>
      </c>
      <c r="I7">
        <v>11</v>
      </c>
    </row>
    <row r="8" spans="1:9" x14ac:dyDescent="0.25">
      <c r="A8" t="s">
        <v>51</v>
      </c>
      <c r="B8" t="s">
        <v>14</v>
      </c>
      <c r="C8" t="s">
        <v>15</v>
      </c>
      <c r="D8" t="s">
        <v>16</v>
      </c>
      <c r="E8" t="s">
        <v>5</v>
      </c>
      <c r="F8" s="2">
        <v>42019</v>
      </c>
      <c r="G8" s="2">
        <v>42025</v>
      </c>
      <c r="H8" t="s">
        <v>6</v>
      </c>
      <c r="I8">
        <v>7</v>
      </c>
    </row>
    <row r="9" spans="1:9" x14ac:dyDescent="0.25">
      <c r="A9" t="s">
        <v>52</v>
      </c>
      <c r="B9" t="s">
        <v>17</v>
      </c>
      <c r="C9" t="s">
        <v>0</v>
      </c>
      <c r="D9" t="s">
        <v>1</v>
      </c>
      <c r="E9" t="s">
        <v>2</v>
      </c>
      <c r="F9" s="2">
        <v>42046</v>
      </c>
      <c r="G9" s="2">
        <v>42046</v>
      </c>
      <c r="H9" t="s">
        <v>18</v>
      </c>
      <c r="I9">
        <v>1</v>
      </c>
    </row>
    <row r="10" spans="1:9" x14ac:dyDescent="0.25">
      <c r="A10" t="s">
        <v>52</v>
      </c>
      <c r="B10" t="s">
        <v>17</v>
      </c>
      <c r="C10" t="s">
        <v>0</v>
      </c>
      <c r="D10" t="s">
        <v>1</v>
      </c>
      <c r="E10" t="s">
        <v>5</v>
      </c>
      <c r="F10" s="2">
        <v>42047</v>
      </c>
      <c r="G10" s="2">
        <v>42058</v>
      </c>
      <c r="H10" t="s">
        <v>6</v>
      </c>
      <c r="I10">
        <v>12</v>
      </c>
    </row>
    <row r="11" spans="1:9" x14ac:dyDescent="0.25">
      <c r="A11" t="s">
        <v>52</v>
      </c>
      <c r="B11" t="s">
        <v>17</v>
      </c>
      <c r="C11" t="s">
        <v>0</v>
      </c>
      <c r="D11" t="s">
        <v>1</v>
      </c>
      <c r="E11" t="s">
        <v>5</v>
      </c>
      <c r="F11" s="2">
        <v>42086</v>
      </c>
      <c r="G11" s="2">
        <v>42088</v>
      </c>
      <c r="H11" t="s">
        <v>6</v>
      </c>
      <c r="I11">
        <v>3</v>
      </c>
    </row>
    <row r="12" spans="1:9" x14ac:dyDescent="0.25">
      <c r="A12" t="s">
        <v>50</v>
      </c>
      <c r="B12" t="s">
        <v>13</v>
      </c>
      <c r="C12" t="s">
        <v>0</v>
      </c>
      <c r="D12" t="s">
        <v>1</v>
      </c>
      <c r="E12" t="s">
        <v>5</v>
      </c>
      <c r="F12" s="2">
        <v>42046</v>
      </c>
      <c r="G12" s="2">
        <v>42063</v>
      </c>
      <c r="H12" t="s">
        <v>6</v>
      </c>
      <c r="I12">
        <v>18</v>
      </c>
    </row>
    <row r="13" spans="1:9" x14ac:dyDescent="0.25">
      <c r="A13" t="s">
        <v>50</v>
      </c>
      <c r="B13" t="s">
        <v>13</v>
      </c>
      <c r="C13" t="s">
        <v>0</v>
      </c>
      <c r="D13" t="s">
        <v>1</v>
      </c>
      <c r="E13" t="s">
        <v>5</v>
      </c>
      <c r="F13" s="2">
        <v>42064</v>
      </c>
      <c r="G13" s="2">
        <v>42074</v>
      </c>
      <c r="H13" t="s">
        <v>6</v>
      </c>
      <c r="I13">
        <v>11</v>
      </c>
    </row>
    <row r="14" spans="1:9" x14ac:dyDescent="0.25">
      <c r="A14" t="s">
        <v>50</v>
      </c>
      <c r="B14" t="s">
        <v>13</v>
      </c>
      <c r="C14" t="s">
        <v>0</v>
      </c>
      <c r="D14" t="s">
        <v>1</v>
      </c>
      <c r="E14" t="s">
        <v>3</v>
      </c>
      <c r="F14" s="2">
        <v>42089</v>
      </c>
      <c r="G14" s="2">
        <v>42090</v>
      </c>
      <c r="H14" t="s">
        <v>4</v>
      </c>
      <c r="I14">
        <v>2</v>
      </c>
    </row>
    <row r="15" spans="1:9" x14ac:dyDescent="0.25">
      <c r="A15" s="26" t="s">
        <v>54</v>
      </c>
      <c r="B15" s="26" t="s">
        <v>20</v>
      </c>
      <c r="C15" s="26" t="s">
        <v>0</v>
      </c>
      <c r="D15" s="26" t="s">
        <v>1</v>
      </c>
      <c r="E15" s="26" t="s">
        <v>5</v>
      </c>
      <c r="F15" s="27">
        <v>42005</v>
      </c>
      <c r="G15" s="27">
        <v>42035</v>
      </c>
      <c r="H15" s="26" t="s">
        <v>6</v>
      </c>
      <c r="I15" s="26">
        <v>31</v>
      </c>
    </row>
    <row r="16" spans="1:9" x14ac:dyDescent="0.25">
      <c r="A16" s="26" t="s">
        <v>54</v>
      </c>
      <c r="B16" s="26" t="s">
        <v>20</v>
      </c>
      <c r="C16" s="26" t="s">
        <v>0</v>
      </c>
      <c r="D16" s="26" t="s">
        <v>1</v>
      </c>
      <c r="E16" s="26" t="s">
        <v>5</v>
      </c>
      <c r="F16" s="27">
        <v>42036</v>
      </c>
      <c r="G16" s="27">
        <v>42063</v>
      </c>
      <c r="H16" s="26" t="s">
        <v>6</v>
      </c>
      <c r="I16" s="26">
        <v>28</v>
      </c>
    </row>
    <row r="17" spans="1:9" ht="15.75" x14ac:dyDescent="0.25">
      <c r="A17" s="26" t="s">
        <v>54</v>
      </c>
      <c r="B17" s="26" t="s">
        <v>20</v>
      </c>
      <c r="C17" s="26" t="s">
        <v>0</v>
      </c>
      <c r="D17" s="26" t="s">
        <v>1</v>
      </c>
      <c r="E17" s="26" t="s">
        <v>5</v>
      </c>
      <c r="F17" s="27">
        <v>42064</v>
      </c>
      <c r="G17" s="27">
        <v>42094</v>
      </c>
      <c r="H17" s="26" t="s">
        <v>6</v>
      </c>
      <c r="I17" s="26">
        <v>31</v>
      </c>
    </row>
    <row r="18" spans="1:9" ht="15.75" x14ac:dyDescent="0.25">
      <c r="A18" s="26" t="s">
        <v>54</v>
      </c>
      <c r="B18" s="26" t="s">
        <v>20</v>
      </c>
      <c r="C18" s="26" t="s">
        <v>0</v>
      </c>
      <c r="D18" s="26" t="s">
        <v>1</v>
      </c>
      <c r="E18" s="26" t="s">
        <v>5</v>
      </c>
      <c r="F18" s="27">
        <v>42095</v>
      </c>
      <c r="G18" s="27">
        <v>42124</v>
      </c>
      <c r="H18" s="26" t="s">
        <v>6</v>
      </c>
      <c r="I18" s="26">
        <v>30</v>
      </c>
    </row>
    <row r="19" spans="1:9" ht="15.75" x14ac:dyDescent="0.25">
      <c r="A19" t="s">
        <v>47</v>
      </c>
      <c r="B19" t="s">
        <v>9</v>
      </c>
      <c r="C19" t="s">
        <v>0</v>
      </c>
      <c r="D19" t="s">
        <v>1</v>
      </c>
      <c r="E19" t="s">
        <v>5</v>
      </c>
      <c r="F19" s="2">
        <v>42023</v>
      </c>
      <c r="G19" s="2">
        <v>42027</v>
      </c>
      <c r="H19" t="s">
        <v>6</v>
      </c>
      <c r="I19">
        <v>5</v>
      </c>
    </row>
    <row r="20" spans="1:9" ht="15.75" x14ac:dyDescent="0.25">
      <c r="A20" t="s">
        <v>47</v>
      </c>
      <c r="B20" t="s">
        <v>9</v>
      </c>
      <c r="C20" t="s">
        <v>0</v>
      </c>
      <c r="D20" t="s">
        <v>1</v>
      </c>
      <c r="E20" t="s">
        <v>10</v>
      </c>
      <c r="F20" s="2">
        <v>42101</v>
      </c>
      <c r="G20" s="2">
        <v>42101</v>
      </c>
      <c r="H20" t="s">
        <v>10</v>
      </c>
      <c r="I20">
        <v>1</v>
      </c>
    </row>
    <row r="21" spans="1:9" ht="15.75" x14ac:dyDescent="0.25">
      <c r="A21" t="s">
        <v>47</v>
      </c>
      <c r="B21" t="s">
        <v>9</v>
      </c>
      <c r="C21" t="s">
        <v>0</v>
      </c>
      <c r="D21" t="s">
        <v>1</v>
      </c>
      <c r="E21" t="s">
        <v>3</v>
      </c>
      <c r="F21" s="2">
        <v>42108</v>
      </c>
      <c r="G21" s="2">
        <v>42110</v>
      </c>
      <c r="H21" t="s">
        <v>4</v>
      </c>
      <c r="I21">
        <v>3</v>
      </c>
    </row>
    <row r="22" spans="1:9" ht="15.75" x14ac:dyDescent="0.25">
      <c r="A22" t="s">
        <v>48</v>
      </c>
      <c r="B22" t="s">
        <v>11</v>
      </c>
      <c r="C22" t="s">
        <v>0</v>
      </c>
      <c r="D22" t="s">
        <v>1</v>
      </c>
      <c r="E22" t="s">
        <v>5</v>
      </c>
      <c r="F22" s="2">
        <v>42020</v>
      </c>
      <c r="G22" s="2">
        <v>42035</v>
      </c>
      <c r="H22" t="s">
        <v>6</v>
      </c>
      <c r="I22">
        <v>16</v>
      </c>
    </row>
    <row r="23" spans="1:9" ht="15.75" x14ac:dyDescent="0.25">
      <c r="A23" t="s">
        <v>48</v>
      </c>
      <c r="B23" t="s">
        <v>11</v>
      </c>
      <c r="C23" t="s">
        <v>0</v>
      </c>
      <c r="D23" t="s">
        <v>1</v>
      </c>
      <c r="E23" t="s">
        <v>5</v>
      </c>
      <c r="F23" s="2">
        <v>42036</v>
      </c>
      <c r="G23" s="2">
        <v>42057</v>
      </c>
      <c r="H23" t="s">
        <v>6</v>
      </c>
      <c r="I23">
        <v>22</v>
      </c>
    </row>
    <row r="24" spans="1:9" x14ac:dyDescent="0.25">
      <c r="A24" t="s">
        <v>49</v>
      </c>
      <c r="B24" t="s">
        <v>12</v>
      </c>
      <c r="C24" t="s">
        <v>0</v>
      </c>
      <c r="D24" t="s">
        <v>1</v>
      </c>
      <c r="E24" t="s">
        <v>5</v>
      </c>
      <c r="F24" s="2">
        <v>42005</v>
      </c>
      <c r="G24" s="2">
        <v>42006</v>
      </c>
      <c r="H24" t="s">
        <v>6</v>
      </c>
      <c r="I24">
        <v>2</v>
      </c>
    </row>
    <row r="25" spans="1:9" x14ac:dyDescent="0.25">
      <c r="A25" t="s">
        <v>49</v>
      </c>
      <c r="B25" t="s">
        <v>12</v>
      </c>
      <c r="C25" t="s">
        <v>0</v>
      </c>
      <c r="D25" t="s">
        <v>1</v>
      </c>
      <c r="E25" t="s">
        <v>5</v>
      </c>
      <c r="F25" s="2">
        <v>42068</v>
      </c>
      <c r="G25" s="2">
        <v>42068</v>
      </c>
      <c r="H25" t="s">
        <v>6</v>
      </c>
      <c r="I25">
        <v>1</v>
      </c>
    </row>
  </sheetData>
  <sortState ref="A3:I25">
    <sortCondition ref="A3"/>
    <sortCondition ref="B3"/>
    <sortCondition ref="G3"/>
  </sortState>
  <mergeCells count="1">
    <mergeCell ref="A1:I1"/>
  </mergeCells>
  <pageMargins left="0.70866141732283472" right="0.70866141732283472" top="0.74803149606299213" bottom="0.74803149606299213" header="0.31496062992125984" footer="0.31496062992125984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"/>
  <sheetViews>
    <sheetView workbookViewId="0">
      <selection activeCell="K14" sqref="K14"/>
    </sheetView>
  </sheetViews>
  <sheetFormatPr baseColWidth="10" defaultRowHeight="15" x14ac:dyDescent="0.25"/>
  <cols>
    <col min="6" max="6" width="14.7109375" customWidth="1"/>
    <col min="7" max="7" width="15.42578125" customWidth="1"/>
  </cols>
  <sheetData>
    <row r="1" spans="1:9" ht="42.75" customHeight="1" thickBot="1" x14ac:dyDescent="0.3">
      <c r="A1" s="30" t="s">
        <v>44</v>
      </c>
      <c r="B1" s="31"/>
      <c r="C1" s="31"/>
      <c r="D1" s="31"/>
      <c r="E1" s="31"/>
      <c r="F1" s="31"/>
      <c r="G1" s="31"/>
      <c r="H1" s="31"/>
      <c r="I1" s="32"/>
    </row>
    <row r="2" spans="1:9" s="1" customFormat="1" ht="30.75" thickBot="1" x14ac:dyDescent="0.3">
      <c r="A2" s="40" t="s">
        <v>23</v>
      </c>
      <c r="B2" s="41" t="s">
        <v>24</v>
      </c>
      <c r="C2" s="41" t="s">
        <v>25</v>
      </c>
      <c r="D2" s="41" t="s">
        <v>26</v>
      </c>
      <c r="E2" s="41" t="s">
        <v>27</v>
      </c>
      <c r="F2" s="41" t="s">
        <v>28</v>
      </c>
      <c r="G2" s="41" t="s">
        <v>29</v>
      </c>
      <c r="H2" s="41" t="s">
        <v>30</v>
      </c>
      <c r="I2" s="42" t="s">
        <v>31</v>
      </c>
    </row>
    <row r="3" spans="1:9" ht="15.75" thickTop="1" x14ac:dyDescent="0.25"/>
  </sheetData>
  <mergeCells count="1">
    <mergeCell ref="A1:I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22"/>
  <sheetViews>
    <sheetView workbookViewId="0">
      <selection activeCell="B27" sqref="B27"/>
    </sheetView>
  </sheetViews>
  <sheetFormatPr baseColWidth="10" defaultRowHeight="15" x14ac:dyDescent="0.25"/>
  <cols>
    <col min="1" max="1" width="17.28515625" customWidth="1"/>
    <col min="2" max="2" width="23.85546875" customWidth="1"/>
    <col min="3" max="3" width="3.28515625" customWidth="1"/>
    <col min="4" max="4" width="3" customWidth="1"/>
    <col min="5" max="6" width="4.140625" customWidth="1"/>
    <col min="7" max="7" width="12.5703125" customWidth="1"/>
    <col min="8" max="8" width="4" customWidth="1"/>
    <col min="9" max="9" width="14.85546875" customWidth="1"/>
    <col min="10" max="10" width="25.28515625" bestFit="1" customWidth="1"/>
    <col min="11" max="11" width="22.42578125" bestFit="1" customWidth="1"/>
    <col min="12" max="12" width="25.28515625" bestFit="1" customWidth="1"/>
    <col min="13" max="13" width="22.42578125" bestFit="1" customWidth="1"/>
    <col min="14" max="14" width="25.28515625" bestFit="1" customWidth="1"/>
    <col min="15" max="15" width="22.42578125" bestFit="1" customWidth="1"/>
    <col min="16" max="16" width="30.28515625" bestFit="1" customWidth="1"/>
    <col min="17" max="17" width="27.42578125" bestFit="1" customWidth="1"/>
  </cols>
  <sheetData>
    <row r="1" spans="1:9" ht="38.25" customHeight="1" x14ac:dyDescent="0.25">
      <c r="A1" s="33" t="s">
        <v>43</v>
      </c>
      <c r="B1" s="33"/>
      <c r="C1" s="33"/>
      <c r="D1" s="33"/>
      <c r="E1" s="33"/>
      <c r="F1" s="33"/>
      <c r="G1" s="33"/>
      <c r="H1" s="33"/>
      <c r="I1" s="33"/>
    </row>
    <row r="2" spans="1:9" x14ac:dyDescent="0.25">
      <c r="A2" s="4" t="s">
        <v>34</v>
      </c>
      <c r="B2" s="8" t="s">
        <v>32</v>
      </c>
    </row>
    <row r="3" spans="1:9" x14ac:dyDescent="0.25">
      <c r="A3" s="4" t="s">
        <v>23</v>
      </c>
      <c r="B3" t="s">
        <v>10</v>
      </c>
      <c r="C3" t="s">
        <v>8</v>
      </c>
      <c r="D3" t="s">
        <v>4</v>
      </c>
      <c r="E3" t="s">
        <v>18</v>
      </c>
      <c r="F3" t="s">
        <v>6</v>
      </c>
      <c r="G3" t="s">
        <v>33</v>
      </c>
    </row>
    <row r="4" spans="1:9" x14ac:dyDescent="0.25">
      <c r="A4" s="5" t="s">
        <v>47</v>
      </c>
      <c r="B4" s="3">
        <v>1</v>
      </c>
      <c r="C4" s="3"/>
      <c r="D4" s="3">
        <v>3</v>
      </c>
      <c r="E4" s="3"/>
      <c r="F4" s="3">
        <v>5</v>
      </c>
      <c r="G4" s="3">
        <v>9</v>
      </c>
    </row>
    <row r="5" spans="1:9" x14ac:dyDescent="0.25">
      <c r="A5" s="6" t="s">
        <v>9</v>
      </c>
      <c r="B5" s="3">
        <v>1</v>
      </c>
      <c r="C5" s="3"/>
      <c r="D5" s="3">
        <v>3</v>
      </c>
      <c r="E5" s="3"/>
      <c r="F5" s="3">
        <v>5</v>
      </c>
      <c r="G5" s="3">
        <v>9</v>
      </c>
    </row>
    <row r="6" spans="1:9" x14ac:dyDescent="0.25">
      <c r="A6" s="5" t="s">
        <v>48</v>
      </c>
      <c r="B6" s="3"/>
      <c r="C6" s="3"/>
      <c r="D6" s="3"/>
      <c r="E6" s="3"/>
      <c r="F6" s="3">
        <v>38</v>
      </c>
      <c r="G6" s="3">
        <v>38</v>
      </c>
    </row>
    <row r="7" spans="1:9" x14ac:dyDescent="0.25">
      <c r="A7" s="6" t="s">
        <v>11</v>
      </c>
      <c r="B7" s="3"/>
      <c r="C7" s="3"/>
      <c r="D7" s="3"/>
      <c r="E7" s="3"/>
      <c r="F7" s="3">
        <v>38</v>
      </c>
      <c r="G7" s="3">
        <v>38</v>
      </c>
    </row>
    <row r="8" spans="1:9" x14ac:dyDescent="0.25">
      <c r="A8" s="5" t="s">
        <v>49</v>
      </c>
      <c r="B8" s="3"/>
      <c r="C8" s="3"/>
      <c r="D8" s="3"/>
      <c r="E8" s="3"/>
      <c r="F8" s="3">
        <v>3</v>
      </c>
      <c r="G8" s="3">
        <v>3</v>
      </c>
    </row>
    <row r="9" spans="1:9" x14ac:dyDescent="0.25">
      <c r="A9" s="6" t="s">
        <v>12</v>
      </c>
      <c r="B9" s="3"/>
      <c r="C9" s="3"/>
      <c r="D9" s="3"/>
      <c r="E9" s="3"/>
      <c r="F9" s="3">
        <v>3</v>
      </c>
      <c r="G9" s="3">
        <v>3</v>
      </c>
    </row>
    <row r="10" spans="1:9" x14ac:dyDescent="0.25">
      <c r="A10" s="5" t="s">
        <v>50</v>
      </c>
      <c r="B10" s="3"/>
      <c r="C10" s="3"/>
      <c r="D10" s="3">
        <v>2</v>
      </c>
      <c r="E10" s="3"/>
      <c r="F10" s="3">
        <v>29</v>
      </c>
      <c r="G10" s="3">
        <v>31</v>
      </c>
    </row>
    <row r="11" spans="1:9" x14ac:dyDescent="0.25">
      <c r="A11" s="6" t="s">
        <v>13</v>
      </c>
      <c r="B11" s="3"/>
      <c r="C11" s="3"/>
      <c r="D11" s="3">
        <v>2</v>
      </c>
      <c r="E11" s="3"/>
      <c r="F11" s="3">
        <v>29</v>
      </c>
      <c r="G11" s="3">
        <v>31</v>
      </c>
    </row>
    <row r="12" spans="1:9" x14ac:dyDescent="0.25">
      <c r="A12" s="5" t="s">
        <v>51</v>
      </c>
      <c r="B12" s="3"/>
      <c r="C12" s="3"/>
      <c r="D12" s="3"/>
      <c r="E12" s="3"/>
      <c r="F12" s="3">
        <v>7</v>
      </c>
      <c r="G12" s="3">
        <v>7</v>
      </c>
    </row>
    <row r="13" spans="1:9" x14ac:dyDescent="0.25">
      <c r="A13" s="6" t="s">
        <v>14</v>
      </c>
      <c r="B13" s="3"/>
      <c r="C13" s="3"/>
      <c r="D13" s="3"/>
      <c r="E13" s="3"/>
      <c r="F13" s="3">
        <v>7</v>
      </c>
      <c r="G13" s="3">
        <v>7</v>
      </c>
    </row>
    <row r="14" spans="1:9" x14ac:dyDescent="0.25">
      <c r="A14" s="5" t="s">
        <v>52</v>
      </c>
      <c r="B14" s="3"/>
      <c r="C14" s="3"/>
      <c r="D14" s="3"/>
      <c r="E14" s="3">
        <v>1</v>
      </c>
      <c r="F14" s="3">
        <v>15</v>
      </c>
      <c r="G14" s="3">
        <v>16</v>
      </c>
    </row>
    <row r="15" spans="1:9" x14ac:dyDescent="0.25">
      <c r="A15" s="6" t="s">
        <v>17</v>
      </c>
      <c r="B15" s="3"/>
      <c r="C15" s="3"/>
      <c r="D15" s="3"/>
      <c r="E15" s="3">
        <v>1</v>
      </c>
      <c r="F15" s="3">
        <v>15</v>
      </c>
      <c r="G15" s="3">
        <v>16</v>
      </c>
    </row>
    <row r="16" spans="1:9" x14ac:dyDescent="0.25">
      <c r="A16" s="5" t="s">
        <v>53</v>
      </c>
      <c r="B16" s="3"/>
      <c r="C16" s="3">
        <v>30</v>
      </c>
      <c r="D16" s="3"/>
      <c r="E16" s="3"/>
      <c r="F16" s="3">
        <v>6</v>
      </c>
      <c r="G16" s="3">
        <v>36</v>
      </c>
    </row>
    <row r="17" spans="1:7" x14ac:dyDescent="0.25">
      <c r="A17" s="6" t="s">
        <v>19</v>
      </c>
      <c r="B17" s="3"/>
      <c r="C17" s="3">
        <v>30</v>
      </c>
      <c r="D17" s="3"/>
      <c r="E17" s="3"/>
      <c r="F17" s="3">
        <v>6</v>
      </c>
      <c r="G17" s="3">
        <v>36</v>
      </c>
    </row>
    <row r="18" spans="1:7" x14ac:dyDescent="0.25">
      <c r="A18" s="5" t="s">
        <v>54</v>
      </c>
      <c r="B18" s="3"/>
      <c r="C18" s="3"/>
      <c r="D18" s="3"/>
      <c r="E18" s="3"/>
      <c r="F18" s="3">
        <v>120</v>
      </c>
      <c r="G18" s="3">
        <v>120</v>
      </c>
    </row>
    <row r="19" spans="1:7" x14ac:dyDescent="0.25">
      <c r="A19" s="6" t="s">
        <v>20</v>
      </c>
      <c r="B19" s="3"/>
      <c r="C19" s="3"/>
      <c r="D19" s="3"/>
      <c r="E19" s="3"/>
      <c r="F19" s="3">
        <v>120</v>
      </c>
      <c r="G19" s="3">
        <v>120</v>
      </c>
    </row>
    <row r="20" spans="1:7" x14ac:dyDescent="0.25">
      <c r="A20" s="5" t="s">
        <v>55</v>
      </c>
      <c r="B20" s="3"/>
      <c r="C20" s="3"/>
      <c r="D20" s="3"/>
      <c r="E20" s="3"/>
      <c r="F20" s="3">
        <v>22</v>
      </c>
      <c r="G20" s="3">
        <v>22</v>
      </c>
    </row>
    <row r="21" spans="1:7" x14ac:dyDescent="0.25">
      <c r="A21" s="6" t="s">
        <v>21</v>
      </c>
      <c r="B21" s="3"/>
      <c r="C21" s="3"/>
      <c r="D21" s="3"/>
      <c r="E21" s="3"/>
      <c r="F21" s="3">
        <v>22</v>
      </c>
      <c r="G21" s="3">
        <v>22</v>
      </c>
    </row>
    <row r="22" spans="1:7" x14ac:dyDescent="0.25">
      <c r="A22" s="5" t="s">
        <v>33</v>
      </c>
      <c r="B22" s="3">
        <v>1</v>
      </c>
      <c r="C22" s="3">
        <v>30</v>
      </c>
      <c r="D22" s="3">
        <v>5</v>
      </c>
      <c r="E22" s="3">
        <v>1</v>
      </c>
      <c r="F22" s="3">
        <v>245</v>
      </c>
      <c r="G22" s="3">
        <v>282</v>
      </c>
    </row>
  </sheetData>
  <mergeCells count="1">
    <mergeCell ref="A1:I1"/>
  </mergeCells>
  <pageMargins left="0.70866141732283472" right="0.70866141732283472" top="0.74803149606299213" bottom="0.74803149606299213" header="0.31496062992125984" footer="0.31496062992125984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0"/>
  <sheetViews>
    <sheetView showGridLines="0" showRowColHeaders="0" workbookViewId="0">
      <selection activeCell="B16" sqref="B16"/>
    </sheetView>
  </sheetViews>
  <sheetFormatPr baseColWidth="10" defaultRowHeight="15" x14ac:dyDescent="0.25"/>
  <cols>
    <col min="1" max="1" width="17.85546875" customWidth="1"/>
    <col min="2" max="2" width="15.42578125" customWidth="1"/>
    <col min="3" max="3" width="27.85546875" customWidth="1"/>
    <col min="4" max="4" width="22" customWidth="1"/>
  </cols>
  <sheetData>
    <row r="1" spans="1:5" x14ac:dyDescent="0.25">
      <c r="A1" s="39" t="s">
        <v>45</v>
      </c>
      <c r="B1" s="39"/>
      <c r="C1">
        <v>170</v>
      </c>
    </row>
    <row r="2" spans="1:5" ht="15.75" thickBot="1" x14ac:dyDescent="0.3"/>
    <row r="3" spans="1:5" ht="15.75" thickBot="1" x14ac:dyDescent="0.3">
      <c r="A3" s="36" t="s">
        <v>46</v>
      </c>
      <c r="B3" s="37"/>
      <c r="C3" s="37"/>
      <c r="D3" s="38"/>
    </row>
    <row r="4" spans="1:5" s="1" customFormat="1" ht="45.75" thickBot="1" x14ac:dyDescent="0.3">
      <c r="A4" s="19" t="s">
        <v>36</v>
      </c>
      <c r="B4" s="23" t="s">
        <v>40</v>
      </c>
      <c r="C4" s="23" t="s">
        <v>42</v>
      </c>
      <c r="D4" s="24" t="s">
        <v>41</v>
      </c>
    </row>
    <row r="5" spans="1:5" x14ac:dyDescent="0.25">
      <c r="A5" s="20" t="s">
        <v>35</v>
      </c>
      <c r="B5" s="15">
        <f>D5/C1</f>
        <v>0.71176470588235297</v>
      </c>
      <c r="C5" s="16">
        <v>49</v>
      </c>
      <c r="D5" s="17">
        <f>170-C5</f>
        <v>121</v>
      </c>
    </row>
    <row r="6" spans="1:5" x14ac:dyDescent="0.25">
      <c r="A6" s="21" t="s">
        <v>37</v>
      </c>
      <c r="B6" s="10">
        <f>D6/C1</f>
        <v>0.61176470588235299</v>
      </c>
      <c r="C6" s="9">
        <v>66</v>
      </c>
      <c r="D6" s="11">
        <f>170-C6</f>
        <v>104</v>
      </c>
    </row>
    <row r="7" spans="1:5" x14ac:dyDescent="0.25">
      <c r="A7" s="21" t="s">
        <v>38</v>
      </c>
      <c r="B7" s="10">
        <f>D7/C1</f>
        <v>0.57647058823529407</v>
      </c>
      <c r="C7" s="9">
        <v>72</v>
      </c>
      <c r="D7" s="11">
        <f>170-C7</f>
        <v>98</v>
      </c>
    </row>
    <row r="8" spans="1:5" ht="15.75" thickBot="1" x14ac:dyDescent="0.3">
      <c r="A8" s="22" t="s">
        <v>39</v>
      </c>
      <c r="B8" s="12">
        <f>D8/C1</f>
        <v>0.54117647058823526</v>
      </c>
      <c r="C8" s="13">
        <v>78</v>
      </c>
      <c r="D8" s="14">
        <f>170-C8</f>
        <v>92</v>
      </c>
    </row>
    <row r="9" spans="1:5" ht="15.75" thickBot="1" x14ac:dyDescent="0.3"/>
    <row r="10" spans="1:5" ht="48.75" customHeight="1" thickBot="1" x14ac:dyDescent="0.3">
      <c r="A10" s="25"/>
      <c r="B10" s="34"/>
      <c r="C10" s="34"/>
      <c r="D10" s="35"/>
      <c r="E10" s="18"/>
    </row>
  </sheetData>
  <mergeCells count="3">
    <mergeCell ref="B10:D10"/>
    <mergeCell ref="A3:D3"/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BASE DE DONNEE ABS</vt:lpstr>
      <vt:lpstr>BDD condensée</vt:lpstr>
      <vt:lpstr>SYNTHESE ABSENCES NOM-MOTIF</vt:lpstr>
      <vt:lpstr>PRESENTEISME</vt:lpstr>
      <vt:lpstr>'BASE DE DONNEE ABS'!Impression_des_titres</vt:lpstr>
      <vt:lpstr>'SYNTHESE ABSENCES NOM-MOTIF'!Impression_des_titres</vt:lpstr>
      <vt:lpstr>'BASE DE DONNEE ABS'!Zone_d_impression</vt:lpstr>
      <vt:lpstr>'SYNTHESE ABSENCES NOM-MOTIF'!Zone_d_impression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gmb</cp:lastModifiedBy>
  <cp:lastPrinted>2015-05-26T09:47:54Z</cp:lastPrinted>
  <dcterms:created xsi:type="dcterms:W3CDTF">2015-05-26T08:20:52Z</dcterms:created>
  <dcterms:modified xsi:type="dcterms:W3CDTF">2015-07-29T14:05:40Z</dcterms:modified>
</cp:coreProperties>
</file>