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7845" activeTab="2"/>
  </bookViews>
  <sheets>
    <sheet name="GENERAL" sheetId="11" r:id="rId1"/>
    <sheet name="DEC" sheetId="10" r:id="rId2"/>
    <sheet name="PARAMETRES" sheetId="6" r:id="rId3"/>
  </sheets>
  <definedNames>
    <definedName name="Liste_Lieux">OFFSET(PARAMETRES!$B$2,0,0,COUNTA(PARAMETRES!$B:$B)-1)</definedName>
    <definedName name="Liste_Noms">OFFSET(PARAMETRES!$A$2,0,0,COUNTA(PARAMETRES!$A:$A)-1)</definedName>
    <definedName name="Liste_Types">OFFSET(PARAMETRES!$C$2,0,0,COUNTA(PARAMETRES!$C:$C)-1)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10" l="1"/>
  <c r="K14" i="10"/>
  <c r="I14" i="10"/>
  <c r="M16" i="10"/>
  <c r="K16" i="10"/>
  <c r="I16" i="10"/>
  <c r="M17" i="10" l="1"/>
  <c r="K17" i="10"/>
  <c r="I17" i="10"/>
  <c r="M15" i="10" l="1"/>
  <c r="K15" i="10"/>
  <c r="I15" i="10"/>
  <c r="I5" i="10" l="1"/>
  <c r="I6" i="10"/>
  <c r="I12" i="10"/>
  <c r="L12" i="10"/>
  <c r="J12" i="10"/>
  <c r="H12" i="10"/>
  <c r="G12" i="10"/>
  <c r="F12" i="10" s="1"/>
  <c r="M7" i="10"/>
  <c r="M6" i="10"/>
  <c r="M5" i="10"/>
  <c r="G8" i="10" l="1"/>
  <c r="M12" i="10"/>
  <c r="K7" i="10"/>
  <c r="K5" i="10"/>
  <c r="M8" i="10"/>
  <c r="K12" i="10"/>
  <c r="G6" i="10"/>
  <c r="K6" i="10"/>
  <c r="I7" i="10"/>
  <c r="I8" i="10" s="1"/>
  <c r="K8" i="10" l="1"/>
</calcChain>
</file>

<file path=xl/sharedStrings.xml><?xml version="1.0" encoding="utf-8"?>
<sst xmlns="http://schemas.openxmlformats.org/spreadsheetml/2006/main" count="56" uniqueCount="27">
  <si>
    <t>Cash</t>
  </si>
  <si>
    <t>Paiement</t>
  </si>
  <si>
    <t>Date</t>
  </si>
  <si>
    <t>Antoine</t>
  </si>
  <si>
    <t>Nom</t>
  </si>
  <si>
    <t>Bilan</t>
  </si>
  <si>
    <t>Suivi</t>
  </si>
  <si>
    <t>Total général</t>
  </si>
  <si>
    <t>Type</t>
  </si>
  <si>
    <t>Total</t>
  </si>
  <si>
    <t>Virement</t>
  </si>
  <si>
    <t>Non payé</t>
  </si>
  <si>
    <t>Marcel</t>
  </si>
  <si>
    <t>TOTAL</t>
  </si>
  <si>
    <t>Noms</t>
  </si>
  <si>
    <t>Lieux</t>
  </si>
  <si>
    <t>N°</t>
  </si>
  <si>
    <t>BILAN</t>
  </si>
  <si>
    <t>SUIVI</t>
  </si>
  <si>
    <t>Jean</t>
  </si>
  <si>
    <t>à mettre en banque</t>
  </si>
  <si>
    <t>DECEMBRE</t>
  </si>
  <si>
    <t>Somme de Non payé</t>
  </si>
  <si>
    <t>Étiquettes de lignes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</si>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</sst>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_);\(&quot;€&quot;#,##0\)"/>
    <numFmt numFmtId="165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6"/>
      <color rgb="FF0066CC"/>
      <name val="Calibri"/>
      <family val="2"/>
    </font>
    <font>
      <sz val="12"/>
      <color rgb="FF0066CC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165" fontId="6" fillId="3" borderId="8" xfId="0" applyNumberFormat="1" applyFont="1" applyFill="1" applyBorder="1" applyAlignment="1">
      <alignment horizontal="center" vertical="center"/>
    </xf>
    <xf numFmtId="16" fontId="0" fillId="0" borderId="15" xfId="0" applyNumberForma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165" fontId="8" fillId="3" borderId="18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165" fontId="9" fillId="3" borderId="19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65" fontId="9" fillId="3" borderId="13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165" fontId="9" fillId="3" borderId="21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65" fontId="3" fillId="3" borderId="16" xfId="0" applyNumberFormat="1" applyFont="1" applyFill="1" applyBorder="1" applyAlignment="1">
      <alignment horizontal="center" vertical="center"/>
    </xf>
    <xf numFmtId="165" fontId="3" fillId="5" borderId="10" xfId="0" applyNumberFormat="1" applyFont="1" applyFill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165" fontId="5" fillId="5" borderId="19" xfId="0" applyNumberFormat="1" applyFont="1" applyFill="1" applyBorder="1" applyAlignment="1">
      <alignment horizontal="center" vertical="center"/>
    </xf>
    <xf numFmtId="165" fontId="5" fillId="5" borderId="13" xfId="0" applyNumberFormat="1" applyFont="1" applyFill="1" applyBorder="1" applyAlignment="1">
      <alignment horizontal="center" vertical="center"/>
    </xf>
    <xf numFmtId="165" fontId="5" fillId="5" borderId="21" xfId="0" applyNumberFormat="1" applyFont="1" applyFill="1" applyBorder="1" applyAlignment="1">
      <alignment horizontal="center" vertical="center"/>
    </xf>
    <xf numFmtId="165" fontId="4" fillId="5" borderId="16" xfId="0" applyNumberFormat="1" applyFont="1" applyFill="1" applyBorder="1" applyAlignment="1">
      <alignment horizontal="center" vertical="center"/>
    </xf>
    <xf numFmtId="165" fontId="3" fillId="0" borderId="34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16" fontId="0" fillId="0" borderId="15" xfId="0" applyNumberFormat="1" applyBorder="1" applyAlignment="1">
      <alignment horizontal="left" vertical="center"/>
    </xf>
    <xf numFmtId="16" fontId="0" fillId="0" borderId="24" xfId="0" applyNumberFormat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6" fillId="3" borderId="7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/>
        <color rgb="FFFFC000"/>
      </font>
    </dxf>
    <dxf>
      <font>
        <b val="0"/>
        <i/>
        <color rgb="FFFFC000"/>
      </font>
    </dxf>
    <dxf>
      <font>
        <b val="0"/>
        <i/>
        <color rgb="FFFFC000"/>
      </font>
    </dxf>
    <dxf>
      <font>
        <b val="0"/>
        <i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104775</xdr:rowOff>
        </xdr:from>
        <xdr:to>
          <xdr:col>6</xdr:col>
          <xdr:colOff>0</xdr:colOff>
          <xdr:row>3</xdr:row>
          <xdr:rowOff>76200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66CC"/>
                  </a:solidFill>
                  <a:latin typeface="Calibri"/>
                </a:rPr>
                <a:t>Nouvel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0</xdr:row>
          <xdr:rowOff>104775</xdr:rowOff>
        </xdr:from>
        <xdr:to>
          <xdr:col>7</xdr:col>
          <xdr:colOff>638175</xdr:colOff>
          <xdr:row>3</xdr:row>
          <xdr:rowOff>76200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</a:rPr>
                <a:t>Tri_Dates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800100</xdr:colOff>
          <xdr:row>0</xdr:row>
          <xdr:rowOff>95250</xdr:rowOff>
        </xdr:from>
        <xdr:to>
          <xdr:col>9</xdr:col>
          <xdr:colOff>400050</xdr:colOff>
          <xdr:row>3</xdr:row>
          <xdr:rowOff>66675</xdr:rowOff>
        </xdr:to>
        <xdr:sp macro="" textlink="">
          <xdr:nvSpPr>
            <xdr:cNvPr id="10264" name="Button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</a:rPr>
                <a:t>Tri_Lieux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85725</xdr:rowOff>
        </xdr:from>
        <xdr:to>
          <xdr:col>11</xdr:col>
          <xdr:colOff>190500</xdr:colOff>
          <xdr:row>3</xdr:row>
          <xdr:rowOff>57150</xdr:rowOff>
        </xdr:to>
        <xdr:sp macro="" textlink="">
          <xdr:nvSpPr>
            <xdr:cNvPr id="10265" name="Button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</a:rPr>
                <a:t>Tri_Noms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85725</xdr:rowOff>
        </xdr:from>
        <xdr:to>
          <xdr:col>13</xdr:col>
          <xdr:colOff>0</xdr:colOff>
          <xdr:row>3</xdr:row>
          <xdr:rowOff>57150</xdr:rowOff>
        </xdr:to>
        <xdr:sp macro="" textlink="">
          <xdr:nvSpPr>
            <xdr:cNvPr id="10266" name="Button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</a:rPr>
                <a:t>Actualiser Impayés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" refreshedDate="42276.031434837962" createdVersion="5" refreshedVersion="5" minRefreshableVersion="3" recordCount="3">
  <cacheSource type="worksheet">
    <worksheetSource ref="B14:K17" sheet="DEC"/>
  </cacheSource>
  <cacheFields count="10">
    <cacheField name="Nom" numFmtId="0">
      <sharedItems containsNonDate="0" containsBlank="1" count="4">
        <m/>
        <s v="Jean" u="1"/>
        <s v="Antoine" u="1"/>
        <s v="Marcel" u="1"/>
      </sharedItems>
    </cacheField>
    <cacheField name="Date" numFmtId="16">
      <sharedItems containsNonDate="0" containsDate="1" containsString="0" containsBlank="1" minDate="2015-09-29T00:00:00" maxDate="2015-09-30T00:00:00"/>
    </cacheField>
    <cacheField name="N°" numFmtId="16">
      <sharedItems containsNonDate="0" containsString="0" containsBlank="1"/>
    </cacheField>
    <cacheField name="Type" numFmtId="16">
      <sharedItems containsNonDate="0" containsString="0" containsBlank="1"/>
    </cacheField>
    <cacheField name="Lieux" numFmtId="16">
      <sharedItems containsNonDate="0" containsString="0" containsBlank="1"/>
    </cacheField>
    <cacheField name="Cash" numFmtId="164">
      <sharedItems containsNonDate="0" containsString="0" containsBlank="1"/>
    </cacheField>
    <cacheField name="Virement" numFmtId="164">
      <sharedItems containsNonDate="0" containsString="0" containsBlank="1"/>
    </cacheField>
    <cacheField name="Total" numFmtId="165">
      <sharedItems containsSemiMixedTypes="0" containsString="0" containsNumber="1" containsInteger="1" minValue="0" maxValue="0"/>
    </cacheField>
    <cacheField name="Non payé" numFmtId="164">
      <sharedItems containsNonDate="0" containsString="0" containsBlank="1"/>
    </cacheField>
    <cacheField name="Total2" numFmtId="165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  <m/>
    <n v="0"/>
    <m/>
    <n v="0"/>
  </r>
  <r>
    <x v="0"/>
    <d v="2015-09-29T00:00:00"/>
    <m/>
    <m/>
    <m/>
    <m/>
    <m/>
    <n v="0"/>
    <m/>
    <n v="0"/>
  </r>
  <r>
    <x v="0"/>
    <d v="2015-09-29T00:00:00"/>
    <m/>
    <m/>
    <m/>
    <m/>
    <m/>
    <n v="0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O3:P4" firstHeaderRow="1" firstDataRow="1" firstDataCol="1"/>
  <pivotFields count="10">
    <pivotField axis="axisRow" showAll="0" measureFilter="1">
      <items count="5">
        <item x="0"/>
        <item m="1" x="2"/>
        <item m="1" x="3"/>
        <item m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multipleItemSelectionAllowe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omme de Non payé" fld="8" baseField="0" baseItem="1"/>
  </dataFields>
  <pivotTableStyleInfo name="PivotStyleLight16" showRowHeaders="1" showColHeaders="1" showRowStripes="0" showColStripes="0" showLastColumn="1"/>
  <filters count="1">
    <filter fld="0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P17"/>
  <sheetViews>
    <sheetView showGridLines="0" workbookViewId="0">
      <selection activeCell="C21" sqref="C21"/>
    </sheetView>
  </sheetViews>
  <sheetFormatPr baseColWidth="10" defaultRowHeight="15" x14ac:dyDescent="0.25"/>
  <cols>
    <col min="1" max="1" width="2.85546875" customWidth="1"/>
    <col min="2" max="2" width="12.140625" style="1" customWidth="1"/>
    <col min="3" max="3" width="10.42578125" style="1" customWidth="1"/>
    <col min="4" max="4" width="5.5703125" style="1" customWidth="1"/>
    <col min="5" max="5" width="8.85546875" style="1" customWidth="1"/>
    <col min="6" max="10" width="12.5703125" style="1" customWidth="1"/>
    <col min="11" max="12" width="12.5703125" style="2" customWidth="1"/>
    <col min="13" max="13" width="12.5703125" style="3" customWidth="1"/>
    <col min="14" max="14" width="2.7109375" customWidth="1"/>
    <col min="15" max="15" width="21" customWidth="1"/>
    <col min="16" max="16" width="19.42578125" customWidth="1"/>
    <col min="17" max="17" width="12.85546875" customWidth="1"/>
  </cols>
  <sheetData>
    <row r="2" spans="2:16" x14ac:dyDescent="0.25">
      <c r="B2" s="58"/>
      <c r="C2" s="58"/>
      <c r="D2" s="58"/>
      <c r="E2" s="58"/>
      <c r="F2" s="58"/>
      <c r="G2" s="58"/>
      <c r="H2" s="58"/>
      <c r="I2" s="58"/>
      <c r="J2" s="58"/>
    </row>
    <row r="3" spans="2:16" x14ac:dyDescent="0.25">
      <c r="B3" s="58"/>
      <c r="C3" s="58"/>
      <c r="D3" s="58"/>
      <c r="E3" s="58"/>
      <c r="F3" s="58"/>
      <c r="G3" s="58"/>
      <c r="H3" s="58"/>
      <c r="I3" s="58"/>
      <c r="J3" s="58"/>
      <c r="O3" s="59" t="s">
        <v>23</v>
      </c>
      <c r="P3" t="s">
        <v>22</v>
      </c>
    </row>
    <row r="4" spans="2:16" ht="15.75" thickBot="1" x14ac:dyDescent="0.3">
      <c r="B4" s="58"/>
      <c r="C4" s="58"/>
      <c r="D4" s="58"/>
      <c r="E4" s="58"/>
      <c r="F4" s="58"/>
      <c r="G4" s="58"/>
      <c r="H4" s="58"/>
      <c r="I4" s="58"/>
      <c r="J4" s="58"/>
      <c r="O4" s="57" t="s">
        <v>7</v>
      </c>
      <c r="P4" s="60"/>
    </row>
    <row r="5" spans="2:16" ht="15" customHeight="1" x14ac:dyDescent="0.25">
      <c r="B5" s="63" t="s">
        <v>21</v>
      </c>
      <c r="C5" s="64"/>
      <c r="D5" s="64"/>
      <c r="E5" s="64"/>
      <c r="F5" s="65"/>
      <c r="G5" s="46" t="s">
        <v>17</v>
      </c>
      <c r="H5" s="42" t="s">
        <v>24</v>
      </c>
      <c r="I5" s="47">
        <f>SUMIF(F14:F17,H5,M14:M17)</f>
        <v>0</v>
      </c>
      <c r="J5" s="20" t="s">
        <v>24</v>
      </c>
      <c r="K5" s="21">
        <f>SUMIF(F14:F17,J5,K14:K17)</f>
        <v>0</v>
      </c>
      <c r="L5" s="22" t="s">
        <v>24</v>
      </c>
      <c r="M5" s="23">
        <f>SUMIF(F14:F17,L5,L14:L17)</f>
        <v>0</v>
      </c>
    </row>
    <row r="6" spans="2:16" ht="15" customHeight="1" thickBot="1" x14ac:dyDescent="0.3">
      <c r="B6" s="66"/>
      <c r="C6" s="67"/>
      <c r="D6" s="67"/>
      <c r="E6" s="67"/>
      <c r="F6" s="68"/>
      <c r="G6" s="35">
        <f>SUMIF(E14:E17,G5,M14:M17)</f>
        <v>0</v>
      </c>
      <c r="H6" s="43" t="s">
        <v>25</v>
      </c>
      <c r="I6" s="48">
        <f>SUMIF(F14:F17,H6,M14:M17)</f>
        <v>0</v>
      </c>
      <c r="J6" s="24" t="s">
        <v>25</v>
      </c>
      <c r="K6" s="25">
        <f>SUMIF(F14:F17,J6,K14:K17)</f>
        <v>0</v>
      </c>
      <c r="L6" s="26" t="s">
        <v>25</v>
      </c>
      <c r="M6" s="27">
        <f>SUMIF(F14:F17,L6,L14:L17)</f>
        <v>0</v>
      </c>
    </row>
    <row r="7" spans="2:16" ht="15" customHeight="1" thickBot="1" x14ac:dyDescent="0.3">
      <c r="B7" s="66"/>
      <c r="C7" s="67"/>
      <c r="D7" s="67"/>
      <c r="E7" s="67"/>
      <c r="F7" s="68"/>
      <c r="G7" s="46" t="s">
        <v>18</v>
      </c>
      <c r="H7" s="44" t="s">
        <v>26</v>
      </c>
      <c r="I7" s="49">
        <f>SUMIF(F14:F17,H7,M14:M17)</f>
        <v>0</v>
      </c>
      <c r="J7" s="28" t="s">
        <v>26</v>
      </c>
      <c r="K7" s="29">
        <f>SUMIF(F14:F17,J7,K14:K17)</f>
        <v>0</v>
      </c>
      <c r="L7" s="30" t="s">
        <v>26</v>
      </c>
      <c r="M7" s="31">
        <f>SUMIF(F14:F17,L7,L14:L17)</f>
        <v>0</v>
      </c>
    </row>
    <row r="8" spans="2:16" ht="15" customHeight="1" thickBot="1" x14ac:dyDescent="0.3">
      <c r="B8" s="69"/>
      <c r="C8" s="70"/>
      <c r="D8" s="70"/>
      <c r="E8" s="70"/>
      <c r="F8" s="71"/>
      <c r="G8" s="35">
        <f>SUMIF(E14:E17,G7,M14:M17)</f>
        <v>0</v>
      </c>
      <c r="H8" s="45" t="s">
        <v>13</v>
      </c>
      <c r="I8" s="50">
        <f>I5+I6+I7</f>
        <v>0</v>
      </c>
      <c r="J8" s="32" t="s">
        <v>13</v>
      </c>
      <c r="K8" s="33">
        <f>K5+K6+K7</f>
        <v>0</v>
      </c>
      <c r="L8" s="56" t="s">
        <v>13</v>
      </c>
      <c r="M8" s="34">
        <f>M5+M6+M7</f>
        <v>0</v>
      </c>
    </row>
    <row r="9" spans="2:16" ht="15.75" thickBot="1" x14ac:dyDescent="0.3"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4"/>
    </row>
    <row r="10" spans="2:16" x14ac:dyDescent="0.25">
      <c r="B10" s="13"/>
      <c r="C10" s="14"/>
      <c r="D10" s="14"/>
      <c r="E10" s="14"/>
      <c r="F10" s="14"/>
      <c r="G10" s="75" t="s">
        <v>1</v>
      </c>
      <c r="H10" s="76"/>
      <c r="I10" s="77" t="s">
        <v>9</v>
      </c>
      <c r="J10" s="79" t="s">
        <v>11</v>
      </c>
      <c r="K10" s="81" t="s">
        <v>9</v>
      </c>
      <c r="L10" s="83" t="s">
        <v>9</v>
      </c>
      <c r="M10" s="84" t="s">
        <v>13</v>
      </c>
    </row>
    <row r="11" spans="2:16" x14ac:dyDescent="0.25">
      <c r="B11" s="4"/>
      <c r="C11" s="5"/>
      <c r="D11" s="5"/>
      <c r="E11" s="5"/>
      <c r="F11" s="5"/>
      <c r="G11" s="40" t="s">
        <v>0</v>
      </c>
      <c r="H11" s="41" t="s">
        <v>10</v>
      </c>
      <c r="I11" s="78"/>
      <c r="J11" s="80"/>
      <c r="K11" s="82"/>
      <c r="L11" s="82"/>
      <c r="M11" s="85"/>
    </row>
    <row r="12" spans="2:16" ht="15.75" thickBot="1" x14ac:dyDescent="0.3">
      <c r="B12" s="61" t="s">
        <v>20</v>
      </c>
      <c r="C12" s="62"/>
      <c r="D12" s="62"/>
      <c r="E12" s="62"/>
      <c r="F12" s="15">
        <f>G12</f>
        <v>0</v>
      </c>
      <c r="G12" s="37">
        <f>SUM(G14:G17)</f>
        <v>0</v>
      </c>
      <c r="H12" s="38">
        <f>SUM(H14:H17)</f>
        <v>0</v>
      </c>
      <c r="I12" s="39">
        <f>SUM(I14:I17)</f>
        <v>0</v>
      </c>
      <c r="J12" s="10">
        <f>SUM(J14:J17)</f>
        <v>0</v>
      </c>
      <c r="K12" s="10">
        <f>SUM(K14:K17)</f>
        <v>0</v>
      </c>
      <c r="L12" s="11">
        <f>SUM(L14:L17)</f>
        <v>0</v>
      </c>
      <c r="M12" s="12">
        <f>SUM(M14:M17)</f>
        <v>0</v>
      </c>
    </row>
    <row r="13" spans="2:16" ht="15.75" thickBot="1" x14ac:dyDescent="0.3">
      <c r="B13" s="6" t="s">
        <v>4</v>
      </c>
      <c r="C13" s="7" t="s">
        <v>2</v>
      </c>
      <c r="D13" s="7" t="s">
        <v>16</v>
      </c>
      <c r="E13" s="7"/>
      <c r="F13" s="7" t="s">
        <v>15</v>
      </c>
      <c r="G13" s="7" t="s">
        <v>0</v>
      </c>
      <c r="H13" s="7" t="s">
        <v>10</v>
      </c>
      <c r="I13" s="7" t="s">
        <v>9</v>
      </c>
      <c r="J13" s="7" t="s">
        <v>11</v>
      </c>
      <c r="K13" s="7" t="s">
        <v>9</v>
      </c>
      <c r="L13" s="8" t="s">
        <v>9</v>
      </c>
      <c r="M13" s="9" t="s">
        <v>13</v>
      </c>
    </row>
    <row r="14" spans="2:16" ht="15.75" thickBot="1" x14ac:dyDescent="0.3">
      <c r="B14" s="53" t="s">
        <v>3</v>
      </c>
      <c r="C14" s="16">
        <v>42075</v>
      </c>
      <c r="D14" s="16"/>
      <c r="E14" s="54"/>
      <c r="F14" s="55"/>
      <c r="G14" s="36"/>
      <c r="H14" s="17"/>
      <c r="I14" s="18">
        <f>G14+H14</f>
        <v>0</v>
      </c>
      <c r="J14" s="36"/>
      <c r="K14" s="19">
        <f>G14+H14+J14</f>
        <v>0</v>
      </c>
      <c r="L14" s="52"/>
      <c r="M14" s="51">
        <f>G14+H14+J14+L14</f>
        <v>0</v>
      </c>
    </row>
    <row r="15" spans="2:16" ht="15.75" thickBot="1" x14ac:dyDescent="0.3">
      <c r="B15" s="53" t="s">
        <v>3</v>
      </c>
      <c r="C15" s="16">
        <v>42076</v>
      </c>
      <c r="D15" s="16"/>
      <c r="E15" s="54"/>
      <c r="F15" s="55" t="s">
        <v>24</v>
      </c>
      <c r="G15" s="36"/>
      <c r="H15" s="17"/>
      <c r="I15" s="18">
        <f>G15+H15</f>
        <v>0</v>
      </c>
      <c r="J15" s="36"/>
      <c r="K15" s="19">
        <f>G15+H15+J15</f>
        <v>0</v>
      </c>
      <c r="L15" s="52"/>
      <c r="M15" s="51">
        <f>G15+H15+J15+L15</f>
        <v>0</v>
      </c>
    </row>
    <row r="16" spans="2:16" ht="15.75" thickBot="1" x14ac:dyDescent="0.3">
      <c r="B16" s="53" t="s">
        <v>12</v>
      </c>
      <c r="C16" s="16">
        <v>42076</v>
      </c>
      <c r="D16" s="16"/>
      <c r="E16" s="54"/>
      <c r="F16" s="55" t="s">
        <v>25</v>
      </c>
      <c r="G16" s="36"/>
      <c r="H16" s="17"/>
      <c r="I16" s="18">
        <f>G16+H16</f>
        <v>0</v>
      </c>
      <c r="J16" s="36"/>
      <c r="K16" s="19">
        <f>G16+H16+J16</f>
        <v>0</v>
      </c>
      <c r="L16" s="52"/>
      <c r="M16" s="51">
        <f>G16+H16+J16+L16</f>
        <v>0</v>
      </c>
    </row>
    <row r="17" spans="2:13" ht="15.75" thickBot="1" x14ac:dyDescent="0.3">
      <c r="B17" s="53" t="s">
        <v>19</v>
      </c>
      <c r="C17" s="16">
        <v>42078</v>
      </c>
      <c r="D17" s="16"/>
      <c r="E17" s="54"/>
      <c r="F17" s="55" t="s">
        <v>24</v>
      </c>
      <c r="G17" s="36"/>
      <c r="H17" s="17"/>
      <c r="I17" s="18">
        <f>G17+H17</f>
        <v>0</v>
      </c>
      <c r="J17" s="36"/>
      <c r="K17" s="19">
        <f>G17+H17+J17</f>
        <v>0</v>
      </c>
      <c r="L17" s="52"/>
      <c r="M17" s="51">
        <f>G17+H17+J17+L17</f>
        <v>0</v>
      </c>
    </row>
  </sheetData>
  <sortState ref="B14:M17">
    <sortCondition ref="C14"/>
  </sortState>
  <mergeCells count="9">
    <mergeCell ref="B12:E12"/>
    <mergeCell ref="B5:F8"/>
    <mergeCell ref="B9:M9"/>
    <mergeCell ref="G10:H10"/>
    <mergeCell ref="I10:I11"/>
    <mergeCell ref="J10:J11"/>
    <mergeCell ref="K10:K11"/>
    <mergeCell ref="L10:L11"/>
    <mergeCell ref="M10:M11"/>
  </mergeCells>
  <conditionalFormatting sqref="I15:M15 B15:F15 C16:C17">
    <cfRule type="expression" dxfId="3" priority="35">
      <formula>$L15&gt;0</formula>
    </cfRule>
  </conditionalFormatting>
  <conditionalFormatting sqref="B17 I17:M17 D17:F17">
    <cfRule type="expression" dxfId="2" priority="3">
      <formula>$L17&gt;0</formula>
    </cfRule>
  </conditionalFormatting>
  <conditionalFormatting sqref="B16 I16:M16 D16:F16">
    <cfRule type="expression" dxfId="1" priority="2">
      <formula>$L16&gt;0</formula>
    </cfRule>
  </conditionalFormatting>
  <conditionalFormatting sqref="I14:M14 B14:F14">
    <cfRule type="expression" dxfId="0" priority="1">
      <formula>$L14&gt;0</formula>
    </cfRule>
  </conditionalFormatting>
  <dataValidations count="3">
    <dataValidation type="list" allowBlank="1" showInputMessage="1" showErrorMessage="1" sqref="B14:B17">
      <formula1>Liste_Noms</formula1>
    </dataValidation>
    <dataValidation type="list" allowBlank="1" showInputMessage="1" showErrorMessage="1" sqref="F14:F17">
      <formula1>Liste_Lieux</formula1>
    </dataValidation>
    <dataValidation type="list" allowBlank="1" showInputMessage="1" showErrorMessage="1" sqref="E14:E17">
      <formula1>Liste_Types</formula1>
    </dataValidation>
  </dataValidation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2" r:id="rId5" name="Button 12">
              <controlPr defaultSize="0" print="0" autoFill="0" autoPict="0" macro="[0]!Dec_Dates">
                <anchor moveWithCells="1" sizeWithCells="1">
                  <from>
                    <xdr:col>0</xdr:col>
                    <xdr:colOff>180975</xdr:colOff>
                    <xdr:row>0</xdr:row>
                    <xdr:rowOff>104775</xdr:rowOff>
                  </from>
                  <to>
                    <xdr:col>6</xdr:col>
                    <xdr:colOff>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6" name="Button 13">
              <controlPr defaultSize="0" print="0" autoFill="0" autoPict="0" macro="[0]!Dec_Dates">
                <anchor moveWithCells="1" sizeWithCells="1">
                  <from>
                    <xdr:col>6</xdr:col>
                    <xdr:colOff>200025</xdr:colOff>
                    <xdr:row>0</xdr:row>
                    <xdr:rowOff>104775</xdr:rowOff>
                  </from>
                  <to>
                    <xdr:col>7</xdr:col>
                    <xdr:colOff>638175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7" name="Button 24">
              <controlPr defaultSize="0" print="0" autoFill="0" autoPict="0" macro="[0]!Tri_Lieux">
                <anchor moveWithCells="1" sizeWithCells="1">
                  <from>
                    <xdr:col>7</xdr:col>
                    <xdr:colOff>800100</xdr:colOff>
                    <xdr:row>0</xdr:row>
                    <xdr:rowOff>95250</xdr:rowOff>
                  </from>
                  <to>
                    <xdr:col>9</xdr:col>
                    <xdr:colOff>400050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8" name="Button 25">
              <controlPr defaultSize="0" print="0" autoFill="0" autoPict="0" macro="[0]!Tri_Noms">
                <anchor moveWithCells="1" sizeWithCells="1">
                  <from>
                    <xdr:col>9</xdr:col>
                    <xdr:colOff>590550</xdr:colOff>
                    <xdr:row>0</xdr:row>
                    <xdr:rowOff>85725</xdr:rowOff>
                  </from>
                  <to>
                    <xdr:col>11</xdr:col>
                    <xdr:colOff>190500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9" name="Button 26">
              <controlPr defaultSize="0" print="0" autoFill="0" autoPict="0" macro="[0]!Dec_Dates">
                <anchor moveWithCells="1" sizeWithCells="1">
                  <from>
                    <xdr:col>11</xdr:col>
                    <xdr:colOff>400050</xdr:colOff>
                    <xdr:row>0</xdr:row>
                    <xdr:rowOff>85725</xdr:rowOff>
                  </from>
                  <to>
                    <xdr:col>13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14</v>
      </c>
      <c r="B1" t="s">
        <v>15</v>
      </c>
      <c r="C1" t="s">
        <v>8</v>
      </c>
    </row>
    <row r="2" spans="1:3" x14ac:dyDescent="0.25">
      <c r="A2" t="s">
        <v>3</v>
      </c>
      <c r="B2" t="s">
        <v>24</v>
      </c>
      <c r="C2" t="s">
        <v>5</v>
      </c>
    </row>
    <row r="3" spans="1:3" x14ac:dyDescent="0.25">
      <c r="A3" t="s">
        <v>12</v>
      </c>
      <c r="B3" t="s">
        <v>25</v>
      </c>
      <c r="C3" t="s">
        <v>6</v>
      </c>
    </row>
    <row r="4" spans="1:3" x14ac:dyDescent="0.25">
      <c r="A4" t="s">
        <v>19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DEC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gmb</cp:lastModifiedBy>
  <dcterms:created xsi:type="dcterms:W3CDTF">2015-09-22T10:06:32Z</dcterms:created>
  <dcterms:modified xsi:type="dcterms:W3CDTF">2015-09-29T07:22:00Z</dcterms:modified>
</cp:coreProperties>
</file>