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155" windowHeight="8835" tabRatio="810" activeTab="1"/>
  </bookViews>
  <sheets>
    <sheet name="Accueil" sheetId="1" r:id="rId1"/>
    <sheet name="Pièces" sheetId="7" r:id="rId2"/>
    <sheet name="Bulletin" sheetId="14" state="hidden" r:id="rId3"/>
    <sheet name="Fournitures_Bulletin" sheetId="19" state="hidden" r:id="rId4"/>
    <sheet name="Paramètres" sheetId="12" r:id="rId5"/>
    <sheet name="Fond" sheetId="24" state="hidden" r:id="rId6"/>
  </sheets>
  <definedNames>
    <definedName name="_xlnm._FilterDatabase" localSheetId="1" hidden="1">Pièces!$A$1:$L$374</definedName>
    <definedName name="bulletin_date">Bulletin!$S$5</definedName>
    <definedName name="bulletin_km">Bulletin!$O$5</definedName>
    <definedName name="bulletin_ligne">Bulletin!$W$2</definedName>
    <definedName name="bulletin_moto">Bulletin!$K$5</definedName>
    <definedName name="bulletin_no">Bulletin!$U$2</definedName>
    <definedName name="bulletin_nom">Bulletin!$B$5</definedName>
    <definedName name="bulletin_prenom">Bulletin!$F$5</definedName>
    <definedName name="Cedule_sauve">#REF!</definedName>
    <definedName name="crochet1">Bulletin!$K$9</definedName>
    <definedName name="crochet10">Bulletin!$V$13</definedName>
    <definedName name="crochet11">Bulletin!$K$14</definedName>
    <definedName name="crochet12">Bulletin!$V$14</definedName>
    <definedName name="crochet13">Bulletin!$K$15</definedName>
    <definedName name="crochet14">Bulletin!$V$15</definedName>
    <definedName name="crochet15">Bulletin!$K$16</definedName>
    <definedName name="crochet16">Bulletin!$V$16</definedName>
    <definedName name="crochet17">Bulletin!$K$17</definedName>
    <definedName name="crochet18">Bulletin!$V$17</definedName>
    <definedName name="crochet19">Bulletin!$K$18</definedName>
    <definedName name="crochet2">Bulletin!$V$9</definedName>
    <definedName name="crochet20">Bulletin!$V$18</definedName>
    <definedName name="crochet21">Bulletin!$K$19</definedName>
    <definedName name="crochet22">Bulletin!$V$19</definedName>
    <definedName name="crochet23">Bulletin!$K$20</definedName>
    <definedName name="crochet24">Bulletin!$V$20</definedName>
    <definedName name="crochet25">Bulletin!$K$21</definedName>
    <definedName name="crochet26">Bulletin!$V$21</definedName>
    <definedName name="crochet27">Bulletin!$K$25</definedName>
    <definedName name="crochet28">Bulletin!$K$26</definedName>
    <definedName name="crochet29">Bulletin!$K$27</definedName>
    <definedName name="crochet3">Bulletin!$K$10</definedName>
    <definedName name="crochet30">Bulletin!$K$28</definedName>
    <definedName name="crochet31">Bulletin!$V$25</definedName>
    <definedName name="crochet32">Bulletin!$V$26</definedName>
    <definedName name="crochet33">Bulletin!$V$27</definedName>
    <definedName name="crochet34">Bulletin!$V$28</definedName>
    <definedName name="crochet4">Bulletin!$V$10</definedName>
    <definedName name="crochet5">Bulletin!$K$11</definedName>
    <definedName name="crochet6">Bulletin!$V$11</definedName>
    <definedName name="crochet7">Bulletin!$K$12</definedName>
    <definedName name="crochet8">Bulletin!$V$12</definedName>
    <definedName name="crochet9">Bulletin!$K$13</definedName>
    <definedName name="Date_cedule">#REF!</definedName>
    <definedName name="Date_Prévue_RV">#REF!</definedName>
    <definedName name="DateAujourdhui">Bulletin!$W$5</definedName>
    <definedName name="DebutListeFournitures">Fournitures_Bulletin!$A$2</definedName>
    <definedName name="fourndes1">Bulletin!$B$60</definedName>
    <definedName name="fourndes2">Bulletin!$M$60</definedName>
    <definedName name="fourndes3">Bulletin!$B$61</definedName>
    <definedName name="fourndes4">Bulletin!$M$61</definedName>
    <definedName name="fourndes5">Bulletin!$B$62</definedName>
    <definedName name="fourndes6">Bulletin!$M$62</definedName>
    <definedName name="fournprix1">Bulletin!$J$60</definedName>
    <definedName name="fournprix2">Bulletin!$U$60</definedName>
    <definedName name="fournprix3">Bulletin!$J$61</definedName>
    <definedName name="fournprix4">Bulletin!$U$61</definedName>
    <definedName name="fournprix5">Bulletin!$J$62</definedName>
    <definedName name="fournprix6">Bulletin!$U$62</definedName>
    <definedName name="fournqte1">Bulletin!$H$60</definedName>
    <definedName name="fournqte2">Bulletin!$S$60</definedName>
    <definedName name="fournqte3">Bulletin!$H$61</definedName>
    <definedName name="fournqte4">Bulletin!$S$61</definedName>
    <definedName name="fournqte5">Bulletin!$H$62</definedName>
    <definedName name="fournqte6">Bulletin!$S$62</definedName>
    <definedName name="futurfichier">Paramètres!$C$40</definedName>
    <definedName name="hreautre">Bulletin!$S$42</definedName>
    <definedName name="hregarage">Bulletin!$S$49</definedName>
    <definedName name="hremecano">Bulletin!$S$38</definedName>
    <definedName name="ListeDebutTaches">#REF!</definedName>
    <definedName name="ListeDebutUtilisateursBulletin">#REF!</definedName>
    <definedName name="ListeDebutUtilisateursRV">#REF!</definedName>
    <definedName name="ListeFournisseurs">#REF!</definedName>
    <definedName name="ListeFournitures">#REF!</definedName>
    <definedName name="ListeFournituresBulletin">Fournitures_Bulletin!$A$2:$A$6</definedName>
    <definedName name="ListePieces">Pièces!$E$2:$E$157</definedName>
    <definedName name="ListeRV">#REF!</definedName>
    <definedName name="ListeTaches">#REF!</definedName>
    <definedName name="ListeUtilisateurs">#REF!</definedName>
    <definedName name="ListeUtilisateursBulletin">#REF!</definedName>
    <definedName name="Masquer_Zone_RV">#REF!</definedName>
    <definedName name="modele">Paramètres!$A$6:$A$12</definedName>
    <definedName name="Mot_recherche">Pièces!$D:$D</definedName>
    <definedName name="Moto_RV">#REF!</definedName>
    <definedName name="Nom_cedule">#REF!</definedName>
    <definedName name="Nom_RV">#REF!</definedName>
    <definedName name="nompdf">Paramètres!$C$35</definedName>
    <definedName name="nopiece1">Bulletin!$K$32</definedName>
    <definedName name="nopiece10">Bulletin!$K$41</definedName>
    <definedName name="nopiece11">Bulletin!$K$42</definedName>
    <definedName name="nopiece12">Bulletin!$K$43</definedName>
    <definedName name="nopiece13">Bulletin!$K$44</definedName>
    <definedName name="nopiece14">Bulletin!$K$45</definedName>
    <definedName name="nopiece15">Bulletin!$K$46</definedName>
    <definedName name="nopiece16">Bulletin!$K$47</definedName>
    <definedName name="nopiece17">Bulletin!$K$48</definedName>
    <definedName name="nopiece18">Bulletin!$K$49</definedName>
    <definedName name="nopiece19">Bulletin!$K$50</definedName>
    <definedName name="nopiece2">Bulletin!$K$33</definedName>
    <definedName name="nopiece20">Bulletin!$K$51</definedName>
    <definedName name="nopiece21">Bulletin!$K$52</definedName>
    <definedName name="nopiece22">Bulletin!$K$53</definedName>
    <definedName name="nopiece23">Bulletin!$K$54</definedName>
    <definedName name="nopiece3">Bulletin!$K$34</definedName>
    <definedName name="nopiece4">Bulletin!$K$35</definedName>
    <definedName name="nopiece5">Bulletin!$K$36</definedName>
    <definedName name="nopiece6">Bulletin!$K$37</definedName>
    <definedName name="nopiece7">Bulletin!$K$38</definedName>
    <definedName name="nopiece8">Bulletin!$K$39</definedName>
    <definedName name="nopiece9">Bulletin!$K$40</definedName>
    <definedName name="note1">Bulletin!$I$67</definedName>
    <definedName name="note2">Bulletin!$M$67</definedName>
    <definedName name="note3">Bulletin!$Q$67</definedName>
    <definedName name="note4">Bulletin!$U$67</definedName>
    <definedName name="note5">Bulletin!$B$68</definedName>
    <definedName name="Notes_RV">#REF!</definedName>
    <definedName name="piece1">Bulletin!$B$32</definedName>
    <definedName name="piece10">Bulletin!$B$41</definedName>
    <definedName name="piece11">Bulletin!$B$42</definedName>
    <definedName name="piece12">Bulletin!$B$43</definedName>
    <definedName name="piece13">Bulletin!$B$44</definedName>
    <definedName name="piece14">Bulletin!$B$45</definedName>
    <definedName name="piece15">Bulletin!$B$46</definedName>
    <definedName name="piece16">Bulletin!$B$47</definedName>
    <definedName name="piece17">Bulletin!$B$48</definedName>
    <definedName name="piece18">Bulletin!$B$49</definedName>
    <definedName name="piece19">Bulletin!$B$50</definedName>
    <definedName name="piece2">Bulletin!$B$33</definedName>
    <definedName name="piece20">Bulletin!$B$51</definedName>
    <definedName name="piece21">Bulletin!$B$52</definedName>
    <definedName name="piece22">Bulletin!$B$53</definedName>
    <definedName name="piece23">Bulletin!$B$54</definedName>
    <definedName name="piece3">Bulletin!$B$34</definedName>
    <definedName name="piece4">Bulletin!$B$35</definedName>
    <definedName name="piece5">Bulletin!$B$36</definedName>
    <definedName name="piece6">Bulletin!$B$37</definedName>
    <definedName name="piece7">Bulletin!$B$38</definedName>
    <definedName name="piece8">Bulletin!$B$39</definedName>
    <definedName name="piece9">Bulletin!$B$40</definedName>
    <definedName name="Prénom_RV">#REF!</definedName>
    <definedName name="presentfichier">Paramètres!$C$37</definedName>
    <definedName name="prochain_bulletin">Paramètres!$C$33</definedName>
    <definedName name="qtee1">Bulletin!$O$32</definedName>
    <definedName name="qtee10">Bulletin!$O$41</definedName>
    <definedName name="qtee11">Bulletin!$O$42</definedName>
    <definedName name="qtee12">Bulletin!$O$43</definedName>
    <definedName name="qtee13">Bulletin!$O$44</definedName>
    <definedName name="qtee14">Bulletin!$O$45</definedName>
    <definedName name="qtee15">Bulletin!$O$46</definedName>
    <definedName name="qtee16">Bulletin!$O$47</definedName>
    <definedName name="qtee17">Bulletin!$O$48</definedName>
    <definedName name="qtee18">Bulletin!$O$49</definedName>
    <definedName name="qtee19">Bulletin!$O$50</definedName>
    <definedName name="qtee2">Bulletin!$O$33</definedName>
    <definedName name="qtee20">Bulletin!$O$51</definedName>
    <definedName name="qtee21">Bulletin!$O$52</definedName>
    <definedName name="qtee22">Bulletin!$O$53</definedName>
    <definedName name="qtee23">Bulletin!$O$54</definedName>
    <definedName name="qtee3">Bulletin!$O$34</definedName>
    <definedName name="qtee4">Bulletin!$O$35</definedName>
    <definedName name="qtee5">Bulletin!$O$36</definedName>
    <definedName name="qtee6">Bulletin!$O$37</definedName>
    <definedName name="qtee7">Bulletin!$O$38</definedName>
    <definedName name="qtee8">Bulletin!$O$39</definedName>
    <definedName name="qtee9">Bulletin!$O$40</definedName>
    <definedName name="remplacer1">Bulletin!$P$32</definedName>
    <definedName name="remplacer10">Bulletin!$P$41</definedName>
    <definedName name="remplacer11">Bulletin!$P$42</definedName>
    <definedName name="remplacer12">Bulletin!$P$43</definedName>
    <definedName name="remplacer13">Bulletin!$P$44</definedName>
    <definedName name="remplacer14">Bulletin!$P$45</definedName>
    <definedName name="remplacer15">Bulletin!$P$46</definedName>
    <definedName name="remplacer16">Bulletin!$P$47</definedName>
    <definedName name="remplacer17">Bulletin!$P$48</definedName>
    <definedName name="remplacer18">Bulletin!$P$49</definedName>
    <definedName name="remplacer19">Bulletin!$P$50</definedName>
    <definedName name="remplacer2">Bulletin!$P$33</definedName>
    <definedName name="remplacer20">Bulletin!$P$51</definedName>
    <definedName name="remplacer21">Bulletin!$P$52</definedName>
    <definedName name="remplacer22">Bulletin!$P$53</definedName>
    <definedName name="remplacer23">Bulletin!$P$54</definedName>
    <definedName name="remplacer3">Bulletin!$P$34</definedName>
    <definedName name="remplacer4">Bulletin!$P$35</definedName>
    <definedName name="remplacer5">Bulletin!$P$36</definedName>
    <definedName name="remplacer6">Bulletin!$P$37</definedName>
    <definedName name="remplacer7">Bulletin!$P$38</definedName>
    <definedName name="remplacer8">Bulletin!$P$39</definedName>
    <definedName name="remplacer9">Bulletin!$P$40</definedName>
    <definedName name="section">Paramètres!$A$16:$A$25</definedName>
    <definedName name="TableFournitures">#REF!</definedName>
    <definedName name="tache1">Bulletin!$B$9</definedName>
    <definedName name="Tâche1_RV">#REF!</definedName>
    <definedName name="tache10">Bulletin!$M$13</definedName>
    <definedName name="Tâche10_RV">#REF!</definedName>
    <definedName name="tache11">Bulletin!$B$14</definedName>
    <definedName name="Tâche11_RV">#REF!</definedName>
    <definedName name="tache12">Bulletin!$M$14</definedName>
    <definedName name="Tâche12_RV">#REF!</definedName>
    <definedName name="tache13">Bulletin!$B$15</definedName>
    <definedName name="Tâche13_RV">#REF!</definedName>
    <definedName name="tache14">Bulletin!$M$15</definedName>
    <definedName name="Tâche14_RV">#REF!</definedName>
    <definedName name="tache15">Bulletin!$B$16</definedName>
    <definedName name="Tâche15_RV">#REF!</definedName>
    <definedName name="tache16">Bulletin!$M$16</definedName>
    <definedName name="tache17">Bulletin!$B$17</definedName>
    <definedName name="tache18">Bulletin!$M$17</definedName>
    <definedName name="tache19">Bulletin!$B$18</definedName>
    <definedName name="tache2">Bulletin!$M$9</definedName>
    <definedName name="Tâche2_RV">#REF!</definedName>
    <definedName name="tache20">Bulletin!$M$18</definedName>
    <definedName name="tache21">Bulletin!$B$19</definedName>
    <definedName name="tache22">Bulletin!$M$19</definedName>
    <definedName name="tache23">Bulletin!$B$20</definedName>
    <definedName name="tache24">Bulletin!$M$20</definedName>
    <definedName name="tache25">Bulletin!$B$21</definedName>
    <definedName name="tache26">Bulletin!$M$21</definedName>
    <definedName name="tache27">Bulletin!$B$25</definedName>
    <definedName name="tache28">Bulletin!$B$26</definedName>
    <definedName name="tache29">Bulletin!$B$27</definedName>
    <definedName name="tache3">Bulletin!$B$10</definedName>
    <definedName name="Tâche3_RV">#REF!</definedName>
    <definedName name="tache30">Bulletin!$B$28</definedName>
    <definedName name="tache31">Bulletin!$M$25</definedName>
    <definedName name="tache32">Bulletin!$M$26</definedName>
    <definedName name="tache33">Bulletin!$M$27</definedName>
    <definedName name="tache34">Bulletin!$M$28</definedName>
    <definedName name="tache4">Bulletin!$M$10</definedName>
    <definedName name="Tâche4_RV">#REF!</definedName>
    <definedName name="tache5">Bulletin!$B$11</definedName>
    <definedName name="Tâche5_RV">#REF!</definedName>
    <definedName name="tache6">Bulletin!$M$11</definedName>
    <definedName name="Tâche6_RV">#REF!</definedName>
    <definedName name="tache7">Bulletin!$B$12</definedName>
    <definedName name="Tâche7_RV">#REF!</definedName>
    <definedName name="tache8">Bulletin!$M$12</definedName>
    <definedName name="Tâche8_RV">#REF!</definedName>
    <definedName name="tache9">Bulletin!$B$13</definedName>
    <definedName name="Tâche9_RV">#REF!</definedName>
    <definedName name="Taches_gauche_bulletin">Bulletin!$B$9:$J$21</definedName>
    <definedName name="tauxgarage">Paramètres!$B$29</definedName>
    <definedName name="tauxmecano">Paramètres!$B$30</definedName>
    <definedName name="Temps1_RV">#REF!</definedName>
    <definedName name="Temps10_RV">#REF!</definedName>
    <definedName name="Temps11_RV">#REF!</definedName>
    <definedName name="Temps12_RV">#REF!</definedName>
    <definedName name="Temps13_RV">#REF!</definedName>
    <definedName name="Temps14_RV">#REF!</definedName>
    <definedName name="Temps15_RV">#REF!</definedName>
    <definedName name="Temps2_RV">#REF!</definedName>
    <definedName name="Temps3_RV">#REF!</definedName>
    <definedName name="Temps4_RV">#REF!</definedName>
    <definedName name="Temps5_RV">#REF!</definedName>
    <definedName name="Temps6_RV">#REF!</definedName>
    <definedName name="Temps7_RV">#REF!</definedName>
    <definedName name="Temps8_RV">#REF!</definedName>
    <definedName name="Temps9_RV">#REF!</definedName>
    <definedName name="total">Bulletin!$U$54</definedName>
    <definedName name="Total_Temps_RV">#REF!</definedName>
    <definedName name="totalautre">Bulletin!$U$42</definedName>
    <definedName name="totalfourn">Bulletin!$U$52</definedName>
    <definedName name="totalgarage">Bulletin!$U$49</definedName>
    <definedName name="totalmecano">Bulletin!$U$38</definedName>
    <definedName name="TriDepartRV">#REF!</definedName>
    <definedName name="Zone_Cachée_RV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7" l="1"/>
  <c r="A4" i="7"/>
  <c r="A5" i="7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S6" i="14" l="1"/>
  <c r="C38" i="12" l="1"/>
  <c r="C39" i="12" s="1"/>
  <c r="D39" i="12" s="1"/>
  <c r="C40" i="12" s="1"/>
  <c r="C35" i="12"/>
  <c r="W5" i="14"/>
</calcChain>
</file>

<file path=xl/sharedStrings.xml><?xml version="1.0" encoding="utf-8"?>
<sst xmlns="http://schemas.openxmlformats.org/spreadsheetml/2006/main" count="639" uniqueCount="422">
  <si>
    <t>Notes</t>
  </si>
  <si>
    <t>98069-57916</t>
  </si>
  <si>
    <t>31100-MT2-015</t>
  </si>
  <si>
    <t>31108-MN5-005</t>
  </si>
  <si>
    <t>31101-MN5-005</t>
  </si>
  <si>
    <t>Filtre alternateur "CB"</t>
  </si>
  <si>
    <t>08118-MN50007</t>
  </si>
  <si>
    <t>94071-05080</t>
  </si>
  <si>
    <t>Allumage</t>
  </si>
  <si>
    <t>Roulement arrière de l'alternateur "NSK"</t>
  </si>
  <si>
    <t>60/22DDU</t>
  </si>
  <si>
    <t xml:space="preserve">31113-MN5-005 </t>
  </si>
  <si>
    <t>6000-2RSH</t>
  </si>
  <si>
    <t>94301-10160</t>
  </si>
  <si>
    <t>31114-MN5-005</t>
  </si>
  <si>
    <t>13534-MN5-020</t>
  </si>
  <si>
    <t>35850-MK3-671</t>
  </si>
  <si>
    <t>Carrosserie</t>
  </si>
  <si>
    <t>Caoutchouc de repose-pied de conducteur</t>
  </si>
  <si>
    <t>50661-MN5-000</t>
  </si>
  <si>
    <t>64300-MN5-000YK</t>
  </si>
  <si>
    <t>93891-05020-07</t>
  </si>
  <si>
    <t>93891-05014-07</t>
  </si>
  <si>
    <t>93891-05028-08</t>
  </si>
  <si>
    <t>93891-04012-07</t>
  </si>
  <si>
    <t>93891-0400807</t>
  </si>
  <si>
    <t>90130-MN5-000</t>
  </si>
  <si>
    <t>92501-060080B</t>
  </si>
  <si>
    <t>81166-MAM-A60ZC</t>
  </si>
  <si>
    <t>81169-MN5-000</t>
  </si>
  <si>
    <t>90512-440-980</t>
  </si>
  <si>
    <t>81250-MN5-000</t>
  </si>
  <si>
    <t>Câble valise de côté (7 po.)</t>
  </si>
  <si>
    <t>81252-MN5-000</t>
  </si>
  <si>
    <t>81247-MN5-000</t>
  </si>
  <si>
    <t>Poignée gauche de guidon</t>
  </si>
  <si>
    <t>53167-MG9-315</t>
  </si>
  <si>
    <t>Poignée droite de guidon</t>
  </si>
  <si>
    <t>53168-MG9-315</t>
  </si>
  <si>
    <t>53145-MG9-680</t>
  </si>
  <si>
    <t xml:space="preserve">Levier d'embrayage </t>
  </si>
  <si>
    <t>53178-MN5-006</t>
  </si>
  <si>
    <t>SS1014-12</t>
  </si>
  <si>
    <t>Couvercle gauche sous guidon</t>
  </si>
  <si>
    <t>83166-MN5-000</t>
  </si>
  <si>
    <t>Couvercle droit sous guidon</t>
  </si>
  <si>
    <t>83165-MN5-000</t>
  </si>
  <si>
    <t>81147-MAM-000</t>
  </si>
  <si>
    <t>83551-300-000</t>
  </si>
  <si>
    <t>83551-MA6-000</t>
  </si>
  <si>
    <t>83601-MN5-000</t>
  </si>
  <si>
    <t>64266-MG9-770</t>
  </si>
  <si>
    <t>83156-MN5-000</t>
  </si>
  <si>
    <t>83124-MN5-000</t>
  </si>
  <si>
    <t>64215-MN5-000</t>
  </si>
  <si>
    <t>64216-MN5-000</t>
  </si>
  <si>
    <t>64206-MN5-000</t>
  </si>
  <si>
    <t>64205-MN5-000</t>
  </si>
  <si>
    <t>18392-MAM-000</t>
  </si>
  <si>
    <t>Plaque chromée sous repose-pied gauche</t>
  </si>
  <si>
    <t>50619-MN5-000</t>
  </si>
  <si>
    <t>18310-MW5-000</t>
  </si>
  <si>
    <t>18410-MW5-000</t>
  </si>
  <si>
    <t>93894-0501208</t>
  </si>
  <si>
    <t>Bouton ajustement phares avant</t>
  </si>
  <si>
    <t>33156-MT8-770</t>
  </si>
  <si>
    <t xml:space="preserve">Siège 1996 </t>
  </si>
  <si>
    <t xml:space="preserve">77200-MAM-780ZA </t>
  </si>
  <si>
    <t>77200-MAM-780ZB</t>
  </si>
  <si>
    <t>Siège 2000</t>
  </si>
  <si>
    <t>77200-MAM-C50ZC</t>
  </si>
  <si>
    <t>Moulure sous le guidon (2000)</t>
  </si>
  <si>
    <t>53111-MAM-A60ZD</t>
  </si>
  <si>
    <t>90129-MN5-000</t>
  </si>
  <si>
    <t>81165-MAM-A60ZD</t>
  </si>
  <si>
    <t>Électricité</t>
  </si>
  <si>
    <t>35370-MN5-003</t>
  </si>
  <si>
    <t>34909-MN5-008</t>
  </si>
  <si>
    <t>34910-MN5-008</t>
  </si>
  <si>
    <t>34908-MB9-871</t>
  </si>
  <si>
    <t>34908-KM1-671</t>
  </si>
  <si>
    <t>34908-MB0-003</t>
  </si>
  <si>
    <t>34901-SB0-671</t>
  </si>
  <si>
    <t>L194NA</t>
  </si>
  <si>
    <t>34901-GM0-003</t>
  </si>
  <si>
    <t xml:space="preserve">37237-SA5-003 </t>
  </si>
  <si>
    <t xml:space="preserve">34906-SA5-671 </t>
  </si>
  <si>
    <t xml:space="preserve">33301-S04-004 </t>
  </si>
  <si>
    <t xml:space="preserve">34906-313-671 </t>
  </si>
  <si>
    <t>34906-MN8-911</t>
  </si>
  <si>
    <t>Filtre de régulateur de vitesse</t>
  </si>
  <si>
    <t>36532-MN5-005</t>
  </si>
  <si>
    <t>17205-MN5-003</t>
  </si>
  <si>
    <t>17253-KT8-000</t>
  </si>
  <si>
    <t xml:space="preserve">Filtre à essence </t>
  </si>
  <si>
    <t>16900-MG8-003</t>
  </si>
  <si>
    <t>Moteur</t>
  </si>
  <si>
    <t>37810-MN5-008</t>
  </si>
  <si>
    <t>Courroie de distribution</t>
  </si>
  <si>
    <t>14401-MN5-004</t>
  </si>
  <si>
    <t xml:space="preserve">12310-MW5-770 </t>
  </si>
  <si>
    <t>Refroidissement</t>
  </si>
  <si>
    <t>Roue</t>
  </si>
  <si>
    <t>Roue arrière</t>
  </si>
  <si>
    <t>Roue avant</t>
  </si>
  <si>
    <t xml:space="preserve"> </t>
  </si>
  <si>
    <t>Prix</t>
  </si>
  <si>
    <t>Date</t>
  </si>
  <si>
    <t>Autres</t>
  </si>
  <si>
    <t>Description</t>
  </si>
  <si>
    <t>Section</t>
  </si>
  <si>
    <t>17920-MT8-004</t>
  </si>
  <si>
    <t>17910-MT8-004</t>
  </si>
  <si>
    <t>35131-MT8-771</t>
  </si>
  <si>
    <t>35201-MT8-771</t>
  </si>
  <si>
    <t>38370-MN5-003</t>
  </si>
  <si>
    <t>XAMR011SA</t>
  </si>
  <si>
    <t>39206-MZ3-771</t>
  </si>
  <si>
    <t>98200-65500</t>
  </si>
  <si>
    <t>39245-MT2-010</t>
  </si>
  <si>
    <t>34901-MC7-601AH</t>
  </si>
  <si>
    <t>34901-MS2-672</t>
  </si>
  <si>
    <t>04-160</t>
  </si>
  <si>
    <t>34901-071-003</t>
  </si>
  <si>
    <t>04-183</t>
  </si>
  <si>
    <t>34306-SH3-003</t>
  </si>
  <si>
    <t>10-282</t>
  </si>
  <si>
    <t>37225-KW3-008</t>
  </si>
  <si>
    <t>39135-MZ3-771</t>
  </si>
  <si>
    <t>39130-MT2-003</t>
  </si>
  <si>
    <t>61110-MAM-L70ZC</t>
  </si>
  <si>
    <t>81254-MN5-000</t>
  </si>
  <si>
    <t xml:space="preserve">Attache câble de valise                                                  </t>
  </si>
  <si>
    <t>90154-MN5-003</t>
  </si>
  <si>
    <t>Rondelle spéciale bouton de réglage de chaleur et phare avant</t>
  </si>
  <si>
    <t>Embleme aigle panneau de côté</t>
  </si>
  <si>
    <t>83606-MAM-A81</t>
  </si>
  <si>
    <t>Embleme GOLDWING panneau de côté</t>
  </si>
  <si>
    <t>24710-MT2-000</t>
  </si>
  <si>
    <t>46500-MN5-000</t>
  </si>
  <si>
    <t>18391-MAM-000</t>
  </si>
  <si>
    <t>18391-MN5-650</t>
  </si>
  <si>
    <t>18421-MN5-000</t>
  </si>
  <si>
    <t>Caoutchouc pour support de silencieux</t>
  </si>
  <si>
    <t>81127-MAM-A80</t>
  </si>
  <si>
    <t>Embleme GOLDWING</t>
  </si>
  <si>
    <t>84112-MT2-000-ZN</t>
  </si>
  <si>
    <t>84111-MT2-000-ZN</t>
  </si>
  <si>
    <t>18350-MT8-770</t>
  </si>
  <si>
    <t>93891-05016-07</t>
  </si>
  <si>
    <t>35101-MT8-771</t>
  </si>
  <si>
    <t>609-ZZ</t>
  </si>
  <si>
    <t>Roulement du démarreur "Amcan"</t>
  </si>
  <si>
    <t>31203-MT8-008</t>
  </si>
  <si>
    <t>31201-MT8-008</t>
  </si>
  <si>
    <t>91309-MN5-008</t>
  </si>
  <si>
    <t>91320-MN5-003</t>
  </si>
  <si>
    <t>31120-MT2-015</t>
  </si>
  <si>
    <t>31120-MBY-005</t>
  </si>
  <si>
    <t>35850-MT8-000</t>
  </si>
  <si>
    <t>6000 DDU</t>
  </si>
  <si>
    <t>Condensateur d'alternateur</t>
  </si>
  <si>
    <t>Alternateur complet 1989 à 1997 + 2000</t>
  </si>
  <si>
    <t>Nom</t>
  </si>
  <si>
    <t>Prénom</t>
  </si>
  <si>
    <t>Masson</t>
  </si>
  <si>
    <t>Paquin</t>
  </si>
  <si>
    <t>Modèle</t>
  </si>
  <si>
    <t>Numéro</t>
  </si>
  <si>
    <t>Proprio Autres</t>
  </si>
  <si>
    <t>Roulement avant de l'alternateur "NSK"</t>
  </si>
  <si>
    <t>A. Beauvais</t>
  </si>
  <si>
    <t>Garage</t>
  </si>
  <si>
    <t>Filtres et huiles</t>
  </si>
  <si>
    <t xml:space="preserve">3,95 US$ + taux de change + shipping &amp; handling 12,95 $ et taxes 2,76 $ pour 9 lumières </t>
  </si>
  <si>
    <t>LE GARAGE</t>
  </si>
  <si>
    <t>SEQUENCE</t>
  </si>
  <si>
    <t>Valkyrie</t>
  </si>
  <si>
    <t>Taux horaire</t>
  </si>
  <si>
    <t>Mécano</t>
  </si>
  <si>
    <t>Moto</t>
  </si>
  <si>
    <t>KM</t>
  </si>
  <si>
    <t>Tâches</t>
  </si>
  <si>
    <t>Autres tâches</t>
  </si>
  <si>
    <t>Description de pièce</t>
  </si>
  <si>
    <t># de pièce</t>
  </si>
  <si>
    <t>Remplacer</t>
  </si>
  <si>
    <t>Travail mécano</t>
  </si>
  <si>
    <t>Heures</t>
  </si>
  <si>
    <t>Total</t>
  </si>
  <si>
    <t>Travail autre</t>
  </si>
  <si>
    <t>Temps garage</t>
  </si>
  <si>
    <t>Fournitures</t>
  </si>
  <si>
    <t>$</t>
  </si>
  <si>
    <t>Notes particulières</t>
  </si>
  <si>
    <t>Quantité</t>
  </si>
  <si>
    <t>% restant des plaquettes</t>
  </si>
  <si>
    <t>AV-G</t>
  </si>
  <si>
    <t>AV-D</t>
  </si>
  <si>
    <t>ARR</t>
  </si>
  <si>
    <t>EBC (o/n)</t>
  </si>
  <si>
    <t>Prochain # de bulletin</t>
  </si>
  <si>
    <t>Prix vendant</t>
  </si>
  <si>
    <t>DOT 4</t>
  </si>
  <si>
    <t>SS8</t>
  </si>
  <si>
    <t>Billes Counteract</t>
  </si>
  <si>
    <t>Huile 5W Belray</t>
  </si>
  <si>
    <t>Nom du bulletin à sauver</t>
  </si>
  <si>
    <t>Nom du présent fichier</t>
  </si>
  <si>
    <t>Nom du prochain fichier</t>
  </si>
  <si>
    <t>Version du présent fichier</t>
  </si>
  <si>
    <t>Version du futur fichier</t>
  </si>
  <si>
    <t>1500-1800</t>
  </si>
  <si>
    <t>1500-1800-1833</t>
  </si>
  <si>
    <t>1800-1833</t>
  </si>
  <si>
    <t>Pneus</t>
  </si>
  <si>
    <t>Qtée</t>
  </si>
  <si>
    <t>50713-MN5-000</t>
  </si>
  <si>
    <t>Liste des fournitures pour le bulletin</t>
  </si>
  <si>
    <t>Huile 80W90</t>
  </si>
  <si>
    <t>pas disponible au Canada, US à vérifier</t>
  </si>
  <si>
    <t>Caoutchouc d'amortissement d'alternateur</t>
  </si>
  <si>
    <t>Balai d'alternateur (unité)</t>
  </si>
  <si>
    <t>Roulement arrière de l'alternateur "HONDA"</t>
  </si>
  <si>
    <t>Isolateur borne d'alternateur</t>
  </si>
  <si>
    <t>Rotor couvercle avant d'alternateur (2000)</t>
  </si>
  <si>
    <t>Rotor couvercle avant d'alternateur (1988 à 1989)</t>
  </si>
  <si>
    <t>Balai pour démarreur (kit)</t>
  </si>
  <si>
    <t>Porte-balai pour démarreur</t>
  </si>
  <si>
    <t>Base de contact du contacteur d'allumage</t>
  </si>
  <si>
    <t>Contacteur de relais de démarreur (A)</t>
  </si>
  <si>
    <t>Contacteur de relais de démarreur (B)</t>
  </si>
  <si>
    <t>n'est pas vendu par Honda</t>
  </si>
  <si>
    <t>Roulement arrière de l'alternateur "FAG" "SKF"</t>
  </si>
  <si>
    <t>Joint torique intérieur de démarreur (59.6x2.4)</t>
  </si>
  <si>
    <t>Joint torique extérieur de l'alternateur (84.5x4)</t>
  </si>
  <si>
    <t>Écrou condensateur de l'alternateur (5mm)</t>
  </si>
  <si>
    <t>Goupille alternateur  (10x16)</t>
  </si>
  <si>
    <t>Boulon à embase pour alternateur (8x38)</t>
  </si>
  <si>
    <t>95701-08038-02</t>
  </si>
  <si>
    <t>Bougie DPR7-EA9 "Honda"</t>
  </si>
  <si>
    <t>Bougie DPR7-EA9 "NGK"</t>
  </si>
  <si>
    <t>DPR7-EA9</t>
  </si>
  <si>
    <t>Batterie 20 amp "YUASA"</t>
  </si>
  <si>
    <t>Y50-N18L-A3</t>
  </si>
  <si>
    <t>prévoir acide</t>
  </si>
  <si>
    <t>Batterie 21 amp high performance  "YUASA"</t>
  </si>
  <si>
    <t>YTX24HL-BS</t>
  </si>
  <si>
    <t>Silencieux droit (1998-2000)</t>
  </si>
  <si>
    <t>18310-MAM-A80</t>
  </si>
  <si>
    <t>Silencieux droit (1988-1997)</t>
  </si>
  <si>
    <t>Embout silencieux droit (1998-2000)</t>
  </si>
  <si>
    <t>18316-MAM-A80</t>
  </si>
  <si>
    <t>pas disponible</t>
  </si>
  <si>
    <t>Embout silencieux gauche (1998-2000)</t>
  </si>
  <si>
    <t>18336-MAM-A80</t>
  </si>
  <si>
    <t>Bouton ajustement chaleur</t>
  </si>
  <si>
    <t>Joint de silencieux A entre tuyau d'échappement et la chambre d'échappement</t>
  </si>
  <si>
    <t>Joint de silencieux A entre tuyau d'échappement et la chambre d'échappement (88-91)</t>
  </si>
  <si>
    <t>Joint de silencieux B entre la chambre d'échappement et le silencieux</t>
  </si>
  <si>
    <t>Joint de silencieux B entre la chambre d'échappement et le silencieux (88-91)</t>
  </si>
  <si>
    <t>18392-MJ4-670</t>
  </si>
  <si>
    <t>Silencieux gauche (1998-2000)</t>
  </si>
  <si>
    <t>18410-MAM-A80</t>
  </si>
  <si>
    <t>Silencieux gauche (1988-1997)</t>
  </si>
  <si>
    <t xml:space="preserve">Pédale de sélection de vitesse </t>
  </si>
  <si>
    <t xml:space="preserve">Pédale de frein </t>
  </si>
  <si>
    <t>Poignée droite avec tube pour câbles</t>
  </si>
  <si>
    <t>Décalque de valise</t>
  </si>
  <si>
    <t>Moulure avant droite noir pour réflecteur (longue)</t>
  </si>
  <si>
    <t>Moulure avant droite noir pour réflecteur (courte)</t>
  </si>
  <si>
    <t>Moulure avant gauche noir pour réflecteur(longue)</t>
  </si>
  <si>
    <t>Moulure avant gauche noir pour réflecteur (courte)</t>
  </si>
  <si>
    <t>Oeillet en caoutchouc pour aile avant</t>
  </si>
  <si>
    <t>Cache inférieur couleur G167P (bédaine)</t>
  </si>
  <si>
    <t>Garniture de coffre gauche</t>
  </si>
  <si>
    <t xml:space="preserve">Porte pochette  gauche noir NH1R  </t>
  </si>
  <si>
    <t>n'inclus pas la barrure ni la clip</t>
  </si>
  <si>
    <t>Clenche pochette arrière gauche et droite noir NH1R</t>
  </si>
  <si>
    <t xml:space="preserve">Ressort  porte de pochette </t>
  </si>
  <si>
    <t>Support chromé pour moulure de valise de côté</t>
  </si>
  <si>
    <t>Câble coffre arrière (6 po.)</t>
  </si>
  <si>
    <t>Oeillet en caoutchouc vertical pour panneau latéral chromé</t>
  </si>
  <si>
    <t>Oeillet en caoutchouc pour panneau central emblème</t>
  </si>
  <si>
    <t>Oeillet en caoutchouc de couvercle de côté (avant bas)</t>
  </si>
  <si>
    <t>Oeillet en caoutchouc pour couvercle de côté (arrière haut et bas)</t>
  </si>
  <si>
    <t>Oeillet en caoutchouc de couvercle de côté (avant haut)</t>
  </si>
  <si>
    <t>83606-MT8-770</t>
  </si>
  <si>
    <t>Bouchon court pour couvrir vis poignée de siège</t>
  </si>
  <si>
    <t>Bouchon long pour couvrir vis poignée de siège</t>
  </si>
  <si>
    <t>Boulon à embase pour collier de serrage du silencieux</t>
  </si>
  <si>
    <t>Boulon à embase protecteur silencieux (6x10)</t>
  </si>
  <si>
    <t>Rondelle phare avant (6mm)</t>
  </si>
  <si>
    <t>Boulon avec capuchon avertisseur de pédale (6x8)</t>
  </si>
  <si>
    <t>Vis pour plaque sous les guidons (4x8)</t>
  </si>
  <si>
    <t>Vis du panneau sous la valise arrière et boîtier de clignotant avant (4x12)</t>
  </si>
  <si>
    <t>Vis de cache inférieur (5x14)</t>
  </si>
  <si>
    <t>Vis panneau des instruments (5x16)</t>
  </si>
  <si>
    <t>Vis pochette compartiment latéral (5x20)</t>
  </si>
  <si>
    <t>Vis de miroir (5x28)</t>
  </si>
  <si>
    <t>Boulon avec rondelle pour plaque avant chromé (5x12)</t>
  </si>
  <si>
    <t xml:space="preserve">Pare-brise standard noir dégradé pas de vent "Memphis Shade" </t>
  </si>
  <si>
    <t>MEP4731</t>
  </si>
  <si>
    <t>MEP4730 transparent pas de vent</t>
  </si>
  <si>
    <t>Coussinet pour levier d'embrayage "SMC"</t>
  </si>
  <si>
    <t xml:space="preserve">Lampe culot métallique 7.5W plaque rouge du centre "jobber" </t>
  </si>
  <si>
    <t>Lampe culot verre 3.36W "Eiko"</t>
  </si>
  <si>
    <t xml:space="preserve">Lampe culot verre 3.78W </t>
  </si>
  <si>
    <t xml:space="preserve">Lampe culot métallique 12V23/8W </t>
  </si>
  <si>
    <t xml:space="preserve">Lampe culot métallique (ambre) clignotant arriere 12V 21W </t>
  </si>
  <si>
    <t>Lampe culot métallique 27/7W frein et stationnement</t>
  </si>
  <si>
    <t>Lampe halogène H4 60-55W "OSRAM"</t>
  </si>
  <si>
    <t>remplace original H4 45-45W patte à plier 1998-2000</t>
  </si>
  <si>
    <t>Lampe culot métallique clignotant du bas 12V 35/35W (1990-1997)</t>
  </si>
  <si>
    <t>Lampe culot verre 12V 3W "Big Bike Parts" (paquet 10) (34908-KM1-671)</t>
  </si>
  <si>
    <t>Lampe culot métallique (ambre) clignotant avant 12V 21W "Stanley" 1073 "Honda"</t>
  </si>
  <si>
    <t>Cyclemax 5,98 $ US</t>
  </si>
  <si>
    <t xml:space="preserve">Ensemble LED aileron arrière </t>
  </si>
  <si>
    <t>34200-MT8-771</t>
  </si>
  <si>
    <t>Lampe culot verre 12V 5W (feu de position avant) (1998 à 2000)</t>
  </si>
  <si>
    <t>Lampe culot métallique clignotant du bas 12V 25/25W (1990 à 1997) "Honda"</t>
  </si>
  <si>
    <t>Lampe halogène H4 60-55W (autres que Goldwing) "Honda"</t>
  </si>
  <si>
    <t>Lampe halogène H4 45-45W (1988-1997) "Honda"</t>
  </si>
  <si>
    <t>34901-MN5-003</t>
  </si>
  <si>
    <t>utilisé 64193 ou 34901-MC7-601AH</t>
  </si>
  <si>
    <t xml:space="preserve">Lampe halogène 12V 45/45W </t>
  </si>
  <si>
    <t>34901-MS2-671*</t>
  </si>
  <si>
    <t>remplacé par 34901-MS2-672</t>
  </si>
  <si>
    <t>Lampe halogène H4 12V 45/45W (remplace 34901-MS2-671)</t>
  </si>
  <si>
    <t>Lampe halogène H4 45-45W (1998-2000) "Honda"</t>
  </si>
  <si>
    <t>Lampe culot verre 12V 5W (lampe de plaque)</t>
  </si>
  <si>
    <t>Lampe culot métallique clignotant avant 1034 Honda 12V23/8W (1988 à 1997)</t>
  </si>
  <si>
    <t>Lampe culot verre clignotant avant 12V23/8W (1998 à 2000)</t>
  </si>
  <si>
    <t>Lampe culot métallique 2057 27/7W  "Honda"</t>
  </si>
  <si>
    <t>Lampe culot verre T6.5 12V 3W (valise centre-latéral (6) clignotant (2) horloge (2) (10-282)</t>
  </si>
  <si>
    <t xml:space="preserve">Lampe culot verre 12V 3W (valise centre - arrière) </t>
  </si>
  <si>
    <t>Cyclemax 2,10 $ US</t>
  </si>
  <si>
    <t>Lampe culot verre T10 12V 1.7W</t>
  </si>
  <si>
    <t>Chapeau bleu (petit) pour lampe culot verre (3 watt fine, horloge)</t>
  </si>
  <si>
    <t>Chapeau bleu (gros) pour lampe culot verre(3,4 watt no158)</t>
  </si>
  <si>
    <t xml:space="preserve">Lampe avec fil court poignée droite </t>
  </si>
  <si>
    <t>Contacteur de levier de marche arrière</t>
  </si>
  <si>
    <t>Chapeau bleu pour lampe culot verre</t>
  </si>
  <si>
    <t xml:space="preserve">Haut-parleur avant </t>
  </si>
  <si>
    <t>Haut-parleur arrière</t>
  </si>
  <si>
    <t>Lampe avec fil poignée gauche</t>
  </si>
  <si>
    <t>Fils de jonction du casque d'écoute</t>
  </si>
  <si>
    <t>Fusible principal (B) 55 ampères</t>
  </si>
  <si>
    <t>Lampe culot verre jaunes 3.78W "GM"</t>
  </si>
  <si>
    <t>Lampe pour radio</t>
  </si>
  <si>
    <t>Filtre à l'huile</t>
  </si>
  <si>
    <t>15410-MM9-013*</t>
  </si>
  <si>
    <t>remplacé par 15410-MFJ-D01</t>
  </si>
  <si>
    <t xml:space="preserve">Filtre à air </t>
  </si>
  <si>
    <t>Élément du boîtier de filtre à air auxilière</t>
  </si>
  <si>
    <t xml:space="preserve">Filtre à air "Hiflofiltro" </t>
  </si>
  <si>
    <t>HFA1912</t>
  </si>
  <si>
    <t>Couvercle droit de tête de moteur (1991-1997)</t>
  </si>
  <si>
    <t>Câble de commande des gaz</t>
  </si>
  <si>
    <t>Câble de retour de commande des gaz</t>
  </si>
  <si>
    <t>Capteur de position de boîte (neutre)</t>
  </si>
  <si>
    <t>35759-MAM-A81</t>
  </si>
  <si>
    <t>Capteur indicateur de réserve d'essence</t>
  </si>
  <si>
    <t>28/04/2019</t>
  </si>
  <si>
    <t xml:space="preserve">Lampe halogène antibrouillard 12V 18/18W (1998 à 2000) "Motofolie"  </t>
  </si>
  <si>
    <t>Lampe halogène antibrouillard 12V 18/18W (1998 à 2000) "Honda"</t>
  </si>
  <si>
    <t>Lampe culot plastique 27/7W "GE"</t>
  </si>
  <si>
    <t>3157LL</t>
  </si>
  <si>
    <t>ne serais pas pour moto peut-être remorque Denray CM 3057 =2CP DIM FILAMENT ET 32CP BRIGHT FILAMENT 3157 =3CP DIM FILAMENT ET 32CP BRIGHT FILAMENT</t>
  </si>
  <si>
    <t>Vis avec rondelle pour boîtier interrupteur (5x25)</t>
  </si>
  <si>
    <t>93892-0502507</t>
  </si>
  <si>
    <t>Enjoliveur côté droit de phare antibrouillard (SE)</t>
  </si>
  <si>
    <t>64281-MT8-771</t>
  </si>
  <si>
    <t>Tige pour mécanisme d'attache casque</t>
  </si>
  <si>
    <t>Écran lcd pour horloge</t>
  </si>
  <si>
    <t>37130-MAM-T01</t>
  </si>
  <si>
    <t>CM-CP</t>
  </si>
  <si>
    <t>"usagé" numéro pour ensemble complet avec cadran vitesse et rpm pour 2000 autres numéros pour 1998-1999 et 1997 et moins</t>
  </si>
  <si>
    <t>Relais 12V20A "Omron"</t>
  </si>
  <si>
    <t>G8MS-H50</t>
  </si>
  <si>
    <t>38360-MN5-003</t>
  </si>
  <si>
    <t xml:space="preserve">Bulletin </t>
  </si>
  <si>
    <t xml:space="preserve">Lampe avec fil long poignée droite </t>
  </si>
  <si>
    <t>15,24</t>
  </si>
  <si>
    <t>Relais 20 amp Omron G8MS-H30 20A</t>
  </si>
  <si>
    <t xml:space="preserve">(7) #26  </t>
  </si>
  <si>
    <t>Relais bleu 12V10A - Omron G8MS-H35</t>
  </si>
  <si>
    <t>Relais Omron G8MS-H37 20A</t>
  </si>
  <si>
    <t>38380-MN5-003</t>
  </si>
  <si>
    <t>Relais cruise et marche arrière</t>
  </si>
  <si>
    <t>0,0248 $</t>
  </si>
  <si>
    <t>2,2500 $</t>
  </si>
  <si>
    <t>6,0000 $</t>
  </si>
  <si>
    <t>0,0357 $</t>
  </si>
  <si>
    <t>0,0100 $</t>
  </si>
  <si>
    <t xml:space="preserve">Lampe culot verre 3.7W "Honda" </t>
  </si>
  <si>
    <t xml:space="preserve"> 6,09 $</t>
  </si>
  <si>
    <t>Stanley 158 (voir158)</t>
  </si>
  <si>
    <t>Fournisseur : Traction ou Napa</t>
  </si>
  <si>
    <t xml:space="preserve"> 3,72 $</t>
  </si>
  <si>
    <t>J. Desputeau (1)</t>
  </si>
  <si>
    <t xml:space="preserve"> 27,11 $</t>
  </si>
  <si>
    <t>Emblème Honda; en bas du pare-brise</t>
  </si>
  <si>
    <t>64125-MAM-000</t>
  </si>
  <si>
    <t>J. Desputeau (2)</t>
  </si>
  <si>
    <t xml:space="preserve"> 3,56 $</t>
  </si>
  <si>
    <t>J. Desputeau (5)</t>
  </si>
  <si>
    <t xml:space="preserve"> 2,10 $</t>
  </si>
  <si>
    <t xml:space="preserve"> 14,22 $</t>
  </si>
  <si>
    <t xml:space="preserve"> 5,50 $</t>
  </si>
  <si>
    <t xml:space="preserve"> 3,78 $</t>
  </si>
  <si>
    <t xml:space="preserve"> 4,00 $</t>
  </si>
  <si>
    <t xml:space="preserve"> 47,63 $</t>
  </si>
  <si>
    <t xml:space="preserve"> 101,09 $</t>
  </si>
  <si>
    <t xml:space="preserve"> 8,83 $</t>
  </si>
  <si>
    <t>J. Desputeau (1 usagé)</t>
  </si>
  <si>
    <t>J. Desputeau (4)</t>
  </si>
  <si>
    <t xml:space="preserve"> 9,06 $</t>
  </si>
  <si>
    <t>M. Gagnon (2)</t>
  </si>
  <si>
    <t xml:space="preserve"> 3,59 $</t>
  </si>
  <si>
    <t xml:space="preserve"> 61,35 $</t>
  </si>
  <si>
    <t>Programme Garage - 0179.xlsm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</si>
</sst>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&quot;$&quot;#,##0.00_);[Red]\(&quot;$&quot;#,##0.00\)"/>
    <numFmt numFmtId="165" formatCode="_(&quot;$&quot;* #,##0.00_);_(&quot;$&quot;* \(#,##0.00\);_(&quot;$&quot;* &quot;-&quot;??_);_(@_)"/>
    <numFmt numFmtId="166" formatCode="#,##0.00\ &quot;$&quot;"/>
    <numFmt numFmtId="167" formatCode="yyyy/mm/dd;@"/>
    <numFmt numFmtId="168" formatCode="0.0"/>
    <numFmt numFmtId="169" formatCode="0.0000"/>
    <numFmt numFmtId="170" formatCode="yyyy\-mm\-dd;@"/>
    <numFmt numFmtId="171" formatCode="dd\/mm\/yyyy"/>
  </numFmts>
  <fonts count="3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rgb="FF800000"/>
      <name val="Arial"/>
      <family val="2"/>
    </font>
    <font>
      <b/>
      <sz val="10"/>
      <color rgb="FF800000"/>
      <name val="Arial"/>
      <family val="2"/>
    </font>
    <font>
      <sz val="10"/>
      <color rgb="FF692725"/>
      <name val="Arial"/>
      <family val="2"/>
    </font>
    <font>
      <b/>
      <sz val="12"/>
      <color rgb="FF800000"/>
      <name val="Arial"/>
      <family val="2"/>
    </font>
    <font>
      <sz val="10"/>
      <color rgb="FF800000"/>
      <name val="Arial"/>
      <family val="2"/>
    </font>
    <font>
      <sz val="12"/>
      <color rgb="FF800000"/>
      <name val="Arial"/>
      <family val="2"/>
    </font>
    <font>
      <b/>
      <sz val="11"/>
      <color rgb="FF8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theme="3" tint="0.59999389629810485"/>
      <name val="Arial"/>
      <family val="2"/>
    </font>
    <font>
      <sz val="10"/>
      <color theme="0" tint="-0.34998626667073579"/>
      <name val="Arial"/>
      <family val="2"/>
    </font>
    <font>
      <sz val="11"/>
      <color theme="1"/>
      <name val="Calibri"/>
      <family val="2"/>
      <scheme val="minor"/>
    </font>
    <font>
      <sz val="10"/>
      <color theme="5" tint="0.39997558519241921"/>
      <name val="Arial"/>
      <family val="2"/>
    </font>
    <font>
      <sz val="10"/>
      <color theme="4" tint="0.59999389629810485"/>
      <name val="Arial"/>
      <family val="2"/>
    </font>
    <font>
      <sz val="10"/>
      <color theme="5" tint="-0.499984740745262"/>
      <name val="Arial"/>
      <family val="2"/>
    </font>
    <font>
      <sz val="11"/>
      <color theme="5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800000"/>
      <name val="Calibri"/>
      <family val="2"/>
      <scheme val="minor"/>
    </font>
    <font>
      <sz val="10"/>
      <color theme="5" tint="-0.499984740745262"/>
      <name val="Calibri"/>
      <family val="2"/>
      <scheme val="minor"/>
    </font>
    <font>
      <sz val="10"/>
      <color theme="1"/>
      <name val="Arial"/>
      <family val="2"/>
    </font>
    <font>
      <sz val="12"/>
      <color theme="4" tint="0.39997558519241921"/>
      <name val="Arial"/>
      <family val="2"/>
    </font>
    <font>
      <sz val="10"/>
      <color rgb="FF990000"/>
      <name val="Arial"/>
      <family val="2"/>
    </font>
    <font>
      <sz val="10"/>
      <color rgb="FF760000"/>
      <name val="Arial"/>
      <family val="2"/>
    </font>
    <font>
      <b/>
      <sz val="12"/>
      <color rgb="FF760000"/>
      <name val="Arial"/>
      <family val="2"/>
    </font>
    <font>
      <b/>
      <sz val="11"/>
      <color rgb="FF800000"/>
      <name val="Arial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3C6E7"/>
        <bgColor indexed="64"/>
      </patternFill>
    </fill>
  </fills>
  <borders count="9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rgb="FF692725"/>
      </left>
      <right/>
      <top style="medium">
        <color rgb="FF692725"/>
      </top>
      <bottom style="medium">
        <color rgb="FF692725"/>
      </bottom>
      <diagonal/>
    </border>
    <border>
      <left/>
      <right/>
      <top style="medium">
        <color rgb="FF692725"/>
      </top>
      <bottom style="medium">
        <color rgb="FF692725"/>
      </bottom>
      <diagonal/>
    </border>
    <border>
      <left/>
      <right style="medium">
        <color rgb="FF692725"/>
      </right>
      <top style="medium">
        <color rgb="FF692725"/>
      </top>
      <bottom style="medium">
        <color rgb="FF692725"/>
      </bottom>
      <diagonal/>
    </border>
    <border>
      <left style="medium">
        <color rgb="FF800000"/>
      </left>
      <right/>
      <top style="medium">
        <color rgb="FF800000"/>
      </top>
      <bottom style="medium">
        <color rgb="FF800000"/>
      </bottom>
      <diagonal/>
    </border>
    <border>
      <left/>
      <right/>
      <top style="medium">
        <color rgb="FF800000"/>
      </top>
      <bottom style="medium">
        <color rgb="FF800000"/>
      </bottom>
      <diagonal/>
    </border>
    <border>
      <left/>
      <right style="medium">
        <color rgb="FF800000"/>
      </right>
      <top style="medium">
        <color rgb="FF800000"/>
      </top>
      <bottom style="medium">
        <color rgb="FF800000"/>
      </bottom>
      <diagonal/>
    </border>
    <border>
      <left style="medium">
        <color rgb="FF692725"/>
      </left>
      <right/>
      <top/>
      <bottom style="medium">
        <color rgb="FF692725"/>
      </bottom>
      <diagonal/>
    </border>
    <border>
      <left/>
      <right/>
      <top/>
      <bottom style="medium">
        <color rgb="FF692725"/>
      </bottom>
      <diagonal/>
    </border>
    <border>
      <left/>
      <right style="medium">
        <color rgb="FF692725"/>
      </right>
      <top/>
      <bottom style="medium">
        <color rgb="FF692725"/>
      </bottom>
      <diagonal/>
    </border>
    <border>
      <left style="medium">
        <color rgb="FF800000"/>
      </left>
      <right style="medium">
        <color rgb="FF800000"/>
      </right>
      <top style="medium">
        <color rgb="FF800000"/>
      </top>
      <bottom style="medium">
        <color rgb="FF800000"/>
      </bottom>
      <diagonal/>
    </border>
    <border>
      <left style="thin">
        <color rgb="FF692725"/>
      </left>
      <right style="thin">
        <color rgb="FF692725"/>
      </right>
      <top/>
      <bottom style="thin">
        <color rgb="FF692725"/>
      </bottom>
      <diagonal/>
    </border>
    <border>
      <left style="thin">
        <color rgb="FF692725"/>
      </left>
      <right style="thin">
        <color rgb="FF692725"/>
      </right>
      <top style="thin">
        <color rgb="FF692725"/>
      </top>
      <bottom style="thin">
        <color rgb="FF692725"/>
      </bottom>
      <diagonal/>
    </border>
    <border>
      <left style="medium">
        <color rgb="FF692725"/>
      </left>
      <right style="medium">
        <color rgb="FF692725"/>
      </right>
      <top style="medium">
        <color rgb="FF692725"/>
      </top>
      <bottom style="medium">
        <color rgb="FF692725"/>
      </bottom>
      <diagonal/>
    </border>
    <border>
      <left/>
      <right style="thin">
        <color rgb="FF692725"/>
      </right>
      <top/>
      <bottom style="thin">
        <color rgb="FF692725"/>
      </bottom>
      <diagonal/>
    </border>
    <border>
      <left/>
      <right style="thin">
        <color rgb="FF692725"/>
      </right>
      <top style="thin">
        <color rgb="FF692725"/>
      </top>
      <bottom style="thin">
        <color rgb="FF692725"/>
      </bottom>
      <diagonal/>
    </border>
    <border>
      <left style="thin">
        <color rgb="FF692725"/>
      </left>
      <right style="thick">
        <color rgb="FF692725"/>
      </right>
      <top style="thin">
        <color rgb="FF692725"/>
      </top>
      <bottom style="thin">
        <color rgb="FF692725"/>
      </bottom>
      <diagonal/>
    </border>
    <border>
      <left style="thin">
        <color rgb="FF692725"/>
      </left>
      <right style="thin">
        <color rgb="FF692725"/>
      </right>
      <top style="thin">
        <color rgb="FF692725"/>
      </top>
      <bottom/>
      <diagonal/>
    </border>
    <border>
      <left style="thin">
        <color rgb="FF692725"/>
      </left>
      <right style="thin">
        <color rgb="FF692725"/>
      </right>
      <top style="thin">
        <color rgb="FF692725"/>
      </top>
      <bottom style="thick">
        <color rgb="FF692725"/>
      </bottom>
      <diagonal/>
    </border>
    <border>
      <left style="thin">
        <color rgb="FF800000"/>
      </left>
      <right style="thin">
        <color rgb="FF800000"/>
      </right>
      <top style="thin">
        <color rgb="FF800000"/>
      </top>
      <bottom style="thin">
        <color rgb="FF800000"/>
      </bottom>
      <diagonal/>
    </border>
    <border>
      <left style="thick">
        <color rgb="FF800000"/>
      </left>
      <right/>
      <top style="thick">
        <color rgb="FF800000"/>
      </top>
      <bottom/>
      <diagonal/>
    </border>
    <border>
      <left/>
      <right/>
      <top style="thick">
        <color rgb="FF800000"/>
      </top>
      <bottom/>
      <diagonal/>
    </border>
    <border>
      <left/>
      <right style="thick">
        <color rgb="FF800000"/>
      </right>
      <top style="thick">
        <color rgb="FF800000"/>
      </top>
      <bottom/>
      <diagonal/>
    </border>
    <border>
      <left style="thick">
        <color rgb="FF800000"/>
      </left>
      <right/>
      <top/>
      <bottom/>
      <diagonal/>
    </border>
    <border>
      <left/>
      <right style="thick">
        <color rgb="FF800000"/>
      </right>
      <top/>
      <bottom/>
      <diagonal/>
    </border>
    <border>
      <left style="medium">
        <color rgb="FF692725"/>
      </left>
      <right/>
      <top style="medium">
        <color rgb="FF692725"/>
      </top>
      <bottom style="medium">
        <color rgb="FF800000"/>
      </bottom>
      <diagonal/>
    </border>
    <border>
      <left/>
      <right/>
      <top style="medium">
        <color rgb="FF692725"/>
      </top>
      <bottom style="medium">
        <color rgb="FF800000"/>
      </bottom>
      <diagonal/>
    </border>
    <border>
      <left/>
      <right style="medium">
        <color rgb="FF692725"/>
      </right>
      <top style="medium">
        <color rgb="FF692725"/>
      </top>
      <bottom style="medium">
        <color rgb="FF800000"/>
      </bottom>
      <diagonal/>
    </border>
    <border>
      <left style="thick">
        <color rgb="FF800000"/>
      </left>
      <right style="thin">
        <color rgb="FF800000"/>
      </right>
      <top style="thick">
        <color rgb="FF800000"/>
      </top>
      <bottom style="thick">
        <color rgb="FF800000"/>
      </bottom>
      <diagonal/>
    </border>
    <border>
      <left style="thin">
        <color rgb="FF800000"/>
      </left>
      <right style="thin">
        <color rgb="FF800000"/>
      </right>
      <top style="thick">
        <color rgb="FF800000"/>
      </top>
      <bottom style="thick">
        <color rgb="FF800000"/>
      </bottom>
      <diagonal/>
    </border>
    <border>
      <left style="thin">
        <color rgb="FF800000"/>
      </left>
      <right style="thick">
        <color rgb="FF800000"/>
      </right>
      <top style="thick">
        <color rgb="FF800000"/>
      </top>
      <bottom style="thick">
        <color rgb="FF800000"/>
      </bottom>
      <diagonal/>
    </border>
    <border>
      <left style="thick">
        <color rgb="FF800000"/>
      </left>
      <right style="thin">
        <color rgb="FF800000"/>
      </right>
      <top/>
      <bottom style="thin">
        <color rgb="FF800000"/>
      </bottom>
      <diagonal/>
    </border>
    <border>
      <left style="thin">
        <color rgb="FF800000"/>
      </left>
      <right style="thin">
        <color rgb="FF800000"/>
      </right>
      <top/>
      <bottom style="thin">
        <color rgb="FF800000"/>
      </bottom>
      <diagonal/>
    </border>
    <border>
      <left style="thin">
        <color rgb="FF800000"/>
      </left>
      <right style="thick">
        <color rgb="FF800000"/>
      </right>
      <top/>
      <bottom style="thin">
        <color rgb="FF800000"/>
      </bottom>
      <diagonal/>
    </border>
    <border>
      <left style="thick">
        <color rgb="FF800000"/>
      </left>
      <right style="thin">
        <color rgb="FF800000"/>
      </right>
      <top style="thin">
        <color rgb="FF800000"/>
      </top>
      <bottom style="thin">
        <color rgb="FF800000"/>
      </bottom>
      <diagonal/>
    </border>
    <border>
      <left style="thin">
        <color rgb="FF800000"/>
      </left>
      <right style="thick">
        <color rgb="FF800000"/>
      </right>
      <top style="thin">
        <color rgb="FF800000"/>
      </top>
      <bottom style="thin">
        <color rgb="FF800000"/>
      </bottom>
      <diagonal/>
    </border>
    <border>
      <left style="thick">
        <color rgb="FF800000"/>
      </left>
      <right style="thin">
        <color rgb="FF800000"/>
      </right>
      <top style="thin">
        <color rgb="FF800000"/>
      </top>
      <bottom style="thick">
        <color rgb="FF800000"/>
      </bottom>
      <diagonal/>
    </border>
    <border>
      <left style="thin">
        <color rgb="FF800000"/>
      </left>
      <right style="thin">
        <color rgb="FF800000"/>
      </right>
      <top style="thin">
        <color rgb="FF800000"/>
      </top>
      <bottom style="thick">
        <color rgb="FF800000"/>
      </bottom>
      <diagonal/>
    </border>
    <border>
      <left style="thin">
        <color rgb="FF800000"/>
      </left>
      <right style="thick">
        <color rgb="FF800000"/>
      </right>
      <top style="thin">
        <color rgb="FF800000"/>
      </top>
      <bottom style="thick">
        <color rgb="FF800000"/>
      </bottom>
      <diagonal/>
    </border>
    <border>
      <left style="thick">
        <color rgb="FF800000"/>
      </left>
      <right/>
      <top/>
      <bottom style="thick">
        <color rgb="FF800000"/>
      </bottom>
      <diagonal/>
    </border>
    <border>
      <left/>
      <right/>
      <top/>
      <bottom style="thick">
        <color rgb="FF800000"/>
      </bottom>
      <diagonal/>
    </border>
    <border>
      <left/>
      <right style="thick">
        <color rgb="FF800000"/>
      </right>
      <top/>
      <bottom style="thick">
        <color rgb="FF8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800000"/>
      </left>
      <right/>
      <top style="thick">
        <color rgb="FF800000"/>
      </top>
      <bottom style="medium">
        <color rgb="FF800000"/>
      </bottom>
      <diagonal/>
    </border>
    <border>
      <left/>
      <right style="medium">
        <color rgb="FF800000"/>
      </right>
      <top style="thick">
        <color rgb="FF800000"/>
      </top>
      <bottom style="medium">
        <color rgb="FF800000"/>
      </bottom>
      <diagonal/>
    </border>
    <border>
      <left style="thick">
        <color rgb="FF800000"/>
      </left>
      <right/>
      <top style="thick">
        <color rgb="FF800000"/>
      </top>
      <bottom style="thick">
        <color rgb="FF800000"/>
      </bottom>
      <diagonal/>
    </border>
    <border>
      <left/>
      <right style="medium">
        <color rgb="FF800000"/>
      </right>
      <top style="thick">
        <color rgb="FF800000"/>
      </top>
      <bottom style="thick">
        <color rgb="FF800000"/>
      </bottom>
      <diagonal/>
    </border>
    <border>
      <left style="medium">
        <color rgb="FF800000"/>
      </left>
      <right/>
      <top style="thick">
        <color rgb="FF800000"/>
      </top>
      <bottom style="thick">
        <color rgb="FF800000"/>
      </bottom>
      <diagonal/>
    </border>
    <border>
      <left/>
      <right style="thick">
        <color rgb="FF800000"/>
      </right>
      <top style="thick">
        <color rgb="FF800000"/>
      </top>
      <bottom style="thick">
        <color rgb="FF800000"/>
      </bottom>
      <diagonal/>
    </border>
    <border>
      <left style="thin">
        <color rgb="FF692725"/>
      </left>
      <right/>
      <top style="thin">
        <color rgb="FF692725"/>
      </top>
      <bottom style="thick">
        <color rgb="FF692725"/>
      </bottom>
      <diagonal/>
    </border>
    <border>
      <left/>
      <right/>
      <top style="thin">
        <color rgb="FF692725"/>
      </top>
      <bottom style="thick">
        <color rgb="FF692725"/>
      </bottom>
      <diagonal/>
    </border>
    <border>
      <left style="thin">
        <color rgb="FF800000"/>
      </left>
      <right/>
      <top style="thick">
        <color rgb="FF800000"/>
      </top>
      <bottom style="thin">
        <color rgb="FF800000"/>
      </bottom>
      <diagonal/>
    </border>
    <border>
      <left/>
      <right style="thin">
        <color rgb="FF800000"/>
      </right>
      <top style="thick">
        <color rgb="FF800000"/>
      </top>
      <bottom style="thin">
        <color rgb="FF8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rgb="FF692725"/>
      </left>
      <right style="thin">
        <color rgb="FF692725"/>
      </right>
      <top style="thin">
        <color rgb="FF692725"/>
      </top>
      <bottom style="thin">
        <color rgb="FF692725"/>
      </bottom>
      <diagonal/>
    </border>
    <border>
      <left style="thick">
        <color rgb="FF692725"/>
      </left>
      <right style="thin">
        <color rgb="FF692725"/>
      </right>
      <top style="medium">
        <color rgb="FF692725"/>
      </top>
      <bottom style="thin">
        <color rgb="FF692725"/>
      </bottom>
      <diagonal/>
    </border>
    <border>
      <left style="thin">
        <color rgb="FF692725"/>
      </left>
      <right style="thin">
        <color rgb="FF692725"/>
      </right>
      <top style="medium">
        <color rgb="FF692725"/>
      </top>
      <bottom style="thin">
        <color rgb="FF692725"/>
      </bottom>
      <diagonal/>
    </border>
    <border>
      <left style="thick">
        <color rgb="FF692725"/>
      </left>
      <right style="thin">
        <color rgb="FF692725"/>
      </right>
      <top style="thin">
        <color rgb="FF692725"/>
      </top>
      <bottom/>
      <diagonal/>
    </border>
    <border>
      <left style="thick">
        <color rgb="FF692725"/>
      </left>
      <right style="thin">
        <color rgb="FF692725"/>
      </right>
      <top style="thin">
        <color rgb="FF692725"/>
      </top>
      <bottom style="thick">
        <color rgb="FF692725"/>
      </bottom>
      <diagonal/>
    </border>
    <border>
      <left style="thick">
        <color rgb="FF692725"/>
      </left>
      <right style="thin">
        <color rgb="FF692725"/>
      </right>
      <top style="medium">
        <color rgb="FF800000"/>
      </top>
      <bottom style="thin">
        <color rgb="FF692725"/>
      </bottom>
      <diagonal/>
    </border>
    <border>
      <left style="thin">
        <color rgb="FF692725"/>
      </left>
      <right style="thin">
        <color rgb="FF692725"/>
      </right>
      <top style="medium">
        <color rgb="FF800000"/>
      </top>
      <bottom style="thin">
        <color rgb="FF692725"/>
      </bottom>
      <diagonal/>
    </border>
    <border>
      <left style="thick">
        <color rgb="FF692725"/>
      </left>
      <right style="thick">
        <color rgb="FF692725"/>
      </right>
      <top/>
      <bottom/>
      <diagonal/>
    </border>
    <border>
      <left style="thin">
        <color rgb="FF692725"/>
      </left>
      <right/>
      <top/>
      <bottom style="thin">
        <color rgb="FF692725"/>
      </bottom>
      <diagonal/>
    </border>
    <border>
      <left style="thin">
        <color rgb="FF692725"/>
      </left>
      <right/>
      <top style="thin">
        <color rgb="FF692725"/>
      </top>
      <bottom style="thin">
        <color rgb="FF692725"/>
      </bottom>
      <diagonal/>
    </border>
    <border>
      <left style="thick">
        <color rgb="FF692725"/>
      </left>
      <right style="thick">
        <color rgb="FF800000"/>
      </right>
      <top/>
      <bottom/>
      <diagonal/>
    </border>
    <border>
      <left style="thin">
        <color rgb="FF692725"/>
      </left>
      <right style="thick">
        <color rgb="FF692725"/>
      </right>
      <top style="thin">
        <color rgb="FF692725"/>
      </top>
      <bottom style="thick">
        <color rgb="FF692725"/>
      </bottom>
      <diagonal/>
    </border>
    <border>
      <left style="thick">
        <color rgb="FF692725"/>
      </left>
      <right style="thin">
        <color rgb="FF692725"/>
      </right>
      <top style="thick">
        <color rgb="FF692725"/>
      </top>
      <bottom style="thin">
        <color rgb="FF692725"/>
      </bottom>
      <diagonal/>
    </border>
    <border>
      <left style="thin">
        <color rgb="FF692725"/>
      </left>
      <right style="thin">
        <color rgb="FF692725"/>
      </right>
      <top style="thick">
        <color rgb="FF692725"/>
      </top>
      <bottom style="thin">
        <color rgb="FF692725"/>
      </bottom>
      <diagonal/>
    </border>
    <border>
      <left style="thin">
        <color rgb="FF692725"/>
      </left>
      <right style="thick">
        <color rgb="FF692725"/>
      </right>
      <top style="thick">
        <color rgb="FF692725"/>
      </top>
      <bottom style="thin">
        <color rgb="FF692725"/>
      </bottom>
      <diagonal/>
    </border>
    <border>
      <left style="thick">
        <color rgb="FF920000"/>
      </left>
      <right/>
      <top/>
      <bottom/>
      <diagonal/>
    </border>
    <border>
      <left/>
      <right style="thick">
        <color rgb="FF920000"/>
      </right>
      <top/>
      <bottom/>
      <diagonal/>
    </border>
    <border>
      <left style="thick">
        <color rgb="FF920000"/>
      </left>
      <right/>
      <top/>
      <bottom style="thick">
        <color rgb="FF920000"/>
      </bottom>
      <diagonal/>
    </border>
    <border>
      <left/>
      <right/>
      <top/>
      <bottom style="thick">
        <color rgb="FF920000"/>
      </bottom>
      <diagonal/>
    </border>
    <border>
      <left/>
      <right style="thick">
        <color rgb="FF920000"/>
      </right>
      <top/>
      <bottom style="thick">
        <color rgb="FF920000"/>
      </bottom>
      <diagonal/>
    </border>
    <border>
      <left style="thick">
        <color rgb="FF990000"/>
      </left>
      <right style="thick">
        <color rgb="FF990000"/>
      </right>
      <top style="thick">
        <color rgb="FF990000"/>
      </top>
      <bottom style="thick">
        <color rgb="FF990000"/>
      </bottom>
      <diagonal/>
    </border>
    <border>
      <left/>
      <right/>
      <top style="medium">
        <color rgb="FF692725"/>
      </top>
      <bottom style="thin">
        <color rgb="FF692725"/>
      </bottom>
      <diagonal/>
    </border>
    <border>
      <left/>
      <right style="thick">
        <color rgb="FF692725"/>
      </right>
      <top style="medium">
        <color rgb="FF692725"/>
      </top>
      <bottom style="thin">
        <color rgb="FF692725"/>
      </bottom>
      <diagonal/>
    </border>
    <border>
      <left/>
      <right/>
      <top style="thin">
        <color rgb="FF692725"/>
      </top>
      <bottom style="thin">
        <color rgb="FF692725"/>
      </bottom>
      <diagonal/>
    </border>
    <border>
      <left/>
      <right style="thick">
        <color rgb="FF692725"/>
      </right>
      <top style="thin">
        <color rgb="FF692725"/>
      </top>
      <bottom style="thin">
        <color rgb="FF692725"/>
      </bottom>
      <diagonal/>
    </border>
    <border>
      <left/>
      <right style="thick">
        <color rgb="FF800000"/>
      </right>
      <top style="thin">
        <color rgb="FF692725"/>
      </top>
      <bottom style="thick">
        <color rgb="FF692725"/>
      </bottom>
      <diagonal/>
    </border>
    <border>
      <left style="medium">
        <color rgb="FF760000"/>
      </left>
      <right style="medium">
        <color rgb="FF760000"/>
      </right>
      <top style="medium">
        <color rgb="FF760000"/>
      </top>
      <bottom style="medium">
        <color rgb="FF760000"/>
      </bottom>
      <diagonal/>
    </border>
    <border>
      <left style="thick">
        <color rgb="FF692725"/>
      </left>
      <right style="thin">
        <color rgb="FF692725"/>
      </right>
      <top/>
      <bottom style="thin">
        <color rgb="FF692725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5" fillId="0" borderId="0"/>
    <xf numFmtId="0" fontId="7" fillId="0" borderId="0"/>
    <xf numFmtId="165" fontId="7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235">
    <xf numFmtId="0" fontId="0" fillId="0" borderId="0" xfId="0"/>
    <xf numFmtId="0" fontId="0" fillId="2" borderId="0" xfId="0" applyFill="1"/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6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right"/>
    </xf>
    <xf numFmtId="166" fontId="0" fillId="0" borderId="4" xfId="0" applyNumberFormat="1" applyBorder="1"/>
    <xf numFmtId="166" fontId="0" fillId="0" borderId="5" xfId="0" applyNumberFormat="1" applyBorder="1"/>
    <xf numFmtId="0" fontId="0" fillId="5" borderId="7" xfId="0" applyFill="1" applyBorder="1" applyAlignment="1">
      <alignment horizontal="right"/>
    </xf>
    <xf numFmtId="0" fontId="0" fillId="5" borderId="8" xfId="0" applyFill="1" applyBorder="1" applyAlignment="1">
      <alignment horizontal="right"/>
    </xf>
    <xf numFmtId="0" fontId="7" fillId="0" borderId="0" xfId="3"/>
    <xf numFmtId="0" fontId="7" fillId="6" borderId="0" xfId="3" applyFill="1" applyAlignment="1">
      <alignment horizontal="right" vertical="center"/>
    </xf>
    <xf numFmtId="0" fontId="7" fillId="6" borderId="0" xfId="3" applyFill="1" applyAlignment="1">
      <alignment horizontal="left" vertical="center"/>
    </xf>
    <xf numFmtId="0" fontId="7" fillId="6" borderId="0" xfId="3" applyFill="1" applyAlignment="1">
      <alignment vertical="center"/>
    </xf>
    <xf numFmtId="0" fontId="7" fillId="7" borderId="0" xfId="3" applyFill="1" applyAlignment="1">
      <alignment vertical="center"/>
    </xf>
    <xf numFmtId="0" fontId="7" fillId="0" borderId="18" xfId="3" applyBorder="1" applyAlignment="1">
      <alignment vertical="center"/>
    </xf>
    <xf numFmtId="0" fontId="7" fillId="8" borderId="0" xfId="3" applyFill="1"/>
    <xf numFmtId="0" fontId="7" fillId="8" borderId="0" xfId="3" applyFill="1" applyAlignment="1">
      <alignment vertical="center"/>
    </xf>
    <xf numFmtId="0" fontId="7" fillId="9" borderId="0" xfId="3" applyFill="1"/>
    <xf numFmtId="0" fontId="7" fillId="9" borderId="0" xfId="3" applyFill="1" applyAlignment="1">
      <alignment vertical="center"/>
    </xf>
    <xf numFmtId="0" fontId="7" fillId="10" borderId="0" xfId="3" applyFill="1" applyAlignment="1">
      <alignment vertical="center"/>
    </xf>
    <xf numFmtId="0" fontId="7" fillId="0" borderId="0" xfId="3" applyAlignment="1">
      <alignment vertical="center"/>
    </xf>
    <xf numFmtId="0" fontId="3" fillId="6" borderId="28" xfId="3" applyFont="1" applyFill="1" applyBorder="1" applyAlignment="1">
      <alignment horizontal="right" vertical="center"/>
    </xf>
    <xf numFmtId="0" fontId="3" fillId="6" borderId="29" xfId="3" applyFont="1" applyFill="1" applyBorder="1" applyAlignment="1">
      <alignment horizontal="centerContinuous" vertical="center"/>
    </xf>
    <xf numFmtId="0" fontId="8" fillId="6" borderId="29" xfId="3" applyFont="1" applyFill="1" applyBorder="1" applyAlignment="1">
      <alignment horizontal="centerContinuous" vertical="center"/>
    </xf>
    <xf numFmtId="0" fontId="7" fillId="6" borderId="31" xfId="3" applyFill="1" applyBorder="1" applyAlignment="1">
      <alignment horizontal="right" vertical="center"/>
    </xf>
    <xf numFmtId="0" fontId="7" fillId="6" borderId="32" xfId="3" applyFill="1" applyBorder="1" applyAlignment="1">
      <alignment horizontal="centerContinuous" vertical="center"/>
    </xf>
    <xf numFmtId="0" fontId="7" fillId="7" borderId="31" xfId="3" applyFill="1" applyBorder="1"/>
    <xf numFmtId="0" fontId="7" fillId="7" borderId="32" xfId="3" applyFill="1" applyBorder="1"/>
    <xf numFmtId="0" fontId="7" fillId="8" borderId="31" xfId="3" applyFill="1" applyBorder="1"/>
    <xf numFmtId="0" fontId="7" fillId="8" borderId="32" xfId="3" applyFill="1" applyBorder="1"/>
    <xf numFmtId="0" fontId="7" fillId="9" borderId="31" xfId="3" applyFill="1" applyBorder="1"/>
    <xf numFmtId="0" fontId="7" fillId="9" borderId="32" xfId="3" applyFill="1" applyBorder="1"/>
    <xf numFmtId="0" fontId="7" fillId="10" borderId="31" xfId="3" applyFill="1" applyBorder="1"/>
    <xf numFmtId="0" fontId="7" fillId="10" borderId="32" xfId="3" applyFill="1" applyBorder="1"/>
    <xf numFmtId="0" fontId="7" fillId="10" borderId="47" xfId="3" applyFill="1" applyBorder="1"/>
    <xf numFmtId="0" fontId="7" fillId="10" borderId="48" xfId="3" applyFill="1" applyBorder="1" applyAlignment="1">
      <alignment vertical="center"/>
    </xf>
    <xf numFmtId="0" fontId="7" fillId="10" borderId="49" xfId="3" applyFill="1" applyBorder="1"/>
    <xf numFmtId="0" fontId="17" fillId="6" borderId="32" xfId="3" applyFont="1" applyFill="1" applyBorder="1" applyAlignment="1">
      <alignment horizontal="centerContinuous" vertical="center"/>
    </xf>
    <xf numFmtId="0" fontId="5" fillId="7" borderId="31" xfId="3" applyFont="1" applyFill="1" applyBorder="1"/>
    <xf numFmtId="0" fontId="18" fillId="12" borderId="0" xfId="3" applyFont="1" applyFill="1" applyAlignment="1">
      <alignment vertical="center"/>
    </xf>
    <xf numFmtId="0" fontId="20" fillId="9" borderId="0" xfId="3" applyFont="1" applyFill="1" applyAlignment="1">
      <alignment vertical="center"/>
    </xf>
    <xf numFmtId="0" fontId="21" fillId="6" borderId="0" xfId="3" applyFont="1" applyFill="1" applyAlignment="1">
      <alignment vertical="center"/>
    </xf>
    <xf numFmtId="0" fontId="0" fillId="4" borderId="51" xfId="0" applyFill="1" applyBorder="1" applyAlignment="1">
      <alignment horizontal="left"/>
    </xf>
    <xf numFmtId="0" fontId="0" fillId="4" borderId="52" xfId="0" applyFill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left"/>
    </xf>
    <xf numFmtId="0" fontId="28" fillId="6" borderId="30" xfId="3" applyFont="1" applyFill="1" applyBorder="1" applyAlignment="1">
      <alignment horizontal="centerContinuous" vertical="center"/>
    </xf>
    <xf numFmtId="0" fontId="29" fillId="8" borderId="32" xfId="3" applyFont="1" applyFill="1" applyBorder="1"/>
    <xf numFmtId="0" fontId="16" fillId="0" borderId="72" xfId="3" applyFont="1" applyBorder="1" applyAlignment="1" applyProtection="1">
      <alignment horizontal="center" vertical="center"/>
      <protection locked="0"/>
    </xf>
    <xf numFmtId="0" fontId="16" fillId="0" borderId="73" xfId="3" applyFont="1" applyBorder="1" applyAlignment="1" applyProtection="1">
      <alignment horizontal="center" vertical="center"/>
      <protection locked="0"/>
    </xf>
    <xf numFmtId="0" fontId="7" fillId="7" borderId="71" xfId="3" applyFill="1" applyBorder="1" applyAlignment="1">
      <alignment vertical="center"/>
    </xf>
    <xf numFmtId="0" fontId="16" fillId="0" borderId="72" xfId="3" applyFont="1" applyBorder="1" applyAlignment="1" applyProtection="1">
      <alignment vertical="center"/>
      <protection locked="0"/>
    </xf>
    <xf numFmtId="0" fontId="16" fillId="0" borderId="73" xfId="3" applyFont="1" applyBorder="1" applyAlignment="1" applyProtection="1">
      <alignment vertical="center"/>
      <protection locked="0"/>
    </xf>
    <xf numFmtId="0" fontId="7" fillId="7" borderId="74" xfId="3" applyFill="1" applyBorder="1"/>
    <xf numFmtId="0" fontId="5" fillId="7" borderId="74" xfId="3" applyFont="1" applyFill="1" applyBorder="1"/>
    <xf numFmtId="0" fontId="16" fillId="0" borderId="75" xfId="3" applyFont="1" applyBorder="1" applyAlignment="1" applyProtection="1">
      <alignment vertical="center"/>
      <protection locked="0"/>
    </xf>
    <xf numFmtId="0" fontId="16" fillId="0" borderId="75" xfId="3" applyFont="1" applyBorder="1" applyAlignment="1" applyProtection="1">
      <alignment horizontal="center" vertical="center"/>
      <protection locked="0"/>
    </xf>
    <xf numFmtId="0" fontId="16" fillId="0" borderId="78" xfId="3" applyFont="1" applyBorder="1" applyAlignment="1" applyProtection="1">
      <alignment horizontal="center" vertical="center"/>
      <protection locked="0"/>
    </xf>
    <xf numFmtId="0" fontId="16" fillId="0" borderId="24" xfId="3" applyFont="1" applyBorder="1" applyAlignment="1" applyProtection="1">
      <alignment horizontal="center" vertical="center"/>
      <protection locked="0"/>
    </xf>
    <xf numFmtId="0" fontId="0" fillId="7" borderId="50" xfId="0" applyFill="1" applyBorder="1"/>
    <xf numFmtId="0" fontId="0" fillId="7" borderId="50" xfId="0" applyFill="1" applyBorder="1" applyAlignment="1">
      <alignment horizontal="left"/>
    </xf>
    <xf numFmtId="0" fontId="7" fillId="5" borderId="0" xfId="3" applyFill="1" applyAlignment="1">
      <alignment vertical="center"/>
    </xf>
    <xf numFmtId="0" fontId="30" fillId="0" borderId="20" xfId="3" applyFont="1" applyBorder="1" applyAlignment="1" applyProtection="1">
      <alignment horizontal="center" vertical="center"/>
      <protection locked="0"/>
    </xf>
    <xf numFmtId="0" fontId="30" fillId="0" borderId="26" xfId="3" applyFont="1" applyBorder="1" applyAlignment="1" applyProtection="1">
      <alignment horizontal="center" vertical="center"/>
      <protection locked="0"/>
    </xf>
    <xf numFmtId="0" fontId="31" fillId="0" borderId="90" xfId="3" applyFont="1" applyBorder="1"/>
    <xf numFmtId="0" fontId="2" fillId="0" borderId="0" xfId="0" applyFont="1" applyBorder="1" applyAlignment="1">
      <alignment horizontal="center" vertical="center"/>
    </xf>
    <xf numFmtId="169" fontId="4" fillId="3" borderId="2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5" applyNumberFormat="1" applyFont="1" applyAlignment="1">
      <alignment horizontal="center"/>
    </xf>
    <xf numFmtId="2" fontId="0" fillId="0" borderId="0" xfId="5" applyNumberFormat="1" applyFont="1" applyBorder="1" applyAlignment="1">
      <alignment horizontal="center"/>
    </xf>
    <xf numFmtId="2" fontId="6" fillId="3" borderId="1" xfId="0" applyNumberFormat="1" applyFont="1" applyFill="1" applyBorder="1" applyAlignment="1">
      <alignment horizontal="center" vertical="center"/>
    </xf>
    <xf numFmtId="171" fontId="6" fillId="3" borderId="1" xfId="0" applyNumberFormat="1" applyFont="1" applyFill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8" fillId="6" borderId="29" xfId="3" applyFont="1" applyFill="1" applyBorder="1" applyAlignment="1">
      <alignment horizontal="left" vertical="center"/>
    </xf>
    <xf numFmtId="0" fontId="32" fillId="6" borderId="29" xfId="3" applyFont="1" applyFill="1" applyBorder="1" applyAlignment="1">
      <alignment horizontal="left" vertical="center"/>
    </xf>
    <xf numFmtId="0" fontId="2" fillId="0" borderId="2" xfId="5" applyNumberFormat="1" applyFont="1" applyBorder="1" applyAlignment="1">
      <alignment horizontal="center" vertical="center"/>
    </xf>
    <xf numFmtId="0" fontId="2" fillId="0" borderId="0" xfId="5" applyNumberFormat="1" applyFont="1" applyBorder="1" applyAlignment="1">
      <alignment horizontal="center" vertical="center"/>
    </xf>
    <xf numFmtId="0" fontId="0" fillId="2" borderId="0" xfId="0" applyNumberFormat="1" applyFill="1"/>
    <xf numFmtId="0" fontId="16" fillId="9" borderId="32" xfId="3" applyFont="1" applyFill="1" applyBorder="1"/>
    <xf numFmtId="0" fontId="1" fillId="2" borderId="0" xfId="1" applyFill="1"/>
    <xf numFmtId="0" fontId="0" fillId="13" borderId="0" xfId="0" applyFill="1"/>
    <xf numFmtId="0" fontId="1" fillId="13" borderId="0" xfId="1" applyFill="1"/>
    <xf numFmtId="167" fontId="0" fillId="0" borderId="0" xfId="0" applyNumberForma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2"/>
    <xf numFmtId="0" fontId="5" fillId="0" borderId="0" xfId="2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/>
    <xf numFmtId="0" fontId="5" fillId="0" borderId="0" xfId="2" applyAlignment="1">
      <alignment horizontal="left"/>
    </xf>
    <xf numFmtId="0" fontId="0" fillId="0" borderId="0" xfId="0" applyAlignment="1">
      <alignment horizontal="left"/>
    </xf>
    <xf numFmtId="0" fontId="5" fillId="0" borderId="0" xfId="2" applyAlignment="1">
      <alignment wrapText="1"/>
    </xf>
    <xf numFmtId="0" fontId="22" fillId="0" borderId="87" xfId="3" applyFont="1" applyBorder="1" applyAlignment="1" applyProtection="1">
      <alignment horizontal="center" vertical="center"/>
      <protection locked="0"/>
    </xf>
    <xf numFmtId="0" fontId="22" fillId="0" borderId="88" xfId="3" applyFont="1" applyBorder="1" applyAlignment="1" applyProtection="1">
      <alignment horizontal="center" vertical="center"/>
      <protection locked="0"/>
    </xf>
    <xf numFmtId="0" fontId="22" fillId="0" borderId="60" xfId="3" applyFont="1" applyBorder="1" applyAlignment="1" applyProtection="1">
      <alignment horizontal="center" vertical="center"/>
      <protection locked="0"/>
    </xf>
    <xf numFmtId="0" fontId="22" fillId="0" borderId="89" xfId="3" applyFont="1" applyBorder="1" applyAlignment="1" applyProtection="1">
      <alignment horizontal="center" vertical="center"/>
      <protection locked="0"/>
    </xf>
    <xf numFmtId="0" fontId="22" fillId="0" borderId="73" xfId="3" applyFont="1" applyBorder="1" applyAlignment="1" applyProtection="1">
      <alignment horizontal="center" vertical="center"/>
      <protection locked="0"/>
    </xf>
    <xf numFmtId="4" fontId="12" fillId="0" borderId="57" xfId="3" applyNumberFormat="1" applyFont="1" applyBorder="1" applyAlignment="1">
      <alignment horizontal="center" vertical="center"/>
    </xf>
    <xf numFmtId="4" fontId="5" fillId="0" borderId="58" xfId="3" applyNumberFormat="1" applyFont="1" applyBorder="1" applyAlignment="1">
      <alignment horizontal="center" vertical="center"/>
    </xf>
    <xf numFmtId="0" fontId="12" fillId="0" borderId="55" xfId="3" applyFont="1" applyBorder="1" applyAlignment="1">
      <alignment horizontal="center" vertical="center"/>
    </xf>
    <xf numFmtId="0" fontId="12" fillId="0" borderId="56" xfId="3" applyFont="1" applyBorder="1" applyAlignment="1">
      <alignment horizontal="center" vertical="center"/>
    </xf>
    <xf numFmtId="168" fontId="12" fillId="0" borderId="18" xfId="3" applyNumberFormat="1" applyFont="1" applyBorder="1" applyAlignment="1" applyProtection="1">
      <alignment horizontal="center" vertical="center"/>
      <protection locked="0"/>
    </xf>
    <xf numFmtId="0" fontId="9" fillId="0" borderId="12" xfId="3" applyFont="1" applyBorder="1" applyAlignment="1">
      <alignment horizontal="center" vertical="center"/>
    </xf>
    <xf numFmtId="0" fontId="9" fillId="0" borderId="13" xfId="3" applyFont="1" applyBorder="1" applyAlignment="1">
      <alignment horizontal="center" vertical="center"/>
    </xf>
    <xf numFmtId="0" fontId="9" fillId="0" borderId="14" xfId="3" applyFont="1" applyBorder="1" applyAlignment="1">
      <alignment horizontal="center" vertical="center"/>
    </xf>
    <xf numFmtId="0" fontId="12" fillId="0" borderId="12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4" fontId="12" fillId="0" borderId="12" xfId="3" applyNumberFormat="1" applyFont="1" applyBorder="1" applyAlignment="1">
      <alignment horizontal="center" vertical="center"/>
    </xf>
    <xf numFmtId="4" fontId="12" fillId="0" borderId="14" xfId="3" applyNumberFormat="1" applyFont="1" applyBorder="1" applyAlignment="1">
      <alignment horizontal="center" vertical="center"/>
    </xf>
    <xf numFmtId="0" fontId="12" fillId="0" borderId="18" xfId="3" applyFont="1" applyBorder="1" applyAlignment="1" applyProtection="1">
      <alignment horizontal="center" vertical="center"/>
      <protection locked="0"/>
    </xf>
    <xf numFmtId="4" fontId="12" fillId="0" borderId="18" xfId="3" applyNumberFormat="1" applyFont="1" applyBorder="1" applyAlignment="1">
      <alignment horizontal="center" vertical="center"/>
    </xf>
    <xf numFmtId="4" fontId="12" fillId="0" borderId="18" xfId="3" applyNumberFormat="1" applyFont="1" applyBorder="1" applyAlignment="1" applyProtection="1">
      <alignment horizontal="center" vertical="center"/>
      <protection locked="0"/>
    </xf>
    <xf numFmtId="0" fontId="9" fillId="0" borderId="37" xfId="3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3" fillId="0" borderId="37" xfId="3" applyFont="1" applyBorder="1" applyAlignment="1">
      <alignment horizontal="center" vertical="center"/>
    </xf>
    <xf numFmtId="0" fontId="13" fillId="0" borderId="38" xfId="3" applyFont="1" applyBorder="1" applyAlignment="1">
      <alignment horizontal="center" vertical="center"/>
    </xf>
    <xf numFmtId="0" fontId="22" fillId="0" borderId="39" xfId="3" applyFont="1" applyBorder="1" applyAlignment="1" applyProtection="1">
      <alignment vertical="center"/>
      <protection locked="0"/>
    </xf>
    <xf numFmtId="0" fontId="23" fillId="0" borderId="40" xfId="0" applyFont="1" applyBorder="1" applyAlignment="1" applyProtection="1">
      <alignment vertical="center"/>
      <protection locked="0"/>
    </xf>
    <xf numFmtId="0" fontId="23" fillId="0" borderId="61" xfId="0" applyFont="1" applyBorder="1" applyAlignment="1" applyProtection="1">
      <alignment horizontal="center" vertical="center"/>
      <protection locked="0"/>
    </xf>
    <xf numFmtId="0" fontId="23" fillId="0" borderId="62" xfId="0" applyFont="1" applyBorder="1" applyAlignment="1" applyProtection="1">
      <alignment horizontal="center" vertical="center"/>
      <protection locked="0"/>
    </xf>
    <xf numFmtId="4" fontId="22" fillId="0" borderId="40" xfId="4" applyNumberFormat="1" applyFont="1" applyBorder="1" applyAlignment="1">
      <alignment horizontal="center" vertical="center"/>
    </xf>
    <xf numFmtId="4" fontId="22" fillId="0" borderId="41" xfId="4" applyNumberFormat="1" applyFont="1" applyBorder="1" applyAlignment="1">
      <alignment horizontal="center" vertical="center"/>
    </xf>
    <xf numFmtId="0" fontId="23" fillId="0" borderId="40" xfId="0" applyFont="1" applyBorder="1" applyAlignment="1" applyProtection="1">
      <alignment horizontal="center" vertical="center"/>
      <protection locked="0"/>
    </xf>
    <xf numFmtId="0" fontId="22" fillId="0" borderId="42" xfId="3" applyFont="1" applyBorder="1" applyAlignment="1" applyProtection="1">
      <alignment vertical="center"/>
      <protection locked="0"/>
    </xf>
    <xf numFmtId="0" fontId="23" fillId="0" borderId="27" xfId="0" applyFont="1" applyBorder="1" applyAlignment="1" applyProtection="1">
      <alignment vertical="center"/>
      <protection locked="0"/>
    </xf>
    <xf numFmtId="0" fontId="23" fillId="0" borderId="27" xfId="0" applyFont="1" applyBorder="1" applyAlignment="1" applyProtection="1">
      <alignment horizontal="center" vertical="center"/>
      <protection locked="0"/>
    </xf>
    <xf numFmtId="4" fontId="22" fillId="0" borderId="27" xfId="4" applyNumberFormat="1" applyFont="1" applyBorder="1" applyAlignment="1">
      <alignment horizontal="center" vertical="center"/>
    </xf>
    <xf numFmtId="4" fontId="22" fillId="0" borderId="43" xfId="4" applyNumberFormat="1" applyFont="1" applyBorder="1" applyAlignment="1">
      <alignment horizontal="center" vertical="center"/>
    </xf>
    <xf numFmtId="0" fontId="9" fillId="0" borderId="36" xfId="3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7" xfId="0" applyFont="1" applyBorder="1"/>
    <xf numFmtId="0" fontId="10" fillId="0" borderId="64" xfId="3" applyFont="1" applyBorder="1" applyAlignment="1" applyProtection="1">
      <alignment vertical="center"/>
      <protection locked="0"/>
    </xf>
    <xf numFmtId="0" fontId="10" fillId="0" borderId="20" xfId="3" applyFont="1" applyBorder="1" applyAlignment="1" applyProtection="1">
      <alignment vertical="center"/>
      <protection locked="0"/>
    </xf>
    <xf numFmtId="0" fontId="10" fillId="0" borderId="20" xfId="3" applyFont="1" applyBorder="1" applyAlignment="1" applyProtection="1">
      <alignment horizontal="center" vertical="center"/>
      <protection locked="0"/>
    </xf>
    <xf numFmtId="0" fontId="10" fillId="0" borderId="73" xfId="3" applyFont="1" applyBorder="1" applyAlignment="1" applyProtection="1">
      <alignment horizontal="center" vertical="center"/>
      <protection locked="0"/>
    </xf>
    <xf numFmtId="0" fontId="10" fillId="0" borderId="67" xfId="3" applyFont="1" applyBorder="1" applyAlignment="1" applyProtection="1">
      <alignment vertical="center"/>
      <protection locked="0"/>
    </xf>
    <xf numFmtId="0" fontId="10" fillId="0" borderId="25" xfId="3" applyFont="1" applyBorder="1" applyAlignment="1" applyProtection="1">
      <alignment vertical="center"/>
      <protection locked="0"/>
    </xf>
    <xf numFmtId="0" fontId="10" fillId="0" borderId="87" xfId="3" applyFont="1" applyBorder="1" applyAlignment="1" applyProtection="1">
      <alignment horizontal="center" vertical="center"/>
      <protection locked="0"/>
    </xf>
    <xf numFmtId="0" fontId="10" fillId="0" borderId="23" xfId="3" applyFont="1" applyBorder="1" applyAlignment="1" applyProtection="1">
      <alignment horizontal="center" vertical="center"/>
      <protection locked="0"/>
    </xf>
    <xf numFmtId="0" fontId="22" fillId="0" borderId="85" xfId="3" applyFont="1" applyBorder="1" applyAlignment="1" applyProtection="1">
      <alignment horizontal="center" vertical="center"/>
      <protection locked="0"/>
    </xf>
    <xf numFmtId="0" fontId="22" fillId="0" borderId="86" xfId="3" applyFont="1" applyBorder="1" applyAlignment="1" applyProtection="1">
      <alignment horizontal="center" vertical="center"/>
      <protection locked="0"/>
    </xf>
    <xf numFmtId="0" fontId="9" fillId="0" borderId="18" xfId="3" applyFont="1" applyBorder="1" applyAlignment="1">
      <alignment horizontal="center" vertical="center"/>
    </xf>
    <xf numFmtId="0" fontId="12" fillId="0" borderId="18" xfId="3" applyFont="1" applyBorder="1" applyAlignment="1">
      <alignment horizontal="center" vertical="center"/>
    </xf>
    <xf numFmtId="164" fontId="22" fillId="0" borderId="73" xfId="3" applyNumberFormat="1" applyFont="1" applyBorder="1" applyAlignment="1" applyProtection="1">
      <alignment horizontal="center" vertical="center"/>
      <protection locked="0"/>
    </xf>
    <xf numFmtId="0" fontId="11" fillId="0" borderId="12" xfId="3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0" borderId="23" xfId="3" applyFont="1" applyBorder="1" applyAlignment="1" applyProtection="1">
      <alignment vertical="center"/>
      <protection locked="0"/>
    </xf>
    <xf numFmtId="0" fontId="10" fillId="0" borderId="69" xfId="3" applyFont="1" applyBorder="1" applyAlignment="1" applyProtection="1">
      <alignment vertical="center"/>
      <protection locked="0"/>
    </xf>
    <xf numFmtId="0" fontId="10" fillId="0" borderId="70" xfId="3" applyFont="1" applyBorder="1" applyAlignment="1" applyProtection="1">
      <alignment vertical="center"/>
      <protection locked="0"/>
    </xf>
    <xf numFmtId="0" fontId="10" fillId="0" borderId="22" xfId="3" applyFont="1" applyBorder="1" applyAlignment="1" applyProtection="1">
      <alignment vertical="center"/>
      <protection locked="0"/>
    </xf>
    <xf numFmtId="0" fontId="10" fillId="0" borderId="19" xfId="3" applyFont="1" applyBorder="1" applyAlignment="1" applyProtection="1">
      <alignment vertical="center"/>
      <protection locked="0"/>
    </xf>
    <xf numFmtId="0" fontId="10" fillId="0" borderId="91" xfId="3" applyFont="1" applyBorder="1" applyAlignment="1" applyProtection="1">
      <alignment vertical="center"/>
      <protection locked="0"/>
    </xf>
    <xf numFmtId="0" fontId="10" fillId="0" borderId="12" xfId="3" applyFont="1" applyBorder="1" applyAlignment="1">
      <alignment horizontal="center" vertical="center"/>
    </xf>
    <xf numFmtId="0" fontId="10" fillId="0" borderId="13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10" fillId="0" borderId="15" xfId="3" applyFont="1" applyBorder="1" applyAlignment="1">
      <alignment horizontal="center" vertical="center"/>
    </xf>
    <xf numFmtId="0" fontId="10" fillId="0" borderId="16" xfId="3" applyFont="1" applyBorder="1" applyAlignment="1">
      <alignment horizontal="center" vertical="center"/>
    </xf>
    <xf numFmtId="0" fontId="10" fillId="0" borderId="17" xfId="3" applyFont="1" applyBorder="1" applyAlignment="1">
      <alignment horizontal="center" vertical="center"/>
    </xf>
    <xf numFmtId="3" fontId="10" fillId="0" borderId="15" xfId="3" applyNumberFormat="1" applyFont="1" applyBorder="1" applyAlignment="1" applyProtection="1">
      <alignment horizontal="center" vertical="center"/>
      <protection locked="0"/>
    </xf>
    <xf numFmtId="3" fontId="10" fillId="0" borderId="16" xfId="3" applyNumberFormat="1" applyFont="1" applyBorder="1" applyAlignment="1" applyProtection="1">
      <alignment horizontal="center" vertical="center"/>
      <protection locked="0"/>
    </xf>
    <xf numFmtId="3" fontId="10" fillId="0" borderId="17" xfId="3" applyNumberFormat="1" applyFont="1" applyBorder="1" applyAlignment="1" applyProtection="1">
      <alignment horizontal="center" vertical="center"/>
      <protection locked="0"/>
    </xf>
    <xf numFmtId="170" fontId="10" fillId="0" borderId="12" xfId="3" applyNumberFormat="1" applyFont="1" applyBorder="1" applyAlignment="1" applyProtection="1">
      <alignment horizontal="center" vertical="center"/>
      <protection locked="0"/>
    </xf>
    <xf numFmtId="170" fontId="10" fillId="0" borderId="13" xfId="3" applyNumberFormat="1" applyFont="1" applyBorder="1" applyAlignment="1" applyProtection="1">
      <alignment horizontal="center" vertical="center"/>
      <protection locked="0"/>
    </xf>
    <xf numFmtId="170" fontId="10" fillId="0" borderId="14" xfId="3" applyNumberFormat="1" applyFont="1" applyBorder="1" applyAlignment="1" applyProtection="1">
      <alignment horizontal="center" vertical="center"/>
      <protection locked="0"/>
    </xf>
    <xf numFmtId="0" fontId="9" fillId="0" borderId="33" xfId="3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0" fillId="0" borderId="68" xfId="3" applyFont="1" applyBorder="1" applyAlignment="1" applyProtection="1">
      <alignment vertical="center"/>
      <protection locked="0"/>
    </xf>
    <xf numFmtId="0" fontId="10" fillId="0" borderId="26" xfId="3" applyFont="1" applyBorder="1" applyAlignment="1" applyProtection="1">
      <alignment vertical="center"/>
      <protection locked="0"/>
    </xf>
    <xf numFmtId="0" fontId="10" fillId="0" borderId="59" xfId="3" applyFont="1" applyBorder="1" applyAlignment="1" applyProtection="1">
      <alignment horizontal="center" vertical="center"/>
      <protection locked="0"/>
    </xf>
    <xf numFmtId="0" fontId="10" fillId="0" borderId="60" xfId="3" applyFont="1" applyBorder="1" applyAlignment="1" applyProtection="1">
      <alignment horizontal="center" vertical="center"/>
      <protection locked="0"/>
    </xf>
    <xf numFmtId="0" fontId="10" fillId="0" borderId="76" xfId="3" applyFont="1" applyBorder="1" applyAlignment="1" applyProtection="1">
      <alignment vertical="center"/>
      <protection locked="0"/>
    </xf>
    <xf numFmtId="0" fontId="10" fillId="0" borderId="77" xfId="3" applyFont="1" applyBorder="1" applyAlignment="1" applyProtection="1">
      <alignment vertical="center"/>
      <protection locked="0"/>
    </xf>
    <xf numFmtId="0" fontId="11" fillId="0" borderId="21" xfId="3" applyFont="1" applyBorder="1" applyAlignment="1">
      <alignment horizontal="center" vertical="center"/>
    </xf>
    <xf numFmtId="0" fontId="11" fillId="0" borderId="9" xfId="3" applyFont="1" applyBorder="1" applyAlignment="1">
      <alignment horizontal="center" vertical="center"/>
    </xf>
    <xf numFmtId="0" fontId="10" fillId="0" borderId="65" xfId="3" applyFont="1" applyBorder="1" applyAlignment="1" applyProtection="1">
      <alignment vertical="center"/>
      <protection locked="0"/>
    </xf>
    <xf numFmtId="0" fontId="10" fillId="0" borderId="66" xfId="3" applyFont="1" applyBorder="1" applyAlignment="1" applyProtection="1">
      <alignment vertical="center"/>
      <protection locked="0"/>
    </xf>
    <xf numFmtId="0" fontId="10" fillId="0" borderId="19" xfId="3" applyFont="1" applyBorder="1" applyAlignment="1" applyProtection="1">
      <alignment horizontal="center" vertical="center"/>
      <protection locked="0"/>
    </xf>
    <xf numFmtId="0" fontId="10" fillId="0" borderId="72" xfId="3" applyFont="1" applyBorder="1" applyAlignment="1" applyProtection="1">
      <alignment horizontal="center" vertical="center"/>
      <protection locked="0"/>
    </xf>
    <xf numFmtId="0" fontId="11" fillId="0" borderId="10" xfId="3" applyFont="1" applyBorder="1" applyAlignment="1">
      <alignment horizontal="center" vertical="center"/>
    </xf>
    <xf numFmtId="0" fontId="11" fillId="0" borderId="11" xfId="3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9" fillId="0" borderId="53" xfId="3" applyFont="1" applyBorder="1" applyAlignment="1" applyProtection="1">
      <alignment horizontal="center" vertical="center"/>
      <protection locked="0"/>
    </xf>
    <xf numFmtId="0" fontId="9" fillId="0" borderId="54" xfId="3" applyFont="1" applyBorder="1" applyAlignment="1" applyProtection="1">
      <alignment horizontal="center" vertical="center"/>
      <protection locked="0"/>
    </xf>
    <xf numFmtId="0" fontId="12" fillId="11" borderId="79" xfId="3" applyFont="1" applyFill="1" applyBorder="1" applyAlignment="1" applyProtection="1">
      <alignment horizontal="left" vertical="top" wrapText="1"/>
      <protection locked="0"/>
    </xf>
    <xf numFmtId="0" fontId="12" fillId="11" borderId="0" xfId="3" applyFont="1" applyFill="1" applyBorder="1" applyAlignment="1" applyProtection="1">
      <alignment horizontal="left" vertical="top" wrapText="1"/>
      <protection locked="0"/>
    </xf>
    <xf numFmtId="0" fontId="12" fillId="11" borderId="80" xfId="3" applyFont="1" applyFill="1" applyBorder="1" applyAlignment="1" applyProtection="1">
      <alignment horizontal="left" vertical="top" wrapText="1"/>
      <protection locked="0"/>
    </xf>
    <xf numFmtId="0" fontId="12" fillId="11" borderId="81" xfId="3" applyFont="1" applyFill="1" applyBorder="1" applyAlignment="1" applyProtection="1">
      <alignment horizontal="left" vertical="top" wrapText="1"/>
      <protection locked="0"/>
    </xf>
    <xf numFmtId="0" fontId="12" fillId="11" borderId="82" xfId="3" applyFont="1" applyFill="1" applyBorder="1" applyAlignment="1" applyProtection="1">
      <alignment horizontal="left" vertical="top" wrapText="1"/>
      <protection locked="0"/>
    </xf>
    <xf numFmtId="0" fontId="12" fillId="11" borderId="83" xfId="3" applyFont="1" applyFill="1" applyBorder="1" applyAlignment="1" applyProtection="1">
      <alignment horizontal="left" vertical="top" wrapText="1"/>
      <protection locked="0"/>
    </xf>
    <xf numFmtId="0" fontId="23" fillId="0" borderId="45" xfId="0" applyFont="1" applyBorder="1" applyAlignment="1" applyProtection="1">
      <alignment horizontal="center" vertical="center"/>
      <protection locked="0"/>
    </xf>
    <xf numFmtId="4" fontId="22" fillId="0" borderId="45" xfId="4" applyNumberFormat="1" applyFont="1" applyBorder="1" applyAlignment="1">
      <alignment horizontal="center" vertical="center"/>
    </xf>
    <xf numFmtId="4" fontId="22" fillId="0" borderId="46" xfId="4" applyNumberFormat="1" applyFont="1" applyBorder="1" applyAlignment="1">
      <alignment horizontal="center" vertical="center"/>
    </xf>
    <xf numFmtId="0" fontId="22" fillId="5" borderId="44" xfId="3" applyFont="1" applyFill="1" applyBorder="1" applyAlignment="1" applyProtection="1">
      <alignment vertical="center"/>
      <protection locked="0"/>
    </xf>
    <xf numFmtId="0" fontId="23" fillId="5" borderId="45" xfId="0" applyFont="1" applyFill="1" applyBorder="1" applyAlignment="1" applyProtection="1">
      <alignment vertical="center"/>
      <protection locked="0"/>
    </xf>
    <xf numFmtId="0" fontId="23" fillId="5" borderId="45" xfId="0" applyFont="1" applyFill="1" applyBorder="1" applyAlignment="1" applyProtection="1">
      <alignment horizontal="center" vertical="center"/>
      <protection locked="0"/>
    </xf>
    <xf numFmtId="4" fontId="22" fillId="5" borderId="45" xfId="4" applyNumberFormat="1" applyFont="1" applyFill="1" applyBorder="1" applyAlignment="1" applyProtection="1">
      <alignment horizontal="center" vertical="center"/>
      <protection locked="0"/>
    </xf>
    <xf numFmtId="4" fontId="22" fillId="5" borderId="46" xfId="4" applyNumberFormat="1" applyFont="1" applyFill="1" applyBorder="1" applyAlignment="1" applyProtection="1">
      <alignment horizontal="center" vertical="center"/>
      <protection locked="0"/>
    </xf>
    <xf numFmtId="0" fontId="13" fillId="0" borderId="9" xfId="3" applyFont="1" applyBorder="1" applyAlignment="1">
      <alignment horizontal="center" vertical="center"/>
    </xf>
    <xf numFmtId="0" fontId="13" fillId="0" borderId="10" xfId="3" applyFont="1" applyBorder="1" applyAlignment="1">
      <alignment horizontal="center" vertical="center"/>
    </xf>
    <xf numFmtId="0" fontId="13" fillId="0" borderId="11" xfId="3" applyFont="1" applyBorder="1" applyAlignment="1">
      <alignment horizontal="center" vertical="center"/>
    </xf>
    <xf numFmtId="0" fontId="9" fillId="11" borderId="84" xfId="3" applyFont="1" applyFill="1" applyBorder="1" applyAlignment="1">
      <alignment horizontal="center" vertical="top"/>
    </xf>
    <xf numFmtId="0" fontId="24" fillId="0" borderId="84" xfId="0" applyFont="1" applyBorder="1" applyAlignment="1">
      <alignment horizontal="center" vertical="top"/>
    </xf>
    <xf numFmtId="0" fontId="24" fillId="0" borderId="84" xfId="0" applyFont="1" applyBorder="1"/>
    <xf numFmtId="9" fontId="12" fillId="11" borderId="84" xfId="3" applyNumberFormat="1" applyFont="1" applyFill="1" applyBorder="1" applyAlignment="1" applyProtection="1">
      <alignment horizontal="center" vertical="top"/>
      <protection locked="0"/>
    </xf>
    <xf numFmtId="0" fontId="15" fillId="0" borderId="84" xfId="0" applyFont="1" applyBorder="1" applyAlignment="1" applyProtection="1">
      <alignment horizontal="center" vertical="top"/>
      <protection locked="0"/>
    </xf>
    <xf numFmtId="0" fontId="25" fillId="0" borderId="84" xfId="0" applyFont="1" applyBorder="1" applyAlignment="1">
      <alignment horizontal="center" vertical="top"/>
    </xf>
    <xf numFmtId="9" fontId="12" fillId="0" borderId="84" xfId="0" applyNumberFormat="1" applyFont="1" applyBorder="1" applyAlignment="1" applyProtection="1">
      <alignment horizontal="center" vertical="top"/>
      <protection locked="0"/>
    </xf>
    <xf numFmtId="0" fontId="27" fillId="0" borderId="84" xfId="0" applyFont="1" applyBorder="1" applyProtection="1">
      <protection locked="0"/>
    </xf>
    <xf numFmtId="0" fontId="24" fillId="0" borderId="84" xfId="0" applyFont="1" applyBorder="1" applyAlignment="1">
      <alignment vertical="top"/>
    </xf>
    <xf numFmtId="9" fontId="22" fillId="11" borderId="84" xfId="3" applyNumberFormat="1" applyFont="1" applyFill="1" applyBorder="1" applyAlignment="1" applyProtection="1">
      <alignment horizontal="center" vertical="top"/>
      <protection locked="0"/>
    </xf>
    <xf numFmtId="0" fontId="26" fillId="0" borderId="84" xfId="0" applyFont="1" applyBorder="1" applyAlignment="1" applyProtection="1">
      <alignment horizontal="center" vertical="top"/>
      <protection locked="0"/>
    </xf>
    <xf numFmtId="0" fontId="22" fillId="11" borderId="84" xfId="3" applyFont="1" applyFill="1" applyBorder="1" applyAlignment="1" applyProtection="1">
      <alignment horizontal="center" vertical="top"/>
      <protection locked="0"/>
    </xf>
    <xf numFmtId="0" fontId="22" fillId="0" borderId="44" xfId="3" applyFont="1" applyBorder="1" applyAlignment="1" applyProtection="1">
      <alignment vertical="center"/>
      <protection locked="0"/>
    </xf>
    <xf numFmtId="0" fontId="23" fillId="0" borderId="45" xfId="0" applyFont="1" applyBorder="1" applyAlignment="1" applyProtection="1">
      <alignment vertical="center"/>
      <protection locked="0"/>
    </xf>
    <xf numFmtId="0" fontId="0" fillId="4" borderId="51" xfId="0" applyFill="1" applyBorder="1" applyAlignment="1">
      <alignment horizontal="left"/>
    </xf>
    <xf numFmtId="0" fontId="0" fillId="4" borderId="52" xfId="0" applyFill="1" applyBorder="1" applyAlignment="1">
      <alignment horizontal="left"/>
    </xf>
    <xf numFmtId="0" fontId="0" fillId="7" borderId="51" xfId="0" applyFill="1" applyBorder="1" applyAlignment="1">
      <alignment horizontal="left"/>
    </xf>
    <xf numFmtId="0" fontId="0" fillId="7" borderId="63" xfId="0" applyFill="1" applyBorder="1" applyAlignment="1">
      <alignment horizontal="left"/>
    </xf>
    <xf numFmtId="0" fontId="0" fillId="7" borderId="52" xfId="0" applyFill="1" applyBorder="1" applyAlignment="1">
      <alignment horizontal="left"/>
    </xf>
  </cellXfs>
  <cellStyles count="6">
    <cellStyle name="Lien hypertexte" xfId="1" builtinId="8"/>
    <cellStyle name="Monétaire" xfId="5" builtinId="4"/>
    <cellStyle name="Monétaire 2" xfId="4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F4CCD2"/>
      <color rgb="FFB3C6E7"/>
      <color rgb="FFCDD9EF"/>
      <color rgb="FFB4C6E7"/>
      <color rgb="FFE68A97"/>
      <color rgb="FFDAB0B0"/>
      <color rgb="FFCB8F8F"/>
      <color rgb="FFBA6A6A"/>
      <color rgb="FFF1B8A1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K10" lockText="1" noThreeD="1"/>
</file>

<file path=xl/ctrlProps/ctrlProp2.xml><?xml version="1.0" encoding="utf-8"?>
<formControlPr xmlns="http://schemas.microsoft.com/office/spreadsheetml/2009/9/main" objectType="CheckBox" fmlaLink="K11" lockText="1" noThreeD="1"/>
</file>

<file path=xl/ctrlProps/ctrlProp3.xml><?xml version="1.0" encoding="utf-8"?>
<formControlPr xmlns="http://schemas.microsoft.com/office/spreadsheetml/2009/9/main" objectType="CheckBox" fmlaLink="K13" lockText="1" noThreeD="1"/>
</file>

<file path=xl/ctrlProps/ctrlProp4.xml><?xml version="1.0" encoding="utf-8"?>
<formControlPr xmlns="http://schemas.microsoft.com/office/spreadsheetml/2009/9/main" objectType="CheckBox" fmlaLink="K14" lockText="1" noThreeD="1"/>
</file>

<file path=xl/ctrlProps/ctrlProp5.xml><?xml version="1.0" encoding="utf-8"?>
<formControlPr xmlns="http://schemas.microsoft.com/office/spreadsheetml/2009/9/main" objectType="CheckBox" fmlaLink="K12" lockText="1" noThreeD="1"/>
</file>

<file path=xl/ctrlProps/ctrlProp6.xml><?xml version="1.0" encoding="utf-8"?>
<formControlPr xmlns="http://schemas.microsoft.com/office/spreadsheetml/2009/9/main" objectType="CheckBox" fmlaLink="K9" lockText="1" noThreeD="1"/>
</file>

<file path=xl/ctrlProps/ctrlProp7.xml><?xml version="1.0" encoding="utf-8"?>
<formControlPr xmlns="http://schemas.microsoft.com/office/spreadsheetml/2009/9/main" objectType="CheckBox" fmlaLink="K19" lockText="1" noThreeD="1"/>
</file>

<file path=xl/ctrlProps/ctrlProp8.xml><?xml version="1.0" encoding="utf-8"?>
<formControlPr xmlns="http://schemas.microsoft.com/office/spreadsheetml/2009/9/main" objectType="CheckBox" fmlaLink="V14" lockText="1" noThreeD="1"/>
</file>

<file path=xl/ctrlProps/ctrlProp9.xml><?xml version="1.0" encoding="utf-8"?>
<formControlPr xmlns="http://schemas.microsoft.com/office/spreadsheetml/2009/9/main" objectType="CheckBox" fmlaLink="K21" lockText="1" noThreeD="1"/>
</file>

<file path=xl/ctrlProps/ctrlProp10.xml><?xml version="1.0" encoding="utf-8"?>
<formControlPr xmlns="http://schemas.microsoft.com/office/spreadsheetml/2009/9/main" objectType="CheckBox" fmlaLink="K20" lockText="1" noThreeD="1"/>
</file>

<file path=xl/ctrlProps/ctrlProp11.xml><?xml version="1.0" encoding="utf-8"?>
<formControlPr xmlns="http://schemas.microsoft.com/office/spreadsheetml/2009/9/main" objectType="CheckBox" fmlaLink="V12" lockText="1" noThreeD="1"/>
</file>

<file path=xl/ctrlProps/ctrlProp12.xml><?xml version="1.0" encoding="utf-8"?>
<formControlPr xmlns="http://schemas.microsoft.com/office/spreadsheetml/2009/9/main" objectType="CheckBox" fmlaLink="V11" lockText="1" noThreeD="1"/>
</file>

<file path=xl/ctrlProps/ctrlProp13.xml><?xml version="1.0" encoding="utf-8"?>
<formControlPr xmlns="http://schemas.microsoft.com/office/spreadsheetml/2009/9/main" objectType="CheckBox" fmlaLink="K16" lockText="1" noThreeD="1"/>
</file>

<file path=xl/ctrlProps/ctrlProp14.xml><?xml version="1.0" encoding="utf-8"?>
<formControlPr xmlns="http://schemas.microsoft.com/office/spreadsheetml/2009/9/main" objectType="CheckBox" fmlaLink="K15" lockText="1" noThreeD="1"/>
</file>

<file path=xl/ctrlProps/ctrlProp15.xml><?xml version="1.0" encoding="utf-8"?>
<formControlPr xmlns="http://schemas.microsoft.com/office/spreadsheetml/2009/9/main" objectType="CheckBox" fmlaLink="K17" lockText="1" noThreeD="1"/>
</file>

<file path=xl/ctrlProps/ctrlProp16.xml><?xml version="1.0" encoding="utf-8"?>
<formControlPr xmlns="http://schemas.microsoft.com/office/spreadsheetml/2009/9/main" objectType="CheckBox" fmlaLink="K18" lockText="1" noThreeD="1"/>
</file>

<file path=xl/ctrlProps/ctrlProp17.xml><?xml version="1.0" encoding="utf-8"?>
<formControlPr xmlns="http://schemas.microsoft.com/office/spreadsheetml/2009/9/main" objectType="CheckBox" fmlaLink="V10" lockText="1" noThreeD="1"/>
</file>

<file path=xl/ctrlProps/ctrlProp18.xml><?xml version="1.0" encoding="utf-8"?>
<formControlPr xmlns="http://schemas.microsoft.com/office/spreadsheetml/2009/9/main" objectType="CheckBox" fmlaLink="V15" lockText="1" noThreeD="1"/>
</file>

<file path=xl/ctrlProps/ctrlProp19.xml><?xml version="1.0" encoding="utf-8"?>
<formControlPr xmlns="http://schemas.microsoft.com/office/spreadsheetml/2009/9/main" objectType="CheckBox" fmlaLink="V13" lockText="1" noThreeD="1"/>
</file>

<file path=xl/ctrlProps/ctrlProp20.xml><?xml version="1.0" encoding="utf-8"?>
<formControlPr xmlns="http://schemas.microsoft.com/office/spreadsheetml/2009/9/main" objectType="CheckBox" fmlaLink="V9" lockText="1" noThreeD="1"/>
</file>

<file path=xl/ctrlProps/ctrlProp21.xml><?xml version="1.0" encoding="utf-8"?>
<formControlPr xmlns="http://schemas.microsoft.com/office/spreadsheetml/2009/9/main" objectType="CheckBox" fmlaLink="V17" lockText="1" noThreeD="1"/>
</file>

<file path=xl/ctrlProps/ctrlProp22.xml><?xml version="1.0" encoding="utf-8"?>
<formControlPr xmlns="http://schemas.microsoft.com/office/spreadsheetml/2009/9/main" objectType="CheckBox" fmlaLink="V18" lockText="1" noThreeD="1"/>
</file>

<file path=xl/ctrlProps/ctrlProp23.xml><?xml version="1.0" encoding="utf-8"?>
<formControlPr xmlns="http://schemas.microsoft.com/office/spreadsheetml/2009/9/main" objectType="CheckBox" fmlaLink="V16" lockText="1" noThreeD="1"/>
</file>

<file path=xl/ctrlProps/ctrlProp24.xml><?xml version="1.0" encoding="utf-8"?>
<formControlPr xmlns="http://schemas.microsoft.com/office/spreadsheetml/2009/9/main" objectType="CheckBox" fmlaLink="V19" lockText="1" noThreeD="1"/>
</file>

<file path=xl/ctrlProps/ctrlProp25.xml><?xml version="1.0" encoding="utf-8"?>
<formControlPr xmlns="http://schemas.microsoft.com/office/spreadsheetml/2009/9/main" objectType="CheckBox" fmlaLink="V20" lockText="1" noThreeD="1"/>
</file>

<file path=xl/ctrlProps/ctrlProp26.xml><?xml version="1.0" encoding="utf-8"?>
<formControlPr xmlns="http://schemas.microsoft.com/office/spreadsheetml/2009/9/main" objectType="CheckBox" fmlaLink="V21" lockText="1" noThreeD="1"/>
</file>

<file path=xl/ctrlProps/ctrlProp27.xml><?xml version="1.0" encoding="utf-8"?>
<formControlPr xmlns="http://schemas.microsoft.com/office/spreadsheetml/2009/9/main" objectType="CheckBox" fmlaLink="K28" lockText="1" noThreeD="1"/>
</file>

<file path=xl/ctrlProps/ctrlProp28.xml><?xml version="1.0" encoding="utf-8"?>
<formControlPr xmlns="http://schemas.microsoft.com/office/spreadsheetml/2009/9/main" objectType="CheckBox" fmlaLink="K27" lockText="1" noThreeD="1"/>
</file>

<file path=xl/ctrlProps/ctrlProp29.xml><?xml version="1.0" encoding="utf-8"?>
<formControlPr xmlns="http://schemas.microsoft.com/office/spreadsheetml/2009/9/main" objectType="CheckBox" fmlaLink="K26" lockText="1" noThreeD="1"/>
</file>

<file path=xl/ctrlProps/ctrlProp30.xml><?xml version="1.0" encoding="utf-8"?>
<formControlPr xmlns="http://schemas.microsoft.com/office/spreadsheetml/2009/9/main" objectType="CheckBox" fmlaLink="V25" lockText="1" noThreeD="1"/>
</file>

<file path=xl/ctrlProps/ctrlProp31.xml><?xml version="1.0" encoding="utf-8"?>
<formControlPr xmlns="http://schemas.microsoft.com/office/spreadsheetml/2009/9/main" objectType="CheckBox" fmlaLink="V26" lockText="1" noThreeD="1"/>
</file>

<file path=xl/ctrlProps/ctrlProp32.xml><?xml version="1.0" encoding="utf-8"?>
<formControlPr xmlns="http://schemas.microsoft.com/office/spreadsheetml/2009/9/main" objectType="CheckBox" fmlaLink="V27" lockText="1" noThreeD="1"/>
</file>

<file path=xl/ctrlProps/ctrlProp33.xml><?xml version="1.0" encoding="utf-8"?>
<formControlPr xmlns="http://schemas.microsoft.com/office/spreadsheetml/2009/9/main" objectType="CheckBox" fmlaLink="V28" lockText="1" noThreeD="1"/>
</file>

<file path=xl/ctrlProps/ctrlProp34.xml><?xml version="1.0" encoding="utf-8"?>
<formControlPr xmlns="http://schemas.microsoft.com/office/spreadsheetml/2009/9/main" objectType="CheckBox" fmlaLink="K25" lockText="1" noThreeD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5.emf"/><Relationship Id="rId3" Type="http://schemas.openxmlformats.org/officeDocument/2006/relationships/image" Target="../media/image9.emf"/><Relationship Id="rId7" Type="http://schemas.openxmlformats.org/officeDocument/2006/relationships/image" Target="../media/image7.emf"/><Relationship Id="rId12" Type="http://schemas.openxmlformats.org/officeDocument/2006/relationships/image" Target="../media/image14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Relationship Id="rId6" Type="http://schemas.openxmlformats.org/officeDocument/2006/relationships/image" Target="../media/image13.emf"/><Relationship Id="rId11" Type="http://schemas.openxmlformats.org/officeDocument/2006/relationships/image" Target="../media/image3.emf"/><Relationship Id="rId5" Type="http://schemas.openxmlformats.org/officeDocument/2006/relationships/image" Target="../media/image8.emf"/><Relationship Id="rId10" Type="http://schemas.openxmlformats.org/officeDocument/2006/relationships/image" Target="../media/image5.emf"/><Relationship Id="rId4" Type="http://schemas.openxmlformats.org/officeDocument/2006/relationships/image" Target="../media/image12.emf"/><Relationship Id="rId9" Type="http://schemas.openxmlformats.org/officeDocument/2006/relationships/image" Target="../media/image6.emf"/><Relationship Id="rId14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26133</xdr:colOff>
      <xdr:row>1</xdr:row>
      <xdr:rowOff>104141</xdr:rowOff>
    </xdr:from>
    <xdr:to>
      <xdr:col>16</xdr:col>
      <xdr:colOff>301485</xdr:colOff>
      <xdr:row>23</xdr:row>
      <xdr:rowOff>178748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0151" y="291239"/>
          <a:ext cx="4867763" cy="4190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723900</xdr:colOff>
      <xdr:row>0</xdr:row>
      <xdr:rowOff>104775</xdr:rowOff>
    </xdr:from>
    <xdr:to>
      <xdr:col>9</xdr:col>
      <xdr:colOff>504825</xdr:colOff>
      <xdr:row>3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23900" y="104775"/>
          <a:ext cx="663892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2800" b="1">
              <a:solidFill>
                <a:schemeClr val="accent5">
                  <a:lumMod val="50000"/>
                </a:schemeClr>
              </a:solidFill>
            </a:rPr>
            <a:t>Bienvenue au garage des Amis</a:t>
          </a:r>
        </a:p>
      </xdr:txBody>
    </xdr:sp>
    <xdr:clientData/>
  </xdr:twoCellAnchor>
  <xdr:twoCellAnchor>
    <xdr:from>
      <xdr:col>0</xdr:col>
      <xdr:colOff>750706</xdr:colOff>
      <xdr:row>9</xdr:row>
      <xdr:rowOff>35174</xdr:rowOff>
    </xdr:from>
    <xdr:to>
      <xdr:col>3</xdr:col>
      <xdr:colOff>350656</xdr:colOff>
      <xdr:row>13</xdr:row>
      <xdr:rowOff>101849</xdr:rowOff>
    </xdr:to>
    <xdr:sp macro="[0]!Bouton_Fournisseur_Cliquer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50706" y="1749674"/>
          <a:ext cx="1885950" cy="8286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Fournisseurs</a:t>
          </a:r>
        </a:p>
      </xdr:txBody>
    </xdr:sp>
    <xdr:clientData/>
  </xdr:twoCellAnchor>
  <xdr:twoCellAnchor>
    <xdr:from>
      <xdr:col>4</xdr:col>
      <xdr:colOff>100965</xdr:colOff>
      <xdr:row>9</xdr:row>
      <xdr:rowOff>26669</xdr:rowOff>
    </xdr:from>
    <xdr:to>
      <xdr:col>6</xdr:col>
      <xdr:colOff>462915</xdr:colOff>
      <xdr:row>13</xdr:row>
      <xdr:rowOff>93344</xdr:rowOff>
    </xdr:to>
    <xdr:sp macro="[0]!Bouton_Taches_Cliquer" textlink="">
      <xdr:nvSpPr>
        <xdr:cNvPr id="10" name="Rectangle à coins arrondis 1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148965" y="1741169"/>
          <a:ext cx="1885950" cy="8286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Tâches</a:t>
          </a:r>
        </a:p>
      </xdr:txBody>
    </xdr:sp>
    <xdr:clientData/>
  </xdr:twoCellAnchor>
  <xdr:twoCellAnchor>
    <xdr:from>
      <xdr:col>0</xdr:col>
      <xdr:colOff>759056</xdr:colOff>
      <xdr:row>14</xdr:row>
      <xdr:rowOff>85552</xdr:rowOff>
    </xdr:from>
    <xdr:to>
      <xdr:col>3</xdr:col>
      <xdr:colOff>359006</xdr:colOff>
      <xdr:row>18</xdr:row>
      <xdr:rowOff>171277</xdr:rowOff>
    </xdr:to>
    <xdr:sp macro="[0]!Aller_Bulletin" textlink="">
      <xdr:nvSpPr>
        <xdr:cNvPr id="14" name="Rectangle à coins arrondis 1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59056" y="2752552"/>
          <a:ext cx="1885950" cy="8477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Aller au bulletin</a:t>
          </a:r>
        </a:p>
      </xdr:txBody>
    </xdr:sp>
    <xdr:clientData/>
  </xdr:twoCellAnchor>
  <xdr:twoCellAnchor>
    <xdr:from>
      <xdr:col>4</xdr:col>
      <xdr:colOff>90227</xdr:colOff>
      <xdr:row>14</xdr:row>
      <xdr:rowOff>84512</xdr:rowOff>
    </xdr:from>
    <xdr:to>
      <xdr:col>6</xdr:col>
      <xdr:colOff>452177</xdr:colOff>
      <xdr:row>18</xdr:row>
      <xdr:rowOff>179762</xdr:rowOff>
    </xdr:to>
    <xdr:sp macro="[0]!Bouton_CreerBulletin_Cliquer" textlink="">
      <xdr:nvSpPr>
        <xdr:cNvPr id="18" name="Rectangle à coins arrondis 1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138227" y="2751512"/>
          <a:ext cx="1885950" cy="85725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Créer un bulletin</a:t>
          </a:r>
        </a:p>
      </xdr:txBody>
    </xdr:sp>
    <xdr:clientData/>
  </xdr:twoCellAnchor>
  <xdr:twoCellAnchor>
    <xdr:from>
      <xdr:col>10</xdr:col>
      <xdr:colOff>153</xdr:colOff>
      <xdr:row>1</xdr:row>
      <xdr:rowOff>112568</xdr:rowOff>
    </xdr:from>
    <xdr:to>
      <xdr:col>16</xdr:col>
      <xdr:colOff>311880</xdr:colOff>
      <xdr:row>23</xdr:row>
      <xdr:rowOff>181841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654171" y="299666"/>
          <a:ext cx="4904138" cy="4185434"/>
        </a:xfrm>
        <a:prstGeom prst="rect">
          <a:avLst/>
        </a:prstGeom>
        <a:noFill/>
        <a:ln w="38100">
          <a:solidFill>
            <a:srgbClr val="76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</xdr:col>
      <xdr:colOff>5716</xdr:colOff>
      <xdr:row>20</xdr:row>
      <xdr:rowOff>24630</xdr:rowOff>
    </xdr:from>
    <xdr:to>
      <xdr:col>3</xdr:col>
      <xdr:colOff>374843</xdr:colOff>
      <xdr:row>24</xdr:row>
      <xdr:rowOff>54905</xdr:rowOff>
    </xdr:to>
    <xdr:sp macro="[0]!Bouton_RV_Cliquer" textlink="">
      <xdr:nvSpPr>
        <xdr:cNvPr id="20" name="Rectangle à coins arrondis 1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67716" y="3834630"/>
          <a:ext cx="1893127" cy="7922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Rendez-Vous</a:t>
          </a:r>
        </a:p>
      </xdr:txBody>
    </xdr:sp>
    <xdr:clientData/>
  </xdr:twoCellAnchor>
  <xdr:twoCellAnchor>
    <xdr:from>
      <xdr:col>4</xdr:col>
      <xdr:colOff>76200</xdr:colOff>
      <xdr:row>20</xdr:row>
      <xdr:rowOff>16125</xdr:rowOff>
    </xdr:from>
    <xdr:to>
      <xdr:col>6</xdr:col>
      <xdr:colOff>448728</xdr:colOff>
      <xdr:row>24</xdr:row>
      <xdr:rowOff>46400</xdr:rowOff>
    </xdr:to>
    <xdr:sp macro="[0]!Bouton_Cedule_Cliquer" textlink="">
      <xdr:nvSpPr>
        <xdr:cNvPr id="25" name="Rectangle à coins arrondis 1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3124200" y="3826125"/>
          <a:ext cx="1896528" cy="7922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 w="6350" cap="flat" cmpd="sng" algn="ctr">
          <a:solidFill>
            <a:srgbClr val="FFC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8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Cédule</a:t>
          </a:r>
        </a:p>
      </xdr:txBody>
    </xdr:sp>
    <xdr:clientData/>
  </xdr:twoCellAnchor>
  <xdr:twoCellAnchor>
    <xdr:from>
      <xdr:col>0</xdr:col>
      <xdr:colOff>744855</xdr:colOff>
      <xdr:row>3</xdr:row>
      <xdr:rowOff>190499</xdr:rowOff>
    </xdr:from>
    <xdr:to>
      <xdr:col>3</xdr:col>
      <xdr:colOff>344805</xdr:colOff>
      <xdr:row>8</xdr:row>
      <xdr:rowOff>66674</xdr:rowOff>
    </xdr:to>
    <xdr:sp macro="[0]!Bouton_Utilisateur_Cliquer" textlink="">
      <xdr:nvSpPr>
        <xdr:cNvPr id="17" name="Rectangle à coins arrondis 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44855" y="761999"/>
          <a:ext cx="1885950" cy="8286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Utilisateurs</a:t>
          </a:r>
        </a:p>
      </xdr:txBody>
    </xdr:sp>
    <xdr:clientData/>
  </xdr:twoCellAnchor>
  <xdr:twoCellAnchor>
    <xdr:from>
      <xdr:col>4</xdr:col>
      <xdr:colOff>78105</xdr:colOff>
      <xdr:row>3</xdr:row>
      <xdr:rowOff>190499</xdr:rowOff>
    </xdr:from>
    <xdr:to>
      <xdr:col>6</xdr:col>
      <xdr:colOff>440055</xdr:colOff>
      <xdr:row>8</xdr:row>
      <xdr:rowOff>66674</xdr:rowOff>
    </xdr:to>
    <xdr:sp macro="[0]!Bouton_Inventaire_Cliquer" textlink="">
      <xdr:nvSpPr>
        <xdr:cNvPr id="21" name="Rectangle à coins arrondis 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126105" y="761999"/>
          <a:ext cx="1885950" cy="8286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Pièces</a:t>
          </a:r>
        </a:p>
      </xdr:txBody>
    </xdr:sp>
    <xdr:clientData/>
  </xdr:twoCellAnchor>
  <xdr:twoCellAnchor>
    <xdr:from>
      <xdr:col>7</xdr:col>
      <xdr:colOff>116205</xdr:colOff>
      <xdr:row>3</xdr:row>
      <xdr:rowOff>190499</xdr:rowOff>
    </xdr:from>
    <xdr:to>
      <xdr:col>9</xdr:col>
      <xdr:colOff>478155</xdr:colOff>
      <xdr:row>8</xdr:row>
      <xdr:rowOff>66674</xdr:rowOff>
    </xdr:to>
    <xdr:sp macro="[0]!Bouton_Fournitures_Cliquer" textlink="">
      <xdr:nvSpPr>
        <xdr:cNvPr id="22" name="Rectangle à coins arrondis 1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5450205" y="761999"/>
          <a:ext cx="1885950" cy="8286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Fournitures</a:t>
          </a:r>
        </a:p>
      </xdr:txBody>
    </xdr:sp>
    <xdr:clientData/>
  </xdr:twoCellAnchor>
  <xdr:twoCellAnchor>
    <xdr:from>
      <xdr:col>7</xdr:col>
      <xdr:colOff>98887</xdr:colOff>
      <xdr:row>14</xdr:row>
      <xdr:rowOff>77932</xdr:rowOff>
    </xdr:from>
    <xdr:to>
      <xdr:col>9</xdr:col>
      <xdr:colOff>460837</xdr:colOff>
      <xdr:row>18</xdr:row>
      <xdr:rowOff>163657</xdr:rowOff>
    </xdr:to>
    <xdr:sp macro="[0]!Bouton_Retreive_Cliquer" textlink="">
      <xdr:nvSpPr>
        <xdr:cNvPr id="23" name="Rectangle à coins arrondis 1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432887" y="2744932"/>
          <a:ext cx="1885950" cy="8477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Modifier un bulletin</a:t>
          </a:r>
        </a:p>
      </xdr:txBody>
    </xdr:sp>
    <xdr:clientData/>
  </xdr:twoCellAnchor>
  <xdr:twoCellAnchor>
    <xdr:from>
      <xdr:col>7</xdr:col>
      <xdr:colOff>116205</xdr:colOff>
      <xdr:row>9</xdr:row>
      <xdr:rowOff>19049</xdr:rowOff>
    </xdr:from>
    <xdr:to>
      <xdr:col>9</xdr:col>
      <xdr:colOff>478155</xdr:colOff>
      <xdr:row>13</xdr:row>
      <xdr:rowOff>104774</xdr:rowOff>
    </xdr:to>
    <xdr:sp macro="[0]!Bouton_Visionner_Cliquer" textlink="">
      <xdr:nvSpPr>
        <xdr:cNvPr id="24" name="Rectangle à coins arrondis 1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5450205" y="1733549"/>
          <a:ext cx="1885950" cy="8477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Visionner un bulletin</a:t>
          </a:r>
        </a:p>
      </xdr:txBody>
    </xdr:sp>
    <xdr:clientData/>
  </xdr:twoCellAnchor>
  <xdr:twoCellAnchor>
    <xdr:from>
      <xdr:col>7</xdr:col>
      <xdr:colOff>100182</xdr:colOff>
      <xdr:row>20</xdr:row>
      <xdr:rowOff>12248</xdr:rowOff>
    </xdr:from>
    <xdr:to>
      <xdr:col>9</xdr:col>
      <xdr:colOff>472711</xdr:colOff>
      <xdr:row>24</xdr:row>
      <xdr:rowOff>42523</xdr:rowOff>
    </xdr:to>
    <xdr:sp macro="[0]!Parametres" textlink="">
      <xdr:nvSpPr>
        <xdr:cNvPr id="26" name="Rectangle à coins arrondis 1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5434182" y="3822248"/>
          <a:ext cx="1896529" cy="7922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Paramètres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57506</xdr:colOff>
      <xdr:row>7</xdr:row>
      <xdr:rowOff>35092</xdr:rowOff>
    </xdr:from>
    <xdr:to>
      <xdr:col>10</xdr:col>
      <xdr:colOff>223439</xdr:colOff>
      <xdr:row>7</xdr:row>
      <xdr:rowOff>192869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0440" y="832184"/>
          <a:ext cx="165933" cy="157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</xdr:row>
          <xdr:rowOff>19050</xdr:rowOff>
        </xdr:from>
        <xdr:to>
          <xdr:col>9</xdr:col>
          <xdr:colOff>276225</xdr:colOff>
          <xdr:row>2</xdr:row>
          <xdr:rowOff>38100</xdr:rowOff>
        </xdr:to>
        <xdr:sp macro="" textlink="">
          <xdr:nvSpPr>
            <xdr:cNvPr id="8201" name="Choix_Utilisateurs_Bulletin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2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21</xdr:col>
      <xdr:colOff>51955</xdr:colOff>
      <xdr:row>7</xdr:row>
      <xdr:rowOff>20813</xdr:rowOff>
    </xdr:from>
    <xdr:to>
      <xdr:col>21</xdr:col>
      <xdr:colOff>232527</xdr:colOff>
      <xdr:row>7</xdr:row>
      <xdr:rowOff>191220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7307" y="813120"/>
          <a:ext cx="180572" cy="17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</xdr:row>
          <xdr:rowOff>123825</xdr:rowOff>
        </xdr:from>
        <xdr:to>
          <xdr:col>11</xdr:col>
          <xdr:colOff>57150</xdr:colOff>
          <xdr:row>10</xdr:row>
          <xdr:rowOff>19050</xdr:rowOff>
        </xdr:to>
        <xdr:sp macro="" textlink="">
          <xdr:nvSpPr>
            <xdr:cNvPr id="8206" name="Case à cocher 2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2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9</xdr:row>
          <xdr:rowOff>133350</xdr:rowOff>
        </xdr:from>
        <xdr:to>
          <xdr:col>11</xdr:col>
          <xdr:colOff>57150</xdr:colOff>
          <xdr:row>11</xdr:row>
          <xdr:rowOff>28575</xdr:rowOff>
        </xdr:to>
        <xdr:sp macro="" textlink="">
          <xdr:nvSpPr>
            <xdr:cNvPr id="8207" name="Case à cocher 3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2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11</xdr:row>
          <xdr:rowOff>133350</xdr:rowOff>
        </xdr:from>
        <xdr:to>
          <xdr:col>11</xdr:col>
          <xdr:colOff>57150</xdr:colOff>
          <xdr:row>13</xdr:row>
          <xdr:rowOff>28575</xdr:rowOff>
        </xdr:to>
        <xdr:sp macro="" textlink="">
          <xdr:nvSpPr>
            <xdr:cNvPr id="8208" name="Case à cocher 5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2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12</xdr:row>
          <xdr:rowOff>133350</xdr:rowOff>
        </xdr:from>
        <xdr:to>
          <xdr:col>11</xdr:col>
          <xdr:colOff>57150</xdr:colOff>
          <xdr:row>14</xdr:row>
          <xdr:rowOff>28575</xdr:rowOff>
        </xdr:to>
        <xdr:sp macro="" textlink="">
          <xdr:nvSpPr>
            <xdr:cNvPr id="8209" name="Case à cocher 6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2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10</xdr:row>
          <xdr:rowOff>133350</xdr:rowOff>
        </xdr:from>
        <xdr:to>
          <xdr:col>11</xdr:col>
          <xdr:colOff>57150</xdr:colOff>
          <xdr:row>12</xdr:row>
          <xdr:rowOff>28575</xdr:rowOff>
        </xdr:to>
        <xdr:sp macro="" textlink="">
          <xdr:nvSpPr>
            <xdr:cNvPr id="8210" name="Case à cocher 4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2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7</xdr:row>
          <xdr:rowOff>171450</xdr:rowOff>
        </xdr:from>
        <xdr:to>
          <xdr:col>11</xdr:col>
          <xdr:colOff>57150</xdr:colOff>
          <xdr:row>9</xdr:row>
          <xdr:rowOff>19050</xdr:rowOff>
        </xdr:to>
        <xdr:sp macro="" textlink="">
          <xdr:nvSpPr>
            <xdr:cNvPr id="8211" name="Case à cocher 1" hidden="1">
              <a:extLst>
                <a:ext uri="{63B3BB69-23CF-44E3-9099-C40C66FF867C}">
                  <a14:compatExt spid="_x0000_s8211"/>
                </a:ext>
                <a:ext uri="{FF2B5EF4-FFF2-40B4-BE49-F238E27FC236}">
                  <a16:creationId xmlns:a16="http://schemas.microsoft.com/office/drawing/2014/main" id="{00000000-0008-0000-0200-00001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17</xdr:row>
          <xdr:rowOff>133350</xdr:rowOff>
        </xdr:from>
        <xdr:to>
          <xdr:col>11</xdr:col>
          <xdr:colOff>47625</xdr:colOff>
          <xdr:row>19</xdr:row>
          <xdr:rowOff>28575</xdr:rowOff>
        </xdr:to>
        <xdr:sp macro="" textlink="">
          <xdr:nvSpPr>
            <xdr:cNvPr id="8212" name="Case à cocher 11" hidden="1">
              <a:extLst>
                <a:ext uri="{63B3BB69-23CF-44E3-9099-C40C66FF867C}">
                  <a14:compatExt spid="_x0000_s8212"/>
                </a:ext>
                <a:ext uri="{FF2B5EF4-FFF2-40B4-BE49-F238E27FC236}">
                  <a16:creationId xmlns:a16="http://schemas.microsoft.com/office/drawing/2014/main" id="{00000000-0008-0000-0200-00001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12</xdr:row>
          <xdr:rowOff>133350</xdr:rowOff>
        </xdr:from>
        <xdr:to>
          <xdr:col>22</xdr:col>
          <xdr:colOff>28575</xdr:colOff>
          <xdr:row>14</xdr:row>
          <xdr:rowOff>28575</xdr:rowOff>
        </xdr:to>
        <xdr:sp macro="" textlink="">
          <xdr:nvSpPr>
            <xdr:cNvPr id="8213" name="Check Box 21" hidden="1">
              <a:extLst>
                <a:ext uri="{63B3BB69-23CF-44E3-9099-C40C66FF867C}">
                  <a14:compatExt spid="_x0000_s8213"/>
                </a:ext>
                <a:ext uri="{FF2B5EF4-FFF2-40B4-BE49-F238E27FC236}">
                  <a16:creationId xmlns:a16="http://schemas.microsoft.com/office/drawing/2014/main" id="{00000000-0008-0000-0200-00001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19</xdr:row>
          <xdr:rowOff>133350</xdr:rowOff>
        </xdr:from>
        <xdr:to>
          <xdr:col>11</xdr:col>
          <xdr:colOff>47625</xdr:colOff>
          <xdr:row>21</xdr:row>
          <xdr:rowOff>19050</xdr:rowOff>
        </xdr:to>
        <xdr:sp macro="" textlink="">
          <xdr:nvSpPr>
            <xdr:cNvPr id="8214" name="Case à cocher 13" hidden="1">
              <a:extLst>
                <a:ext uri="{63B3BB69-23CF-44E3-9099-C40C66FF867C}">
                  <a14:compatExt spid="_x0000_s8214"/>
                </a:ext>
                <a:ext uri="{FF2B5EF4-FFF2-40B4-BE49-F238E27FC236}">
                  <a16:creationId xmlns:a16="http://schemas.microsoft.com/office/drawing/2014/main" id="{00000000-0008-0000-0200-00001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18</xdr:row>
          <xdr:rowOff>133350</xdr:rowOff>
        </xdr:from>
        <xdr:to>
          <xdr:col>11</xdr:col>
          <xdr:colOff>47625</xdr:colOff>
          <xdr:row>20</xdr:row>
          <xdr:rowOff>28575</xdr:rowOff>
        </xdr:to>
        <xdr:sp macro="" textlink="">
          <xdr:nvSpPr>
            <xdr:cNvPr id="8215" name="Case à cocher 12" hidden="1">
              <a:extLst>
                <a:ext uri="{63B3BB69-23CF-44E3-9099-C40C66FF867C}">
                  <a14:compatExt spid="_x0000_s8215"/>
                </a:ext>
                <a:ext uri="{FF2B5EF4-FFF2-40B4-BE49-F238E27FC236}">
                  <a16:creationId xmlns:a16="http://schemas.microsoft.com/office/drawing/2014/main" id="{00000000-0008-0000-0200-00001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10</xdr:row>
          <xdr:rowOff>133350</xdr:rowOff>
        </xdr:from>
        <xdr:to>
          <xdr:col>22</xdr:col>
          <xdr:colOff>28575</xdr:colOff>
          <xdr:row>12</xdr:row>
          <xdr:rowOff>28575</xdr:rowOff>
        </xdr:to>
        <xdr:sp macro="" textlink="">
          <xdr:nvSpPr>
            <xdr:cNvPr id="8216" name="Check Box 24" hidden="1">
              <a:extLst>
                <a:ext uri="{63B3BB69-23CF-44E3-9099-C40C66FF867C}">
                  <a14:compatExt spid="_x0000_s8216"/>
                </a:ext>
                <a:ext uri="{FF2B5EF4-FFF2-40B4-BE49-F238E27FC236}">
                  <a16:creationId xmlns:a16="http://schemas.microsoft.com/office/drawing/2014/main" id="{00000000-0008-0000-0200-00001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9</xdr:row>
          <xdr:rowOff>133350</xdr:rowOff>
        </xdr:from>
        <xdr:to>
          <xdr:col>22</xdr:col>
          <xdr:colOff>28575</xdr:colOff>
          <xdr:row>11</xdr:row>
          <xdr:rowOff>28575</xdr:rowOff>
        </xdr:to>
        <xdr:sp macro="" textlink="">
          <xdr:nvSpPr>
            <xdr:cNvPr id="8217" name="Check Box 25" hidden="1">
              <a:extLst>
                <a:ext uri="{63B3BB69-23CF-44E3-9099-C40C66FF867C}">
                  <a14:compatExt spid="_x0000_s8217"/>
                </a:ext>
                <a:ext uri="{FF2B5EF4-FFF2-40B4-BE49-F238E27FC236}">
                  <a16:creationId xmlns:a16="http://schemas.microsoft.com/office/drawing/2014/main" id="{00000000-0008-0000-0200-00001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14</xdr:row>
          <xdr:rowOff>133350</xdr:rowOff>
        </xdr:from>
        <xdr:to>
          <xdr:col>11</xdr:col>
          <xdr:colOff>57150</xdr:colOff>
          <xdr:row>16</xdr:row>
          <xdr:rowOff>28575</xdr:rowOff>
        </xdr:to>
        <xdr:sp macro="" textlink="">
          <xdr:nvSpPr>
            <xdr:cNvPr id="8218" name="Case à cocher 8" hidden="1">
              <a:extLst>
                <a:ext uri="{63B3BB69-23CF-44E3-9099-C40C66FF867C}">
                  <a14:compatExt spid="_x0000_s8218"/>
                </a:ext>
                <a:ext uri="{FF2B5EF4-FFF2-40B4-BE49-F238E27FC236}">
                  <a16:creationId xmlns:a16="http://schemas.microsoft.com/office/drawing/2014/main" id="{00000000-0008-0000-0200-00001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13</xdr:row>
          <xdr:rowOff>133350</xdr:rowOff>
        </xdr:from>
        <xdr:to>
          <xdr:col>11</xdr:col>
          <xdr:colOff>57150</xdr:colOff>
          <xdr:row>15</xdr:row>
          <xdr:rowOff>28575</xdr:rowOff>
        </xdr:to>
        <xdr:sp macro="" textlink="">
          <xdr:nvSpPr>
            <xdr:cNvPr id="8219" name="Case à cocher 7" hidden="1">
              <a:extLst>
                <a:ext uri="{63B3BB69-23CF-44E3-9099-C40C66FF867C}">
                  <a14:compatExt spid="_x0000_s8219"/>
                </a:ext>
                <a:ext uri="{FF2B5EF4-FFF2-40B4-BE49-F238E27FC236}">
                  <a16:creationId xmlns:a16="http://schemas.microsoft.com/office/drawing/2014/main" id="{00000000-0008-0000-0200-00001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15</xdr:row>
          <xdr:rowOff>123825</xdr:rowOff>
        </xdr:from>
        <xdr:to>
          <xdr:col>11</xdr:col>
          <xdr:colOff>57150</xdr:colOff>
          <xdr:row>17</xdr:row>
          <xdr:rowOff>19050</xdr:rowOff>
        </xdr:to>
        <xdr:sp macro="" textlink="">
          <xdr:nvSpPr>
            <xdr:cNvPr id="8220" name="Case à cocher 9" hidden="1">
              <a:extLst>
                <a:ext uri="{63B3BB69-23CF-44E3-9099-C40C66FF867C}">
                  <a14:compatExt spid="_x0000_s8220"/>
                </a:ext>
                <a:ext uri="{FF2B5EF4-FFF2-40B4-BE49-F238E27FC236}">
                  <a16:creationId xmlns:a16="http://schemas.microsoft.com/office/drawing/2014/main" id="{00000000-0008-0000-0200-00001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16</xdr:row>
          <xdr:rowOff>123825</xdr:rowOff>
        </xdr:from>
        <xdr:to>
          <xdr:col>11</xdr:col>
          <xdr:colOff>57150</xdr:colOff>
          <xdr:row>18</xdr:row>
          <xdr:rowOff>19050</xdr:rowOff>
        </xdr:to>
        <xdr:sp macro="" textlink="">
          <xdr:nvSpPr>
            <xdr:cNvPr id="8221" name="Case à cocher 10" hidden="1">
              <a:extLst>
                <a:ext uri="{63B3BB69-23CF-44E3-9099-C40C66FF867C}">
                  <a14:compatExt spid="_x0000_s8221"/>
                </a:ext>
                <a:ext uri="{FF2B5EF4-FFF2-40B4-BE49-F238E27FC236}">
                  <a16:creationId xmlns:a16="http://schemas.microsoft.com/office/drawing/2014/main" id="{00000000-0008-0000-0200-00001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8</xdr:row>
          <xdr:rowOff>133350</xdr:rowOff>
        </xdr:from>
        <xdr:to>
          <xdr:col>22</xdr:col>
          <xdr:colOff>28575</xdr:colOff>
          <xdr:row>10</xdr:row>
          <xdr:rowOff>28575</xdr:rowOff>
        </xdr:to>
        <xdr:sp macro="" textlink="">
          <xdr:nvSpPr>
            <xdr:cNvPr id="8222" name="Check Box 30" hidden="1">
              <a:extLst>
                <a:ext uri="{63B3BB69-23CF-44E3-9099-C40C66FF867C}">
                  <a14:compatExt spid="_x0000_s8222"/>
                </a:ext>
                <a:ext uri="{FF2B5EF4-FFF2-40B4-BE49-F238E27FC236}">
                  <a16:creationId xmlns:a16="http://schemas.microsoft.com/office/drawing/2014/main" id="{00000000-0008-0000-0200-00001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13</xdr:row>
          <xdr:rowOff>133350</xdr:rowOff>
        </xdr:from>
        <xdr:to>
          <xdr:col>22</xdr:col>
          <xdr:colOff>28575</xdr:colOff>
          <xdr:row>15</xdr:row>
          <xdr:rowOff>28575</xdr:rowOff>
        </xdr:to>
        <xdr:sp macro="" textlink="">
          <xdr:nvSpPr>
            <xdr:cNvPr id="8223" name="Check Box 31" hidden="1">
              <a:extLst>
                <a:ext uri="{63B3BB69-23CF-44E3-9099-C40C66FF867C}">
                  <a14:compatExt spid="_x0000_s8223"/>
                </a:ext>
                <a:ext uri="{FF2B5EF4-FFF2-40B4-BE49-F238E27FC236}">
                  <a16:creationId xmlns:a16="http://schemas.microsoft.com/office/drawing/2014/main" id="{00000000-0008-0000-0200-00001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11</xdr:row>
          <xdr:rowOff>133350</xdr:rowOff>
        </xdr:from>
        <xdr:to>
          <xdr:col>22</xdr:col>
          <xdr:colOff>28575</xdr:colOff>
          <xdr:row>13</xdr:row>
          <xdr:rowOff>28575</xdr:rowOff>
        </xdr:to>
        <xdr:sp macro="" textlink="">
          <xdr:nvSpPr>
            <xdr:cNvPr id="8224" name="Check Box 32" hidden="1">
              <a:extLst>
                <a:ext uri="{63B3BB69-23CF-44E3-9099-C40C66FF867C}">
                  <a14:compatExt spid="_x0000_s8224"/>
                </a:ext>
                <a:ext uri="{FF2B5EF4-FFF2-40B4-BE49-F238E27FC236}">
                  <a16:creationId xmlns:a16="http://schemas.microsoft.com/office/drawing/2014/main" id="{00000000-0008-0000-0200-00002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7</xdr:row>
          <xdr:rowOff>180975</xdr:rowOff>
        </xdr:from>
        <xdr:to>
          <xdr:col>22</xdr:col>
          <xdr:colOff>28575</xdr:colOff>
          <xdr:row>9</xdr:row>
          <xdr:rowOff>28575</xdr:rowOff>
        </xdr:to>
        <xdr:sp macro="" textlink="">
          <xdr:nvSpPr>
            <xdr:cNvPr id="8225" name="Check Box 33" hidden="1">
              <a:extLst>
                <a:ext uri="{63B3BB69-23CF-44E3-9099-C40C66FF867C}">
                  <a14:compatExt spid="_x0000_s8225"/>
                </a:ext>
                <a:ext uri="{FF2B5EF4-FFF2-40B4-BE49-F238E27FC236}">
                  <a16:creationId xmlns:a16="http://schemas.microsoft.com/office/drawing/2014/main" id="{00000000-0008-0000-0200-00002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15</xdr:row>
          <xdr:rowOff>133350</xdr:rowOff>
        </xdr:from>
        <xdr:to>
          <xdr:col>22</xdr:col>
          <xdr:colOff>28575</xdr:colOff>
          <xdr:row>17</xdr:row>
          <xdr:rowOff>28575</xdr:rowOff>
        </xdr:to>
        <xdr:sp macro="" textlink="">
          <xdr:nvSpPr>
            <xdr:cNvPr id="8226" name="Check Box 34" hidden="1">
              <a:extLst>
                <a:ext uri="{63B3BB69-23CF-44E3-9099-C40C66FF867C}">
                  <a14:compatExt spid="_x0000_s8226"/>
                </a:ext>
                <a:ext uri="{FF2B5EF4-FFF2-40B4-BE49-F238E27FC236}">
                  <a16:creationId xmlns:a16="http://schemas.microsoft.com/office/drawing/2014/main" id="{00000000-0008-0000-0200-00002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16</xdr:row>
          <xdr:rowOff>133350</xdr:rowOff>
        </xdr:from>
        <xdr:to>
          <xdr:col>22</xdr:col>
          <xdr:colOff>28575</xdr:colOff>
          <xdr:row>18</xdr:row>
          <xdr:rowOff>28575</xdr:rowOff>
        </xdr:to>
        <xdr:sp macro="" textlink="">
          <xdr:nvSpPr>
            <xdr:cNvPr id="8227" name="Check Box 35" hidden="1">
              <a:extLst>
                <a:ext uri="{63B3BB69-23CF-44E3-9099-C40C66FF867C}">
                  <a14:compatExt spid="_x0000_s8227"/>
                </a:ext>
                <a:ext uri="{FF2B5EF4-FFF2-40B4-BE49-F238E27FC236}">
                  <a16:creationId xmlns:a16="http://schemas.microsoft.com/office/drawing/2014/main" id="{00000000-0008-0000-0200-00002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14</xdr:row>
          <xdr:rowOff>133350</xdr:rowOff>
        </xdr:from>
        <xdr:to>
          <xdr:col>22</xdr:col>
          <xdr:colOff>28575</xdr:colOff>
          <xdr:row>16</xdr:row>
          <xdr:rowOff>28575</xdr:rowOff>
        </xdr:to>
        <xdr:sp macro="" textlink="">
          <xdr:nvSpPr>
            <xdr:cNvPr id="8228" name="Check Box 36" hidden="1">
              <a:extLst>
                <a:ext uri="{63B3BB69-23CF-44E3-9099-C40C66FF867C}">
                  <a14:compatExt spid="_x0000_s8228"/>
                </a:ext>
                <a:ext uri="{FF2B5EF4-FFF2-40B4-BE49-F238E27FC236}">
                  <a16:creationId xmlns:a16="http://schemas.microsoft.com/office/drawing/2014/main" id="{00000000-0008-0000-0200-00002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17</xdr:row>
          <xdr:rowOff>133350</xdr:rowOff>
        </xdr:from>
        <xdr:to>
          <xdr:col>22</xdr:col>
          <xdr:colOff>28575</xdr:colOff>
          <xdr:row>19</xdr:row>
          <xdr:rowOff>28575</xdr:rowOff>
        </xdr:to>
        <xdr:sp macro="" textlink="">
          <xdr:nvSpPr>
            <xdr:cNvPr id="8229" name="Check Box 37" hidden="1">
              <a:extLst>
                <a:ext uri="{63B3BB69-23CF-44E3-9099-C40C66FF867C}">
                  <a14:compatExt spid="_x0000_s8229"/>
                </a:ext>
                <a:ext uri="{FF2B5EF4-FFF2-40B4-BE49-F238E27FC236}">
                  <a16:creationId xmlns:a16="http://schemas.microsoft.com/office/drawing/2014/main" id="{00000000-0008-0000-0200-00002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18</xdr:row>
          <xdr:rowOff>133350</xdr:rowOff>
        </xdr:from>
        <xdr:to>
          <xdr:col>22</xdr:col>
          <xdr:colOff>19050</xdr:colOff>
          <xdr:row>20</xdr:row>
          <xdr:rowOff>28575</xdr:rowOff>
        </xdr:to>
        <xdr:sp macro="" textlink="">
          <xdr:nvSpPr>
            <xdr:cNvPr id="8230" name="Check Box 38" hidden="1">
              <a:extLst>
                <a:ext uri="{63B3BB69-23CF-44E3-9099-C40C66FF867C}">
                  <a14:compatExt spid="_x0000_s8230"/>
                </a:ext>
                <a:ext uri="{FF2B5EF4-FFF2-40B4-BE49-F238E27FC236}">
                  <a16:creationId xmlns:a16="http://schemas.microsoft.com/office/drawing/2014/main" id="{00000000-0008-0000-0200-00002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19</xdr:row>
          <xdr:rowOff>133350</xdr:rowOff>
        </xdr:from>
        <xdr:to>
          <xdr:col>22</xdr:col>
          <xdr:colOff>28575</xdr:colOff>
          <xdr:row>21</xdr:row>
          <xdr:rowOff>19050</xdr:rowOff>
        </xdr:to>
        <xdr:sp macro="" textlink="">
          <xdr:nvSpPr>
            <xdr:cNvPr id="8231" name="Check Box 39" hidden="1">
              <a:extLst>
                <a:ext uri="{63B3BB69-23CF-44E3-9099-C40C66FF867C}">
                  <a14:compatExt spid="_x0000_s8231"/>
                </a:ext>
                <a:ext uri="{FF2B5EF4-FFF2-40B4-BE49-F238E27FC236}">
                  <a16:creationId xmlns:a16="http://schemas.microsoft.com/office/drawing/2014/main" id="{00000000-0008-0000-0200-00002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9525</xdr:rowOff>
        </xdr:from>
        <xdr:to>
          <xdr:col>9</xdr:col>
          <xdr:colOff>323850</xdr:colOff>
          <xdr:row>8</xdr:row>
          <xdr:rowOff>0</xdr:rowOff>
        </xdr:to>
        <xdr:sp macro="" textlink="">
          <xdr:nvSpPr>
            <xdr:cNvPr id="8233" name="Choix_Taches_Bulletin" hidden="1">
              <a:extLst>
                <a:ext uri="{63B3BB69-23CF-44E3-9099-C40C66FF867C}">
                  <a14:compatExt spid="_x0000_s8233"/>
                </a:ext>
                <a:ext uri="{FF2B5EF4-FFF2-40B4-BE49-F238E27FC236}">
                  <a16:creationId xmlns:a16="http://schemas.microsoft.com/office/drawing/2014/main" id="{00000000-0008-0000-0200-00002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26</xdr:row>
          <xdr:rowOff>133350</xdr:rowOff>
        </xdr:from>
        <xdr:to>
          <xdr:col>11</xdr:col>
          <xdr:colOff>47625</xdr:colOff>
          <xdr:row>28</xdr:row>
          <xdr:rowOff>19050</xdr:rowOff>
        </xdr:to>
        <xdr:sp macro="" textlink="">
          <xdr:nvSpPr>
            <xdr:cNvPr id="8234" name="Case à cocher 12" hidden="1">
              <a:extLst>
                <a:ext uri="{63B3BB69-23CF-44E3-9099-C40C66FF867C}">
                  <a14:compatExt spid="_x0000_s8234"/>
                </a:ext>
                <a:ext uri="{FF2B5EF4-FFF2-40B4-BE49-F238E27FC236}">
                  <a16:creationId xmlns:a16="http://schemas.microsoft.com/office/drawing/2014/main" id="{00000000-0008-0000-0200-00002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25</xdr:row>
          <xdr:rowOff>133350</xdr:rowOff>
        </xdr:from>
        <xdr:to>
          <xdr:col>11</xdr:col>
          <xdr:colOff>47625</xdr:colOff>
          <xdr:row>27</xdr:row>
          <xdr:rowOff>28575</xdr:rowOff>
        </xdr:to>
        <xdr:sp macro="" textlink="">
          <xdr:nvSpPr>
            <xdr:cNvPr id="8236" name="Case à cocher 12" hidden="1">
              <a:extLst>
                <a:ext uri="{63B3BB69-23CF-44E3-9099-C40C66FF867C}">
                  <a14:compatExt spid="_x0000_s8236"/>
                </a:ext>
                <a:ext uri="{FF2B5EF4-FFF2-40B4-BE49-F238E27FC236}">
                  <a16:creationId xmlns:a16="http://schemas.microsoft.com/office/drawing/2014/main" id="{00000000-0008-0000-0200-00002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24</xdr:row>
          <xdr:rowOff>133350</xdr:rowOff>
        </xdr:from>
        <xdr:to>
          <xdr:col>11</xdr:col>
          <xdr:colOff>47625</xdr:colOff>
          <xdr:row>26</xdr:row>
          <xdr:rowOff>19050</xdr:rowOff>
        </xdr:to>
        <xdr:sp macro="" textlink="">
          <xdr:nvSpPr>
            <xdr:cNvPr id="8237" name="Case à cocher 12" hidden="1">
              <a:extLst>
                <a:ext uri="{63B3BB69-23CF-44E3-9099-C40C66FF867C}">
                  <a14:compatExt spid="_x0000_s8237"/>
                </a:ext>
                <a:ext uri="{FF2B5EF4-FFF2-40B4-BE49-F238E27FC236}">
                  <a16:creationId xmlns:a16="http://schemas.microsoft.com/office/drawing/2014/main" id="{00000000-0008-0000-0200-00002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23</xdr:row>
          <xdr:rowOff>19050</xdr:rowOff>
        </xdr:from>
        <xdr:to>
          <xdr:col>22</xdr:col>
          <xdr:colOff>19050</xdr:colOff>
          <xdr:row>25</xdr:row>
          <xdr:rowOff>19050</xdr:rowOff>
        </xdr:to>
        <xdr:sp macro="" textlink="">
          <xdr:nvSpPr>
            <xdr:cNvPr id="8238" name="Case à cocher 12" hidden="1">
              <a:extLst>
                <a:ext uri="{63B3BB69-23CF-44E3-9099-C40C66FF867C}">
                  <a14:compatExt spid="_x0000_s8238"/>
                </a:ext>
                <a:ext uri="{FF2B5EF4-FFF2-40B4-BE49-F238E27FC236}">
                  <a16:creationId xmlns:a16="http://schemas.microsoft.com/office/drawing/2014/main" id="{00000000-0008-0000-0200-00002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24</xdr:row>
          <xdr:rowOff>133350</xdr:rowOff>
        </xdr:from>
        <xdr:to>
          <xdr:col>22</xdr:col>
          <xdr:colOff>19050</xdr:colOff>
          <xdr:row>26</xdr:row>
          <xdr:rowOff>19050</xdr:rowOff>
        </xdr:to>
        <xdr:sp macro="" textlink="">
          <xdr:nvSpPr>
            <xdr:cNvPr id="8239" name="Case à cocher 12" hidden="1">
              <a:extLst>
                <a:ext uri="{63B3BB69-23CF-44E3-9099-C40C66FF867C}">
                  <a14:compatExt spid="_x0000_s8239"/>
                </a:ext>
                <a:ext uri="{FF2B5EF4-FFF2-40B4-BE49-F238E27FC236}">
                  <a16:creationId xmlns:a16="http://schemas.microsoft.com/office/drawing/2014/main" id="{00000000-0008-0000-0200-00002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25</xdr:row>
          <xdr:rowOff>133350</xdr:rowOff>
        </xdr:from>
        <xdr:to>
          <xdr:col>22</xdr:col>
          <xdr:colOff>19050</xdr:colOff>
          <xdr:row>27</xdr:row>
          <xdr:rowOff>28575</xdr:rowOff>
        </xdr:to>
        <xdr:sp macro="" textlink="">
          <xdr:nvSpPr>
            <xdr:cNvPr id="8240" name="Case à cocher 12" hidden="1">
              <a:extLst>
                <a:ext uri="{63B3BB69-23CF-44E3-9099-C40C66FF867C}">
                  <a14:compatExt spid="_x0000_s8240"/>
                </a:ext>
                <a:ext uri="{FF2B5EF4-FFF2-40B4-BE49-F238E27FC236}">
                  <a16:creationId xmlns:a16="http://schemas.microsoft.com/office/drawing/2014/main" id="{00000000-0008-0000-0200-00003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26</xdr:row>
          <xdr:rowOff>133350</xdr:rowOff>
        </xdr:from>
        <xdr:to>
          <xdr:col>22</xdr:col>
          <xdr:colOff>19050</xdr:colOff>
          <xdr:row>28</xdr:row>
          <xdr:rowOff>19050</xdr:rowOff>
        </xdr:to>
        <xdr:sp macro="" textlink="">
          <xdr:nvSpPr>
            <xdr:cNvPr id="8241" name="Case à cocher 12" hidden="1">
              <a:extLst>
                <a:ext uri="{63B3BB69-23CF-44E3-9099-C40C66FF867C}">
                  <a14:compatExt spid="_x0000_s8241"/>
                </a:ext>
                <a:ext uri="{FF2B5EF4-FFF2-40B4-BE49-F238E27FC236}">
                  <a16:creationId xmlns:a16="http://schemas.microsoft.com/office/drawing/2014/main" id="{00000000-0008-0000-0200-00003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23</xdr:row>
          <xdr:rowOff>28575</xdr:rowOff>
        </xdr:from>
        <xdr:to>
          <xdr:col>11</xdr:col>
          <xdr:colOff>47625</xdr:colOff>
          <xdr:row>25</xdr:row>
          <xdr:rowOff>28575</xdr:rowOff>
        </xdr:to>
        <xdr:sp macro="" textlink="">
          <xdr:nvSpPr>
            <xdr:cNvPr id="8242" name="Case à cocher 12" hidden="1">
              <a:extLst>
                <a:ext uri="{63B3BB69-23CF-44E3-9099-C40C66FF867C}">
                  <a14:compatExt spid="_x0000_s8242"/>
                </a:ext>
                <a:ext uri="{FF2B5EF4-FFF2-40B4-BE49-F238E27FC236}">
                  <a16:creationId xmlns:a16="http://schemas.microsoft.com/office/drawing/2014/main" id="{00000000-0008-0000-0200-00003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8</xdr:row>
          <xdr:rowOff>28575</xdr:rowOff>
        </xdr:from>
        <xdr:to>
          <xdr:col>0</xdr:col>
          <xdr:colOff>171450</xdr:colOff>
          <xdr:row>8</xdr:row>
          <xdr:rowOff>142875</xdr:rowOff>
        </xdr:to>
        <xdr:sp macro="" textlink="">
          <xdr:nvSpPr>
            <xdr:cNvPr id="8246" name="Button 54" hidden="1">
              <a:extLst>
                <a:ext uri="{63B3BB69-23CF-44E3-9099-C40C66FF867C}">
                  <a14:compatExt spid="_x0000_s8246"/>
                </a:ext>
                <a:ext uri="{FF2B5EF4-FFF2-40B4-BE49-F238E27FC236}">
                  <a16:creationId xmlns:a16="http://schemas.microsoft.com/office/drawing/2014/main" id="{00000000-0008-0000-0200-00003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9</xdr:row>
          <xdr:rowOff>28575</xdr:rowOff>
        </xdr:from>
        <xdr:to>
          <xdr:col>0</xdr:col>
          <xdr:colOff>171450</xdr:colOff>
          <xdr:row>9</xdr:row>
          <xdr:rowOff>142875</xdr:rowOff>
        </xdr:to>
        <xdr:sp macro="" textlink="">
          <xdr:nvSpPr>
            <xdr:cNvPr id="8247" name="Button 55" hidden="1">
              <a:extLst>
                <a:ext uri="{63B3BB69-23CF-44E3-9099-C40C66FF867C}">
                  <a14:compatExt spid="_x0000_s8247"/>
                </a:ext>
                <a:ext uri="{FF2B5EF4-FFF2-40B4-BE49-F238E27FC236}">
                  <a16:creationId xmlns:a16="http://schemas.microsoft.com/office/drawing/2014/main" id="{00000000-0008-0000-0200-00003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10</xdr:row>
          <xdr:rowOff>28575</xdr:rowOff>
        </xdr:from>
        <xdr:to>
          <xdr:col>0</xdr:col>
          <xdr:colOff>171450</xdr:colOff>
          <xdr:row>10</xdr:row>
          <xdr:rowOff>142875</xdr:rowOff>
        </xdr:to>
        <xdr:sp macro="" textlink="">
          <xdr:nvSpPr>
            <xdr:cNvPr id="8248" name="Button 56" hidden="1">
              <a:extLst>
                <a:ext uri="{63B3BB69-23CF-44E3-9099-C40C66FF867C}">
                  <a14:compatExt spid="_x0000_s8248"/>
                </a:ext>
                <a:ext uri="{FF2B5EF4-FFF2-40B4-BE49-F238E27FC236}">
                  <a16:creationId xmlns:a16="http://schemas.microsoft.com/office/drawing/2014/main" id="{00000000-0008-0000-0200-00003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11</xdr:row>
          <xdr:rowOff>28575</xdr:rowOff>
        </xdr:from>
        <xdr:to>
          <xdr:col>0</xdr:col>
          <xdr:colOff>171450</xdr:colOff>
          <xdr:row>11</xdr:row>
          <xdr:rowOff>142875</xdr:rowOff>
        </xdr:to>
        <xdr:sp macro="" textlink="">
          <xdr:nvSpPr>
            <xdr:cNvPr id="8249" name="Button 57" hidden="1">
              <a:extLst>
                <a:ext uri="{63B3BB69-23CF-44E3-9099-C40C66FF867C}">
                  <a14:compatExt spid="_x0000_s8249"/>
                </a:ext>
                <a:ext uri="{FF2B5EF4-FFF2-40B4-BE49-F238E27FC236}">
                  <a16:creationId xmlns:a16="http://schemas.microsoft.com/office/drawing/2014/main" id="{00000000-0008-0000-0200-00003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12</xdr:row>
          <xdr:rowOff>28575</xdr:rowOff>
        </xdr:from>
        <xdr:to>
          <xdr:col>0</xdr:col>
          <xdr:colOff>171450</xdr:colOff>
          <xdr:row>12</xdr:row>
          <xdr:rowOff>142875</xdr:rowOff>
        </xdr:to>
        <xdr:sp macro="" textlink="">
          <xdr:nvSpPr>
            <xdr:cNvPr id="8250" name="Button 58" hidden="1">
              <a:extLst>
                <a:ext uri="{63B3BB69-23CF-44E3-9099-C40C66FF867C}">
                  <a14:compatExt spid="_x0000_s8250"/>
                </a:ext>
                <a:ext uri="{FF2B5EF4-FFF2-40B4-BE49-F238E27FC236}">
                  <a16:creationId xmlns:a16="http://schemas.microsoft.com/office/drawing/2014/main" id="{00000000-0008-0000-0200-00003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13</xdr:row>
          <xdr:rowOff>28575</xdr:rowOff>
        </xdr:from>
        <xdr:to>
          <xdr:col>0</xdr:col>
          <xdr:colOff>171450</xdr:colOff>
          <xdr:row>13</xdr:row>
          <xdr:rowOff>142875</xdr:rowOff>
        </xdr:to>
        <xdr:sp macro="" textlink="">
          <xdr:nvSpPr>
            <xdr:cNvPr id="8251" name="Button 59" hidden="1">
              <a:extLst>
                <a:ext uri="{63B3BB69-23CF-44E3-9099-C40C66FF867C}">
                  <a14:compatExt spid="_x0000_s8251"/>
                </a:ext>
                <a:ext uri="{FF2B5EF4-FFF2-40B4-BE49-F238E27FC236}">
                  <a16:creationId xmlns:a16="http://schemas.microsoft.com/office/drawing/2014/main" id="{00000000-0008-0000-0200-00003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14</xdr:row>
          <xdr:rowOff>28575</xdr:rowOff>
        </xdr:from>
        <xdr:to>
          <xdr:col>0</xdr:col>
          <xdr:colOff>171450</xdr:colOff>
          <xdr:row>14</xdr:row>
          <xdr:rowOff>142875</xdr:rowOff>
        </xdr:to>
        <xdr:sp macro="" textlink="">
          <xdr:nvSpPr>
            <xdr:cNvPr id="8252" name="Button 60" hidden="1">
              <a:extLst>
                <a:ext uri="{63B3BB69-23CF-44E3-9099-C40C66FF867C}">
                  <a14:compatExt spid="_x0000_s8252"/>
                </a:ext>
                <a:ext uri="{FF2B5EF4-FFF2-40B4-BE49-F238E27FC236}">
                  <a16:creationId xmlns:a16="http://schemas.microsoft.com/office/drawing/2014/main" id="{00000000-0008-0000-0200-00003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15</xdr:row>
          <xdr:rowOff>28575</xdr:rowOff>
        </xdr:from>
        <xdr:to>
          <xdr:col>0</xdr:col>
          <xdr:colOff>171450</xdr:colOff>
          <xdr:row>15</xdr:row>
          <xdr:rowOff>142875</xdr:rowOff>
        </xdr:to>
        <xdr:sp macro="" textlink="">
          <xdr:nvSpPr>
            <xdr:cNvPr id="8253" name="Button 61" hidden="1">
              <a:extLst>
                <a:ext uri="{63B3BB69-23CF-44E3-9099-C40C66FF867C}">
                  <a14:compatExt spid="_x0000_s8253"/>
                </a:ext>
                <a:ext uri="{FF2B5EF4-FFF2-40B4-BE49-F238E27FC236}">
                  <a16:creationId xmlns:a16="http://schemas.microsoft.com/office/drawing/2014/main" id="{00000000-0008-0000-0200-00003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16</xdr:row>
          <xdr:rowOff>28575</xdr:rowOff>
        </xdr:from>
        <xdr:to>
          <xdr:col>0</xdr:col>
          <xdr:colOff>171450</xdr:colOff>
          <xdr:row>16</xdr:row>
          <xdr:rowOff>142875</xdr:rowOff>
        </xdr:to>
        <xdr:sp macro="" textlink="">
          <xdr:nvSpPr>
            <xdr:cNvPr id="8254" name="Button 62" hidden="1">
              <a:extLst>
                <a:ext uri="{63B3BB69-23CF-44E3-9099-C40C66FF867C}">
                  <a14:compatExt spid="_x0000_s8254"/>
                </a:ext>
                <a:ext uri="{FF2B5EF4-FFF2-40B4-BE49-F238E27FC236}">
                  <a16:creationId xmlns:a16="http://schemas.microsoft.com/office/drawing/2014/main" id="{00000000-0008-0000-0200-00003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17</xdr:row>
          <xdr:rowOff>28575</xdr:rowOff>
        </xdr:from>
        <xdr:to>
          <xdr:col>0</xdr:col>
          <xdr:colOff>171450</xdr:colOff>
          <xdr:row>17</xdr:row>
          <xdr:rowOff>142875</xdr:rowOff>
        </xdr:to>
        <xdr:sp macro="" textlink="">
          <xdr:nvSpPr>
            <xdr:cNvPr id="8255" name="Button 63" hidden="1">
              <a:extLst>
                <a:ext uri="{63B3BB69-23CF-44E3-9099-C40C66FF867C}">
                  <a14:compatExt spid="_x0000_s8255"/>
                </a:ext>
                <a:ext uri="{FF2B5EF4-FFF2-40B4-BE49-F238E27FC236}">
                  <a16:creationId xmlns:a16="http://schemas.microsoft.com/office/drawing/2014/main" id="{00000000-0008-0000-0200-00003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18</xdr:row>
          <xdr:rowOff>28575</xdr:rowOff>
        </xdr:from>
        <xdr:to>
          <xdr:col>0</xdr:col>
          <xdr:colOff>171450</xdr:colOff>
          <xdr:row>18</xdr:row>
          <xdr:rowOff>142875</xdr:rowOff>
        </xdr:to>
        <xdr:sp macro="" textlink="">
          <xdr:nvSpPr>
            <xdr:cNvPr id="8256" name="Button 64" hidden="1">
              <a:extLst>
                <a:ext uri="{63B3BB69-23CF-44E3-9099-C40C66FF867C}">
                  <a14:compatExt spid="_x0000_s8256"/>
                </a:ext>
                <a:ext uri="{FF2B5EF4-FFF2-40B4-BE49-F238E27FC236}">
                  <a16:creationId xmlns:a16="http://schemas.microsoft.com/office/drawing/2014/main" id="{00000000-0008-0000-0200-00004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19</xdr:row>
          <xdr:rowOff>28575</xdr:rowOff>
        </xdr:from>
        <xdr:to>
          <xdr:col>0</xdr:col>
          <xdr:colOff>171450</xdr:colOff>
          <xdr:row>19</xdr:row>
          <xdr:rowOff>142875</xdr:rowOff>
        </xdr:to>
        <xdr:sp macro="" textlink="">
          <xdr:nvSpPr>
            <xdr:cNvPr id="8257" name="Button 65" hidden="1">
              <a:extLst>
                <a:ext uri="{63B3BB69-23CF-44E3-9099-C40C66FF867C}">
                  <a14:compatExt spid="_x0000_s8257"/>
                </a:ext>
                <a:ext uri="{FF2B5EF4-FFF2-40B4-BE49-F238E27FC236}">
                  <a16:creationId xmlns:a16="http://schemas.microsoft.com/office/drawing/2014/main" id="{00000000-0008-0000-0200-00004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20</xdr:row>
          <xdr:rowOff>28575</xdr:rowOff>
        </xdr:from>
        <xdr:to>
          <xdr:col>0</xdr:col>
          <xdr:colOff>171450</xdr:colOff>
          <xdr:row>20</xdr:row>
          <xdr:rowOff>142875</xdr:rowOff>
        </xdr:to>
        <xdr:sp macro="" textlink="">
          <xdr:nvSpPr>
            <xdr:cNvPr id="8258" name="Button 66" hidden="1">
              <a:extLst>
                <a:ext uri="{63B3BB69-23CF-44E3-9099-C40C66FF867C}">
                  <a14:compatExt spid="_x0000_s8258"/>
                </a:ext>
                <a:ext uri="{FF2B5EF4-FFF2-40B4-BE49-F238E27FC236}">
                  <a16:creationId xmlns:a16="http://schemas.microsoft.com/office/drawing/2014/main" id="{00000000-0008-0000-0200-00004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24</xdr:row>
          <xdr:rowOff>28575</xdr:rowOff>
        </xdr:from>
        <xdr:to>
          <xdr:col>0</xdr:col>
          <xdr:colOff>171450</xdr:colOff>
          <xdr:row>24</xdr:row>
          <xdr:rowOff>142875</xdr:rowOff>
        </xdr:to>
        <xdr:sp macro="" textlink="">
          <xdr:nvSpPr>
            <xdr:cNvPr id="8259" name="Button 67" hidden="1">
              <a:extLst>
                <a:ext uri="{63B3BB69-23CF-44E3-9099-C40C66FF867C}">
                  <a14:compatExt spid="_x0000_s8259"/>
                </a:ext>
                <a:ext uri="{FF2B5EF4-FFF2-40B4-BE49-F238E27FC236}">
                  <a16:creationId xmlns:a16="http://schemas.microsoft.com/office/drawing/2014/main" id="{00000000-0008-0000-0200-00004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25</xdr:row>
          <xdr:rowOff>28575</xdr:rowOff>
        </xdr:from>
        <xdr:to>
          <xdr:col>0</xdr:col>
          <xdr:colOff>171450</xdr:colOff>
          <xdr:row>25</xdr:row>
          <xdr:rowOff>142875</xdr:rowOff>
        </xdr:to>
        <xdr:sp macro="" textlink="">
          <xdr:nvSpPr>
            <xdr:cNvPr id="8260" name="Button 68" hidden="1">
              <a:extLst>
                <a:ext uri="{63B3BB69-23CF-44E3-9099-C40C66FF867C}">
                  <a14:compatExt spid="_x0000_s8260"/>
                </a:ext>
                <a:ext uri="{FF2B5EF4-FFF2-40B4-BE49-F238E27FC236}">
                  <a16:creationId xmlns:a16="http://schemas.microsoft.com/office/drawing/2014/main" id="{00000000-0008-0000-0200-00004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27</xdr:row>
          <xdr:rowOff>28575</xdr:rowOff>
        </xdr:from>
        <xdr:to>
          <xdr:col>0</xdr:col>
          <xdr:colOff>171450</xdr:colOff>
          <xdr:row>27</xdr:row>
          <xdr:rowOff>142875</xdr:rowOff>
        </xdr:to>
        <xdr:sp macro="" textlink="">
          <xdr:nvSpPr>
            <xdr:cNvPr id="8261" name="Button 69" hidden="1">
              <a:extLst>
                <a:ext uri="{63B3BB69-23CF-44E3-9099-C40C66FF867C}">
                  <a14:compatExt spid="_x0000_s8261"/>
                </a:ext>
                <a:ext uri="{FF2B5EF4-FFF2-40B4-BE49-F238E27FC236}">
                  <a16:creationId xmlns:a16="http://schemas.microsoft.com/office/drawing/2014/main" id="{00000000-0008-0000-0200-00004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8</xdr:row>
          <xdr:rowOff>28575</xdr:rowOff>
        </xdr:from>
        <xdr:to>
          <xdr:col>22</xdr:col>
          <xdr:colOff>171450</xdr:colOff>
          <xdr:row>8</xdr:row>
          <xdr:rowOff>142875</xdr:rowOff>
        </xdr:to>
        <xdr:sp macro="" textlink="">
          <xdr:nvSpPr>
            <xdr:cNvPr id="8262" name="Button 70" hidden="1">
              <a:extLst>
                <a:ext uri="{63B3BB69-23CF-44E3-9099-C40C66FF867C}">
                  <a14:compatExt spid="_x0000_s8262"/>
                </a:ext>
                <a:ext uri="{FF2B5EF4-FFF2-40B4-BE49-F238E27FC236}">
                  <a16:creationId xmlns:a16="http://schemas.microsoft.com/office/drawing/2014/main" id="{00000000-0008-0000-0200-00004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10</xdr:row>
          <xdr:rowOff>28575</xdr:rowOff>
        </xdr:from>
        <xdr:to>
          <xdr:col>22</xdr:col>
          <xdr:colOff>171450</xdr:colOff>
          <xdr:row>10</xdr:row>
          <xdr:rowOff>142875</xdr:rowOff>
        </xdr:to>
        <xdr:sp macro="" textlink="">
          <xdr:nvSpPr>
            <xdr:cNvPr id="8263" name="Button 71" hidden="1">
              <a:extLst>
                <a:ext uri="{63B3BB69-23CF-44E3-9099-C40C66FF867C}">
                  <a14:compatExt spid="_x0000_s8263"/>
                </a:ext>
                <a:ext uri="{FF2B5EF4-FFF2-40B4-BE49-F238E27FC236}">
                  <a16:creationId xmlns:a16="http://schemas.microsoft.com/office/drawing/2014/main" id="{00000000-0008-0000-0200-00004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11</xdr:row>
          <xdr:rowOff>28575</xdr:rowOff>
        </xdr:from>
        <xdr:to>
          <xdr:col>22</xdr:col>
          <xdr:colOff>171450</xdr:colOff>
          <xdr:row>11</xdr:row>
          <xdr:rowOff>142875</xdr:rowOff>
        </xdr:to>
        <xdr:sp macro="" textlink="">
          <xdr:nvSpPr>
            <xdr:cNvPr id="8264" name="Button 72" hidden="1">
              <a:extLst>
                <a:ext uri="{63B3BB69-23CF-44E3-9099-C40C66FF867C}">
                  <a14:compatExt spid="_x0000_s8264"/>
                </a:ext>
                <a:ext uri="{FF2B5EF4-FFF2-40B4-BE49-F238E27FC236}">
                  <a16:creationId xmlns:a16="http://schemas.microsoft.com/office/drawing/2014/main" id="{00000000-0008-0000-0200-00004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12</xdr:row>
          <xdr:rowOff>28575</xdr:rowOff>
        </xdr:from>
        <xdr:to>
          <xdr:col>22</xdr:col>
          <xdr:colOff>171450</xdr:colOff>
          <xdr:row>12</xdr:row>
          <xdr:rowOff>142875</xdr:rowOff>
        </xdr:to>
        <xdr:sp macro="" textlink="">
          <xdr:nvSpPr>
            <xdr:cNvPr id="8265" name="Button 73" hidden="1">
              <a:extLst>
                <a:ext uri="{63B3BB69-23CF-44E3-9099-C40C66FF867C}">
                  <a14:compatExt spid="_x0000_s8265"/>
                </a:ext>
                <a:ext uri="{FF2B5EF4-FFF2-40B4-BE49-F238E27FC236}">
                  <a16:creationId xmlns:a16="http://schemas.microsoft.com/office/drawing/2014/main" id="{00000000-0008-0000-0200-00004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13</xdr:row>
          <xdr:rowOff>28575</xdr:rowOff>
        </xdr:from>
        <xdr:to>
          <xdr:col>22</xdr:col>
          <xdr:colOff>171450</xdr:colOff>
          <xdr:row>13</xdr:row>
          <xdr:rowOff>142875</xdr:rowOff>
        </xdr:to>
        <xdr:sp macro="" textlink="">
          <xdr:nvSpPr>
            <xdr:cNvPr id="8266" name="Button 74" hidden="1">
              <a:extLst>
                <a:ext uri="{63B3BB69-23CF-44E3-9099-C40C66FF867C}">
                  <a14:compatExt spid="_x0000_s8266"/>
                </a:ext>
                <a:ext uri="{FF2B5EF4-FFF2-40B4-BE49-F238E27FC236}">
                  <a16:creationId xmlns:a16="http://schemas.microsoft.com/office/drawing/2014/main" id="{00000000-0008-0000-0200-00004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14</xdr:row>
          <xdr:rowOff>28575</xdr:rowOff>
        </xdr:from>
        <xdr:to>
          <xdr:col>22</xdr:col>
          <xdr:colOff>171450</xdr:colOff>
          <xdr:row>14</xdr:row>
          <xdr:rowOff>142875</xdr:rowOff>
        </xdr:to>
        <xdr:sp macro="" textlink="">
          <xdr:nvSpPr>
            <xdr:cNvPr id="8267" name="Button 75" hidden="1">
              <a:extLst>
                <a:ext uri="{63B3BB69-23CF-44E3-9099-C40C66FF867C}">
                  <a14:compatExt spid="_x0000_s8267"/>
                </a:ext>
                <a:ext uri="{FF2B5EF4-FFF2-40B4-BE49-F238E27FC236}">
                  <a16:creationId xmlns:a16="http://schemas.microsoft.com/office/drawing/2014/main" id="{00000000-0008-0000-0200-00004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15</xdr:row>
          <xdr:rowOff>28575</xdr:rowOff>
        </xdr:from>
        <xdr:to>
          <xdr:col>22</xdr:col>
          <xdr:colOff>171450</xdr:colOff>
          <xdr:row>15</xdr:row>
          <xdr:rowOff>142875</xdr:rowOff>
        </xdr:to>
        <xdr:sp macro="" textlink="">
          <xdr:nvSpPr>
            <xdr:cNvPr id="8268" name="Button 76" hidden="1">
              <a:extLst>
                <a:ext uri="{63B3BB69-23CF-44E3-9099-C40C66FF867C}">
                  <a14:compatExt spid="_x0000_s8268"/>
                </a:ext>
                <a:ext uri="{FF2B5EF4-FFF2-40B4-BE49-F238E27FC236}">
                  <a16:creationId xmlns:a16="http://schemas.microsoft.com/office/drawing/2014/main" id="{00000000-0008-0000-0200-00004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16</xdr:row>
          <xdr:rowOff>28575</xdr:rowOff>
        </xdr:from>
        <xdr:to>
          <xdr:col>22</xdr:col>
          <xdr:colOff>171450</xdr:colOff>
          <xdr:row>16</xdr:row>
          <xdr:rowOff>142875</xdr:rowOff>
        </xdr:to>
        <xdr:sp macro="" textlink="">
          <xdr:nvSpPr>
            <xdr:cNvPr id="8269" name="Button 77" hidden="1">
              <a:extLst>
                <a:ext uri="{63B3BB69-23CF-44E3-9099-C40C66FF867C}">
                  <a14:compatExt spid="_x0000_s8269"/>
                </a:ext>
                <a:ext uri="{FF2B5EF4-FFF2-40B4-BE49-F238E27FC236}">
                  <a16:creationId xmlns:a16="http://schemas.microsoft.com/office/drawing/2014/main" id="{00000000-0008-0000-0200-00004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17</xdr:row>
          <xdr:rowOff>28575</xdr:rowOff>
        </xdr:from>
        <xdr:to>
          <xdr:col>22</xdr:col>
          <xdr:colOff>171450</xdr:colOff>
          <xdr:row>17</xdr:row>
          <xdr:rowOff>142875</xdr:rowOff>
        </xdr:to>
        <xdr:sp macro="" textlink="">
          <xdr:nvSpPr>
            <xdr:cNvPr id="8270" name="Button 78" hidden="1">
              <a:extLst>
                <a:ext uri="{63B3BB69-23CF-44E3-9099-C40C66FF867C}">
                  <a14:compatExt spid="_x0000_s8270"/>
                </a:ext>
                <a:ext uri="{FF2B5EF4-FFF2-40B4-BE49-F238E27FC236}">
                  <a16:creationId xmlns:a16="http://schemas.microsoft.com/office/drawing/2014/main" id="{00000000-0008-0000-0200-00004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18</xdr:row>
          <xdr:rowOff>28575</xdr:rowOff>
        </xdr:from>
        <xdr:to>
          <xdr:col>22</xdr:col>
          <xdr:colOff>171450</xdr:colOff>
          <xdr:row>18</xdr:row>
          <xdr:rowOff>142875</xdr:rowOff>
        </xdr:to>
        <xdr:sp macro="" textlink="">
          <xdr:nvSpPr>
            <xdr:cNvPr id="8271" name="Button 79" hidden="1">
              <a:extLst>
                <a:ext uri="{63B3BB69-23CF-44E3-9099-C40C66FF867C}">
                  <a14:compatExt spid="_x0000_s8271"/>
                </a:ext>
                <a:ext uri="{FF2B5EF4-FFF2-40B4-BE49-F238E27FC236}">
                  <a16:creationId xmlns:a16="http://schemas.microsoft.com/office/drawing/2014/main" id="{00000000-0008-0000-0200-00004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19</xdr:row>
          <xdr:rowOff>28575</xdr:rowOff>
        </xdr:from>
        <xdr:to>
          <xdr:col>22</xdr:col>
          <xdr:colOff>171450</xdr:colOff>
          <xdr:row>19</xdr:row>
          <xdr:rowOff>142875</xdr:rowOff>
        </xdr:to>
        <xdr:sp macro="" textlink="">
          <xdr:nvSpPr>
            <xdr:cNvPr id="8272" name="Button 80" hidden="1">
              <a:extLst>
                <a:ext uri="{63B3BB69-23CF-44E3-9099-C40C66FF867C}">
                  <a14:compatExt spid="_x0000_s8272"/>
                </a:ext>
                <a:ext uri="{FF2B5EF4-FFF2-40B4-BE49-F238E27FC236}">
                  <a16:creationId xmlns:a16="http://schemas.microsoft.com/office/drawing/2014/main" id="{00000000-0008-0000-0200-00005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20</xdr:row>
          <xdr:rowOff>28575</xdr:rowOff>
        </xdr:from>
        <xdr:to>
          <xdr:col>22</xdr:col>
          <xdr:colOff>171450</xdr:colOff>
          <xdr:row>20</xdr:row>
          <xdr:rowOff>142875</xdr:rowOff>
        </xdr:to>
        <xdr:sp macro="" textlink="">
          <xdr:nvSpPr>
            <xdr:cNvPr id="8273" name="Button 81" hidden="1">
              <a:extLst>
                <a:ext uri="{63B3BB69-23CF-44E3-9099-C40C66FF867C}">
                  <a14:compatExt spid="_x0000_s8273"/>
                </a:ext>
                <a:ext uri="{FF2B5EF4-FFF2-40B4-BE49-F238E27FC236}">
                  <a16:creationId xmlns:a16="http://schemas.microsoft.com/office/drawing/2014/main" id="{00000000-0008-0000-0200-00005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24</xdr:row>
          <xdr:rowOff>28575</xdr:rowOff>
        </xdr:from>
        <xdr:to>
          <xdr:col>22</xdr:col>
          <xdr:colOff>171450</xdr:colOff>
          <xdr:row>24</xdr:row>
          <xdr:rowOff>142875</xdr:rowOff>
        </xdr:to>
        <xdr:sp macro="" textlink="">
          <xdr:nvSpPr>
            <xdr:cNvPr id="8274" name="Button 82" hidden="1">
              <a:extLst>
                <a:ext uri="{63B3BB69-23CF-44E3-9099-C40C66FF867C}">
                  <a14:compatExt spid="_x0000_s8274"/>
                </a:ext>
                <a:ext uri="{FF2B5EF4-FFF2-40B4-BE49-F238E27FC236}">
                  <a16:creationId xmlns:a16="http://schemas.microsoft.com/office/drawing/2014/main" id="{00000000-0008-0000-0200-00005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25</xdr:row>
          <xdr:rowOff>28575</xdr:rowOff>
        </xdr:from>
        <xdr:to>
          <xdr:col>22</xdr:col>
          <xdr:colOff>171450</xdr:colOff>
          <xdr:row>25</xdr:row>
          <xdr:rowOff>142875</xdr:rowOff>
        </xdr:to>
        <xdr:sp macro="" textlink="">
          <xdr:nvSpPr>
            <xdr:cNvPr id="8275" name="Button 83" hidden="1">
              <a:extLst>
                <a:ext uri="{63B3BB69-23CF-44E3-9099-C40C66FF867C}">
                  <a14:compatExt spid="_x0000_s8275"/>
                </a:ext>
                <a:ext uri="{FF2B5EF4-FFF2-40B4-BE49-F238E27FC236}">
                  <a16:creationId xmlns:a16="http://schemas.microsoft.com/office/drawing/2014/main" id="{00000000-0008-0000-0200-00005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26</xdr:row>
          <xdr:rowOff>28575</xdr:rowOff>
        </xdr:from>
        <xdr:to>
          <xdr:col>22</xdr:col>
          <xdr:colOff>171450</xdr:colOff>
          <xdr:row>26</xdr:row>
          <xdr:rowOff>142875</xdr:rowOff>
        </xdr:to>
        <xdr:sp macro="" textlink="">
          <xdr:nvSpPr>
            <xdr:cNvPr id="8276" name="Button 84" hidden="1">
              <a:extLst>
                <a:ext uri="{63B3BB69-23CF-44E3-9099-C40C66FF867C}">
                  <a14:compatExt spid="_x0000_s8276"/>
                </a:ext>
                <a:ext uri="{FF2B5EF4-FFF2-40B4-BE49-F238E27FC236}">
                  <a16:creationId xmlns:a16="http://schemas.microsoft.com/office/drawing/2014/main" id="{00000000-0008-0000-0200-00005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27</xdr:row>
          <xdr:rowOff>28575</xdr:rowOff>
        </xdr:from>
        <xdr:to>
          <xdr:col>22</xdr:col>
          <xdr:colOff>171450</xdr:colOff>
          <xdr:row>27</xdr:row>
          <xdr:rowOff>142875</xdr:rowOff>
        </xdr:to>
        <xdr:sp macro="" textlink="">
          <xdr:nvSpPr>
            <xdr:cNvPr id="8277" name="Button 85" hidden="1">
              <a:extLst>
                <a:ext uri="{63B3BB69-23CF-44E3-9099-C40C66FF867C}">
                  <a14:compatExt spid="_x0000_s8277"/>
                </a:ext>
                <a:ext uri="{FF2B5EF4-FFF2-40B4-BE49-F238E27FC236}">
                  <a16:creationId xmlns:a16="http://schemas.microsoft.com/office/drawing/2014/main" id="{00000000-0008-0000-0200-00005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9</xdr:row>
          <xdr:rowOff>28575</xdr:rowOff>
        </xdr:from>
        <xdr:to>
          <xdr:col>22</xdr:col>
          <xdr:colOff>171450</xdr:colOff>
          <xdr:row>9</xdr:row>
          <xdr:rowOff>142875</xdr:rowOff>
        </xdr:to>
        <xdr:sp macro="" textlink="">
          <xdr:nvSpPr>
            <xdr:cNvPr id="8278" name="Button 86" hidden="1">
              <a:extLst>
                <a:ext uri="{63B3BB69-23CF-44E3-9099-C40C66FF867C}">
                  <a14:compatExt spid="_x0000_s8278"/>
                </a:ext>
                <a:ext uri="{FF2B5EF4-FFF2-40B4-BE49-F238E27FC236}">
                  <a16:creationId xmlns:a16="http://schemas.microsoft.com/office/drawing/2014/main" id="{00000000-0008-0000-0200-00005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26</xdr:row>
          <xdr:rowOff>28575</xdr:rowOff>
        </xdr:from>
        <xdr:to>
          <xdr:col>0</xdr:col>
          <xdr:colOff>171450</xdr:colOff>
          <xdr:row>26</xdr:row>
          <xdr:rowOff>142875</xdr:rowOff>
        </xdr:to>
        <xdr:sp macro="" textlink="">
          <xdr:nvSpPr>
            <xdr:cNvPr id="8279" name="Button 87" hidden="1">
              <a:extLst>
                <a:ext uri="{63B3BB69-23CF-44E3-9099-C40C66FF867C}">
                  <a14:compatExt spid="_x0000_s8279"/>
                </a:ext>
                <a:ext uri="{FF2B5EF4-FFF2-40B4-BE49-F238E27FC236}">
                  <a16:creationId xmlns:a16="http://schemas.microsoft.com/office/drawing/2014/main" id="{00000000-0008-0000-0200-00005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56</xdr:row>
          <xdr:rowOff>0</xdr:rowOff>
        </xdr:from>
        <xdr:to>
          <xdr:col>13</xdr:col>
          <xdr:colOff>247650</xdr:colOff>
          <xdr:row>57</xdr:row>
          <xdr:rowOff>9525</xdr:rowOff>
        </xdr:to>
        <xdr:sp macro="" textlink="">
          <xdr:nvSpPr>
            <xdr:cNvPr id="8285" name="Cd_Fournitures" hidden="1">
              <a:extLst>
                <a:ext uri="{63B3BB69-23CF-44E3-9099-C40C66FF867C}">
                  <a14:compatExt spid="_x0000_s8285"/>
                </a:ext>
                <a:ext uri="{FF2B5EF4-FFF2-40B4-BE49-F238E27FC236}">
                  <a16:creationId xmlns:a16="http://schemas.microsoft.com/office/drawing/2014/main" id="{00000000-0008-0000-0200-00005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31</xdr:row>
          <xdr:rowOff>28575</xdr:rowOff>
        </xdr:from>
        <xdr:to>
          <xdr:col>0</xdr:col>
          <xdr:colOff>171450</xdr:colOff>
          <xdr:row>31</xdr:row>
          <xdr:rowOff>142875</xdr:rowOff>
        </xdr:to>
        <xdr:sp macro="" textlink="">
          <xdr:nvSpPr>
            <xdr:cNvPr id="8287" name="Button 95" hidden="1">
              <a:extLst>
                <a:ext uri="{63B3BB69-23CF-44E3-9099-C40C66FF867C}">
                  <a14:compatExt spid="_x0000_s8287"/>
                </a:ext>
                <a:ext uri="{FF2B5EF4-FFF2-40B4-BE49-F238E27FC236}">
                  <a16:creationId xmlns:a16="http://schemas.microsoft.com/office/drawing/2014/main" id="{00000000-0008-0000-0200-00005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32</xdr:row>
          <xdr:rowOff>28575</xdr:rowOff>
        </xdr:from>
        <xdr:to>
          <xdr:col>0</xdr:col>
          <xdr:colOff>171450</xdr:colOff>
          <xdr:row>32</xdr:row>
          <xdr:rowOff>142875</xdr:rowOff>
        </xdr:to>
        <xdr:sp macro="" textlink="">
          <xdr:nvSpPr>
            <xdr:cNvPr id="8288" name="Button 96" hidden="1">
              <a:extLst>
                <a:ext uri="{63B3BB69-23CF-44E3-9099-C40C66FF867C}">
                  <a14:compatExt spid="_x0000_s8288"/>
                </a:ext>
                <a:ext uri="{FF2B5EF4-FFF2-40B4-BE49-F238E27FC236}">
                  <a16:creationId xmlns:a16="http://schemas.microsoft.com/office/drawing/2014/main" id="{00000000-0008-0000-0200-00006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33</xdr:row>
          <xdr:rowOff>28575</xdr:rowOff>
        </xdr:from>
        <xdr:to>
          <xdr:col>0</xdr:col>
          <xdr:colOff>171450</xdr:colOff>
          <xdr:row>33</xdr:row>
          <xdr:rowOff>142875</xdr:rowOff>
        </xdr:to>
        <xdr:sp macro="" textlink="">
          <xdr:nvSpPr>
            <xdr:cNvPr id="8289" name="Button 97" hidden="1">
              <a:extLst>
                <a:ext uri="{63B3BB69-23CF-44E3-9099-C40C66FF867C}">
                  <a14:compatExt spid="_x0000_s8289"/>
                </a:ext>
                <a:ext uri="{FF2B5EF4-FFF2-40B4-BE49-F238E27FC236}">
                  <a16:creationId xmlns:a16="http://schemas.microsoft.com/office/drawing/2014/main" id="{00000000-0008-0000-0200-00006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34</xdr:row>
          <xdr:rowOff>28575</xdr:rowOff>
        </xdr:from>
        <xdr:to>
          <xdr:col>0</xdr:col>
          <xdr:colOff>171450</xdr:colOff>
          <xdr:row>34</xdr:row>
          <xdr:rowOff>142875</xdr:rowOff>
        </xdr:to>
        <xdr:sp macro="" textlink="">
          <xdr:nvSpPr>
            <xdr:cNvPr id="8290" name="Button 98" hidden="1">
              <a:extLst>
                <a:ext uri="{63B3BB69-23CF-44E3-9099-C40C66FF867C}">
                  <a14:compatExt spid="_x0000_s8290"/>
                </a:ext>
                <a:ext uri="{FF2B5EF4-FFF2-40B4-BE49-F238E27FC236}">
                  <a16:creationId xmlns:a16="http://schemas.microsoft.com/office/drawing/2014/main" id="{00000000-0008-0000-0200-00006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35</xdr:row>
          <xdr:rowOff>28575</xdr:rowOff>
        </xdr:from>
        <xdr:to>
          <xdr:col>0</xdr:col>
          <xdr:colOff>171450</xdr:colOff>
          <xdr:row>35</xdr:row>
          <xdr:rowOff>142875</xdr:rowOff>
        </xdr:to>
        <xdr:sp macro="" textlink="">
          <xdr:nvSpPr>
            <xdr:cNvPr id="8291" name="Button 99" hidden="1">
              <a:extLst>
                <a:ext uri="{63B3BB69-23CF-44E3-9099-C40C66FF867C}">
                  <a14:compatExt spid="_x0000_s8291"/>
                </a:ext>
                <a:ext uri="{FF2B5EF4-FFF2-40B4-BE49-F238E27FC236}">
                  <a16:creationId xmlns:a16="http://schemas.microsoft.com/office/drawing/2014/main" id="{00000000-0008-0000-0200-00006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36</xdr:row>
          <xdr:rowOff>28575</xdr:rowOff>
        </xdr:from>
        <xdr:to>
          <xdr:col>0</xdr:col>
          <xdr:colOff>171450</xdr:colOff>
          <xdr:row>36</xdr:row>
          <xdr:rowOff>142875</xdr:rowOff>
        </xdr:to>
        <xdr:sp macro="" textlink="">
          <xdr:nvSpPr>
            <xdr:cNvPr id="8292" name="Button 100" hidden="1">
              <a:extLst>
                <a:ext uri="{63B3BB69-23CF-44E3-9099-C40C66FF867C}">
                  <a14:compatExt spid="_x0000_s8292"/>
                </a:ext>
                <a:ext uri="{FF2B5EF4-FFF2-40B4-BE49-F238E27FC236}">
                  <a16:creationId xmlns:a16="http://schemas.microsoft.com/office/drawing/2014/main" id="{00000000-0008-0000-0200-00006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37</xdr:row>
          <xdr:rowOff>28575</xdr:rowOff>
        </xdr:from>
        <xdr:to>
          <xdr:col>0</xdr:col>
          <xdr:colOff>171450</xdr:colOff>
          <xdr:row>37</xdr:row>
          <xdr:rowOff>142875</xdr:rowOff>
        </xdr:to>
        <xdr:sp macro="" textlink="">
          <xdr:nvSpPr>
            <xdr:cNvPr id="8293" name="Button 101" hidden="1">
              <a:extLst>
                <a:ext uri="{63B3BB69-23CF-44E3-9099-C40C66FF867C}">
                  <a14:compatExt spid="_x0000_s8293"/>
                </a:ext>
                <a:ext uri="{FF2B5EF4-FFF2-40B4-BE49-F238E27FC236}">
                  <a16:creationId xmlns:a16="http://schemas.microsoft.com/office/drawing/2014/main" id="{00000000-0008-0000-0200-00006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38</xdr:row>
          <xdr:rowOff>28575</xdr:rowOff>
        </xdr:from>
        <xdr:to>
          <xdr:col>0</xdr:col>
          <xdr:colOff>171450</xdr:colOff>
          <xdr:row>38</xdr:row>
          <xdr:rowOff>142875</xdr:rowOff>
        </xdr:to>
        <xdr:sp macro="" textlink="">
          <xdr:nvSpPr>
            <xdr:cNvPr id="8294" name="Button 102" hidden="1">
              <a:extLst>
                <a:ext uri="{63B3BB69-23CF-44E3-9099-C40C66FF867C}">
                  <a14:compatExt spid="_x0000_s8294"/>
                </a:ext>
                <a:ext uri="{FF2B5EF4-FFF2-40B4-BE49-F238E27FC236}">
                  <a16:creationId xmlns:a16="http://schemas.microsoft.com/office/drawing/2014/main" id="{00000000-0008-0000-0200-00006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39</xdr:row>
          <xdr:rowOff>28575</xdr:rowOff>
        </xdr:from>
        <xdr:to>
          <xdr:col>0</xdr:col>
          <xdr:colOff>171450</xdr:colOff>
          <xdr:row>39</xdr:row>
          <xdr:rowOff>142875</xdr:rowOff>
        </xdr:to>
        <xdr:sp macro="" textlink="">
          <xdr:nvSpPr>
            <xdr:cNvPr id="8295" name="Button 103" hidden="1">
              <a:extLst>
                <a:ext uri="{63B3BB69-23CF-44E3-9099-C40C66FF867C}">
                  <a14:compatExt spid="_x0000_s8295"/>
                </a:ext>
                <a:ext uri="{FF2B5EF4-FFF2-40B4-BE49-F238E27FC236}">
                  <a16:creationId xmlns:a16="http://schemas.microsoft.com/office/drawing/2014/main" id="{00000000-0008-0000-0200-00006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40</xdr:row>
          <xdr:rowOff>28575</xdr:rowOff>
        </xdr:from>
        <xdr:to>
          <xdr:col>0</xdr:col>
          <xdr:colOff>171450</xdr:colOff>
          <xdr:row>40</xdr:row>
          <xdr:rowOff>142875</xdr:rowOff>
        </xdr:to>
        <xdr:sp macro="" textlink="">
          <xdr:nvSpPr>
            <xdr:cNvPr id="8296" name="Button 104" hidden="1">
              <a:extLst>
                <a:ext uri="{63B3BB69-23CF-44E3-9099-C40C66FF867C}">
                  <a14:compatExt spid="_x0000_s8296"/>
                </a:ext>
                <a:ext uri="{FF2B5EF4-FFF2-40B4-BE49-F238E27FC236}">
                  <a16:creationId xmlns:a16="http://schemas.microsoft.com/office/drawing/2014/main" id="{00000000-0008-0000-0200-00006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41</xdr:row>
          <xdr:rowOff>28575</xdr:rowOff>
        </xdr:from>
        <xdr:to>
          <xdr:col>0</xdr:col>
          <xdr:colOff>171450</xdr:colOff>
          <xdr:row>41</xdr:row>
          <xdr:rowOff>142875</xdr:rowOff>
        </xdr:to>
        <xdr:sp macro="" textlink="">
          <xdr:nvSpPr>
            <xdr:cNvPr id="8297" name="Button 105" hidden="1">
              <a:extLst>
                <a:ext uri="{63B3BB69-23CF-44E3-9099-C40C66FF867C}">
                  <a14:compatExt spid="_x0000_s8297"/>
                </a:ext>
                <a:ext uri="{FF2B5EF4-FFF2-40B4-BE49-F238E27FC236}">
                  <a16:creationId xmlns:a16="http://schemas.microsoft.com/office/drawing/2014/main" id="{00000000-0008-0000-0200-00006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42</xdr:row>
          <xdr:rowOff>28575</xdr:rowOff>
        </xdr:from>
        <xdr:to>
          <xdr:col>0</xdr:col>
          <xdr:colOff>171450</xdr:colOff>
          <xdr:row>42</xdr:row>
          <xdr:rowOff>142875</xdr:rowOff>
        </xdr:to>
        <xdr:sp macro="" textlink="">
          <xdr:nvSpPr>
            <xdr:cNvPr id="8298" name="Button 106" hidden="1">
              <a:extLst>
                <a:ext uri="{63B3BB69-23CF-44E3-9099-C40C66FF867C}">
                  <a14:compatExt spid="_x0000_s8298"/>
                </a:ext>
                <a:ext uri="{FF2B5EF4-FFF2-40B4-BE49-F238E27FC236}">
                  <a16:creationId xmlns:a16="http://schemas.microsoft.com/office/drawing/2014/main" id="{00000000-0008-0000-0200-00006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43</xdr:row>
          <xdr:rowOff>28575</xdr:rowOff>
        </xdr:from>
        <xdr:to>
          <xdr:col>0</xdr:col>
          <xdr:colOff>171450</xdr:colOff>
          <xdr:row>43</xdr:row>
          <xdr:rowOff>142875</xdr:rowOff>
        </xdr:to>
        <xdr:sp macro="" textlink="">
          <xdr:nvSpPr>
            <xdr:cNvPr id="8299" name="Button 107" hidden="1">
              <a:extLst>
                <a:ext uri="{63B3BB69-23CF-44E3-9099-C40C66FF867C}">
                  <a14:compatExt spid="_x0000_s8299"/>
                </a:ext>
                <a:ext uri="{FF2B5EF4-FFF2-40B4-BE49-F238E27FC236}">
                  <a16:creationId xmlns:a16="http://schemas.microsoft.com/office/drawing/2014/main" id="{00000000-0008-0000-0200-00006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44</xdr:row>
          <xdr:rowOff>28575</xdr:rowOff>
        </xdr:from>
        <xdr:to>
          <xdr:col>0</xdr:col>
          <xdr:colOff>171450</xdr:colOff>
          <xdr:row>44</xdr:row>
          <xdr:rowOff>142875</xdr:rowOff>
        </xdr:to>
        <xdr:sp macro="" textlink="">
          <xdr:nvSpPr>
            <xdr:cNvPr id="8300" name="Button 108" hidden="1">
              <a:extLst>
                <a:ext uri="{63B3BB69-23CF-44E3-9099-C40C66FF867C}">
                  <a14:compatExt spid="_x0000_s8300"/>
                </a:ext>
                <a:ext uri="{FF2B5EF4-FFF2-40B4-BE49-F238E27FC236}">
                  <a16:creationId xmlns:a16="http://schemas.microsoft.com/office/drawing/2014/main" id="{00000000-0008-0000-0200-00006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45</xdr:row>
          <xdr:rowOff>28575</xdr:rowOff>
        </xdr:from>
        <xdr:to>
          <xdr:col>0</xdr:col>
          <xdr:colOff>171450</xdr:colOff>
          <xdr:row>45</xdr:row>
          <xdr:rowOff>142875</xdr:rowOff>
        </xdr:to>
        <xdr:sp macro="" textlink="">
          <xdr:nvSpPr>
            <xdr:cNvPr id="8301" name="Button 109" hidden="1">
              <a:extLst>
                <a:ext uri="{63B3BB69-23CF-44E3-9099-C40C66FF867C}">
                  <a14:compatExt spid="_x0000_s8301"/>
                </a:ext>
                <a:ext uri="{FF2B5EF4-FFF2-40B4-BE49-F238E27FC236}">
                  <a16:creationId xmlns:a16="http://schemas.microsoft.com/office/drawing/2014/main" id="{00000000-0008-0000-0200-00006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46</xdr:row>
          <xdr:rowOff>28575</xdr:rowOff>
        </xdr:from>
        <xdr:to>
          <xdr:col>0</xdr:col>
          <xdr:colOff>171450</xdr:colOff>
          <xdr:row>46</xdr:row>
          <xdr:rowOff>142875</xdr:rowOff>
        </xdr:to>
        <xdr:sp macro="" textlink="">
          <xdr:nvSpPr>
            <xdr:cNvPr id="8302" name="Button 110" hidden="1">
              <a:extLst>
                <a:ext uri="{63B3BB69-23CF-44E3-9099-C40C66FF867C}">
                  <a14:compatExt spid="_x0000_s8302"/>
                </a:ext>
                <a:ext uri="{FF2B5EF4-FFF2-40B4-BE49-F238E27FC236}">
                  <a16:creationId xmlns:a16="http://schemas.microsoft.com/office/drawing/2014/main" id="{00000000-0008-0000-0200-00006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47</xdr:row>
          <xdr:rowOff>28575</xdr:rowOff>
        </xdr:from>
        <xdr:to>
          <xdr:col>0</xdr:col>
          <xdr:colOff>171450</xdr:colOff>
          <xdr:row>47</xdr:row>
          <xdr:rowOff>142875</xdr:rowOff>
        </xdr:to>
        <xdr:sp macro="" textlink="">
          <xdr:nvSpPr>
            <xdr:cNvPr id="8303" name="Button 111" hidden="1">
              <a:extLst>
                <a:ext uri="{63B3BB69-23CF-44E3-9099-C40C66FF867C}">
                  <a14:compatExt spid="_x0000_s8303"/>
                </a:ext>
                <a:ext uri="{FF2B5EF4-FFF2-40B4-BE49-F238E27FC236}">
                  <a16:creationId xmlns:a16="http://schemas.microsoft.com/office/drawing/2014/main" id="{00000000-0008-0000-0200-00006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48</xdr:row>
          <xdr:rowOff>28575</xdr:rowOff>
        </xdr:from>
        <xdr:to>
          <xdr:col>0</xdr:col>
          <xdr:colOff>171450</xdr:colOff>
          <xdr:row>48</xdr:row>
          <xdr:rowOff>142875</xdr:rowOff>
        </xdr:to>
        <xdr:sp macro="" textlink="">
          <xdr:nvSpPr>
            <xdr:cNvPr id="8304" name="Button 112" hidden="1">
              <a:extLst>
                <a:ext uri="{63B3BB69-23CF-44E3-9099-C40C66FF867C}">
                  <a14:compatExt spid="_x0000_s8304"/>
                </a:ext>
                <a:ext uri="{FF2B5EF4-FFF2-40B4-BE49-F238E27FC236}">
                  <a16:creationId xmlns:a16="http://schemas.microsoft.com/office/drawing/2014/main" id="{00000000-0008-0000-0200-00007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49</xdr:row>
          <xdr:rowOff>28575</xdr:rowOff>
        </xdr:from>
        <xdr:to>
          <xdr:col>0</xdr:col>
          <xdr:colOff>171450</xdr:colOff>
          <xdr:row>49</xdr:row>
          <xdr:rowOff>142875</xdr:rowOff>
        </xdr:to>
        <xdr:sp macro="" textlink="">
          <xdr:nvSpPr>
            <xdr:cNvPr id="8305" name="Button 113" hidden="1">
              <a:extLst>
                <a:ext uri="{63B3BB69-23CF-44E3-9099-C40C66FF867C}">
                  <a14:compatExt spid="_x0000_s8305"/>
                </a:ext>
                <a:ext uri="{FF2B5EF4-FFF2-40B4-BE49-F238E27FC236}">
                  <a16:creationId xmlns:a16="http://schemas.microsoft.com/office/drawing/2014/main" id="{00000000-0008-0000-0200-00007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50</xdr:row>
          <xdr:rowOff>28575</xdr:rowOff>
        </xdr:from>
        <xdr:to>
          <xdr:col>0</xdr:col>
          <xdr:colOff>171450</xdr:colOff>
          <xdr:row>50</xdr:row>
          <xdr:rowOff>142875</xdr:rowOff>
        </xdr:to>
        <xdr:sp macro="" textlink="">
          <xdr:nvSpPr>
            <xdr:cNvPr id="8306" name="Button 114" hidden="1">
              <a:extLst>
                <a:ext uri="{63B3BB69-23CF-44E3-9099-C40C66FF867C}">
                  <a14:compatExt spid="_x0000_s8306"/>
                </a:ext>
                <a:ext uri="{FF2B5EF4-FFF2-40B4-BE49-F238E27FC236}">
                  <a16:creationId xmlns:a16="http://schemas.microsoft.com/office/drawing/2014/main" id="{00000000-0008-0000-0200-00007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51</xdr:row>
          <xdr:rowOff>28575</xdr:rowOff>
        </xdr:from>
        <xdr:to>
          <xdr:col>0</xdr:col>
          <xdr:colOff>171450</xdr:colOff>
          <xdr:row>51</xdr:row>
          <xdr:rowOff>142875</xdr:rowOff>
        </xdr:to>
        <xdr:sp macro="" textlink="">
          <xdr:nvSpPr>
            <xdr:cNvPr id="8307" name="Button 115" hidden="1">
              <a:extLst>
                <a:ext uri="{63B3BB69-23CF-44E3-9099-C40C66FF867C}">
                  <a14:compatExt spid="_x0000_s8307"/>
                </a:ext>
                <a:ext uri="{FF2B5EF4-FFF2-40B4-BE49-F238E27FC236}">
                  <a16:creationId xmlns:a16="http://schemas.microsoft.com/office/drawing/2014/main" id="{00000000-0008-0000-0200-00007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52</xdr:row>
          <xdr:rowOff>28575</xdr:rowOff>
        </xdr:from>
        <xdr:to>
          <xdr:col>0</xdr:col>
          <xdr:colOff>171450</xdr:colOff>
          <xdr:row>52</xdr:row>
          <xdr:rowOff>142875</xdr:rowOff>
        </xdr:to>
        <xdr:sp macro="" textlink="">
          <xdr:nvSpPr>
            <xdr:cNvPr id="8308" name="Button 116" hidden="1">
              <a:extLst>
                <a:ext uri="{63B3BB69-23CF-44E3-9099-C40C66FF867C}">
                  <a14:compatExt spid="_x0000_s8308"/>
                </a:ext>
                <a:ext uri="{FF2B5EF4-FFF2-40B4-BE49-F238E27FC236}">
                  <a16:creationId xmlns:a16="http://schemas.microsoft.com/office/drawing/2014/main" id="{00000000-0008-0000-0200-00007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53</xdr:row>
          <xdr:rowOff>28575</xdr:rowOff>
        </xdr:from>
        <xdr:to>
          <xdr:col>0</xdr:col>
          <xdr:colOff>171450</xdr:colOff>
          <xdr:row>53</xdr:row>
          <xdr:rowOff>142875</xdr:rowOff>
        </xdr:to>
        <xdr:sp macro="" textlink="">
          <xdr:nvSpPr>
            <xdr:cNvPr id="8309" name="Button 117" hidden="1">
              <a:extLst>
                <a:ext uri="{63B3BB69-23CF-44E3-9099-C40C66FF867C}">
                  <a14:compatExt spid="_x0000_s8309"/>
                </a:ext>
                <a:ext uri="{FF2B5EF4-FFF2-40B4-BE49-F238E27FC236}">
                  <a16:creationId xmlns:a16="http://schemas.microsoft.com/office/drawing/2014/main" id="{00000000-0008-0000-0200-00007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42</xdr:row>
          <xdr:rowOff>142875</xdr:rowOff>
        </xdr:from>
        <xdr:to>
          <xdr:col>22</xdr:col>
          <xdr:colOff>161925</xdr:colOff>
          <xdr:row>45</xdr:row>
          <xdr:rowOff>114300</xdr:rowOff>
        </xdr:to>
        <xdr:sp macro="" textlink="">
          <xdr:nvSpPr>
            <xdr:cNvPr id="8311" name="Cmd_temps_garage" hidden="1">
              <a:extLst>
                <a:ext uri="{63B3BB69-23CF-44E3-9099-C40C66FF867C}">
                  <a14:compatExt spid="_x0000_s8311"/>
                </a:ext>
                <a:ext uri="{FF2B5EF4-FFF2-40B4-BE49-F238E27FC236}">
                  <a16:creationId xmlns:a16="http://schemas.microsoft.com/office/drawing/2014/main" id="{00000000-0008-0000-0200-00007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30</xdr:row>
          <xdr:rowOff>0</xdr:rowOff>
        </xdr:from>
        <xdr:to>
          <xdr:col>22</xdr:col>
          <xdr:colOff>133350</xdr:colOff>
          <xdr:row>32</xdr:row>
          <xdr:rowOff>47625</xdr:rowOff>
        </xdr:to>
        <xdr:sp macro="" textlink="">
          <xdr:nvSpPr>
            <xdr:cNvPr id="8312" name="Cmd_Piece" hidden="1">
              <a:extLst>
                <a:ext uri="{63B3BB69-23CF-44E3-9099-C40C66FF867C}">
                  <a14:compatExt spid="_x0000_s8312"/>
                </a:ext>
                <a:ext uri="{FF2B5EF4-FFF2-40B4-BE49-F238E27FC236}">
                  <a16:creationId xmlns:a16="http://schemas.microsoft.com/office/drawing/2014/main" id="{00000000-0008-0000-0200-00007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38100</xdr:rowOff>
        </xdr:from>
        <xdr:to>
          <xdr:col>14</xdr:col>
          <xdr:colOff>28575</xdr:colOff>
          <xdr:row>57</xdr:row>
          <xdr:rowOff>0</xdr:rowOff>
        </xdr:to>
        <xdr:sp macro="" textlink="">
          <xdr:nvSpPr>
            <xdr:cNvPr id="8314" name="Choix_Fournitures_Bulletin" hidden="1">
              <a:extLst>
                <a:ext uri="{63B3BB69-23CF-44E3-9099-C40C66FF867C}">
                  <a14:compatExt spid="_x0000_s8314"/>
                </a:ext>
                <a:ext uri="{FF2B5EF4-FFF2-40B4-BE49-F238E27FC236}">
                  <a16:creationId xmlns:a16="http://schemas.microsoft.com/office/drawing/2014/main" id="{00000000-0008-0000-0200-00007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59</xdr:row>
          <xdr:rowOff>28575</xdr:rowOff>
        </xdr:from>
        <xdr:to>
          <xdr:col>0</xdr:col>
          <xdr:colOff>171450</xdr:colOff>
          <xdr:row>59</xdr:row>
          <xdr:rowOff>142875</xdr:rowOff>
        </xdr:to>
        <xdr:sp macro="" textlink="">
          <xdr:nvSpPr>
            <xdr:cNvPr id="8315" name="Button 123" hidden="1">
              <a:extLst>
                <a:ext uri="{63B3BB69-23CF-44E3-9099-C40C66FF867C}">
                  <a14:compatExt spid="_x0000_s8315"/>
                </a:ext>
                <a:ext uri="{FF2B5EF4-FFF2-40B4-BE49-F238E27FC236}">
                  <a16:creationId xmlns:a16="http://schemas.microsoft.com/office/drawing/2014/main" id="{00000000-0008-0000-0200-00007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60</xdr:row>
          <xdr:rowOff>28575</xdr:rowOff>
        </xdr:from>
        <xdr:to>
          <xdr:col>0</xdr:col>
          <xdr:colOff>171450</xdr:colOff>
          <xdr:row>60</xdr:row>
          <xdr:rowOff>142875</xdr:rowOff>
        </xdr:to>
        <xdr:sp macro="" textlink="">
          <xdr:nvSpPr>
            <xdr:cNvPr id="8316" name="Button 124" hidden="1">
              <a:extLst>
                <a:ext uri="{63B3BB69-23CF-44E3-9099-C40C66FF867C}">
                  <a14:compatExt spid="_x0000_s8316"/>
                </a:ext>
                <a:ext uri="{FF2B5EF4-FFF2-40B4-BE49-F238E27FC236}">
                  <a16:creationId xmlns:a16="http://schemas.microsoft.com/office/drawing/2014/main" id="{00000000-0008-0000-0200-00007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61</xdr:row>
          <xdr:rowOff>28575</xdr:rowOff>
        </xdr:from>
        <xdr:to>
          <xdr:col>0</xdr:col>
          <xdr:colOff>171450</xdr:colOff>
          <xdr:row>61</xdr:row>
          <xdr:rowOff>142875</xdr:rowOff>
        </xdr:to>
        <xdr:sp macro="" textlink="">
          <xdr:nvSpPr>
            <xdr:cNvPr id="8317" name="Button 125" hidden="1">
              <a:extLst>
                <a:ext uri="{63B3BB69-23CF-44E3-9099-C40C66FF867C}">
                  <a14:compatExt spid="_x0000_s8317"/>
                </a:ext>
                <a:ext uri="{FF2B5EF4-FFF2-40B4-BE49-F238E27FC236}">
                  <a16:creationId xmlns:a16="http://schemas.microsoft.com/office/drawing/2014/main" id="{00000000-0008-0000-0200-00007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59</xdr:row>
          <xdr:rowOff>28575</xdr:rowOff>
        </xdr:from>
        <xdr:to>
          <xdr:col>22</xdr:col>
          <xdr:colOff>171450</xdr:colOff>
          <xdr:row>59</xdr:row>
          <xdr:rowOff>142875</xdr:rowOff>
        </xdr:to>
        <xdr:sp macro="" textlink="">
          <xdr:nvSpPr>
            <xdr:cNvPr id="8318" name="Button 126" hidden="1">
              <a:extLst>
                <a:ext uri="{63B3BB69-23CF-44E3-9099-C40C66FF867C}">
                  <a14:compatExt spid="_x0000_s8318"/>
                </a:ext>
                <a:ext uri="{FF2B5EF4-FFF2-40B4-BE49-F238E27FC236}">
                  <a16:creationId xmlns:a16="http://schemas.microsoft.com/office/drawing/2014/main" id="{00000000-0008-0000-0200-00007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60</xdr:row>
          <xdr:rowOff>28575</xdr:rowOff>
        </xdr:from>
        <xdr:to>
          <xdr:col>22</xdr:col>
          <xdr:colOff>171450</xdr:colOff>
          <xdr:row>60</xdr:row>
          <xdr:rowOff>142875</xdr:rowOff>
        </xdr:to>
        <xdr:sp macro="" textlink="">
          <xdr:nvSpPr>
            <xdr:cNvPr id="8319" name="Button 127" hidden="1">
              <a:extLst>
                <a:ext uri="{63B3BB69-23CF-44E3-9099-C40C66FF867C}">
                  <a14:compatExt spid="_x0000_s8319"/>
                </a:ext>
                <a:ext uri="{FF2B5EF4-FFF2-40B4-BE49-F238E27FC236}">
                  <a16:creationId xmlns:a16="http://schemas.microsoft.com/office/drawing/2014/main" id="{00000000-0008-0000-0200-00007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61</xdr:row>
          <xdr:rowOff>28575</xdr:rowOff>
        </xdr:from>
        <xdr:to>
          <xdr:col>22</xdr:col>
          <xdr:colOff>171450</xdr:colOff>
          <xdr:row>61</xdr:row>
          <xdr:rowOff>142875</xdr:rowOff>
        </xdr:to>
        <xdr:sp macro="" textlink="">
          <xdr:nvSpPr>
            <xdr:cNvPr id="8320" name="Button 128" hidden="1">
              <a:extLst>
                <a:ext uri="{63B3BB69-23CF-44E3-9099-C40C66FF867C}">
                  <a14:compatExt spid="_x0000_s8320"/>
                </a:ext>
                <a:ext uri="{FF2B5EF4-FFF2-40B4-BE49-F238E27FC236}">
                  <a16:creationId xmlns:a16="http://schemas.microsoft.com/office/drawing/2014/main" id="{00000000-0008-0000-0200-00008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304800</xdr:colOff>
          <xdr:row>55</xdr:row>
          <xdr:rowOff>0</xdr:rowOff>
        </xdr:from>
        <xdr:to>
          <xdr:col>19</xdr:col>
          <xdr:colOff>152400</xdr:colOff>
          <xdr:row>58</xdr:row>
          <xdr:rowOff>0</xdr:rowOff>
        </xdr:to>
        <xdr:sp macro="" textlink="">
          <xdr:nvSpPr>
            <xdr:cNvPr id="8321" name="Cmd_qte_fournitures" hidden="1">
              <a:extLst>
                <a:ext uri="{63B3BB69-23CF-44E3-9099-C40C66FF867C}">
                  <a14:compatExt spid="_x0000_s8321"/>
                </a:ext>
                <a:ext uri="{FF2B5EF4-FFF2-40B4-BE49-F238E27FC236}">
                  <a16:creationId xmlns:a16="http://schemas.microsoft.com/office/drawing/2014/main" id="{00000000-0008-0000-0200-00008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1</xdr:row>
          <xdr:rowOff>9525</xdr:rowOff>
        </xdr:from>
        <xdr:to>
          <xdr:col>17</xdr:col>
          <xdr:colOff>171450</xdr:colOff>
          <xdr:row>2</xdr:row>
          <xdr:rowOff>38100</xdr:rowOff>
        </xdr:to>
        <xdr:sp macro="" textlink="">
          <xdr:nvSpPr>
            <xdr:cNvPr id="8322" name="CmD_View_Bulletin" hidden="1">
              <a:extLst>
                <a:ext uri="{63B3BB69-23CF-44E3-9099-C40C66FF867C}">
                  <a14:compatExt spid="_x0000_s8322"/>
                </a:ext>
                <a:ext uri="{FF2B5EF4-FFF2-40B4-BE49-F238E27FC236}">
                  <a16:creationId xmlns:a16="http://schemas.microsoft.com/office/drawing/2014/main" id="{00000000-0008-0000-0200-00008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23</xdr:col>
      <xdr:colOff>254930</xdr:colOff>
      <xdr:row>37</xdr:row>
      <xdr:rowOff>52541</xdr:rowOff>
    </xdr:from>
    <xdr:to>
      <xdr:col>26</xdr:col>
      <xdr:colOff>66044</xdr:colOff>
      <xdr:row>39</xdr:row>
      <xdr:rowOff>66397</xdr:rowOff>
    </xdr:to>
    <xdr:sp macro="[0]!GoToMenu" textlink="">
      <xdr:nvSpPr>
        <xdr:cNvPr id="114" name="Rectangle à coins arrondis 1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/>
      </xdr:nvSpPr>
      <xdr:spPr>
        <a:xfrm>
          <a:off x="7229167" y="5420444"/>
          <a:ext cx="949271" cy="336737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Menu</a:t>
          </a:r>
        </a:p>
      </xdr:txBody>
    </xdr:sp>
    <xdr:clientData fPrintsWithSheet="0"/>
  </xdr:twoCellAnchor>
  <xdr:twoCellAnchor>
    <xdr:from>
      <xdr:col>23</xdr:col>
      <xdr:colOff>278558</xdr:colOff>
      <xdr:row>67</xdr:row>
      <xdr:rowOff>93490</xdr:rowOff>
    </xdr:from>
    <xdr:to>
      <xdr:col>26</xdr:col>
      <xdr:colOff>89672</xdr:colOff>
      <xdr:row>69</xdr:row>
      <xdr:rowOff>98685</xdr:rowOff>
    </xdr:to>
    <xdr:sp macro="[0]!GoToMenu" textlink="">
      <xdr:nvSpPr>
        <xdr:cNvPr id="121" name="Rectangle à coins arrondis 1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/>
      </xdr:nvSpPr>
      <xdr:spPr>
        <a:xfrm>
          <a:off x="7252795" y="9876795"/>
          <a:ext cx="949271" cy="336148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Menu</a:t>
          </a:r>
        </a:p>
      </xdr:txBody>
    </xdr:sp>
    <xdr:clientData fPrintsWithSheet="0"/>
  </xdr:twoCellAnchor>
  <xdr:twoCellAnchor>
    <xdr:from>
      <xdr:col>23</xdr:col>
      <xdr:colOff>303332</xdr:colOff>
      <xdr:row>1</xdr:row>
      <xdr:rowOff>146001</xdr:rowOff>
    </xdr:from>
    <xdr:to>
      <xdr:col>26</xdr:col>
      <xdr:colOff>114446</xdr:colOff>
      <xdr:row>3</xdr:row>
      <xdr:rowOff>185833</xdr:rowOff>
    </xdr:to>
    <xdr:sp macro="[0]!GoToMenu" textlink="">
      <xdr:nvSpPr>
        <xdr:cNvPr id="123" name="Rectangle à coins arrondis 1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/>
      </xdr:nvSpPr>
      <xdr:spPr>
        <a:xfrm>
          <a:off x="7277569" y="178289"/>
          <a:ext cx="949271" cy="338497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</xdr:row>
          <xdr:rowOff>76200</xdr:rowOff>
        </xdr:from>
        <xdr:to>
          <xdr:col>11</xdr:col>
          <xdr:colOff>133350</xdr:colOff>
          <xdr:row>1</xdr:row>
          <xdr:rowOff>228600</xdr:rowOff>
        </xdr:to>
        <xdr:sp macro="" textlink="">
          <xdr:nvSpPr>
            <xdr:cNvPr id="8329" name="Airbag" hidden="1">
              <a:extLst>
                <a:ext uri="{63B3BB69-23CF-44E3-9099-C40C66FF867C}">
                  <a14:compatExt spid="_x0000_s8329"/>
                </a:ext>
                <a:ext uri="{FF2B5EF4-FFF2-40B4-BE49-F238E27FC236}">
                  <a16:creationId xmlns:a16="http://schemas.microsoft.com/office/drawing/2014/main" id="{00000000-0008-0000-0200-00008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</xdr:row>
          <xdr:rowOff>28575</xdr:rowOff>
        </xdr:from>
        <xdr:to>
          <xdr:col>12</xdr:col>
          <xdr:colOff>142875</xdr:colOff>
          <xdr:row>2</xdr:row>
          <xdr:rowOff>9525</xdr:rowOff>
        </xdr:to>
        <xdr:sp macro="" textlink="">
          <xdr:nvSpPr>
            <xdr:cNvPr id="8328" name="Option_AB_V" hidden="1">
              <a:extLst>
                <a:ext uri="{63B3BB69-23CF-44E3-9099-C40C66FF867C}">
                  <a14:compatExt spid="_x0000_s8328"/>
                </a:ext>
                <a:ext uri="{FF2B5EF4-FFF2-40B4-BE49-F238E27FC236}">
                  <a16:creationId xmlns:a16="http://schemas.microsoft.com/office/drawing/2014/main" id="{00000000-0008-0000-0200-00008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1</xdr:row>
          <xdr:rowOff>38100</xdr:rowOff>
        </xdr:from>
        <xdr:to>
          <xdr:col>13</xdr:col>
          <xdr:colOff>152400</xdr:colOff>
          <xdr:row>2</xdr:row>
          <xdr:rowOff>19050</xdr:rowOff>
        </xdr:to>
        <xdr:sp macro="" textlink="">
          <xdr:nvSpPr>
            <xdr:cNvPr id="8331" name="Option_AB_F" hidden="1">
              <a:extLst>
                <a:ext uri="{63B3BB69-23CF-44E3-9099-C40C66FF867C}">
                  <a14:compatExt spid="_x0000_s8331"/>
                </a:ext>
                <a:ext uri="{FF2B5EF4-FFF2-40B4-BE49-F238E27FC236}">
                  <a16:creationId xmlns:a16="http://schemas.microsoft.com/office/drawing/2014/main" id="{00000000-0008-0000-0200-00008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18</xdr:col>
      <xdr:colOff>45195</xdr:colOff>
      <xdr:row>30</xdr:row>
      <xdr:rowOff>1944</xdr:rowOff>
    </xdr:from>
    <xdr:to>
      <xdr:col>22</xdr:col>
      <xdr:colOff>119515</xdr:colOff>
      <xdr:row>32</xdr:row>
      <xdr:rowOff>49569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619264" y="4161842"/>
          <a:ext cx="1318402" cy="416962"/>
        </a:xfrm>
        <a:prstGeom prst="rect">
          <a:avLst/>
        </a:prstGeom>
        <a:noFill/>
        <a:ln w="25400">
          <a:solidFill>
            <a:srgbClr val="9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18</xdr:col>
      <xdr:colOff>35237</xdr:colOff>
      <xdr:row>42</xdr:row>
      <xdr:rowOff>154081</xdr:rowOff>
    </xdr:from>
    <xdr:to>
      <xdr:col>22</xdr:col>
      <xdr:colOff>129810</xdr:colOff>
      <xdr:row>45</xdr:row>
      <xdr:rowOff>106321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/>
      </xdr:nvSpPr>
      <xdr:spPr>
        <a:xfrm>
          <a:off x="5603160" y="6303309"/>
          <a:ext cx="1334224" cy="435494"/>
        </a:xfrm>
        <a:prstGeom prst="rect">
          <a:avLst/>
        </a:prstGeom>
        <a:noFill/>
        <a:ln w="25400">
          <a:solidFill>
            <a:srgbClr val="9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14</xdr:col>
      <xdr:colOff>309563</xdr:colOff>
      <xdr:row>55</xdr:row>
      <xdr:rowOff>6803</xdr:rowOff>
    </xdr:from>
    <xdr:to>
      <xdr:col>19</xdr:col>
      <xdr:colOff>142875</xdr:colOff>
      <xdr:row>57</xdr:row>
      <xdr:rowOff>34018</xdr:rowOff>
    </xdr:to>
    <xdr:sp macro="" textlink="">
      <xdr:nvSpPr>
        <xdr:cNvPr id="125" name="Rectangle 12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/>
      </xdr:nvSpPr>
      <xdr:spPr>
        <a:xfrm>
          <a:off x="4589009" y="8218714"/>
          <a:ext cx="1398134" cy="285750"/>
        </a:xfrm>
        <a:prstGeom prst="rect">
          <a:avLst/>
        </a:prstGeom>
        <a:noFill/>
        <a:ln w="25400">
          <a:solidFill>
            <a:srgbClr val="9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13</xdr:col>
      <xdr:colOff>197084</xdr:colOff>
      <xdr:row>1</xdr:row>
      <xdr:rowOff>20009</xdr:rowOff>
    </xdr:from>
    <xdr:to>
      <xdr:col>17</xdr:col>
      <xdr:colOff>151290</xdr:colOff>
      <xdr:row>2</xdr:row>
      <xdr:rowOff>20010</xdr:rowOff>
    </xdr:to>
    <xdr:sp macro="" textlink="">
      <xdr:nvSpPr>
        <xdr:cNvPr id="127" name="Rectangle 126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/>
      </xdr:nvSpPr>
      <xdr:spPr>
        <a:xfrm>
          <a:off x="4199185" y="48024"/>
          <a:ext cx="1218870" cy="248131"/>
        </a:xfrm>
        <a:prstGeom prst="rect">
          <a:avLst/>
        </a:prstGeom>
        <a:noFill/>
        <a:ln w="25400">
          <a:solidFill>
            <a:srgbClr val="9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34</xdr:row>
          <xdr:rowOff>38100</xdr:rowOff>
        </xdr:from>
        <xdr:to>
          <xdr:col>26</xdr:col>
          <xdr:colOff>304800</xdr:colOff>
          <xdr:row>36</xdr:row>
          <xdr:rowOff>123825</xdr:rowOff>
        </xdr:to>
        <xdr:sp macro="" textlink="">
          <xdr:nvSpPr>
            <xdr:cNvPr id="8332" name="CommandButton1" hidden="1">
              <a:extLst>
                <a:ext uri="{63B3BB69-23CF-44E3-9099-C40C66FF867C}">
                  <a14:compatExt spid="_x0000_s8332"/>
                </a:ext>
                <a:ext uri="{FF2B5EF4-FFF2-40B4-BE49-F238E27FC236}">
                  <a16:creationId xmlns:a16="http://schemas.microsoft.com/office/drawing/2014/main" id="{00000000-0008-0000-0200-00008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85725</xdr:colOff>
          <xdr:row>4</xdr:row>
          <xdr:rowOff>76200</xdr:rowOff>
        </xdr:from>
        <xdr:to>
          <xdr:col>26</xdr:col>
          <xdr:colOff>314325</xdr:colOff>
          <xdr:row>8</xdr:row>
          <xdr:rowOff>9525</xdr:rowOff>
        </xdr:to>
        <xdr:sp macro="" textlink="">
          <xdr:nvSpPr>
            <xdr:cNvPr id="8334" name="CommandButton2" hidden="1">
              <a:extLst>
                <a:ext uri="{63B3BB69-23CF-44E3-9099-C40C66FF867C}">
                  <a14:compatExt spid="_x0000_s8334"/>
                </a:ext>
                <a:ext uri="{FF2B5EF4-FFF2-40B4-BE49-F238E27FC236}">
                  <a16:creationId xmlns:a16="http://schemas.microsoft.com/office/drawing/2014/main" id="{00000000-0008-0000-0200-00008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95250</xdr:colOff>
          <xdr:row>63</xdr:row>
          <xdr:rowOff>38100</xdr:rowOff>
        </xdr:from>
        <xdr:to>
          <xdr:col>26</xdr:col>
          <xdr:colOff>323850</xdr:colOff>
          <xdr:row>66</xdr:row>
          <xdr:rowOff>161925</xdr:rowOff>
        </xdr:to>
        <xdr:sp macro="" textlink="">
          <xdr:nvSpPr>
            <xdr:cNvPr id="8335" name="CommandButton3" hidden="1">
              <a:extLst>
                <a:ext uri="{63B3BB69-23CF-44E3-9099-C40C66FF867C}">
                  <a14:compatExt spid="_x0000_s8335"/>
                </a:ext>
                <a:ext uri="{FF2B5EF4-FFF2-40B4-BE49-F238E27FC236}">
                  <a16:creationId xmlns:a16="http://schemas.microsoft.com/office/drawing/2014/main" id="{00000000-0008-0000-0200-00008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7</xdr:row>
      <xdr:rowOff>123825</xdr:rowOff>
    </xdr:from>
    <xdr:to>
      <xdr:col>5</xdr:col>
      <xdr:colOff>523875</xdr:colOff>
      <xdr:row>10</xdr:row>
      <xdr:rowOff>57150</xdr:rowOff>
    </xdr:to>
    <xdr:sp macro="[0]!GoToMenu" textlink="">
      <xdr:nvSpPr>
        <xdr:cNvPr id="2" name="Rectangle à coins arrondis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809875" y="1466850"/>
          <a:ext cx="1885950" cy="5048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Menu</a:t>
          </a:r>
        </a:p>
      </xdr:txBody>
    </xdr:sp>
    <xdr:clientData/>
  </xdr:twoCellAnchor>
  <xdr:twoCellAnchor>
    <xdr:from>
      <xdr:col>3</xdr:col>
      <xdr:colOff>171450</xdr:colOff>
      <xdr:row>27</xdr:row>
      <xdr:rowOff>38100</xdr:rowOff>
    </xdr:from>
    <xdr:to>
      <xdr:col>5</xdr:col>
      <xdr:colOff>533400</xdr:colOff>
      <xdr:row>29</xdr:row>
      <xdr:rowOff>152400</xdr:rowOff>
    </xdr:to>
    <xdr:sp macro="[0]!GoToMenu" textlink="">
      <xdr:nvSpPr>
        <xdr:cNvPr id="12" name="Rectangle à coins arrondis 2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2819400" y="5219700"/>
          <a:ext cx="1885950" cy="504825"/>
        </a:xfrm>
        <a:prstGeom prst="roundRect">
          <a:avLst/>
        </a:prstGeom>
        <a:gradFill rotWithShape="1">
          <a:gsLst>
            <a:gs pos="0">
              <a:srgbClr val="FFC000">
                <a:lumMod val="110000"/>
                <a:satMod val="105000"/>
                <a:tint val="67000"/>
              </a:srgbClr>
            </a:gs>
            <a:gs pos="50000">
              <a:srgbClr val="FFC000">
                <a:lumMod val="105000"/>
                <a:satMod val="103000"/>
                <a:tint val="73000"/>
              </a:srgbClr>
            </a:gs>
            <a:gs pos="100000">
              <a:srgbClr val="FFC000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solidFill>
            <a:srgbClr val="FFC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8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117" Type="http://schemas.openxmlformats.org/officeDocument/2006/relationships/ctrlProp" Target="../ctrlProps/ctrlProp86.xml"/><Relationship Id="rId21" Type="http://schemas.openxmlformats.org/officeDocument/2006/relationships/image" Target="../media/image11.emf"/><Relationship Id="rId42" Type="http://schemas.openxmlformats.org/officeDocument/2006/relationships/ctrlProp" Target="../ctrlProps/ctrlProp11.xml"/><Relationship Id="rId47" Type="http://schemas.openxmlformats.org/officeDocument/2006/relationships/ctrlProp" Target="../ctrlProps/ctrlProp16.xml"/><Relationship Id="rId63" Type="http://schemas.openxmlformats.org/officeDocument/2006/relationships/ctrlProp" Target="../ctrlProps/ctrlProp32.xml"/><Relationship Id="rId68" Type="http://schemas.openxmlformats.org/officeDocument/2006/relationships/ctrlProp" Target="../ctrlProps/ctrlProp37.xml"/><Relationship Id="rId84" Type="http://schemas.openxmlformats.org/officeDocument/2006/relationships/ctrlProp" Target="../ctrlProps/ctrlProp53.xml"/><Relationship Id="rId89" Type="http://schemas.openxmlformats.org/officeDocument/2006/relationships/ctrlProp" Target="../ctrlProps/ctrlProp58.xml"/><Relationship Id="rId112" Type="http://schemas.openxmlformats.org/officeDocument/2006/relationships/ctrlProp" Target="../ctrlProps/ctrlProp81.xml"/><Relationship Id="rId16" Type="http://schemas.openxmlformats.org/officeDocument/2006/relationships/control" Target="../activeX/activeX7.xml"/><Relationship Id="rId107" Type="http://schemas.openxmlformats.org/officeDocument/2006/relationships/ctrlProp" Target="../ctrlProps/ctrlProp76.xml"/><Relationship Id="rId11" Type="http://schemas.openxmlformats.org/officeDocument/2006/relationships/image" Target="../media/image6.emf"/><Relationship Id="rId32" Type="http://schemas.openxmlformats.org/officeDocument/2006/relationships/ctrlProp" Target="../ctrlProps/ctrlProp1.xml"/><Relationship Id="rId37" Type="http://schemas.openxmlformats.org/officeDocument/2006/relationships/ctrlProp" Target="../ctrlProps/ctrlProp6.xml"/><Relationship Id="rId53" Type="http://schemas.openxmlformats.org/officeDocument/2006/relationships/ctrlProp" Target="../ctrlProps/ctrlProp22.xml"/><Relationship Id="rId58" Type="http://schemas.openxmlformats.org/officeDocument/2006/relationships/ctrlProp" Target="../ctrlProps/ctrlProp27.xml"/><Relationship Id="rId74" Type="http://schemas.openxmlformats.org/officeDocument/2006/relationships/ctrlProp" Target="../ctrlProps/ctrlProp43.xml"/><Relationship Id="rId79" Type="http://schemas.openxmlformats.org/officeDocument/2006/relationships/ctrlProp" Target="../ctrlProps/ctrlProp48.xml"/><Relationship Id="rId102" Type="http://schemas.openxmlformats.org/officeDocument/2006/relationships/ctrlProp" Target="../ctrlProps/ctrlProp71.xml"/><Relationship Id="rId123" Type="http://schemas.openxmlformats.org/officeDocument/2006/relationships/ctrlProp" Target="../ctrlProps/ctrlProp92.xml"/><Relationship Id="rId128" Type="http://schemas.openxmlformats.org/officeDocument/2006/relationships/ctrlProp" Target="../ctrlProps/ctrlProp97.xml"/><Relationship Id="rId5" Type="http://schemas.openxmlformats.org/officeDocument/2006/relationships/image" Target="../media/image3.emf"/><Relationship Id="rId90" Type="http://schemas.openxmlformats.org/officeDocument/2006/relationships/ctrlProp" Target="../ctrlProps/ctrlProp59.xml"/><Relationship Id="rId95" Type="http://schemas.openxmlformats.org/officeDocument/2006/relationships/ctrlProp" Target="../ctrlProps/ctrlProp64.xml"/><Relationship Id="rId22" Type="http://schemas.openxmlformats.org/officeDocument/2006/relationships/control" Target="../activeX/activeX10.xml"/><Relationship Id="rId27" Type="http://schemas.openxmlformats.org/officeDocument/2006/relationships/image" Target="../media/image14.emf"/><Relationship Id="rId43" Type="http://schemas.openxmlformats.org/officeDocument/2006/relationships/ctrlProp" Target="../ctrlProps/ctrlProp12.xml"/><Relationship Id="rId48" Type="http://schemas.openxmlformats.org/officeDocument/2006/relationships/ctrlProp" Target="../ctrlProps/ctrlProp17.xml"/><Relationship Id="rId64" Type="http://schemas.openxmlformats.org/officeDocument/2006/relationships/ctrlProp" Target="../ctrlProps/ctrlProp33.xml"/><Relationship Id="rId69" Type="http://schemas.openxmlformats.org/officeDocument/2006/relationships/ctrlProp" Target="../ctrlProps/ctrlProp38.xml"/><Relationship Id="rId113" Type="http://schemas.openxmlformats.org/officeDocument/2006/relationships/ctrlProp" Target="../ctrlProps/ctrlProp82.xml"/><Relationship Id="rId118" Type="http://schemas.openxmlformats.org/officeDocument/2006/relationships/ctrlProp" Target="../ctrlProps/ctrlProp87.xml"/><Relationship Id="rId80" Type="http://schemas.openxmlformats.org/officeDocument/2006/relationships/ctrlProp" Target="../ctrlProps/ctrlProp49.xml"/><Relationship Id="rId85" Type="http://schemas.openxmlformats.org/officeDocument/2006/relationships/ctrlProp" Target="../ctrlProps/ctrlProp54.xml"/><Relationship Id="rId12" Type="http://schemas.openxmlformats.org/officeDocument/2006/relationships/control" Target="../activeX/activeX5.xml"/><Relationship Id="rId17" Type="http://schemas.openxmlformats.org/officeDocument/2006/relationships/image" Target="../media/image9.emf"/><Relationship Id="rId33" Type="http://schemas.openxmlformats.org/officeDocument/2006/relationships/ctrlProp" Target="../ctrlProps/ctrlProp2.xml"/><Relationship Id="rId38" Type="http://schemas.openxmlformats.org/officeDocument/2006/relationships/ctrlProp" Target="../ctrlProps/ctrlProp7.xml"/><Relationship Id="rId59" Type="http://schemas.openxmlformats.org/officeDocument/2006/relationships/ctrlProp" Target="../ctrlProps/ctrlProp28.xml"/><Relationship Id="rId103" Type="http://schemas.openxmlformats.org/officeDocument/2006/relationships/ctrlProp" Target="../ctrlProps/ctrlProp72.xml"/><Relationship Id="rId108" Type="http://schemas.openxmlformats.org/officeDocument/2006/relationships/ctrlProp" Target="../ctrlProps/ctrlProp77.xml"/><Relationship Id="rId124" Type="http://schemas.openxmlformats.org/officeDocument/2006/relationships/ctrlProp" Target="../ctrlProps/ctrlProp93.xml"/><Relationship Id="rId54" Type="http://schemas.openxmlformats.org/officeDocument/2006/relationships/ctrlProp" Target="../ctrlProps/ctrlProp23.xml"/><Relationship Id="rId70" Type="http://schemas.openxmlformats.org/officeDocument/2006/relationships/ctrlProp" Target="../ctrlProps/ctrlProp39.xml"/><Relationship Id="rId75" Type="http://schemas.openxmlformats.org/officeDocument/2006/relationships/ctrlProp" Target="../ctrlProps/ctrlProp44.xml"/><Relationship Id="rId91" Type="http://schemas.openxmlformats.org/officeDocument/2006/relationships/ctrlProp" Target="../ctrlProps/ctrlProp60.xml"/><Relationship Id="rId96" Type="http://schemas.openxmlformats.org/officeDocument/2006/relationships/ctrlProp" Target="../ctrlProps/ctrlProp6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23" Type="http://schemas.openxmlformats.org/officeDocument/2006/relationships/image" Target="../media/image12.emf"/><Relationship Id="rId28" Type="http://schemas.openxmlformats.org/officeDocument/2006/relationships/control" Target="../activeX/activeX13.xml"/><Relationship Id="rId49" Type="http://schemas.openxmlformats.org/officeDocument/2006/relationships/ctrlProp" Target="../ctrlProps/ctrlProp18.xml"/><Relationship Id="rId114" Type="http://schemas.openxmlformats.org/officeDocument/2006/relationships/ctrlProp" Target="../ctrlProps/ctrlProp83.xml"/><Relationship Id="rId119" Type="http://schemas.openxmlformats.org/officeDocument/2006/relationships/ctrlProp" Target="../ctrlProps/ctrlProp88.xml"/><Relationship Id="rId44" Type="http://schemas.openxmlformats.org/officeDocument/2006/relationships/ctrlProp" Target="../ctrlProps/ctrlProp13.xml"/><Relationship Id="rId60" Type="http://schemas.openxmlformats.org/officeDocument/2006/relationships/ctrlProp" Target="../ctrlProps/ctrlProp29.xml"/><Relationship Id="rId65" Type="http://schemas.openxmlformats.org/officeDocument/2006/relationships/ctrlProp" Target="../ctrlProps/ctrlProp34.xml"/><Relationship Id="rId81" Type="http://schemas.openxmlformats.org/officeDocument/2006/relationships/ctrlProp" Target="../ctrlProps/ctrlProp50.xml"/><Relationship Id="rId86" Type="http://schemas.openxmlformats.org/officeDocument/2006/relationships/ctrlProp" Target="../ctrlProps/ctrlProp55.xml"/><Relationship Id="rId13" Type="http://schemas.openxmlformats.org/officeDocument/2006/relationships/image" Target="../media/image7.emf"/><Relationship Id="rId18" Type="http://schemas.openxmlformats.org/officeDocument/2006/relationships/control" Target="../activeX/activeX8.xml"/><Relationship Id="rId39" Type="http://schemas.openxmlformats.org/officeDocument/2006/relationships/ctrlProp" Target="../ctrlProps/ctrlProp8.xml"/><Relationship Id="rId109" Type="http://schemas.openxmlformats.org/officeDocument/2006/relationships/ctrlProp" Target="../ctrlProps/ctrlProp78.xml"/><Relationship Id="rId34" Type="http://schemas.openxmlformats.org/officeDocument/2006/relationships/ctrlProp" Target="../ctrlProps/ctrlProp3.xml"/><Relationship Id="rId50" Type="http://schemas.openxmlformats.org/officeDocument/2006/relationships/ctrlProp" Target="../ctrlProps/ctrlProp19.xml"/><Relationship Id="rId55" Type="http://schemas.openxmlformats.org/officeDocument/2006/relationships/ctrlProp" Target="../ctrlProps/ctrlProp24.xml"/><Relationship Id="rId76" Type="http://schemas.openxmlformats.org/officeDocument/2006/relationships/ctrlProp" Target="../ctrlProps/ctrlProp45.xml"/><Relationship Id="rId97" Type="http://schemas.openxmlformats.org/officeDocument/2006/relationships/ctrlProp" Target="../ctrlProps/ctrlProp66.xml"/><Relationship Id="rId104" Type="http://schemas.openxmlformats.org/officeDocument/2006/relationships/ctrlProp" Target="../ctrlProps/ctrlProp73.xml"/><Relationship Id="rId120" Type="http://schemas.openxmlformats.org/officeDocument/2006/relationships/ctrlProp" Target="../ctrlProps/ctrlProp89.xml"/><Relationship Id="rId125" Type="http://schemas.openxmlformats.org/officeDocument/2006/relationships/ctrlProp" Target="../ctrlProps/ctrlProp94.xml"/><Relationship Id="rId7" Type="http://schemas.openxmlformats.org/officeDocument/2006/relationships/image" Target="../media/image4.emf"/><Relationship Id="rId71" Type="http://schemas.openxmlformats.org/officeDocument/2006/relationships/ctrlProp" Target="../ctrlProps/ctrlProp40.xml"/><Relationship Id="rId92" Type="http://schemas.openxmlformats.org/officeDocument/2006/relationships/ctrlProp" Target="../ctrlProps/ctrlProp61.xml"/><Relationship Id="rId2" Type="http://schemas.openxmlformats.org/officeDocument/2006/relationships/drawing" Target="../drawings/drawing2.xml"/><Relationship Id="rId29" Type="http://schemas.openxmlformats.org/officeDocument/2006/relationships/image" Target="../media/image15.emf"/><Relationship Id="rId24" Type="http://schemas.openxmlformats.org/officeDocument/2006/relationships/control" Target="../activeX/activeX11.xml"/><Relationship Id="rId40" Type="http://schemas.openxmlformats.org/officeDocument/2006/relationships/ctrlProp" Target="../ctrlProps/ctrlProp9.xml"/><Relationship Id="rId45" Type="http://schemas.openxmlformats.org/officeDocument/2006/relationships/ctrlProp" Target="../ctrlProps/ctrlProp14.xml"/><Relationship Id="rId66" Type="http://schemas.openxmlformats.org/officeDocument/2006/relationships/ctrlProp" Target="../ctrlProps/ctrlProp35.xml"/><Relationship Id="rId87" Type="http://schemas.openxmlformats.org/officeDocument/2006/relationships/ctrlProp" Target="../ctrlProps/ctrlProp56.xml"/><Relationship Id="rId110" Type="http://schemas.openxmlformats.org/officeDocument/2006/relationships/ctrlProp" Target="../ctrlProps/ctrlProp79.xml"/><Relationship Id="rId115" Type="http://schemas.openxmlformats.org/officeDocument/2006/relationships/ctrlProp" Target="../ctrlProps/ctrlProp84.xml"/><Relationship Id="rId61" Type="http://schemas.openxmlformats.org/officeDocument/2006/relationships/ctrlProp" Target="../ctrlProps/ctrlProp30.xml"/><Relationship Id="rId82" Type="http://schemas.openxmlformats.org/officeDocument/2006/relationships/ctrlProp" Target="../ctrlProps/ctrlProp51.xml"/><Relationship Id="rId19" Type="http://schemas.openxmlformats.org/officeDocument/2006/relationships/image" Target="../media/image10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4.xml"/><Relationship Id="rId35" Type="http://schemas.openxmlformats.org/officeDocument/2006/relationships/ctrlProp" Target="../ctrlProps/ctrlProp4.xml"/><Relationship Id="rId56" Type="http://schemas.openxmlformats.org/officeDocument/2006/relationships/ctrlProp" Target="../ctrlProps/ctrlProp25.xml"/><Relationship Id="rId77" Type="http://schemas.openxmlformats.org/officeDocument/2006/relationships/ctrlProp" Target="../ctrlProps/ctrlProp46.xml"/><Relationship Id="rId100" Type="http://schemas.openxmlformats.org/officeDocument/2006/relationships/ctrlProp" Target="../ctrlProps/ctrlProp69.xml"/><Relationship Id="rId105" Type="http://schemas.openxmlformats.org/officeDocument/2006/relationships/ctrlProp" Target="../ctrlProps/ctrlProp74.xml"/><Relationship Id="rId126" Type="http://schemas.openxmlformats.org/officeDocument/2006/relationships/ctrlProp" Target="../ctrlProps/ctrlProp95.xml"/><Relationship Id="rId8" Type="http://schemas.openxmlformats.org/officeDocument/2006/relationships/control" Target="../activeX/activeX3.xml"/><Relationship Id="rId51" Type="http://schemas.openxmlformats.org/officeDocument/2006/relationships/ctrlProp" Target="../ctrlProps/ctrlProp20.xml"/><Relationship Id="rId72" Type="http://schemas.openxmlformats.org/officeDocument/2006/relationships/ctrlProp" Target="../ctrlProps/ctrlProp41.xml"/><Relationship Id="rId93" Type="http://schemas.openxmlformats.org/officeDocument/2006/relationships/ctrlProp" Target="../ctrlProps/ctrlProp62.xml"/><Relationship Id="rId98" Type="http://schemas.openxmlformats.org/officeDocument/2006/relationships/ctrlProp" Target="../ctrlProps/ctrlProp67.xml"/><Relationship Id="rId121" Type="http://schemas.openxmlformats.org/officeDocument/2006/relationships/ctrlProp" Target="../ctrlProps/ctrlProp90.xml"/><Relationship Id="rId3" Type="http://schemas.openxmlformats.org/officeDocument/2006/relationships/vmlDrawing" Target="../drawings/vmlDrawing1.vml"/><Relationship Id="rId25" Type="http://schemas.openxmlformats.org/officeDocument/2006/relationships/image" Target="../media/image13.emf"/><Relationship Id="rId46" Type="http://schemas.openxmlformats.org/officeDocument/2006/relationships/ctrlProp" Target="../ctrlProps/ctrlProp15.xml"/><Relationship Id="rId67" Type="http://schemas.openxmlformats.org/officeDocument/2006/relationships/ctrlProp" Target="../ctrlProps/ctrlProp36.xml"/><Relationship Id="rId116" Type="http://schemas.openxmlformats.org/officeDocument/2006/relationships/ctrlProp" Target="../ctrlProps/ctrlProp85.xml"/><Relationship Id="rId20" Type="http://schemas.openxmlformats.org/officeDocument/2006/relationships/control" Target="../activeX/activeX9.xml"/><Relationship Id="rId41" Type="http://schemas.openxmlformats.org/officeDocument/2006/relationships/ctrlProp" Target="../ctrlProps/ctrlProp10.xml"/><Relationship Id="rId62" Type="http://schemas.openxmlformats.org/officeDocument/2006/relationships/ctrlProp" Target="../ctrlProps/ctrlProp31.xml"/><Relationship Id="rId83" Type="http://schemas.openxmlformats.org/officeDocument/2006/relationships/ctrlProp" Target="../ctrlProps/ctrlProp52.xml"/><Relationship Id="rId88" Type="http://schemas.openxmlformats.org/officeDocument/2006/relationships/ctrlProp" Target="../ctrlProps/ctrlProp57.xml"/><Relationship Id="rId111" Type="http://schemas.openxmlformats.org/officeDocument/2006/relationships/ctrlProp" Target="../ctrlProps/ctrlProp80.xml"/><Relationship Id="rId15" Type="http://schemas.openxmlformats.org/officeDocument/2006/relationships/image" Target="../media/image8.emf"/><Relationship Id="rId36" Type="http://schemas.openxmlformats.org/officeDocument/2006/relationships/ctrlProp" Target="../ctrlProps/ctrlProp5.xml"/><Relationship Id="rId57" Type="http://schemas.openxmlformats.org/officeDocument/2006/relationships/ctrlProp" Target="../ctrlProps/ctrlProp26.xml"/><Relationship Id="rId106" Type="http://schemas.openxmlformats.org/officeDocument/2006/relationships/ctrlProp" Target="../ctrlProps/ctrlProp75.xml"/><Relationship Id="rId127" Type="http://schemas.openxmlformats.org/officeDocument/2006/relationships/ctrlProp" Target="../ctrlProps/ctrlProp96.xml"/><Relationship Id="rId10" Type="http://schemas.openxmlformats.org/officeDocument/2006/relationships/control" Target="../activeX/activeX4.xml"/><Relationship Id="rId31" Type="http://schemas.openxmlformats.org/officeDocument/2006/relationships/image" Target="../media/image16.emf"/><Relationship Id="rId52" Type="http://schemas.openxmlformats.org/officeDocument/2006/relationships/ctrlProp" Target="../ctrlProps/ctrlProp21.xml"/><Relationship Id="rId73" Type="http://schemas.openxmlformats.org/officeDocument/2006/relationships/ctrlProp" Target="../ctrlProps/ctrlProp42.xml"/><Relationship Id="rId78" Type="http://schemas.openxmlformats.org/officeDocument/2006/relationships/ctrlProp" Target="../ctrlProps/ctrlProp47.xml"/><Relationship Id="rId94" Type="http://schemas.openxmlformats.org/officeDocument/2006/relationships/ctrlProp" Target="../ctrlProps/ctrlProp63.xml"/><Relationship Id="rId99" Type="http://schemas.openxmlformats.org/officeDocument/2006/relationships/ctrlProp" Target="../ctrlProps/ctrlProp68.xml"/><Relationship Id="rId101" Type="http://schemas.openxmlformats.org/officeDocument/2006/relationships/ctrlProp" Target="../ctrlProps/ctrlProp70.xml"/><Relationship Id="rId122" Type="http://schemas.openxmlformats.org/officeDocument/2006/relationships/ctrlProp" Target="../ctrlProps/ctrlProp91.xml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9"/>
  <sheetViews>
    <sheetView showRowColHeaders="0" zoomScale="119" zoomScaleNormal="119" workbookViewId="0">
      <selection activeCell="D19" sqref="D19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87"/>
    </row>
    <row r="12" spans="1:6" x14ac:dyDescent="0.25">
      <c r="B12" s="89"/>
    </row>
    <row r="16" spans="1:6" x14ac:dyDescent="0.25">
      <c r="F16" s="89"/>
    </row>
    <row r="17" spans="6:6" x14ac:dyDescent="0.25">
      <c r="F17" s="89"/>
    </row>
    <row r="39" spans="6:6" x14ac:dyDescent="0.25">
      <c r="F39" s="89"/>
    </row>
    <row r="41" spans="6:6" x14ac:dyDescent="0.25">
      <c r="F41" s="89"/>
    </row>
    <row r="45" spans="6:6" x14ac:dyDescent="0.25">
      <c r="F45" s="89"/>
    </row>
    <row r="49" spans="6:6" x14ac:dyDescent="0.25">
      <c r="F49" s="89"/>
    </row>
  </sheetData>
  <sheetProtection selectLockedCells="1" selectUnlockedCells="1"/>
  <pageMargins left="0.7" right="0.7" top="0.75" bottom="0.75" header="0.3" footer="0.3"/>
  <pageSetup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90"/>
  <sheetViews>
    <sheetView tabSelected="1" topLeftCell="B1" zoomScaleNormal="100" workbookViewId="0">
      <pane ySplit="1" topLeftCell="A2" activePane="bottomLeft" state="frozen"/>
      <selection pane="bottomLeft" activeCell="B8" sqref="B8"/>
    </sheetView>
  </sheetViews>
  <sheetFormatPr baseColWidth="10" defaultRowHeight="15" x14ac:dyDescent="0.25"/>
  <cols>
    <col min="2" max="2" width="26.28515625" style="3" customWidth="1"/>
    <col min="3" max="3" width="15.5703125" customWidth="1"/>
    <col min="4" max="4" width="50.42578125" customWidth="1"/>
    <col min="5" max="5" width="19.140625" style="3" customWidth="1"/>
    <col min="6" max="6" width="9.42578125" style="3" customWidth="1"/>
    <col min="7" max="8" width="10.140625" style="3" customWidth="1"/>
    <col min="9" max="9" width="17.7109375" customWidth="1"/>
    <col min="10" max="10" width="12.5703125" style="77" customWidth="1"/>
    <col min="11" max="11" width="18.140625" style="82" customWidth="1"/>
    <col min="12" max="12" width="47.7109375" style="4" customWidth="1"/>
  </cols>
  <sheetData>
    <row r="1" spans="1:12" x14ac:dyDescent="0.25">
      <c r="A1" t="s">
        <v>176</v>
      </c>
      <c r="B1" s="5" t="s">
        <v>167</v>
      </c>
      <c r="C1" s="6" t="s">
        <v>110</v>
      </c>
      <c r="D1" s="6" t="s">
        <v>109</v>
      </c>
      <c r="E1" s="6" t="s">
        <v>168</v>
      </c>
      <c r="F1" s="6" t="s">
        <v>165</v>
      </c>
      <c r="G1" s="6" t="s">
        <v>166</v>
      </c>
      <c r="H1" s="6" t="s">
        <v>108</v>
      </c>
      <c r="I1" s="6" t="s">
        <v>169</v>
      </c>
      <c r="J1" s="80" t="s">
        <v>106</v>
      </c>
      <c r="K1" s="81" t="s">
        <v>107</v>
      </c>
      <c r="L1" s="7" t="s">
        <v>0</v>
      </c>
    </row>
    <row r="2" spans="1:12" x14ac:dyDescent="0.25">
      <c r="A2">
        <v>1</v>
      </c>
      <c r="B2" s="3">
        <v>1500</v>
      </c>
      <c r="C2" t="s">
        <v>8</v>
      </c>
      <c r="D2" t="s">
        <v>162</v>
      </c>
      <c r="E2" s="3" t="s">
        <v>2</v>
      </c>
      <c r="J2" s="3">
        <v>542.32000000000005</v>
      </c>
      <c r="K2" s="82">
        <v>43470</v>
      </c>
    </row>
    <row r="3" spans="1:12" x14ac:dyDescent="0.25">
      <c r="A3">
        <f t="shared" ref="A3:A34" si="0">+A2+1</f>
        <v>2</v>
      </c>
      <c r="B3" s="3">
        <v>1500</v>
      </c>
      <c r="C3" t="s">
        <v>8</v>
      </c>
      <c r="D3" t="s">
        <v>222</v>
      </c>
      <c r="E3" s="3" t="s">
        <v>4</v>
      </c>
      <c r="F3" s="3">
        <v>8</v>
      </c>
      <c r="H3" s="3">
        <v>2</v>
      </c>
      <c r="I3" t="s">
        <v>404</v>
      </c>
      <c r="J3" s="77" t="s">
        <v>408</v>
      </c>
      <c r="K3" s="82">
        <v>43470</v>
      </c>
    </row>
    <row r="4" spans="1:12" x14ac:dyDescent="0.25">
      <c r="A4">
        <f t="shared" si="0"/>
        <v>3</v>
      </c>
      <c r="B4" s="3">
        <v>1500</v>
      </c>
      <c r="C4" t="s">
        <v>8</v>
      </c>
      <c r="D4" t="s">
        <v>227</v>
      </c>
      <c r="E4" s="3" t="s">
        <v>154</v>
      </c>
      <c r="J4" s="77">
        <v>37.979999999999997</v>
      </c>
      <c r="K4" s="82">
        <v>43586</v>
      </c>
    </row>
    <row r="5" spans="1:12" x14ac:dyDescent="0.25">
      <c r="A5">
        <f t="shared" si="0"/>
        <v>4</v>
      </c>
      <c r="B5" s="3">
        <v>1500</v>
      </c>
      <c r="C5" t="s">
        <v>8</v>
      </c>
      <c r="D5" t="s">
        <v>229</v>
      </c>
      <c r="E5" s="3" t="s">
        <v>150</v>
      </c>
      <c r="J5" s="77">
        <v>82.49</v>
      </c>
      <c r="K5" s="82">
        <v>43586</v>
      </c>
    </row>
    <row r="6" spans="1:12" x14ac:dyDescent="0.25">
      <c r="A6">
        <f t="shared" si="0"/>
        <v>5</v>
      </c>
      <c r="B6" s="3">
        <v>1500</v>
      </c>
      <c r="C6" t="s">
        <v>8</v>
      </c>
      <c r="D6" t="s">
        <v>243</v>
      </c>
      <c r="E6" s="3" t="s">
        <v>244</v>
      </c>
      <c r="J6" s="77">
        <v>123.95</v>
      </c>
      <c r="K6" s="82">
        <v>43583</v>
      </c>
      <c r="L6" s="4" t="s">
        <v>245</v>
      </c>
    </row>
    <row r="7" spans="1:12" x14ac:dyDescent="0.25">
      <c r="A7">
        <f t="shared" si="0"/>
        <v>6</v>
      </c>
      <c r="B7" s="3">
        <v>1500</v>
      </c>
      <c r="C7" t="s">
        <v>8</v>
      </c>
      <c r="D7" t="s">
        <v>246</v>
      </c>
      <c r="E7" s="3" t="s">
        <v>247</v>
      </c>
      <c r="J7" s="77">
        <v>208.95</v>
      </c>
      <c r="K7" s="82">
        <v>43583</v>
      </c>
      <c r="L7" s="4" t="s">
        <v>245</v>
      </c>
    </row>
    <row r="8" spans="1:12" x14ac:dyDescent="0.25">
      <c r="A8">
        <f t="shared" si="0"/>
        <v>7</v>
      </c>
      <c r="B8" s="3">
        <v>1500</v>
      </c>
      <c r="C8" t="s">
        <v>8</v>
      </c>
      <c r="D8" t="s">
        <v>240</v>
      </c>
      <c r="E8" s="3" t="s">
        <v>1</v>
      </c>
      <c r="F8" s="3">
        <v>6</v>
      </c>
      <c r="J8" s="77">
        <v>4.05</v>
      </c>
      <c r="K8" s="82">
        <v>43583</v>
      </c>
      <c r="L8" s="4" t="s">
        <v>105</v>
      </c>
    </row>
    <row r="9" spans="1:12" x14ac:dyDescent="0.25">
      <c r="A9">
        <f t="shared" si="0"/>
        <v>8</v>
      </c>
      <c r="B9" s="3">
        <v>1500</v>
      </c>
      <c r="C9" t="s">
        <v>8</v>
      </c>
      <c r="D9" t="s">
        <v>241</v>
      </c>
      <c r="E9" s="3" t="s">
        <v>242</v>
      </c>
    </row>
    <row r="10" spans="1:12" x14ac:dyDescent="0.25">
      <c r="A10">
        <f t="shared" si="0"/>
        <v>9</v>
      </c>
      <c r="B10" s="3">
        <v>1500</v>
      </c>
      <c r="C10" t="s">
        <v>8</v>
      </c>
      <c r="D10" t="s">
        <v>238</v>
      </c>
      <c r="E10" s="3" t="s">
        <v>239</v>
      </c>
      <c r="G10" s="3" t="s">
        <v>105</v>
      </c>
      <c r="J10" s="77">
        <v>1.23</v>
      </c>
      <c r="K10" s="82">
        <v>43586</v>
      </c>
    </row>
    <row r="11" spans="1:12" x14ac:dyDescent="0.25">
      <c r="A11">
        <f t="shared" si="0"/>
        <v>10</v>
      </c>
      <c r="B11" s="3">
        <v>1500</v>
      </c>
      <c r="C11" t="s">
        <v>8</v>
      </c>
      <c r="D11" t="s">
        <v>221</v>
      </c>
      <c r="E11" s="3" t="s">
        <v>15</v>
      </c>
      <c r="F11" s="3">
        <v>4</v>
      </c>
      <c r="J11" s="77">
        <v>7.85</v>
      </c>
      <c r="K11" s="82">
        <v>43586</v>
      </c>
    </row>
    <row r="12" spans="1:12" x14ac:dyDescent="0.25">
      <c r="A12">
        <f t="shared" si="0"/>
        <v>11</v>
      </c>
      <c r="B12" s="3">
        <v>1500</v>
      </c>
      <c r="C12" t="s">
        <v>8</v>
      </c>
      <c r="D12" t="s">
        <v>161</v>
      </c>
      <c r="E12" s="3" t="s">
        <v>3</v>
      </c>
      <c r="F12" s="3">
        <v>1</v>
      </c>
      <c r="J12" s="77">
        <v>44.26</v>
      </c>
      <c r="K12" s="82">
        <v>43586</v>
      </c>
    </row>
    <row r="13" spans="1:12" x14ac:dyDescent="0.25">
      <c r="A13">
        <f t="shared" si="0"/>
        <v>12</v>
      </c>
      <c r="B13" s="3">
        <v>1500</v>
      </c>
      <c r="C13" t="s">
        <v>8</v>
      </c>
      <c r="D13" t="s">
        <v>230</v>
      </c>
      <c r="E13" s="3" t="s">
        <v>16</v>
      </c>
      <c r="F13" s="3">
        <v>2</v>
      </c>
      <c r="J13" s="77">
        <v>120.49</v>
      </c>
      <c r="K13" s="82">
        <v>43586</v>
      </c>
      <c r="L13" s="4" t="s">
        <v>105</v>
      </c>
    </row>
    <row r="14" spans="1:12" x14ac:dyDescent="0.25">
      <c r="A14">
        <f t="shared" si="0"/>
        <v>13</v>
      </c>
      <c r="B14" s="3">
        <v>1500</v>
      </c>
      <c r="C14" t="s">
        <v>8</v>
      </c>
      <c r="D14" t="s">
        <v>231</v>
      </c>
      <c r="E14" s="3" t="s">
        <v>159</v>
      </c>
      <c r="F14" s="3">
        <v>2</v>
      </c>
      <c r="J14" s="77">
        <v>100.58</v>
      </c>
      <c r="K14" s="82">
        <v>43586</v>
      </c>
      <c r="L14" s="4" t="s">
        <v>105</v>
      </c>
    </row>
    <row r="15" spans="1:12" x14ac:dyDescent="0.25">
      <c r="A15">
        <f t="shared" si="0"/>
        <v>14</v>
      </c>
      <c r="B15" s="3">
        <v>1500</v>
      </c>
      <c r="C15" t="s">
        <v>8</v>
      </c>
      <c r="D15" t="s">
        <v>236</v>
      </c>
      <c r="E15" s="3" t="s">
        <v>7</v>
      </c>
    </row>
    <row r="16" spans="1:12" x14ac:dyDescent="0.25">
      <c r="A16">
        <f t="shared" si="0"/>
        <v>15</v>
      </c>
      <c r="B16" s="3">
        <v>1500</v>
      </c>
      <c r="C16" t="s">
        <v>8</v>
      </c>
      <c r="D16" t="s">
        <v>5</v>
      </c>
      <c r="E16" s="3" t="s">
        <v>6</v>
      </c>
      <c r="F16" s="3">
        <v>3</v>
      </c>
      <c r="J16" s="77">
        <v>16.82</v>
      </c>
      <c r="K16" s="82">
        <v>43586</v>
      </c>
      <c r="L16" s="4" t="s">
        <v>220</v>
      </c>
    </row>
    <row r="17" spans="1:12" x14ac:dyDescent="0.25">
      <c r="A17">
        <f t="shared" si="0"/>
        <v>16</v>
      </c>
      <c r="B17" s="3">
        <v>1500</v>
      </c>
      <c r="C17" t="s">
        <v>8</v>
      </c>
      <c r="D17" t="s">
        <v>237</v>
      </c>
      <c r="E17" s="3" t="s">
        <v>13</v>
      </c>
      <c r="F17" s="3">
        <v>6</v>
      </c>
      <c r="J17" s="77">
        <v>1.95</v>
      </c>
      <c r="K17" s="82">
        <v>43586</v>
      </c>
    </row>
    <row r="18" spans="1:12" x14ac:dyDescent="0.25">
      <c r="A18">
        <f t="shared" si="0"/>
        <v>17</v>
      </c>
      <c r="B18" s="3">
        <v>1500</v>
      </c>
      <c r="C18" t="s">
        <v>8</v>
      </c>
      <c r="D18" t="s">
        <v>224</v>
      </c>
      <c r="E18" s="3" t="s">
        <v>14</v>
      </c>
      <c r="F18" s="3">
        <v>2</v>
      </c>
      <c r="J18" s="77">
        <v>4.46</v>
      </c>
      <c r="K18" s="82">
        <v>43586</v>
      </c>
    </row>
    <row r="19" spans="1:12" x14ac:dyDescent="0.25">
      <c r="A19">
        <f t="shared" si="0"/>
        <v>18</v>
      </c>
      <c r="B19" s="3">
        <v>1500</v>
      </c>
      <c r="C19" t="s">
        <v>8</v>
      </c>
      <c r="D19" t="s">
        <v>235</v>
      </c>
      <c r="E19" s="3" t="s">
        <v>156</v>
      </c>
      <c r="F19" s="3">
        <v>2</v>
      </c>
      <c r="J19" s="77">
        <v>8.1</v>
      </c>
      <c r="K19" s="82">
        <v>43586</v>
      </c>
      <c r="L19" s="4" t="s">
        <v>105</v>
      </c>
    </row>
    <row r="20" spans="1:12" x14ac:dyDescent="0.25">
      <c r="A20">
        <f t="shared" si="0"/>
        <v>19</v>
      </c>
      <c r="B20" s="3">
        <v>1500</v>
      </c>
      <c r="C20" t="s">
        <v>8</v>
      </c>
      <c r="D20" t="s">
        <v>234</v>
      </c>
      <c r="E20" s="3" t="s">
        <v>155</v>
      </c>
      <c r="F20" s="3">
        <v>1</v>
      </c>
      <c r="H20" s="3" t="s">
        <v>105</v>
      </c>
      <c r="J20" s="77">
        <v>10.53</v>
      </c>
      <c r="K20" s="82">
        <v>43586</v>
      </c>
    </row>
    <row r="21" spans="1:12" x14ac:dyDescent="0.25">
      <c r="A21">
        <f t="shared" si="0"/>
        <v>20</v>
      </c>
      <c r="B21" s="3">
        <v>1500</v>
      </c>
      <c r="C21" t="s">
        <v>8</v>
      </c>
      <c r="D21" t="s">
        <v>228</v>
      </c>
      <c r="E21" s="3" t="s">
        <v>153</v>
      </c>
      <c r="J21" s="77">
        <v>24.08</v>
      </c>
      <c r="K21" s="82">
        <v>43586</v>
      </c>
    </row>
    <row r="22" spans="1:12" x14ac:dyDescent="0.25">
      <c r="A22">
        <f t="shared" si="0"/>
        <v>21</v>
      </c>
      <c r="B22" s="3">
        <v>1500</v>
      </c>
      <c r="C22" t="s">
        <v>8</v>
      </c>
      <c r="D22" t="s">
        <v>226</v>
      </c>
      <c r="E22" s="3" t="s">
        <v>157</v>
      </c>
      <c r="F22" s="3" t="s">
        <v>105</v>
      </c>
      <c r="J22" s="77">
        <v>274.93</v>
      </c>
      <c r="K22" s="82">
        <v>43586</v>
      </c>
      <c r="L22" s="4" t="s">
        <v>105</v>
      </c>
    </row>
    <row r="23" spans="1:12" x14ac:dyDescent="0.25">
      <c r="A23">
        <f t="shared" si="0"/>
        <v>22</v>
      </c>
      <c r="B23" s="3">
        <v>1500</v>
      </c>
      <c r="C23" t="s">
        <v>8</v>
      </c>
      <c r="D23" t="s">
        <v>225</v>
      </c>
      <c r="E23" s="3" t="s">
        <v>158</v>
      </c>
      <c r="J23" s="77">
        <v>301.47000000000003</v>
      </c>
      <c r="K23" s="82">
        <v>43583</v>
      </c>
      <c r="L23" s="4" t="s">
        <v>105</v>
      </c>
    </row>
    <row r="24" spans="1:12" x14ac:dyDescent="0.25">
      <c r="A24">
        <f t="shared" si="0"/>
        <v>23</v>
      </c>
      <c r="B24" s="3">
        <v>1500</v>
      </c>
      <c r="C24" t="s">
        <v>8</v>
      </c>
      <c r="D24" t="s">
        <v>233</v>
      </c>
      <c r="E24" s="3" t="s">
        <v>12</v>
      </c>
    </row>
    <row r="25" spans="1:12" x14ac:dyDescent="0.25">
      <c r="A25">
        <f t="shared" si="0"/>
        <v>24</v>
      </c>
      <c r="B25" s="3">
        <v>1500</v>
      </c>
      <c r="C25" t="s">
        <v>8</v>
      </c>
      <c r="D25" t="s">
        <v>223</v>
      </c>
      <c r="E25" s="3" t="s">
        <v>11</v>
      </c>
      <c r="J25" s="77">
        <v>31.38</v>
      </c>
      <c r="K25" s="82">
        <v>43586</v>
      </c>
    </row>
    <row r="26" spans="1:12" x14ac:dyDescent="0.25">
      <c r="A26">
        <f t="shared" si="0"/>
        <v>25</v>
      </c>
      <c r="B26" s="3">
        <v>1500</v>
      </c>
      <c r="C26" t="s">
        <v>8</v>
      </c>
      <c r="D26" t="s">
        <v>9</v>
      </c>
      <c r="E26" s="3" t="s">
        <v>160</v>
      </c>
      <c r="F26" s="3">
        <v>2</v>
      </c>
    </row>
    <row r="27" spans="1:12" x14ac:dyDescent="0.25">
      <c r="A27">
        <f t="shared" si="0"/>
        <v>26</v>
      </c>
      <c r="B27" s="3">
        <v>1500</v>
      </c>
      <c r="C27" t="s">
        <v>8</v>
      </c>
      <c r="D27" t="s">
        <v>170</v>
      </c>
      <c r="E27" s="3" t="s">
        <v>10</v>
      </c>
      <c r="F27" s="3">
        <v>1</v>
      </c>
      <c r="L27" s="4" t="s">
        <v>232</v>
      </c>
    </row>
    <row r="28" spans="1:12" x14ac:dyDescent="0.25">
      <c r="A28">
        <f t="shared" si="0"/>
        <v>27</v>
      </c>
      <c r="B28" s="3">
        <v>1500</v>
      </c>
      <c r="C28" t="s">
        <v>8</v>
      </c>
      <c r="D28" t="s">
        <v>152</v>
      </c>
      <c r="E28" s="3" t="s">
        <v>151</v>
      </c>
    </row>
    <row r="29" spans="1:12" x14ac:dyDescent="0.25">
      <c r="A29">
        <f t="shared" si="0"/>
        <v>28</v>
      </c>
      <c r="B29" s="3">
        <v>1500</v>
      </c>
      <c r="C29" t="s">
        <v>17</v>
      </c>
      <c r="D29" t="s">
        <v>132</v>
      </c>
      <c r="E29" s="3" t="s">
        <v>131</v>
      </c>
      <c r="J29" s="77">
        <v>6.33</v>
      </c>
      <c r="K29" s="82">
        <v>43586</v>
      </c>
    </row>
    <row r="30" spans="1:12" x14ac:dyDescent="0.25">
      <c r="A30">
        <f t="shared" si="0"/>
        <v>29</v>
      </c>
      <c r="B30" s="3">
        <v>1500</v>
      </c>
      <c r="C30" t="s">
        <v>17</v>
      </c>
      <c r="D30" t="s">
        <v>288</v>
      </c>
      <c r="E30" s="3" t="s">
        <v>147</v>
      </c>
      <c r="F30" s="3">
        <v>2</v>
      </c>
      <c r="J30" s="77">
        <v>2.38</v>
      </c>
      <c r="K30" s="82">
        <v>43586</v>
      </c>
    </row>
    <row r="31" spans="1:12" x14ac:dyDescent="0.25">
      <c r="A31">
        <f t="shared" si="0"/>
        <v>30</v>
      </c>
      <c r="B31" s="3">
        <v>1500</v>
      </c>
      <c r="C31" t="s">
        <v>17</v>
      </c>
      <c r="D31" t="s">
        <v>289</v>
      </c>
      <c r="E31" s="3" t="s">
        <v>146</v>
      </c>
      <c r="F31" s="3">
        <v>3</v>
      </c>
      <c r="J31" s="77">
        <v>2.63</v>
      </c>
      <c r="K31" s="82">
        <v>43586</v>
      </c>
    </row>
    <row r="32" spans="1:12" x14ac:dyDescent="0.25">
      <c r="A32">
        <f t="shared" si="0"/>
        <v>31</v>
      </c>
      <c r="B32" s="3">
        <v>1500</v>
      </c>
      <c r="C32" t="s">
        <v>17</v>
      </c>
      <c r="D32" t="s">
        <v>290</v>
      </c>
      <c r="E32" s="3" t="s">
        <v>73</v>
      </c>
    </row>
    <row r="33" spans="1:12" x14ac:dyDescent="0.25">
      <c r="A33">
        <f t="shared" si="0"/>
        <v>32</v>
      </c>
      <c r="B33" s="3">
        <v>1500</v>
      </c>
      <c r="C33" t="s">
        <v>17</v>
      </c>
      <c r="D33" t="s">
        <v>291</v>
      </c>
      <c r="E33" s="3" t="s">
        <v>26</v>
      </c>
      <c r="F33" s="3">
        <v>4</v>
      </c>
      <c r="J33" s="77">
        <v>1.1299999999999999</v>
      </c>
      <c r="K33" s="82">
        <v>43586</v>
      </c>
    </row>
    <row r="34" spans="1:12" x14ac:dyDescent="0.25">
      <c r="A34">
        <f t="shared" si="0"/>
        <v>33</v>
      </c>
      <c r="B34" s="3">
        <v>1500</v>
      </c>
      <c r="C34" t="s">
        <v>17</v>
      </c>
      <c r="D34" t="s">
        <v>293</v>
      </c>
      <c r="E34" s="3" t="s">
        <v>27</v>
      </c>
      <c r="F34" s="3">
        <v>3</v>
      </c>
      <c r="J34" s="77">
        <v>3.2</v>
      </c>
      <c r="K34" s="82">
        <v>43586</v>
      </c>
    </row>
    <row r="35" spans="1:12" x14ac:dyDescent="0.25">
      <c r="A35">
        <f t="shared" ref="A35:A66" si="1">+A34+1</f>
        <v>34</v>
      </c>
      <c r="B35" s="3">
        <v>1500</v>
      </c>
      <c r="C35" t="s">
        <v>17</v>
      </c>
      <c r="D35" t="s">
        <v>300</v>
      </c>
      <c r="E35" s="3" t="s">
        <v>63</v>
      </c>
      <c r="F35" s="3">
        <v>2</v>
      </c>
      <c r="J35" s="77">
        <v>1.07</v>
      </c>
      <c r="K35" s="82">
        <v>43586</v>
      </c>
    </row>
    <row r="36" spans="1:12" x14ac:dyDescent="0.25">
      <c r="A36">
        <f t="shared" si="1"/>
        <v>35</v>
      </c>
      <c r="B36" s="3">
        <v>1500</v>
      </c>
      <c r="C36" t="s">
        <v>17</v>
      </c>
      <c r="D36" t="s">
        <v>256</v>
      </c>
      <c r="E36" s="3" t="s">
        <v>148</v>
      </c>
    </row>
    <row r="37" spans="1:12" x14ac:dyDescent="0.25">
      <c r="A37">
        <f t="shared" si="1"/>
        <v>36</v>
      </c>
      <c r="B37" s="3">
        <v>1500</v>
      </c>
      <c r="C37" t="s">
        <v>17</v>
      </c>
      <c r="D37" t="s">
        <v>64</v>
      </c>
      <c r="E37" s="3" t="s">
        <v>65</v>
      </c>
    </row>
    <row r="38" spans="1:12" x14ac:dyDescent="0.25">
      <c r="A38">
        <f t="shared" si="1"/>
        <v>37</v>
      </c>
      <c r="B38" s="3">
        <v>1500</v>
      </c>
      <c r="C38" t="s">
        <v>17</v>
      </c>
      <c r="D38" t="s">
        <v>281</v>
      </c>
      <c r="E38" s="3" t="s">
        <v>31</v>
      </c>
      <c r="F38" s="3">
        <v>3</v>
      </c>
      <c r="H38" s="3">
        <v>1</v>
      </c>
      <c r="I38" t="s">
        <v>415</v>
      </c>
      <c r="J38" s="77" t="s">
        <v>414</v>
      </c>
      <c r="K38" s="82">
        <v>43586</v>
      </c>
    </row>
    <row r="39" spans="1:12" x14ac:dyDescent="0.25">
      <c r="A39">
        <f t="shared" si="1"/>
        <v>38</v>
      </c>
      <c r="B39" s="3">
        <v>1500</v>
      </c>
      <c r="C39" t="s">
        <v>17</v>
      </c>
      <c r="D39" t="s">
        <v>32</v>
      </c>
      <c r="E39" s="3" t="s">
        <v>33</v>
      </c>
      <c r="F39" s="3">
        <v>7</v>
      </c>
      <c r="J39" s="77">
        <v>4.88</v>
      </c>
      <c r="K39" s="82">
        <v>43586</v>
      </c>
    </row>
    <row r="40" spans="1:12" x14ac:dyDescent="0.25">
      <c r="A40">
        <f t="shared" si="1"/>
        <v>39</v>
      </c>
      <c r="B40" s="3">
        <v>1500</v>
      </c>
      <c r="C40" t="s">
        <v>17</v>
      </c>
      <c r="D40" t="s">
        <v>274</v>
      </c>
      <c r="E40" s="3" t="s">
        <v>20</v>
      </c>
      <c r="J40" s="77">
        <v>356.26</v>
      </c>
      <c r="K40" s="82">
        <v>43586</v>
      </c>
    </row>
    <row r="41" spans="1:12" x14ac:dyDescent="0.25">
      <c r="A41">
        <f t="shared" si="1"/>
        <v>40</v>
      </c>
      <c r="B41" s="3">
        <v>1500</v>
      </c>
      <c r="C41" t="s">
        <v>17</v>
      </c>
      <c r="D41" t="s">
        <v>18</v>
      </c>
      <c r="E41" s="3" t="s">
        <v>19</v>
      </c>
    </row>
    <row r="42" spans="1:12" x14ac:dyDescent="0.25">
      <c r="A42">
        <f t="shared" si="1"/>
        <v>41</v>
      </c>
      <c r="B42" s="3">
        <v>1500</v>
      </c>
      <c r="C42" t="s">
        <v>17</v>
      </c>
      <c r="D42" t="s">
        <v>143</v>
      </c>
      <c r="E42" s="3" t="s">
        <v>142</v>
      </c>
      <c r="F42" s="3">
        <v>1</v>
      </c>
      <c r="J42" s="77">
        <v>4.84</v>
      </c>
      <c r="K42" s="82">
        <v>43586</v>
      </c>
      <c r="L42" s="4" t="s">
        <v>105</v>
      </c>
    </row>
    <row r="43" spans="1:12" x14ac:dyDescent="0.25">
      <c r="A43">
        <f t="shared" si="1"/>
        <v>42</v>
      </c>
      <c r="B43" s="3">
        <v>1500</v>
      </c>
      <c r="C43" t="s">
        <v>17</v>
      </c>
      <c r="D43" t="s">
        <v>278</v>
      </c>
      <c r="E43" s="3" t="s">
        <v>28</v>
      </c>
    </row>
    <row r="44" spans="1:12" x14ac:dyDescent="0.25">
      <c r="A44">
        <f t="shared" si="1"/>
        <v>43</v>
      </c>
      <c r="B44" s="3">
        <v>1500</v>
      </c>
      <c r="C44" t="s">
        <v>17</v>
      </c>
      <c r="D44" t="s">
        <v>304</v>
      </c>
      <c r="E44" s="3" t="s">
        <v>42</v>
      </c>
    </row>
    <row r="45" spans="1:12" x14ac:dyDescent="0.25">
      <c r="A45">
        <f t="shared" si="1"/>
        <v>44</v>
      </c>
      <c r="B45" s="3">
        <v>1500</v>
      </c>
      <c r="C45" t="s">
        <v>17</v>
      </c>
      <c r="D45" t="s">
        <v>45</v>
      </c>
      <c r="E45" s="3" t="s">
        <v>46</v>
      </c>
      <c r="F45" s="3">
        <v>1</v>
      </c>
      <c r="J45" s="77">
        <v>75.75</v>
      </c>
      <c r="K45" s="82">
        <v>43586</v>
      </c>
    </row>
    <row r="46" spans="1:12" x14ac:dyDescent="0.25">
      <c r="A46">
        <f t="shared" si="1"/>
        <v>45</v>
      </c>
      <c r="B46" s="3">
        <v>1500</v>
      </c>
      <c r="C46" t="s">
        <v>17</v>
      </c>
      <c r="D46" t="s">
        <v>43</v>
      </c>
      <c r="E46" s="3" t="s">
        <v>44</v>
      </c>
      <c r="F46" s="3">
        <v>1</v>
      </c>
      <c r="J46" s="77">
        <v>81.540000000000006</v>
      </c>
      <c r="K46" s="82">
        <v>43586</v>
      </c>
    </row>
    <row r="47" spans="1:12" x14ac:dyDescent="0.25">
      <c r="A47">
        <f t="shared" si="1"/>
        <v>46</v>
      </c>
      <c r="B47" s="3">
        <v>1500</v>
      </c>
      <c r="C47" t="s">
        <v>17</v>
      </c>
      <c r="D47" t="s">
        <v>268</v>
      </c>
      <c r="E47" s="3" t="s">
        <v>130</v>
      </c>
      <c r="H47" s="3">
        <v>1</v>
      </c>
      <c r="I47" t="s">
        <v>171</v>
      </c>
      <c r="J47" s="77">
        <v>28.84</v>
      </c>
      <c r="K47" s="82">
        <v>43586</v>
      </c>
    </row>
    <row r="48" spans="1:12" x14ac:dyDescent="0.25">
      <c r="A48">
        <f t="shared" si="1"/>
        <v>47</v>
      </c>
      <c r="B48" s="3">
        <v>1500</v>
      </c>
      <c r="C48" t="s">
        <v>17</v>
      </c>
      <c r="D48" t="s">
        <v>135</v>
      </c>
      <c r="E48" s="3" t="s">
        <v>287</v>
      </c>
    </row>
    <row r="49" spans="1:12" x14ac:dyDescent="0.25">
      <c r="A49">
        <f t="shared" si="1"/>
        <v>48</v>
      </c>
      <c r="B49" s="3">
        <v>1500</v>
      </c>
      <c r="C49" t="s">
        <v>17</v>
      </c>
      <c r="D49" t="s">
        <v>145</v>
      </c>
      <c r="E49" s="3" t="s">
        <v>144</v>
      </c>
    </row>
    <row r="50" spans="1:12" x14ac:dyDescent="0.25">
      <c r="A50">
        <f t="shared" si="1"/>
        <v>49</v>
      </c>
      <c r="B50" s="3">
        <v>1500</v>
      </c>
      <c r="C50" t="s">
        <v>17</v>
      </c>
      <c r="D50" t="s">
        <v>137</v>
      </c>
      <c r="E50" s="3" t="s">
        <v>136</v>
      </c>
    </row>
    <row r="51" spans="1:12" x14ac:dyDescent="0.25">
      <c r="A51">
        <f t="shared" si="1"/>
        <v>50</v>
      </c>
      <c r="B51" s="3">
        <v>1500</v>
      </c>
      <c r="C51" t="s">
        <v>17</v>
      </c>
      <c r="D51" t="s">
        <v>402</v>
      </c>
      <c r="E51" s="3" t="s">
        <v>403</v>
      </c>
      <c r="H51" s="3">
        <v>1</v>
      </c>
      <c r="I51" t="s">
        <v>400</v>
      </c>
    </row>
    <row r="52" spans="1:12" x14ac:dyDescent="0.25">
      <c r="A52">
        <f t="shared" si="1"/>
        <v>51</v>
      </c>
      <c r="B52" s="3">
        <v>1500</v>
      </c>
      <c r="C52" t="s">
        <v>17</v>
      </c>
      <c r="D52" t="s">
        <v>251</v>
      </c>
      <c r="E52" s="3" t="s">
        <v>252</v>
      </c>
      <c r="L52" s="4" t="s">
        <v>253</v>
      </c>
    </row>
    <row r="53" spans="1:12" x14ac:dyDescent="0.25">
      <c r="A53">
        <f t="shared" si="1"/>
        <v>52</v>
      </c>
      <c r="B53" s="3">
        <v>1500</v>
      </c>
      <c r="C53" t="s">
        <v>17</v>
      </c>
      <c r="D53" t="s">
        <v>254</v>
      </c>
      <c r="E53" s="3" t="s">
        <v>255</v>
      </c>
      <c r="L53" s="4" t="s">
        <v>253</v>
      </c>
    </row>
    <row r="54" spans="1:12" x14ac:dyDescent="0.25">
      <c r="A54">
        <f t="shared" si="1"/>
        <v>53</v>
      </c>
      <c r="B54" s="3">
        <v>1500</v>
      </c>
      <c r="C54" t="s">
        <v>17</v>
      </c>
      <c r="D54" t="s">
        <v>371</v>
      </c>
      <c r="E54" s="3" t="s">
        <v>372</v>
      </c>
      <c r="F54" s="3">
        <v>1</v>
      </c>
      <c r="J54" s="77">
        <v>72.930000000000007</v>
      </c>
      <c r="K54" s="82">
        <v>43608</v>
      </c>
    </row>
    <row r="55" spans="1:12" x14ac:dyDescent="0.25">
      <c r="A55">
        <f t="shared" si="1"/>
        <v>54</v>
      </c>
      <c r="B55" s="3">
        <v>1500</v>
      </c>
      <c r="C55" t="s">
        <v>17</v>
      </c>
      <c r="D55" t="s">
        <v>275</v>
      </c>
      <c r="E55" s="3" t="s">
        <v>47</v>
      </c>
    </row>
    <row r="56" spans="1:12" x14ac:dyDescent="0.25">
      <c r="A56">
        <f t="shared" si="1"/>
        <v>55</v>
      </c>
      <c r="B56" s="3">
        <v>1500</v>
      </c>
      <c r="C56" t="s">
        <v>17</v>
      </c>
      <c r="D56" t="s">
        <v>257</v>
      </c>
      <c r="E56" s="3" t="s">
        <v>140</v>
      </c>
      <c r="F56" s="3">
        <v>2</v>
      </c>
      <c r="J56" s="77">
        <v>11.64</v>
      </c>
      <c r="K56" s="82">
        <v>43587</v>
      </c>
    </row>
    <row r="57" spans="1:12" x14ac:dyDescent="0.25">
      <c r="A57">
        <f t="shared" si="1"/>
        <v>56</v>
      </c>
      <c r="B57" s="3">
        <v>1500</v>
      </c>
      <c r="C57" t="s">
        <v>17</v>
      </c>
      <c r="D57" t="s">
        <v>258</v>
      </c>
      <c r="E57" s="3" t="s">
        <v>141</v>
      </c>
      <c r="F57" s="3">
        <v>1</v>
      </c>
    </row>
    <row r="58" spans="1:12" x14ac:dyDescent="0.25">
      <c r="A58">
        <f t="shared" si="1"/>
        <v>57</v>
      </c>
      <c r="B58" s="3">
        <v>1500</v>
      </c>
      <c r="C58" t="s">
        <v>17</v>
      </c>
      <c r="D58" t="s">
        <v>259</v>
      </c>
      <c r="E58" s="3" t="s">
        <v>58</v>
      </c>
      <c r="F58" s="3">
        <v>2</v>
      </c>
      <c r="J58" s="77">
        <v>13.92</v>
      </c>
      <c r="K58" s="82">
        <v>43587</v>
      </c>
    </row>
    <row r="59" spans="1:12" x14ac:dyDescent="0.25">
      <c r="A59">
        <f t="shared" si="1"/>
        <v>58</v>
      </c>
      <c r="B59" s="3">
        <v>1500</v>
      </c>
      <c r="C59" t="s">
        <v>17</v>
      </c>
      <c r="D59" t="s">
        <v>260</v>
      </c>
      <c r="E59" s="3" t="s">
        <v>261</v>
      </c>
    </row>
    <row r="60" spans="1:12" x14ac:dyDescent="0.25">
      <c r="A60">
        <f t="shared" si="1"/>
        <v>59</v>
      </c>
      <c r="B60" s="3">
        <v>1500</v>
      </c>
      <c r="C60" t="s">
        <v>17</v>
      </c>
      <c r="D60" t="s">
        <v>40</v>
      </c>
      <c r="E60" s="3" t="s">
        <v>41</v>
      </c>
    </row>
    <row r="61" spans="1:12" x14ac:dyDescent="0.25">
      <c r="A61">
        <f t="shared" si="1"/>
        <v>60</v>
      </c>
      <c r="B61" s="3">
        <v>1500</v>
      </c>
      <c r="C61" t="s">
        <v>17</v>
      </c>
      <c r="D61" t="s">
        <v>270</v>
      </c>
      <c r="E61" s="3" t="s">
        <v>56</v>
      </c>
    </row>
    <row r="62" spans="1:12" x14ac:dyDescent="0.25">
      <c r="A62">
        <f t="shared" si="1"/>
        <v>61</v>
      </c>
      <c r="B62" s="3">
        <v>1500</v>
      </c>
      <c r="C62" t="s">
        <v>17</v>
      </c>
      <c r="D62" t="s">
        <v>269</v>
      </c>
      <c r="E62" s="3" t="s">
        <v>57</v>
      </c>
      <c r="F62" s="3">
        <v>1</v>
      </c>
      <c r="J62" s="77">
        <v>17.32</v>
      </c>
      <c r="K62" s="82">
        <v>43587</v>
      </c>
    </row>
    <row r="63" spans="1:12" x14ac:dyDescent="0.25">
      <c r="A63">
        <f t="shared" si="1"/>
        <v>62</v>
      </c>
      <c r="B63" s="3">
        <v>1500</v>
      </c>
      <c r="C63" t="s">
        <v>17</v>
      </c>
      <c r="D63" t="s">
        <v>272</v>
      </c>
      <c r="E63" s="3" t="s">
        <v>55</v>
      </c>
      <c r="F63" s="3">
        <v>2</v>
      </c>
      <c r="J63" s="77">
        <v>22.02</v>
      </c>
      <c r="K63" s="82">
        <v>43587</v>
      </c>
    </row>
    <row r="64" spans="1:12" x14ac:dyDescent="0.25">
      <c r="A64">
        <f t="shared" si="1"/>
        <v>63</v>
      </c>
      <c r="B64" s="3">
        <v>1500</v>
      </c>
      <c r="C64" t="s">
        <v>17</v>
      </c>
      <c r="D64" t="s">
        <v>271</v>
      </c>
      <c r="E64" s="3" t="s">
        <v>54</v>
      </c>
    </row>
    <row r="65" spans="1:12" x14ac:dyDescent="0.25">
      <c r="A65">
        <f t="shared" si="1"/>
        <v>64</v>
      </c>
      <c r="B65" s="3">
        <v>1500</v>
      </c>
      <c r="C65" t="s">
        <v>17</v>
      </c>
      <c r="D65" t="s">
        <v>71</v>
      </c>
      <c r="E65" s="3" t="s">
        <v>72</v>
      </c>
      <c r="F65" s="3">
        <v>2</v>
      </c>
      <c r="J65" s="77" t="s">
        <v>420</v>
      </c>
      <c r="K65" s="82">
        <v>43501</v>
      </c>
    </row>
    <row r="66" spans="1:12" x14ac:dyDescent="0.25">
      <c r="A66">
        <f t="shared" si="1"/>
        <v>65</v>
      </c>
      <c r="B66" s="3">
        <v>1500</v>
      </c>
      <c r="C66" t="s">
        <v>17</v>
      </c>
      <c r="D66" t="s">
        <v>284</v>
      </c>
      <c r="E66" s="3" t="s">
        <v>48</v>
      </c>
      <c r="F66" s="3">
        <v>3</v>
      </c>
      <c r="H66" s="3">
        <v>1</v>
      </c>
      <c r="I66" t="s">
        <v>400</v>
      </c>
      <c r="J66" s="77" t="s">
        <v>405</v>
      </c>
      <c r="K66" s="82">
        <v>43501</v>
      </c>
    </row>
    <row r="67" spans="1:12" x14ac:dyDescent="0.25">
      <c r="A67">
        <f t="shared" ref="A67:A98" si="2">+A66+1</f>
        <v>66</v>
      </c>
      <c r="B67" s="3">
        <v>1500</v>
      </c>
      <c r="C67" t="s">
        <v>17</v>
      </c>
      <c r="D67" t="s">
        <v>286</v>
      </c>
      <c r="E67" s="3" t="s">
        <v>50</v>
      </c>
      <c r="F67" s="3">
        <v>9</v>
      </c>
      <c r="H67" s="3">
        <v>2</v>
      </c>
      <c r="I67" t="s">
        <v>418</v>
      </c>
      <c r="J67" s="77" t="s">
        <v>419</v>
      </c>
      <c r="K67" s="82">
        <v>43587</v>
      </c>
    </row>
    <row r="68" spans="1:12" x14ac:dyDescent="0.25">
      <c r="A68">
        <f t="shared" si="2"/>
        <v>67</v>
      </c>
      <c r="B68" s="3">
        <v>1500</v>
      </c>
      <c r="C68" t="s">
        <v>17</v>
      </c>
      <c r="D68" t="s">
        <v>273</v>
      </c>
      <c r="E68" s="3" t="s">
        <v>51</v>
      </c>
      <c r="F68" s="3">
        <v>3</v>
      </c>
      <c r="H68" s="3">
        <v>1</v>
      </c>
      <c r="I68" t="s">
        <v>400</v>
      </c>
      <c r="J68" s="77" t="s">
        <v>410</v>
      </c>
      <c r="K68" s="82">
        <v>43501</v>
      </c>
    </row>
    <row r="69" spans="1:12" x14ac:dyDescent="0.25">
      <c r="A69">
        <f t="shared" si="2"/>
        <v>68</v>
      </c>
      <c r="B69" s="3">
        <v>1500</v>
      </c>
      <c r="C69" t="s">
        <v>17</v>
      </c>
      <c r="D69" t="s">
        <v>285</v>
      </c>
      <c r="E69" s="3" t="s">
        <v>49</v>
      </c>
      <c r="F69" s="3">
        <v>2</v>
      </c>
      <c r="H69" s="3">
        <v>1</v>
      </c>
      <c r="I69" t="s">
        <v>400</v>
      </c>
      <c r="J69" s="77" t="s">
        <v>411</v>
      </c>
      <c r="K69" s="82">
        <v>43501</v>
      </c>
    </row>
    <row r="70" spans="1:12" x14ac:dyDescent="0.25">
      <c r="A70">
        <f t="shared" si="2"/>
        <v>69</v>
      </c>
      <c r="B70" s="3">
        <v>1500</v>
      </c>
      <c r="C70" t="s">
        <v>17</v>
      </c>
      <c r="D70" t="s">
        <v>283</v>
      </c>
      <c r="E70" s="3" t="s">
        <v>52</v>
      </c>
    </row>
    <row r="71" spans="1:12" x14ac:dyDescent="0.25">
      <c r="A71">
        <f t="shared" si="2"/>
        <v>70</v>
      </c>
      <c r="B71" s="3">
        <v>1500</v>
      </c>
      <c r="C71" t="s">
        <v>17</v>
      </c>
      <c r="D71" t="s">
        <v>282</v>
      </c>
      <c r="E71" s="3" t="s">
        <v>53</v>
      </c>
      <c r="F71" s="3">
        <v>2</v>
      </c>
      <c r="H71" s="3">
        <v>2</v>
      </c>
      <c r="I71" t="s">
        <v>404</v>
      </c>
      <c r="J71" s="77" t="s">
        <v>399</v>
      </c>
      <c r="K71" s="82">
        <v>43501</v>
      </c>
    </row>
    <row r="72" spans="1:12" x14ac:dyDescent="0.25">
      <c r="A72">
        <f t="shared" si="2"/>
        <v>71</v>
      </c>
      <c r="B72" s="3">
        <v>1500</v>
      </c>
      <c r="C72" t="s">
        <v>17</v>
      </c>
      <c r="D72" t="s">
        <v>301</v>
      </c>
      <c r="E72" s="3" t="s">
        <v>302</v>
      </c>
      <c r="L72" s="4" t="s">
        <v>303</v>
      </c>
    </row>
    <row r="73" spans="1:12" x14ac:dyDescent="0.25">
      <c r="A73">
        <f t="shared" si="2"/>
        <v>72</v>
      </c>
      <c r="B73" s="3">
        <v>1500</v>
      </c>
      <c r="C73" t="s">
        <v>17</v>
      </c>
      <c r="D73" t="s">
        <v>266</v>
      </c>
      <c r="E73" s="3" t="s">
        <v>139</v>
      </c>
    </row>
    <row r="74" spans="1:12" x14ac:dyDescent="0.25">
      <c r="A74">
        <f t="shared" si="2"/>
        <v>73</v>
      </c>
      <c r="B74" s="3">
        <v>1500</v>
      </c>
      <c r="C74" t="s">
        <v>17</v>
      </c>
      <c r="D74" t="s">
        <v>265</v>
      </c>
      <c r="E74" s="3" t="s">
        <v>138</v>
      </c>
    </row>
    <row r="75" spans="1:12" x14ac:dyDescent="0.25">
      <c r="A75">
        <f t="shared" si="2"/>
        <v>74</v>
      </c>
      <c r="B75" s="3">
        <v>1500</v>
      </c>
      <c r="C75" t="s">
        <v>17</v>
      </c>
      <c r="D75" t="s">
        <v>59</v>
      </c>
      <c r="E75" s="3" t="s">
        <v>60</v>
      </c>
      <c r="F75" s="3">
        <v>2</v>
      </c>
      <c r="J75" s="77">
        <v>26.95</v>
      </c>
      <c r="K75" s="82">
        <v>43587</v>
      </c>
    </row>
    <row r="76" spans="1:12" x14ac:dyDescent="0.25">
      <c r="A76">
        <f t="shared" si="2"/>
        <v>75</v>
      </c>
      <c r="B76" s="3">
        <v>1500</v>
      </c>
      <c r="C76" t="s">
        <v>17</v>
      </c>
      <c r="D76" t="s">
        <v>267</v>
      </c>
      <c r="E76" s="3" t="s">
        <v>39</v>
      </c>
      <c r="J76" s="77" t="s">
        <v>105</v>
      </c>
    </row>
    <row r="77" spans="1:12" x14ac:dyDescent="0.25">
      <c r="A77">
        <f t="shared" si="2"/>
        <v>76</v>
      </c>
      <c r="B77" s="3">
        <v>1500</v>
      </c>
      <c r="C77" t="s">
        <v>17</v>
      </c>
      <c r="D77" t="s">
        <v>37</v>
      </c>
      <c r="E77" s="3" t="s">
        <v>38</v>
      </c>
    </row>
    <row r="78" spans="1:12" x14ac:dyDescent="0.25">
      <c r="A78">
        <f t="shared" si="2"/>
        <v>77</v>
      </c>
      <c r="B78" s="3">
        <v>1500</v>
      </c>
      <c r="C78" t="s">
        <v>17</v>
      </c>
      <c r="D78" t="s">
        <v>35</v>
      </c>
      <c r="E78" s="3" t="s">
        <v>36</v>
      </c>
    </row>
    <row r="79" spans="1:12" x14ac:dyDescent="0.25">
      <c r="A79">
        <f t="shared" si="2"/>
        <v>78</v>
      </c>
      <c r="B79" s="3">
        <v>1500</v>
      </c>
      <c r="C79" t="s">
        <v>17</v>
      </c>
      <c r="D79" t="s">
        <v>276</v>
      </c>
      <c r="E79" s="3" t="s">
        <v>74</v>
      </c>
      <c r="L79" s="4" t="s">
        <v>277</v>
      </c>
    </row>
    <row r="80" spans="1:12" x14ac:dyDescent="0.25">
      <c r="A80">
        <f t="shared" si="2"/>
        <v>79</v>
      </c>
      <c r="B80" s="3">
        <v>1500</v>
      </c>
      <c r="C80" t="s">
        <v>17</v>
      </c>
      <c r="D80" t="s">
        <v>279</v>
      </c>
      <c r="E80" s="3" t="s">
        <v>29</v>
      </c>
    </row>
    <row r="81" spans="1:12" x14ac:dyDescent="0.25">
      <c r="A81">
        <f t="shared" si="2"/>
        <v>80</v>
      </c>
      <c r="B81" s="3">
        <v>1500</v>
      </c>
      <c r="C81" t="s">
        <v>17</v>
      </c>
      <c r="D81" t="s">
        <v>292</v>
      </c>
      <c r="E81" s="3" t="s">
        <v>30</v>
      </c>
      <c r="F81" s="3">
        <v>1</v>
      </c>
      <c r="J81" s="77">
        <v>3.8</v>
      </c>
      <c r="K81" s="82">
        <v>43587</v>
      </c>
    </row>
    <row r="82" spans="1:12" x14ac:dyDescent="0.25">
      <c r="A82">
        <f t="shared" si="2"/>
        <v>81</v>
      </c>
      <c r="B82" s="3">
        <v>1500</v>
      </c>
      <c r="C82" t="s">
        <v>17</v>
      </c>
      <c r="D82" t="s">
        <v>134</v>
      </c>
      <c r="E82" s="3" t="s">
        <v>133</v>
      </c>
      <c r="F82" s="3">
        <v>1</v>
      </c>
      <c r="J82" s="77">
        <v>2.94</v>
      </c>
      <c r="K82" s="82">
        <v>43587</v>
      </c>
    </row>
    <row r="83" spans="1:12" x14ac:dyDescent="0.25">
      <c r="A83">
        <f t="shared" si="2"/>
        <v>82</v>
      </c>
      <c r="B83" s="3">
        <v>1500</v>
      </c>
      <c r="C83" t="s">
        <v>17</v>
      </c>
      <c r="D83" t="s">
        <v>66</v>
      </c>
      <c r="E83" s="3" t="s">
        <v>67</v>
      </c>
      <c r="J83" s="77">
        <v>456.3</v>
      </c>
      <c r="K83" s="82">
        <v>43587</v>
      </c>
    </row>
    <row r="84" spans="1:12" x14ac:dyDescent="0.25">
      <c r="A84">
        <f t="shared" si="2"/>
        <v>83</v>
      </c>
      <c r="B84" s="3">
        <v>1500</v>
      </c>
      <c r="C84" t="s">
        <v>17</v>
      </c>
      <c r="D84" t="s">
        <v>66</v>
      </c>
      <c r="E84" s="3" t="s">
        <v>68</v>
      </c>
      <c r="J84" s="77">
        <v>495.46</v>
      </c>
      <c r="K84" s="82">
        <v>43587</v>
      </c>
    </row>
    <row r="85" spans="1:12" x14ac:dyDescent="0.25">
      <c r="A85">
        <f t="shared" si="2"/>
        <v>84</v>
      </c>
      <c r="B85" s="3">
        <v>1500</v>
      </c>
      <c r="C85" t="s">
        <v>17</v>
      </c>
      <c r="D85" t="s">
        <v>69</v>
      </c>
      <c r="E85" s="3" t="s">
        <v>70</v>
      </c>
      <c r="L85" s="4" t="s">
        <v>253</v>
      </c>
    </row>
    <row r="86" spans="1:12" x14ac:dyDescent="0.25">
      <c r="A86">
        <f t="shared" si="2"/>
        <v>85</v>
      </c>
      <c r="B86" s="3">
        <v>1500</v>
      </c>
      <c r="C86" t="s">
        <v>17</v>
      </c>
      <c r="D86" t="s">
        <v>250</v>
      </c>
      <c r="E86" s="3" t="s">
        <v>61</v>
      </c>
      <c r="J86" s="77">
        <v>1246.81</v>
      </c>
      <c r="K86" s="82">
        <v>43587</v>
      </c>
    </row>
    <row r="87" spans="1:12" x14ac:dyDescent="0.25">
      <c r="A87">
        <f t="shared" si="2"/>
        <v>86</v>
      </c>
      <c r="B87" s="3">
        <v>1500</v>
      </c>
      <c r="C87" t="s">
        <v>17</v>
      </c>
      <c r="D87" t="s">
        <v>248</v>
      </c>
      <c r="E87" s="3" t="s">
        <v>249</v>
      </c>
      <c r="J87" s="77">
        <v>400.86</v>
      </c>
      <c r="K87" s="82">
        <v>43587</v>
      </c>
    </row>
    <row r="88" spans="1:12" x14ac:dyDescent="0.25">
      <c r="A88">
        <f t="shared" si="2"/>
        <v>87</v>
      </c>
      <c r="B88" s="3">
        <v>1500</v>
      </c>
      <c r="C88" t="s">
        <v>17</v>
      </c>
      <c r="D88" t="s">
        <v>264</v>
      </c>
      <c r="E88" s="3" t="s">
        <v>62</v>
      </c>
      <c r="J88" s="77">
        <v>1252.51</v>
      </c>
      <c r="K88" s="82">
        <v>43501</v>
      </c>
    </row>
    <row r="89" spans="1:12" x14ac:dyDescent="0.25">
      <c r="A89">
        <f t="shared" si="2"/>
        <v>88</v>
      </c>
      <c r="B89" s="3">
        <v>1500</v>
      </c>
      <c r="C89" t="s">
        <v>17</v>
      </c>
      <c r="D89" t="s">
        <v>262</v>
      </c>
      <c r="E89" s="3" t="s">
        <v>263</v>
      </c>
      <c r="J89" s="77">
        <v>400.86</v>
      </c>
      <c r="K89" s="82">
        <v>43587</v>
      </c>
    </row>
    <row r="90" spans="1:12" x14ac:dyDescent="0.25">
      <c r="A90">
        <f t="shared" si="2"/>
        <v>89</v>
      </c>
      <c r="B90" s="3">
        <v>1500</v>
      </c>
      <c r="C90" t="s">
        <v>17</v>
      </c>
      <c r="D90" t="s">
        <v>280</v>
      </c>
      <c r="E90" s="3" t="s">
        <v>34</v>
      </c>
      <c r="F90" s="3">
        <v>8</v>
      </c>
      <c r="H90" s="3">
        <v>4</v>
      </c>
      <c r="I90" t="s">
        <v>416</v>
      </c>
      <c r="J90" s="77" t="s">
        <v>417</v>
      </c>
      <c r="K90" s="82">
        <v>43470</v>
      </c>
    </row>
    <row r="91" spans="1:12" x14ac:dyDescent="0.25">
      <c r="A91">
        <f t="shared" si="2"/>
        <v>90</v>
      </c>
      <c r="B91" s="3">
        <v>1500</v>
      </c>
      <c r="C91" t="s">
        <v>17</v>
      </c>
      <c r="D91" t="s">
        <v>373</v>
      </c>
      <c r="E91" s="3" t="s">
        <v>217</v>
      </c>
      <c r="F91" s="3">
        <v>1</v>
      </c>
      <c r="J91" s="77">
        <v>8.5399999999999991</v>
      </c>
      <c r="K91" s="82">
        <v>43608</v>
      </c>
    </row>
    <row r="92" spans="1:12" x14ac:dyDescent="0.25">
      <c r="A92">
        <f t="shared" si="2"/>
        <v>91</v>
      </c>
      <c r="B92" s="3">
        <v>1500</v>
      </c>
      <c r="C92" t="s">
        <v>17</v>
      </c>
      <c r="D92" t="s">
        <v>369</v>
      </c>
      <c r="E92" s="3" t="s">
        <v>370</v>
      </c>
      <c r="F92" s="3">
        <v>1</v>
      </c>
      <c r="J92" s="78">
        <v>1.23</v>
      </c>
      <c r="K92" s="82">
        <v>43607</v>
      </c>
    </row>
    <row r="93" spans="1:12" x14ac:dyDescent="0.25">
      <c r="A93">
        <f t="shared" si="2"/>
        <v>92</v>
      </c>
      <c r="B93" s="3">
        <v>1500</v>
      </c>
      <c r="C93" t="s">
        <v>17</v>
      </c>
      <c r="D93" t="s">
        <v>296</v>
      </c>
      <c r="E93" s="3" t="s">
        <v>22</v>
      </c>
      <c r="F93" s="3">
        <v>5</v>
      </c>
      <c r="J93" s="77">
        <v>1.08</v>
      </c>
      <c r="K93" s="82">
        <v>43587</v>
      </c>
    </row>
    <row r="94" spans="1:12" x14ac:dyDescent="0.25">
      <c r="A94">
        <f t="shared" si="2"/>
        <v>93</v>
      </c>
      <c r="B94" s="3">
        <v>1500</v>
      </c>
      <c r="C94" t="s">
        <v>17</v>
      </c>
      <c r="D94" t="s">
        <v>299</v>
      </c>
      <c r="E94" s="3" t="s">
        <v>23</v>
      </c>
      <c r="F94" s="3">
        <v>4</v>
      </c>
      <c r="J94" s="77">
        <v>1.23</v>
      </c>
      <c r="K94" s="82">
        <v>43587</v>
      </c>
    </row>
    <row r="95" spans="1:12" x14ac:dyDescent="0.25">
      <c r="A95">
        <f t="shared" si="2"/>
        <v>94</v>
      </c>
      <c r="B95" s="3">
        <v>1500</v>
      </c>
      <c r="C95" t="s">
        <v>17</v>
      </c>
      <c r="D95" t="s">
        <v>295</v>
      </c>
      <c r="E95" s="3" t="s">
        <v>24</v>
      </c>
      <c r="F95" s="3">
        <v>1</v>
      </c>
      <c r="J95" s="77">
        <v>0.63</v>
      </c>
      <c r="K95" s="82">
        <v>43587</v>
      </c>
    </row>
    <row r="96" spans="1:12" x14ac:dyDescent="0.25">
      <c r="A96">
        <f t="shared" si="2"/>
        <v>95</v>
      </c>
      <c r="B96" s="3">
        <v>1500</v>
      </c>
      <c r="C96" t="s">
        <v>17</v>
      </c>
      <c r="D96" t="s">
        <v>297</v>
      </c>
      <c r="E96" s="3" t="s">
        <v>149</v>
      </c>
      <c r="F96" s="3">
        <v>1</v>
      </c>
      <c r="J96" s="77">
        <v>0.65</v>
      </c>
      <c r="K96" s="82">
        <v>43587</v>
      </c>
      <c r="L96" s="4" t="s">
        <v>105</v>
      </c>
    </row>
    <row r="97" spans="1:12" x14ac:dyDescent="0.25">
      <c r="A97">
        <f t="shared" si="2"/>
        <v>96</v>
      </c>
      <c r="B97" s="3">
        <v>1500</v>
      </c>
      <c r="C97" t="s">
        <v>17</v>
      </c>
      <c r="D97" t="s">
        <v>298</v>
      </c>
      <c r="E97" s="3" t="s">
        <v>21</v>
      </c>
      <c r="F97" s="3">
        <v>2</v>
      </c>
      <c r="J97" s="77">
        <v>1.08</v>
      </c>
      <c r="K97" s="82">
        <v>43587</v>
      </c>
    </row>
    <row r="98" spans="1:12" x14ac:dyDescent="0.25">
      <c r="A98">
        <f t="shared" si="2"/>
        <v>97</v>
      </c>
      <c r="B98" s="3">
        <v>1500</v>
      </c>
      <c r="C98" t="s">
        <v>17</v>
      </c>
      <c r="D98" t="s">
        <v>294</v>
      </c>
      <c r="E98" s="3" t="s">
        <v>25</v>
      </c>
      <c r="F98" s="3">
        <v>4</v>
      </c>
      <c r="J98" s="77">
        <v>1.1599999999999999</v>
      </c>
      <c r="K98" s="82">
        <v>43587</v>
      </c>
    </row>
    <row r="99" spans="1:12" x14ac:dyDescent="0.25">
      <c r="A99">
        <f t="shared" ref="A99:A130" si="3">+A98+1</f>
        <v>98</v>
      </c>
      <c r="B99" s="3">
        <v>1500</v>
      </c>
      <c r="C99" t="s">
        <v>75</v>
      </c>
      <c r="D99" t="s">
        <v>339</v>
      </c>
      <c r="E99" s="3" t="s">
        <v>78</v>
      </c>
      <c r="F99" s="3">
        <v>9</v>
      </c>
      <c r="J99" s="77">
        <v>3.27</v>
      </c>
      <c r="K99" s="82">
        <v>43587</v>
      </c>
    </row>
    <row r="100" spans="1:12" x14ac:dyDescent="0.25">
      <c r="A100">
        <f t="shared" si="3"/>
        <v>99</v>
      </c>
      <c r="B100" s="3">
        <v>1500</v>
      </c>
      <c r="C100" t="s">
        <v>75</v>
      </c>
      <c r="D100" t="s">
        <v>338</v>
      </c>
      <c r="E100" s="3" t="s">
        <v>77</v>
      </c>
      <c r="F100" s="3">
        <v>7</v>
      </c>
      <c r="J100" s="77">
        <v>3.21</v>
      </c>
      <c r="K100" s="82">
        <v>43587</v>
      </c>
    </row>
    <row r="101" spans="1:12" x14ac:dyDescent="0.25">
      <c r="A101">
        <f t="shared" si="3"/>
        <v>100</v>
      </c>
      <c r="B101" s="3">
        <v>1500</v>
      </c>
      <c r="C101" t="s">
        <v>75</v>
      </c>
      <c r="D101" t="s">
        <v>342</v>
      </c>
      <c r="E101" s="3" t="s">
        <v>127</v>
      </c>
      <c r="F101" s="3">
        <v>3</v>
      </c>
      <c r="J101" s="77">
        <v>3.72</v>
      </c>
      <c r="K101" s="82">
        <v>43587</v>
      </c>
    </row>
    <row r="102" spans="1:12" x14ac:dyDescent="0.25">
      <c r="A102">
        <f t="shared" si="3"/>
        <v>101</v>
      </c>
      <c r="B102" s="3">
        <v>1500</v>
      </c>
      <c r="C102" t="s">
        <v>75</v>
      </c>
      <c r="D102" t="s">
        <v>341</v>
      </c>
      <c r="E102" s="3" t="s">
        <v>76</v>
      </c>
      <c r="F102" s="3">
        <v>1</v>
      </c>
      <c r="J102" s="77">
        <v>26.81</v>
      </c>
      <c r="K102" s="82">
        <v>43587</v>
      </c>
    </row>
    <row r="103" spans="1:12" ht="45" x14ac:dyDescent="0.25">
      <c r="A103">
        <f t="shared" si="3"/>
        <v>102</v>
      </c>
      <c r="B103" s="3">
        <v>1500</v>
      </c>
      <c r="C103" t="s">
        <v>75</v>
      </c>
      <c r="D103" t="s">
        <v>374</v>
      </c>
      <c r="E103" s="3" t="s">
        <v>375</v>
      </c>
      <c r="H103" s="3">
        <v>1</v>
      </c>
      <c r="I103" t="s">
        <v>376</v>
      </c>
      <c r="J103" s="77">
        <v>275</v>
      </c>
      <c r="K103" s="82">
        <v>43608</v>
      </c>
      <c r="L103" s="4" t="s">
        <v>377</v>
      </c>
    </row>
    <row r="104" spans="1:12" x14ac:dyDescent="0.25">
      <c r="A104">
        <f t="shared" si="3"/>
        <v>103</v>
      </c>
      <c r="B104" s="3">
        <v>1500</v>
      </c>
      <c r="C104" t="s">
        <v>75</v>
      </c>
      <c r="D104" t="s">
        <v>317</v>
      </c>
      <c r="E104" s="3" t="s">
        <v>318</v>
      </c>
      <c r="J104" s="77">
        <v>464.1</v>
      </c>
      <c r="K104" s="82">
        <v>43588</v>
      </c>
      <c r="L104" s="4" t="s">
        <v>105</v>
      </c>
    </row>
    <row r="105" spans="1:12" x14ac:dyDescent="0.25">
      <c r="A105">
        <f t="shared" si="3"/>
        <v>104</v>
      </c>
      <c r="B105" s="3">
        <v>1500</v>
      </c>
      <c r="C105" t="s">
        <v>75</v>
      </c>
      <c r="D105" t="s">
        <v>346</v>
      </c>
      <c r="E105" s="3" t="s">
        <v>119</v>
      </c>
      <c r="F105" s="3">
        <v>3</v>
      </c>
      <c r="J105" s="77">
        <v>39.130000000000003</v>
      </c>
      <c r="K105" s="82">
        <v>43587</v>
      </c>
    </row>
    <row r="106" spans="1:12" x14ac:dyDescent="0.25">
      <c r="A106">
        <f t="shared" si="3"/>
        <v>105</v>
      </c>
      <c r="B106" s="3">
        <v>1500</v>
      </c>
      <c r="C106" t="s">
        <v>75</v>
      </c>
      <c r="D106" t="s">
        <v>347</v>
      </c>
      <c r="E106" s="3" t="s">
        <v>118</v>
      </c>
      <c r="F106" s="3">
        <v>1</v>
      </c>
      <c r="J106" s="77">
        <v>1.57</v>
      </c>
      <c r="K106" s="82">
        <v>43587</v>
      </c>
    </row>
    <row r="107" spans="1:12" x14ac:dyDescent="0.25">
      <c r="A107">
        <f t="shared" si="3"/>
        <v>106</v>
      </c>
      <c r="B107" s="3">
        <v>1500</v>
      </c>
      <c r="C107" t="s">
        <v>75</v>
      </c>
      <c r="D107" t="s">
        <v>344</v>
      </c>
      <c r="E107" s="3" t="s">
        <v>128</v>
      </c>
    </row>
    <row r="108" spans="1:12" x14ac:dyDescent="0.25">
      <c r="A108">
        <f t="shared" si="3"/>
        <v>107</v>
      </c>
      <c r="B108" s="3">
        <v>1500</v>
      </c>
      <c r="C108" t="s">
        <v>75</v>
      </c>
      <c r="D108" t="s">
        <v>343</v>
      </c>
      <c r="E108" s="3" t="s">
        <v>129</v>
      </c>
    </row>
    <row r="109" spans="1:12" x14ac:dyDescent="0.25">
      <c r="A109">
        <f t="shared" si="3"/>
        <v>108</v>
      </c>
      <c r="B109" s="3">
        <v>1500</v>
      </c>
      <c r="C109" t="s">
        <v>75</v>
      </c>
      <c r="D109" t="s">
        <v>340</v>
      </c>
      <c r="E109" s="3" t="s">
        <v>114</v>
      </c>
      <c r="H109" s="3" t="s">
        <v>105</v>
      </c>
      <c r="J109" s="77">
        <v>10.59</v>
      </c>
      <c r="K109" s="82">
        <v>43588</v>
      </c>
    </row>
    <row r="110" spans="1:12" x14ac:dyDescent="0.25">
      <c r="A110">
        <f t="shared" si="3"/>
        <v>109</v>
      </c>
      <c r="B110" s="3">
        <v>1500</v>
      </c>
      <c r="C110" t="s">
        <v>75</v>
      </c>
      <c r="D110" t="s">
        <v>382</v>
      </c>
      <c r="E110" s="3" t="s">
        <v>113</v>
      </c>
      <c r="J110" s="77" t="s">
        <v>383</v>
      </c>
      <c r="K110" s="82">
        <v>43529</v>
      </c>
    </row>
    <row r="111" spans="1:12" x14ac:dyDescent="0.25">
      <c r="A111">
        <f t="shared" si="3"/>
        <v>110</v>
      </c>
      <c r="B111" s="3">
        <v>1500</v>
      </c>
      <c r="C111" t="s">
        <v>75</v>
      </c>
      <c r="D111" t="s">
        <v>345</v>
      </c>
      <c r="E111" s="3" t="s">
        <v>117</v>
      </c>
      <c r="J111" s="77">
        <v>18.71</v>
      </c>
      <c r="K111" s="82">
        <v>43588</v>
      </c>
    </row>
    <row r="112" spans="1:12" x14ac:dyDescent="0.25">
      <c r="A112">
        <f t="shared" si="3"/>
        <v>111</v>
      </c>
      <c r="B112" s="3">
        <v>1500</v>
      </c>
      <c r="C112" t="s">
        <v>75</v>
      </c>
      <c r="D112" t="s">
        <v>309</v>
      </c>
      <c r="E112" s="3">
        <v>1073</v>
      </c>
      <c r="F112" s="3">
        <v>6</v>
      </c>
      <c r="L112" s="4" t="s">
        <v>105</v>
      </c>
    </row>
    <row r="113" spans="1:12" x14ac:dyDescent="0.25">
      <c r="A113">
        <f t="shared" si="3"/>
        <v>112</v>
      </c>
      <c r="B113" s="3">
        <v>1500</v>
      </c>
      <c r="C113" t="s">
        <v>75</v>
      </c>
      <c r="D113" t="s">
        <v>315</v>
      </c>
      <c r="E113" s="3" t="s">
        <v>87</v>
      </c>
      <c r="J113" s="77">
        <v>5.98</v>
      </c>
      <c r="K113" s="82">
        <v>43595</v>
      </c>
      <c r="L113" s="4" t="s">
        <v>316</v>
      </c>
    </row>
    <row r="114" spans="1:12" x14ac:dyDescent="0.25">
      <c r="A114">
        <f t="shared" si="3"/>
        <v>113</v>
      </c>
      <c r="B114" s="3">
        <v>1500</v>
      </c>
      <c r="C114" t="s">
        <v>75</v>
      </c>
      <c r="D114" t="s">
        <v>308</v>
      </c>
      <c r="E114" s="3">
        <v>1034</v>
      </c>
      <c r="F114" s="3">
        <v>2</v>
      </c>
      <c r="H114" s="3" t="s">
        <v>105</v>
      </c>
    </row>
    <row r="115" spans="1:12" x14ac:dyDescent="0.25">
      <c r="A115">
        <f t="shared" si="3"/>
        <v>114</v>
      </c>
      <c r="B115" s="3">
        <v>1500</v>
      </c>
      <c r="C115" t="s">
        <v>75</v>
      </c>
      <c r="D115" t="s">
        <v>333</v>
      </c>
      <c r="E115" s="3" t="s">
        <v>86</v>
      </c>
      <c r="J115" s="77">
        <v>7.65</v>
      </c>
      <c r="K115" s="82">
        <v>43588</v>
      </c>
    </row>
    <row r="116" spans="1:12" x14ac:dyDescent="0.25">
      <c r="A116">
        <f t="shared" si="3"/>
        <v>115</v>
      </c>
      <c r="B116" s="3">
        <v>1500</v>
      </c>
      <c r="C116" t="s">
        <v>75</v>
      </c>
      <c r="D116" t="s">
        <v>310</v>
      </c>
      <c r="E116" s="3">
        <v>2057</v>
      </c>
      <c r="F116" s="3">
        <v>12</v>
      </c>
      <c r="L116" s="4" t="s">
        <v>105</v>
      </c>
    </row>
    <row r="117" spans="1:12" x14ac:dyDescent="0.25">
      <c r="A117">
        <f t="shared" si="3"/>
        <v>116</v>
      </c>
      <c r="B117" s="3">
        <v>1500</v>
      </c>
      <c r="C117" t="s">
        <v>75</v>
      </c>
      <c r="D117" t="s">
        <v>305</v>
      </c>
      <c r="E117" s="3">
        <v>89</v>
      </c>
      <c r="F117" s="3">
        <v>2</v>
      </c>
    </row>
    <row r="118" spans="1:12" x14ac:dyDescent="0.25">
      <c r="A118">
        <f t="shared" si="3"/>
        <v>117</v>
      </c>
      <c r="B118" s="3">
        <v>1500</v>
      </c>
      <c r="C118" t="s">
        <v>75</v>
      </c>
      <c r="D118" t="s">
        <v>331</v>
      </c>
      <c r="E118" s="3" t="s">
        <v>88</v>
      </c>
      <c r="F118" s="3">
        <v>1</v>
      </c>
      <c r="J118" s="77">
        <v>7.59</v>
      </c>
      <c r="K118" s="82">
        <v>43588</v>
      </c>
    </row>
    <row r="119" spans="1:12" x14ac:dyDescent="0.25">
      <c r="A119">
        <f t="shared" si="3"/>
        <v>118</v>
      </c>
      <c r="B119" s="3">
        <v>1500</v>
      </c>
      <c r="C119" t="s">
        <v>75</v>
      </c>
      <c r="D119" t="s">
        <v>320</v>
      </c>
      <c r="E119" s="3" t="s">
        <v>123</v>
      </c>
      <c r="J119" s="77">
        <v>14.11</v>
      </c>
      <c r="K119" s="82">
        <v>43588</v>
      </c>
      <c r="L119" s="4" t="s">
        <v>105</v>
      </c>
    </row>
    <row r="120" spans="1:12" x14ac:dyDescent="0.25">
      <c r="A120">
        <f t="shared" si="3"/>
        <v>119</v>
      </c>
      <c r="B120" s="3">
        <v>1500</v>
      </c>
      <c r="C120" t="s">
        <v>75</v>
      </c>
      <c r="D120" t="s">
        <v>313</v>
      </c>
      <c r="E120" s="3" t="s">
        <v>122</v>
      </c>
      <c r="F120" s="3">
        <v>2</v>
      </c>
      <c r="I120" t="s">
        <v>105</v>
      </c>
      <c r="L120" s="4" t="s">
        <v>105</v>
      </c>
    </row>
    <row r="121" spans="1:12" ht="60" x14ac:dyDescent="0.25">
      <c r="A121">
        <f t="shared" si="3"/>
        <v>120</v>
      </c>
      <c r="B121" s="3">
        <v>1500</v>
      </c>
      <c r="C121" t="s">
        <v>75</v>
      </c>
      <c r="D121" t="s">
        <v>366</v>
      </c>
      <c r="E121" s="3" t="s">
        <v>367</v>
      </c>
      <c r="G121" s="3">
        <v>1</v>
      </c>
      <c r="K121" s="82">
        <v>43608</v>
      </c>
      <c r="L121" s="4" t="s">
        <v>368</v>
      </c>
    </row>
    <row r="122" spans="1:12" x14ac:dyDescent="0.25">
      <c r="A122">
        <f t="shared" si="3"/>
        <v>121</v>
      </c>
      <c r="B122" s="3">
        <v>1500</v>
      </c>
      <c r="C122" t="s">
        <v>75</v>
      </c>
      <c r="D122" t="s">
        <v>314</v>
      </c>
      <c r="E122" s="3" t="s">
        <v>126</v>
      </c>
      <c r="F122" s="3" t="s">
        <v>105</v>
      </c>
      <c r="G122" s="3">
        <v>1</v>
      </c>
      <c r="J122" s="77">
        <v>14.04</v>
      </c>
      <c r="K122" s="82">
        <v>43595</v>
      </c>
      <c r="L122" s="4" t="s">
        <v>105</v>
      </c>
    </row>
    <row r="123" spans="1:12" x14ac:dyDescent="0.25">
      <c r="A123">
        <f t="shared" si="3"/>
        <v>122</v>
      </c>
      <c r="B123" s="3">
        <v>1500</v>
      </c>
      <c r="C123" t="s">
        <v>75</v>
      </c>
      <c r="D123" t="s">
        <v>335</v>
      </c>
      <c r="E123" s="3" t="s">
        <v>81</v>
      </c>
      <c r="F123" s="3">
        <v>6</v>
      </c>
      <c r="H123" s="3">
        <v>5</v>
      </c>
      <c r="I123" t="s">
        <v>406</v>
      </c>
      <c r="J123" s="77" t="s">
        <v>407</v>
      </c>
      <c r="K123" s="82">
        <v>43743</v>
      </c>
      <c r="L123" s="4" t="s">
        <v>336</v>
      </c>
    </row>
    <row r="124" spans="1:12" x14ac:dyDescent="0.25">
      <c r="A124">
        <f t="shared" si="3"/>
        <v>123</v>
      </c>
      <c r="B124" s="3">
        <v>1500</v>
      </c>
      <c r="C124" t="s">
        <v>75</v>
      </c>
      <c r="D124" t="s">
        <v>319</v>
      </c>
      <c r="E124" s="3" t="s">
        <v>125</v>
      </c>
      <c r="F124" s="3" t="s">
        <v>105</v>
      </c>
      <c r="J124" s="77">
        <v>4.3499999999999996</v>
      </c>
      <c r="K124" s="82">
        <v>43588</v>
      </c>
    </row>
    <row r="125" spans="1:12" x14ac:dyDescent="0.25">
      <c r="A125">
        <f t="shared" si="3"/>
        <v>124</v>
      </c>
      <c r="B125" s="3">
        <v>1500</v>
      </c>
      <c r="C125" t="s">
        <v>75</v>
      </c>
      <c r="D125" t="s">
        <v>330</v>
      </c>
      <c r="E125" s="3" t="s">
        <v>82</v>
      </c>
      <c r="F125" s="3">
        <v>2</v>
      </c>
      <c r="J125" s="77">
        <v>2.33</v>
      </c>
      <c r="K125" s="82">
        <v>43588</v>
      </c>
    </row>
    <row r="126" spans="1:12" x14ac:dyDescent="0.25">
      <c r="A126">
        <f t="shared" si="3"/>
        <v>125</v>
      </c>
      <c r="B126" s="3">
        <v>1500</v>
      </c>
      <c r="C126" t="s">
        <v>75</v>
      </c>
      <c r="D126" t="s">
        <v>306</v>
      </c>
      <c r="E126" s="3">
        <v>158</v>
      </c>
      <c r="F126" s="3">
        <v>17</v>
      </c>
      <c r="L126" s="4" t="s">
        <v>398</v>
      </c>
    </row>
    <row r="127" spans="1:12" x14ac:dyDescent="0.25">
      <c r="A127">
        <f t="shared" si="3"/>
        <v>126</v>
      </c>
      <c r="B127" s="3">
        <v>1500</v>
      </c>
      <c r="C127" t="s">
        <v>75</v>
      </c>
      <c r="D127" t="s">
        <v>307</v>
      </c>
      <c r="E127" s="3">
        <v>194</v>
      </c>
      <c r="F127" s="3">
        <v>3</v>
      </c>
      <c r="G127" s="3">
        <v>4</v>
      </c>
    </row>
    <row r="128" spans="1:12" x14ac:dyDescent="0.25">
      <c r="A128">
        <f t="shared" si="3"/>
        <v>127</v>
      </c>
      <c r="B128" s="3">
        <v>1500</v>
      </c>
      <c r="C128" t="s">
        <v>75</v>
      </c>
      <c r="D128" t="s">
        <v>395</v>
      </c>
      <c r="E128" s="3" t="s">
        <v>85</v>
      </c>
      <c r="J128" s="77" t="s">
        <v>396</v>
      </c>
      <c r="K128" s="82">
        <v>43529</v>
      </c>
      <c r="L128" s="4" t="s">
        <v>397</v>
      </c>
    </row>
    <row r="129" spans="1:12" x14ac:dyDescent="0.25">
      <c r="A129">
        <f t="shared" si="3"/>
        <v>128</v>
      </c>
      <c r="B129" s="3">
        <v>1500</v>
      </c>
      <c r="C129" t="s">
        <v>75</v>
      </c>
      <c r="D129" t="s">
        <v>332</v>
      </c>
      <c r="E129" s="3" t="s">
        <v>89</v>
      </c>
      <c r="F129" s="3">
        <v>3</v>
      </c>
      <c r="H129" s="3">
        <v>1</v>
      </c>
      <c r="I129" t="s">
        <v>400</v>
      </c>
      <c r="J129" s="77" t="s">
        <v>409</v>
      </c>
      <c r="K129" s="82">
        <v>43529</v>
      </c>
    </row>
    <row r="130" spans="1:12" x14ac:dyDescent="0.25">
      <c r="A130">
        <f t="shared" si="3"/>
        <v>129</v>
      </c>
      <c r="B130" s="3">
        <v>1500</v>
      </c>
      <c r="C130" t="s">
        <v>75</v>
      </c>
      <c r="D130" t="s">
        <v>348</v>
      </c>
      <c r="E130" s="3" t="s">
        <v>83</v>
      </c>
      <c r="F130" s="3">
        <v>4</v>
      </c>
    </row>
    <row r="131" spans="1:12" x14ac:dyDescent="0.25">
      <c r="A131">
        <f t="shared" ref="A131:A157" si="4">+A130+1</f>
        <v>130</v>
      </c>
      <c r="B131" s="3">
        <v>1500</v>
      </c>
      <c r="C131" t="s">
        <v>75</v>
      </c>
      <c r="D131" t="s">
        <v>337</v>
      </c>
      <c r="E131" s="3" t="s">
        <v>79</v>
      </c>
      <c r="F131" s="3">
        <v>6</v>
      </c>
      <c r="J131" s="77">
        <v>3.37</v>
      </c>
      <c r="K131" s="82">
        <v>43588</v>
      </c>
    </row>
    <row r="132" spans="1:12" x14ac:dyDescent="0.25">
      <c r="A132">
        <f t="shared" si="4"/>
        <v>131</v>
      </c>
      <c r="B132" s="3">
        <v>1500</v>
      </c>
      <c r="C132" t="s">
        <v>75</v>
      </c>
      <c r="D132" t="s">
        <v>334</v>
      </c>
      <c r="E132" s="3" t="s">
        <v>80</v>
      </c>
      <c r="F132" s="3">
        <v>8</v>
      </c>
      <c r="J132" s="77">
        <v>2.89</v>
      </c>
      <c r="K132" s="82">
        <v>43588</v>
      </c>
    </row>
    <row r="133" spans="1:12" x14ac:dyDescent="0.25">
      <c r="A133">
        <f t="shared" si="4"/>
        <v>132</v>
      </c>
      <c r="B133" s="3">
        <v>1500</v>
      </c>
      <c r="C133" t="s">
        <v>75</v>
      </c>
      <c r="D133" t="s">
        <v>325</v>
      </c>
      <c r="E133" s="3" t="s">
        <v>326</v>
      </c>
      <c r="J133" s="77" t="s">
        <v>105</v>
      </c>
      <c r="K133" s="82">
        <v>43588</v>
      </c>
      <c r="L133" s="4" t="s">
        <v>327</v>
      </c>
    </row>
    <row r="134" spans="1:12" x14ac:dyDescent="0.25">
      <c r="A134">
        <f t="shared" si="4"/>
        <v>133</v>
      </c>
      <c r="B134" s="3">
        <v>1500</v>
      </c>
      <c r="C134" t="s">
        <v>75</v>
      </c>
      <c r="D134" t="s">
        <v>365</v>
      </c>
      <c r="E134" s="3" t="s">
        <v>84</v>
      </c>
      <c r="F134" s="3">
        <v>2</v>
      </c>
      <c r="J134" s="79">
        <v>36.61</v>
      </c>
      <c r="K134" s="82">
        <v>43529</v>
      </c>
      <c r="L134" s="4" t="s">
        <v>105</v>
      </c>
    </row>
    <row r="135" spans="1:12" x14ac:dyDescent="0.25">
      <c r="A135">
        <f t="shared" si="4"/>
        <v>134</v>
      </c>
      <c r="B135" s="3">
        <v>1500</v>
      </c>
      <c r="C135" t="s">
        <v>75</v>
      </c>
      <c r="D135" t="s">
        <v>364</v>
      </c>
      <c r="E135" s="3" t="s">
        <v>124</v>
      </c>
    </row>
    <row r="136" spans="1:12" x14ac:dyDescent="0.25">
      <c r="A136">
        <f t="shared" si="4"/>
        <v>135</v>
      </c>
      <c r="B136" s="3">
        <v>1500</v>
      </c>
      <c r="C136" t="s">
        <v>75</v>
      </c>
      <c r="D136" t="s">
        <v>328</v>
      </c>
      <c r="E136" s="3" t="s">
        <v>121</v>
      </c>
      <c r="J136" s="77">
        <v>51.76</v>
      </c>
      <c r="K136" s="82">
        <v>43588</v>
      </c>
    </row>
    <row r="137" spans="1:12" x14ac:dyDescent="0.25">
      <c r="A137">
        <f t="shared" si="4"/>
        <v>136</v>
      </c>
      <c r="B137" s="3">
        <v>1500</v>
      </c>
      <c r="C137" t="s">
        <v>75</v>
      </c>
      <c r="D137" t="s">
        <v>322</v>
      </c>
      <c r="E137" s="3" t="s">
        <v>323</v>
      </c>
      <c r="J137" s="77">
        <v>49.36</v>
      </c>
      <c r="K137" s="82">
        <v>43588</v>
      </c>
      <c r="L137" s="4" t="s">
        <v>324</v>
      </c>
    </row>
    <row r="138" spans="1:12" x14ac:dyDescent="0.25">
      <c r="A138">
        <f t="shared" si="4"/>
        <v>137</v>
      </c>
      <c r="B138" s="3">
        <v>1500</v>
      </c>
      <c r="C138" t="s">
        <v>75</v>
      </c>
      <c r="D138" t="s">
        <v>329</v>
      </c>
      <c r="E138" s="3" t="s">
        <v>121</v>
      </c>
      <c r="J138" s="77">
        <v>51.76</v>
      </c>
      <c r="K138" s="82">
        <v>43588</v>
      </c>
      <c r="L138" s="4" t="s">
        <v>324</v>
      </c>
    </row>
    <row r="139" spans="1:12" x14ac:dyDescent="0.25">
      <c r="A139">
        <f t="shared" si="4"/>
        <v>138</v>
      </c>
      <c r="B139" s="3">
        <v>1500</v>
      </c>
      <c r="C139" t="s">
        <v>75</v>
      </c>
      <c r="D139" t="s">
        <v>311</v>
      </c>
      <c r="E139" s="3">
        <v>64193</v>
      </c>
      <c r="L139" s="4" t="s">
        <v>312</v>
      </c>
    </row>
    <row r="140" spans="1:12" x14ac:dyDescent="0.25">
      <c r="A140">
        <f t="shared" si="4"/>
        <v>139</v>
      </c>
      <c r="B140" s="3">
        <v>1500</v>
      </c>
      <c r="C140" t="s">
        <v>75</v>
      </c>
      <c r="D140" t="s">
        <v>321</v>
      </c>
      <c r="E140" s="3" t="s">
        <v>120</v>
      </c>
      <c r="J140" s="77">
        <v>12.23</v>
      </c>
      <c r="K140" s="82">
        <v>43588</v>
      </c>
      <c r="L140" s="4" t="s">
        <v>105</v>
      </c>
    </row>
    <row r="141" spans="1:12" ht="30" x14ac:dyDescent="0.25">
      <c r="A141">
        <f t="shared" si="4"/>
        <v>140</v>
      </c>
      <c r="B141" s="3">
        <v>1500</v>
      </c>
      <c r="C141" t="s">
        <v>75</v>
      </c>
      <c r="D141" t="s">
        <v>349</v>
      </c>
      <c r="E141" s="3" t="s">
        <v>116</v>
      </c>
      <c r="F141" s="3" t="s">
        <v>105</v>
      </c>
      <c r="L141" s="4" t="s">
        <v>174</v>
      </c>
    </row>
    <row r="142" spans="1:12" x14ac:dyDescent="0.25">
      <c r="A142">
        <f t="shared" si="4"/>
        <v>141</v>
      </c>
      <c r="B142" s="3">
        <v>1500</v>
      </c>
      <c r="C142" t="s">
        <v>75</v>
      </c>
      <c r="D142" t="s">
        <v>378</v>
      </c>
      <c r="E142" s="3" t="s">
        <v>379</v>
      </c>
      <c r="F142" s="3">
        <v>1</v>
      </c>
    </row>
    <row r="143" spans="1:12" x14ac:dyDescent="0.25">
      <c r="A143">
        <f t="shared" si="4"/>
        <v>142</v>
      </c>
      <c r="B143" s="3">
        <v>1500</v>
      </c>
      <c r="C143" t="s">
        <v>75</v>
      </c>
      <c r="D143" t="s">
        <v>384</v>
      </c>
      <c r="E143" s="3" t="s">
        <v>115</v>
      </c>
      <c r="F143" s="3">
        <v>2</v>
      </c>
      <c r="H143" s="3">
        <v>1</v>
      </c>
      <c r="I143" t="s">
        <v>400</v>
      </c>
      <c r="J143" s="79" t="s">
        <v>412</v>
      </c>
      <c r="K143" s="82">
        <v>43588</v>
      </c>
      <c r="L143" s="4" t="s">
        <v>385</v>
      </c>
    </row>
    <row r="144" spans="1:12" x14ac:dyDescent="0.25">
      <c r="A144">
        <f t="shared" si="4"/>
        <v>143</v>
      </c>
      <c r="B144" s="3">
        <v>1500</v>
      </c>
      <c r="C144" t="s">
        <v>75</v>
      </c>
      <c r="D144" t="s">
        <v>386</v>
      </c>
      <c r="E144" s="3" t="s">
        <v>380</v>
      </c>
    </row>
    <row r="145" spans="1:12" x14ac:dyDescent="0.25">
      <c r="A145">
        <f t="shared" si="4"/>
        <v>144</v>
      </c>
      <c r="B145" s="3">
        <v>1500</v>
      </c>
      <c r="C145" t="s">
        <v>75</v>
      </c>
      <c r="D145" t="s">
        <v>387</v>
      </c>
      <c r="E145" s="3" t="s">
        <v>388</v>
      </c>
      <c r="L145" s="4" t="s">
        <v>389</v>
      </c>
    </row>
    <row r="146" spans="1:12" x14ac:dyDescent="0.25">
      <c r="A146">
        <f t="shared" si="4"/>
        <v>145</v>
      </c>
      <c r="B146" s="3">
        <v>1500</v>
      </c>
      <c r="C146" t="s">
        <v>173</v>
      </c>
      <c r="D146" t="s">
        <v>354</v>
      </c>
      <c r="E146" s="3" t="s">
        <v>93</v>
      </c>
      <c r="F146" s="3">
        <v>2</v>
      </c>
      <c r="J146" s="77">
        <v>4.13</v>
      </c>
      <c r="K146" s="82">
        <v>43595</v>
      </c>
    </row>
    <row r="147" spans="1:12" x14ac:dyDescent="0.25">
      <c r="A147">
        <f t="shared" si="4"/>
        <v>146</v>
      </c>
      <c r="B147" s="3">
        <v>1500</v>
      </c>
      <c r="C147" t="s">
        <v>173</v>
      </c>
      <c r="D147" t="s">
        <v>353</v>
      </c>
      <c r="E147" s="3" t="s">
        <v>92</v>
      </c>
      <c r="F147" s="3">
        <v>1</v>
      </c>
      <c r="J147" s="77">
        <v>62.84</v>
      </c>
      <c r="K147" s="82">
        <v>43583</v>
      </c>
    </row>
    <row r="148" spans="1:12" x14ac:dyDescent="0.25">
      <c r="A148">
        <f t="shared" si="4"/>
        <v>147</v>
      </c>
      <c r="B148" s="3">
        <v>1500</v>
      </c>
      <c r="C148" t="s">
        <v>173</v>
      </c>
      <c r="D148" t="s">
        <v>355</v>
      </c>
      <c r="E148" s="3" t="s">
        <v>356</v>
      </c>
      <c r="L148" s="4" t="s">
        <v>105</v>
      </c>
    </row>
    <row r="149" spans="1:12" x14ac:dyDescent="0.25">
      <c r="A149">
        <f t="shared" si="4"/>
        <v>148</v>
      </c>
      <c r="B149" s="3">
        <v>1500</v>
      </c>
      <c r="C149" t="s">
        <v>173</v>
      </c>
      <c r="D149" t="s">
        <v>94</v>
      </c>
      <c r="E149" s="3" t="s">
        <v>95</v>
      </c>
      <c r="F149" s="3">
        <v>2</v>
      </c>
      <c r="H149" s="3">
        <v>1</v>
      </c>
      <c r="I149" t="s">
        <v>400</v>
      </c>
      <c r="J149" s="77" t="s">
        <v>401</v>
      </c>
      <c r="K149" s="82" t="s">
        <v>363</v>
      </c>
    </row>
    <row r="150" spans="1:12" x14ac:dyDescent="0.25">
      <c r="A150">
        <f t="shared" si="4"/>
        <v>149</v>
      </c>
      <c r="B150" s="3">
        <v>1500</v>
      </c>
      <c r="C150" t="s">
        <v>173</v>
      </c>
      <c r="D150" t="s">
        <v>350</v>
      </c>
      <c r="E150" s="3" t="s">
        <v>351</v>
      </c>
      <c r="F150" s="3">
        <v>4</v>
      </c>
      <c r="L150" s="4" t="s">
        <v>352</v>
      </c>
    </row>
    <row r="151" spans="1:12" x14ac:dyDescent="0.25">
      <c r="A151">
        <f t="shared" si="4"/>
        <v>150</v>
      </c>
      <c r="B151" s="3">
        <v>1500</v>
      </c>
      <c r="C151" t="s">
        <v>173</v>
      </c>
      <c r="D151" t="s">
        <v>90</v>
      </c>
      <c r="E151" s="3" t="s">
        <v>91</v>
      </c>
      <c r="F151" s="3">
        <v>2</v>
      </c>
      <c r="J151" s="77">
        <v>4.38</v>
      </c>
      <c r="K151" s="82">
        <v>43595</v>
      </c>
    </row>
    <row r="152" spans="1:12" x14ac:dyDescent="0.25">
      <c r="A152">
        <f t="shared" si="4"/>
        <v>151</v>
      </c>
      <c r="B152" s="3">
        <v>1500</v>
      </c>
      <c r="C152" t="s">
        <v>96</v>
      </c>
      <c r="D152" t="s">
        <v>358</v>
      </c>
      <c r="E152" s="3" t="s">
        <v>112</v>
      </c>
      <c r="J152" s="77">
        <v>80.849999999999994</v>
      </c>
      <c r="K152" s="82">
        <v>43588</v>
      </c>
    </row>
    <row r="153" spans="1:12" x14ac:dyDescent="0.25">
      <c r="A153">
        <f t="shared" si="4"/>
        <v>152</v>
      </c>
      <c r="B153" s="3">
        <v>1500</v>
      </c>
      <c r="C153" t="s">
        <v>96</v>
      </c>
      <c r="D153" t="s">
        <v>359</v>
      </c>
      <c r="E153" s="3" t="s">
        <v>111</v>
      </c>
      <c r="J153" s="77">
        <v>58.45</v>
      </c>
      <c r="K153" s="82">
        <v>43608</v>
      </c>
    </row>
    <row r="154" spans="1:12" x14ac:dyDescent="0.25">
      <c r="A154">
        <f t="shared" si="4"/>
        <v>153</v>
      </c>
      <c r="B154" s="3">
        <v>1500</v>
      </c>
      <c r="C154" t="s">
        <v>96</v>
      </c>
      <c r="D154" t="s">
        <v>360</v>
      </c>
      <c r="E154" s="3" t="s">
        <v>361</v>
      </c>
      <c r="H154" s="3">
        <v>1</v>
      </c>
      <c r="I154" t="s">
        <v>400</v>
      </c>
      <c r="J154" s="77" t="s">
        <v>413</v>
      </c>
      <c r="K154" s="82">
        <v>43590</v>
      </c>
    </row>
    <row r="155" spans="1:12" x14ac:dyDescent="0.25">
      <c r="A155">
        <f t="shared" si="4"/>
        <v>154</v>
      </c>
      <c r="B155" s="3">
        <v>1500</v>
      </c>
      <c r="C155" t="s">
        <v>96</v>
      </c>
      <c r="D155" t="s">
        <v>362</v>
      </c>
      <c r="E155" s="3" t="s">
        <v>97</v>
      </c>
      <c r="F155" s="3">
        <v>1</v>
      </c>
      <c r="J155" s="77">
        <v>85.47</v>
      </c>
      <c r="K155" s="82">
        <v>43583</v>
      </c>
    </row>
    <row r="156" spans="1:12" x14ac:dyDescent="0.25">
      <c r="A156">
        <f t="shared" si="4"/>
        <v>155</v>
      </c>
      <c r="B156" s="3">
        <v>1500</v>
      </c>
      <c r="C156" t="s">
        <v>96</v>
      </c>
      <c r="D156" t="s">
        <v>98</v>
      </c>
      <c r="E156" s="3" t="s">
        <v>99</v>
      </c>
      <c r="J156" s="77">
        <v>102.68</v>
      </c>
      <c r="K156" s="82">
        <v>43583</v>
      </c>
    </row>
    <row r="157" spans="1:12" x14ac:dyDescent="0.25">
      <c r="A157">
        <f t="shared" si="4"/>
        <v>156</v>
      </c>
      <c r="B157" s="3">
        <v>1500</v>
      </c>
      <c r="C157" t="s">
        <v>96</v>
      </c>
      <c r="D157" t="s">
        <v>357</v>
      </c>
      <c r="E157" s="3" t="s">
        <v>100</v>
      </c>
    </row>
    <row r="221" spans="12:12" x14ac:dyDescent="0.25">
      <c r="L221" s="92"/>
    </row>
    <row r="237" spans="4:4" x14ac:dyDescent="0.25">
      <c r="D237" s="93"/>
    </row>
    <row r="276" spans="4:4" x14ac:dyDescent="0.25">
      <c r="D276" s="93"/>
    </row>
    <row r="298" spans="12:12" x14ac:dyDescent="0.25">
      <c r="L298"/>
    </row>
    <row r="314" spans="12:12" x14ac:dyDescent="0.25">
      <c r="L314" s="3"/>
    </row>
    <row r="382" spans="4:4" x14ac:dyDescent="0.25">
      <c r="D382" s="94"/>
    </row>
    <row r="405" spans="4:5" x14ac:dyDescent="0.25">
      <c r="D405" s="94"/>
    </row>
    <row r="416" spans="4:5" x14ac:dyDescent="0.25">
      <c r="D416" s="95"/>
      <c r="E416" s="96"/>
    </row>
    <row r="417" spans="2:5" x14ac:dyDescent="0.25">
      <c r="B417" s="97"/>
      <c r="C417" s="98"/>
      <c r="D417" s="98"/>
      <c r="E417" s="97"/>
    </row>
    <row r="418" spans="2:5" x14ac:dyDescent="0.25">
      <c r="D418" s="95"/>
      <c r="E418" s="96"/>
    </row>
    <row r="419" spans="2:5" x14ac:dyDescent="0.25">
      <c r="D419" s="95"/>
      <c r="E419" s="96"/>
    </row>
    <row r="420" spans="2:5" x14ac:dyDescent="0.25">
      <c r="D420" s="95"/>
      <c r="E420" s="96"/>
    </row>
    <row r="421" spans="2:5" x14ac:dyDescent="0.25">
      <c r="D421" s="95"/>
      <c r="E421" s="96"/>
    </row>
    <row r="422" spans="2:5" x14ac:dyDescent="0.25">
      <c r="D422" s="95"/>
      <c r="E422" s="96"/>
    </row>
    <row r="423" spans="2:5" x14ac:dyDescent="0.25">
      <c r="D423" s="95"/>
      <c r="E423" s="96"/>
    </row>
    <row r="424" spans="2:5" x14ac:dyDescent="0.25">
      <c r="D424" s="95"/>
      <c r="E424" s="96"/>
    </row>
    <row r="426" spans="2:5" x14ac:dyDescent="0.25">
      <c r="D426" s="99"/>
    </row>
    <row r="427" spans="2:5" x14ac:dyDescent="0.25">
      <c r="D427" s="94"/>
    </row>
    <row r="428" spans="2:5" x14ac:dyDescent="0.25">
      <c r="D428" s="95"/>
      <c r="E428" s="96"/>
    </row>
    <row r="429" spans="2:5" x14ac:dyDescent="0.25">
      <c r="D429" s="99"/>
    </row>
    <row r="430" spans="2:5" x14ac:dyDescent="0.25">
      <c r="D430" s="94"/>
    </row>
    <row r="475" spans="10:12" x14ac:dyDescent="0.25">
      <c r="J475" s="78"/>
    </row>
    <row r="480" spans="10:12" x14ac:dyDescent="0.25">
      <c r="L480" s="100"/>
    </row>
    <row r="490" spans="4:4" x14ac:dyDescent="0.25">
      <c r="D490" s="101"/>
    </row>
  </sheetData>
  <autoFilter ref="A1:L374"/>
  <sortState ref="A2:L157">
    <sortCondition ref="B2"/>
    <sortCondition ref="C2"/>
    <sortCondition ref="D2"/>
  </sortState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W88"/>
  <sheetViews>
    <sheetView zoomScale="118" zoomScaleNormal="118" workbookViewId="0">
      <selection activeCell="B2" sqref="B2"/>
    </sheetView>
  </sheetViews>
  <sheetFormatPr baseColWidth="10" defaultRowHeight="12.75" x14ac:dyDescent="0.2"/>
  <cols>
    <col min="1" max="1" width="2.7109375" style="19" customWidth="1"/>
    <col min="2" max="9" width="4.7109375" style="19" customWidth="1"/>
    <col min="10" max="10" width="5.85546875" style="19" customWidth="1"/>
    <col min="11" max="11" width="4" style="19" customWidth="1"/>
    <col min="12" max="21" width="4.7109375" style="19" customWidth="1"/>
    <col min="22" max="22" width="4.42578125" style="19" customWidth="1"/>
    <col min="23" max="23" width="2.7109375" style="19" customWidth="1"/>
    <col min="24" max="27" width="5.7109375" style="19" customWidth="1"/>
    <col min="28" max="16384" width="11.42578125" style="19"/>
  </cols>
  <sheetData>
    <row r="1" spans="1:23" ht="2.25" customHeight="1" thickBot="1" x14ac:dyDescent="0.25"/>
    <row r="2" spans="1:23" ht="19.5" thickTop="1" thickBo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3"/>
      <c r="L2" s="32"/>
      <c r="M2" s="32"/>
      <c r="N2" s="32"/>
      <c r="O2" s="83"/>
      <c r="P2" s="32"/>
      <c r="Q2" s="32"/>
      <c r="R2" s="83"/>
      <c r="S2" s="84" t="s">
        <v>381</v>
      </c>
      <c r="T2" s="32"/>
      <c r="U2" s="197"/>
      <c r="V2" s="198"/>
      <c r="W2" s="56">
        <v>103</v>
      </c>
    </row>
    <row r="3" spans="1:23" ht="3.95" customHeight="1" thickBot="1" x14ac:dyDescent="0.25">
      <c r="A3" s="34"/>
      <c r="B3" s="20"/>
      <c r="C3" s="20"/>
      <c r="D3" s="20"/>
      <c r="E3" s="20"/>
      <c r="F3" s="20"/>
      <c r="G3" s="21"/>
      <c r="H3" s="21"/>
      <c r="I3" s="21"/>
      <c r="J3" s="21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35"/>
    </row>
    <row r="4" spans="1:23" ht="15.75" thickBot="1" x14ac:dyDescent="0.25">
      <c r="A4" s="34"/>
      <c r="B4" s="175" t="s">
        <v>163</v>
      </c>
      <c r="C4" s="176"/>
      <c r="D4" s="176"/>
      <c r="E4" s="177"/>
      <c r="F4" s="175" t="s">
        <v>164</v>
      </c>
      <c r="G4" s="176"/>
      <c r="H4" s="176"/>
      <c r="I4" s="177"/>
      <c r="J4" s="21"/>
      <c r="K4" s="178" t="s">
        <v>180</v>
      </c>
      <c r="L4" s="179"/>
      <c r="M4" s="180"/>
      <c r="N4" s="22"/>
      <c r="O4" s="178" t="s">
        <v>181</v>
      </c>
      <c r="P4" s="179"/>
      <c r="Q4" s="180"/>
      <c r="R4" s="22"/>
      <c r="S4" s="112" t="s">
        <v>107</v>
      </c>
      <c r="T4" s="113"/>
      <c r="U4" s="113"/>
      <c r="V4" s="114"/>
      <c r="W4" s="35"/>
    </row>
    <row r="5" spans="1:23" ht="13.5" thickBot="1" x14ac:dyDescent="0.25">
      <c r="A5" s="34"/>
      <c r="B5" s="163"/>
      <c r="C5" s="164"/>
      <c r="D5" s="164"/>
      <c r="E5" s="164"/>
      <c r="F5" s="164"/>
      <c r="G5" s="164"/>
      <c r="H5" s="164"/>
      <c r="I5" s="165"/>
      <c r="J5" s="21"/>
      <c r="K5" s="166"/>
      <c r="L5" s="167"/>
      <c r="M5" s="168"/>
      <c r="N5" s="22"/>
      <c r="O5" s="169"/>
      <c r="P5" s="170"/>
      <c r="Q5" s="171"/>
      <c r="R5" s="22"/>
      <c r="S5" s="172"/>
      <c r="T5" s="173"/>
      <c r="U5" s="173"/>
      <c r="V5" s="174"/>
      <c r="W5" s="47">
        <f ca="1">TODAY()</f>
        <v>43871</v>
      </c>
    </row>
    <row r="6" spans="1:23" ht="3.95" customHeight="1" x14ac:dyDescent="0.2">
      <c r="A6" s="34"/>
      <c r="B6" s="22"/>
      <c r="C6" s="20"/>
      <c r="D6" s="20"/>
      <c r="E6" s="20"/>
      <c r="F6" s="20"/>
      <c r="G6" s="21"/>
      <c r="H6" s="21"/>
      <c r="I6" s="21"/>
      <c r="J6" s="21"/>
      <c r="K6" s="22"/>
      <c r="L6" s="22"/>
      <c r="M6" s="22"/>
      <c r="N6" s="22"/>
      <c r="O6" s="22"/>
      <c r="P6" s="22"/>
      <c r="Q6" s="22"/>
      <c r="R6" s="22"/>
      <c r="S6" s="51" t="str">
        <f>TEXT(bulletin_date,"aaaa-mm-jj")</f>
        <v>1900-01-00</v>
      </c>
      <c r="T6" s="22"/>
      <c r="U6" s="22"/>
      <c r="V6" s="22"/>
      <c r="W6" s="35"/>
    </row>
    <row r="7" spans="1:23" ht="3.95" customHeight="1" thickBot="1" x14ac:dyDescent="0.25">
      <c r="A7" s="36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37"/>
    </row>
    <row r="8" spans="1:23" ht="16.5" thickBot="1" x14ac:dyDescent="0.25">
      <c r="A8" s="36"/>
      <c r="B8" s="154" t="s">
        <v>182</v>
      </c>
      <c r="C8" s="155"/>
      <c r="D8" s="155"/>
      <c r="E8" s="155"/>
      <c r="F8" s="155"/>
      <c r="G8" s="155"/>
      <c r="H8" s="155"/>
      <c r="I8" s="155"/>
      <c r="J8" s="156"/>
      <c r="K8" s="24"/>
      <c r="L8" s="23"/>
      <c r="M8" s="154" t="s">
        <v>182</v>
      </c>
      <c r="N8" s="155"/>
      <c r="O8" s="155"/>
      <c r="P8" s="155"/>
      <c r="Q8" s="155"/>
      <c r="R8" s="155"/>
      <c r="S8" s="155"/>
      <c r="T8" s="155"/>
      <c r="U8" s="156"/>
      <c r="V8" s="24"/>
      <c r="W8" s="37"/>
    </row>
    <row r="9" spans="1:23" x14ac:dyDescent="0.2">
      <c r="A9" s="36"/>
      <c r="B9" s="158"/>
      <c r="C9" s="159"/>
      <c r="D9" s="159"/>
      <c r="E9" s="159"/>
      <c r="F9" s="159"/>
      <c r="G9" s="159"/>
      <c r="H9" s="159"/>
      <c r="I9" s="159"/>
      <c r="J9" s="159"/>
      <c r="K9" s="58"/>
      <c r="L9" s="60"/>
      <c r="M9" s="160"/>
      <c r="N9" s="161"/>
      <c r="O9" s="161"/>
      <c r="P9" s="161"/>
      <c r="Q9" s="161"/>
      <c r="R9" s="161"/>
      <c r="S9" s="161"/>
      <c r="T9" s="161"/>
      <c r="U9" s="161"/>
      <c r="V9" s="61"/>
      <c r="W9" s="63"/>
    </row>
    <row r="10" spans="1:23" x14ac:dyDescent="0.2">
      <c r="A10" s="36"/>
      <c r="B10" s="162"/>
      <c r="C10" s="161"/>
      <c r="D10" s="161"/>
      <c r="E10" s="161"/>
      <c r="F10" s="161"/>
      <c r="G10" s="161"/>
      <c r="H10" s="161"/>
      <c r="I10" s="161"/>
      <c r="J10" s="161"/>
      <c r="K10" s="59"/>
      <c r="L10" s="60"/>
      <c r="M10" s="157"/>
      <c r="N10" s="142"/>
      <c r="O10" s="142"/>
      <c r="P10" s="142"/>
      <c r="Q10" s="142"/>
      <c r="R10" s="142"/>
      <c r="S10" s="142"/>
      <c r="T10" s="142"/>
      <c r="U10" s="142"/>
      <c r="V10" s="62"/>
      <c r="W10" s="64"/>
    </row>
    <row r="11" spans="1:23" x14ac:dyDescent="0.2">
      <c r="A11" s="36"/>
      <c r="B11" s="141"/>
      <c r="C11" s="142"/>
      <c r="D11" s="142"/>
      <c r="E11" s="142"/>
      <c r="F11" s="142"/>
      <c r="G11" s="142"/>
      <c r="H11" s="142"/>
      <c r="I11" s="142"/>
      <c r="J11" s="142"/>
      <c r="K11" s="59"/>
      <c r="L11" s="60"/>
      <c r="M11" s="157"/>
      <c r="N11" s="142"/>
      <c r="O11" s="142"/>
      <c r="P11" s="142"/>
      <c r="Q11" s="142"/>
      <c r="R11" s="142"/>
      <c r="S11" s="142"/>
      <c r="T11" s="142"/>
      <c r="U11" s="142"/>
      <c r="V11" s="62"/>
      <c r="W11" s="63"/>
    </row>
    <row r="12" spans="1:23" x14ac:dyDescent="0.2">
      <c r="A12" s="36"/>
      <c r="B12" s="141"/>
      <c r="C12" s="142"/>
      <c r="D12" s="142"/>
      <c r="E12" s="142"/>
      <c r="F12" s="142"/>
      <c r="G12" s="142"/>
      <c r="H12" s="142"/>
      <c r="I12" s="142"/>
      <c r="J12" s="142"/>
      <c r="K12" s="59"/>
      <c r="L12" s="60"/>
      <c r="M12" s="157"/>
      <c r="N12" s="142"/>
      <c r="O12" s="142"/>
      <c r="P12" s="142"/>
      <c r="Q12" s="142"/>
      <c r="R12" s="142"/>
      <c r="S12" s="142"/>
      <c r="T12" s="142"/>
      <c r="U12" s="142"/>
      <c r="V12" s="62"/>
      <c r="W12" s="63"/>
    </row>
    <row r="13" spans="1:23" x14ac:dyDescent="0.2">
      <c r="A13" s="36"/>
      <c r="B13" s="141"/>
      <c r="C13" s="142"/>
      <c r="D13" s="142"/>
      <c r="E13" s="142"/>
      <c r="F13" s="142"/>
      <c r="G13" s="142"/>
      <c r="H13" s="142"/>
      <c r="I13" s="142"/>
      <c r="J13" s="142"/>
      <c r="K13" s="59"/>
      <c r="L13" s="60"/>
      <c r="M13" s="157"/>
      <c r="N13" s="142"/>
      <c r="O13" s="142"/>
      <c r="P13" s="142"/>
      <c r="Q13" s="142"/>
      <c r="R13" s="142"/>
      <c r="S13" s="142"/>
      <c r="T13" s="142"/>
      <c r="U13" s="142"/>
      <c r="V13" s="62"/>
      <c r="W13" s="63"/>
    </row>
    <row r="14" spans="1:23" x14ac:dyDescent="0.2">
      <c r="A14" s="36"/>
      <c r="B14" s="141"/>
      <c r="C14" s="142"/>
      <c r="D14" s="142"/>
      <c r="E14" s="142"/>
      <c r="F14" s="142"/>
      <c r="G14" s="142"/>
      <c r="H14" s="142"/>
      <c r="I14" s="142"/>
      <c r="J14" s="142"/>
      <c r="K14" s="59"/>
      <c r="L14" s="60"/>
      <c r="M14" s="157"/>
      <c r="N14" s="142"/>
      <c r="O14" s="142"/>
      <c r="P14" s="142"/>
      <c r="Q14" s="142"/>
      <c r="R14" s="142"/>
      <c r="S14" s="142"/>
      <c r="T14" s="142"/>
      <c r="U14" s="142"/>
      <c r="V14" s="62"/>
      <c r="W14" s="63"/>
    </row>
    <row r="15" spans="1:23" x14ac:dyDescent="0.2">
      <c r="A15" s="36"/>
      <c r="B15" s="141"/>
      <c r="C15" s="142"/>
      <c r="D15" s="142"/>
      <c r="E15" s="142"/>
      <c r="F15" s="142"/>
      <c r="G15" s="142"/>
      <c r="H15" s="142"/>
      <c r="I15" s="142"/>
      <c r="J15" s="142"/>
      <c r="K15" s="59"/>
      <c r="L15" s="60"/>
      <c r="M15" s="157"/>
      <c r="N15" s="142"/>
      <c r="O15" s="142"/>
      <c r="P15" s="142"/>
      <c r="Q15" s="142"/>
      <c r="R15" s="142"/>
      <c r="S15" s="142"/>
      <c r="T15" s="142"/>
      <c r="U15" s="142"/>
      <c r="V15" s="62"/>
      <c r="W15" s="63"/>
    </row>
    <row r="16" spans="1:23" x14ac:dyDescent="0.2">
      <c r="A16" s="36"/>
      <c r="B16" s="141"/>
      <c r="C16" s="142"/>
      <c r="D16" s="142"/>
      <c r="E16" s="142"/>
      <c r="F16" s="142"/>
      <c r="G16" s="142"/>
      <c r="H16" s="142"/>
      <c r="I16" s="142"/>
      <c r="J16" s="142"/>
      <c r="K16" s="59"/>
      <c r="L16" s="60"/>
      <c r="M16" s="157"/>
      <c r="N16" s="142"/>
      <c r="O16" s="142"/>
      <c r="P16" s="142"/>
      <c r="Q16" s="142"/>
      <c r="R16" s="142"/>
      <c r="S16" s="142"/>
      <c r="T16" s="142"/>
      <c r="U16" s="142"/>
      <c r="V16" s="59"/>
      <c r="W16" s="63"/>
    </row>
    <row r="17" spans="1:23" x14ac:dyDescent="0.2">
      <c r="A17" s="36"/>
      <c r="B17" s="141"/>
      <c r="C17" s="142"/>
      <c r="D17" s="142"/>
      <c r="E17" s="142"/>
      <c r="F17" s="142"/>
      <c r="G17" s="142"/>
      <c r="H17" s="142"/>
      <c r="I17" s="142"/>
      <c r="J17" s="142"/>
      <c r="K17" s="59"/>
      <c r="L17" s="60"/>
      <c r="M17" s="157"/>
      <c r="N17" s="142"/>
      <c r="O17" s="142"/>
      <c r="P17" s="142"/>
      <c r="Q17" s="142"/>
      <c r="R17" s="142"/>
      <c r="S17" s="142"/>
      <c r="T17" s="142"/>
      <c r="U17" s="142"/>
      <c r="V17" s="62"/>
      <c r="W17" s="63"/>
    </row>
    <row r="18" spans="1:23" x14ac:dyDescent="0.2">
      <c r="A18" s="36"/>
      <c r="B18" s="141"/>
      <c r="C18" s="142"/>
      <c r="D18" s="142"/>
      <c r="E18" s="142"/>
      <c r="F18" s="142"/>
      <c r="G18" s="142"/>
      <c r="H18" s="142"/>
      <c r="I18" s="142"/>
      <c r="J18" s="142"/>
      <c r="K18" s="59"/>
      <c r="L18" s="60"/>
      <c r="M18" s="157"/>
      <c r="N18" s="142"/>
      <c r="O18" s="142"/>
      <c r="P18" s="142"/>
      <c r="Q18" s="142"/>
      <c r="R18" s="142"/>
      <c r="S18" s="142"/>
      <c r="T18" s="142"/>
      <c r="U18" s="142"/>
      <c r="V18" s="62"/>
      <c r="W18" s="63"/>
    </row>
    <row r="19" spans="1:23" x14ac:dyDescent="0.2">
      <c r="A19" s="36"/>
      <c r="B19" s="141"/>
      <c r="C19" s="142"/>
      <c r="D19" s="142"/>
      <c r="E19" s="142"/>
      <c r="F19" s="142"/>
      <c r="G19" s="142"/>
      <c r="H19" s="142"/>
      <c r="I19" s="142"/>
      <c r="J19" s="142"/>
      <c r="K19" s="59"/>
      <c r="L19" s="60"/>
      <c r="M19" s="157"/>
      <c r="N19" s="142"/>
      <c r="O19" s="142"/>
      <c r="P19" s="142"/>
      <c r="Q19" s="142"/>
      <c r="R19" s="142"/>
      <c r="S19" s="142"/>
      <c r="T19" s="142"/>
      <c r="U19" s="142"/>
      <c r="V19" s="62"/>
      <c r="W19" s="63"/>
    </row>
    <row r="20" spans="1:23" x14ac:dyDescent="0.2">
      <c r="A20" s="36"/>
      <c r="B20" s="141"/>
      <c r="C20" s="142"/>
      <c r="D20" s="142"/>
      <c r="E20" s="142"/>
      <c r="F20" s="142"/>
      <c r="G20" s="142"/>
      <c r="H20" s="142"/>
      <c r="I20" s="142"/>
      <c r="J20" s="142"/>
      <c r="K20" s="59"/>
      <c r="L20" s="60"/>
      <c r="M20" s="157"/>
      <c r="N20" s="142"/>
      <c r="O20" s="142"/>
      <c r="P20" s="142"/>
      <c r="Q20" s="142"/>
      <c r="R20" s="142"/>
      <c r="S20" s="142"/>
      <c r="T20" s="142"/>
      <c r="U20" s="142"/>
      <c r="V20" s="62"/>
      <c r="W20" s="63"/>
    </row>
    <row r="21" spans="1:23" ht="13.5" thickBot="1" x14ac:dyDescent="0.25">
      <c r="A21" s="36"/>
      <c r="B21" s="141"/>
      <c r="C21" s="142"/>
      <c r="D21" s="142"/>
      <c r="E21" s="142"/>
      <c r="F21" s="142"/>
      <c r="G21" s="142"/>
      <c r="H21" s="142"/>
      <c r="I21" s="142"/>
      <c r="J21" s="142"/>
      <c r="K21" s="66"/>
      <c r="L21" s="60"/>
      <c r="M21" s="181"/>
      <c r="N21" s="182"/>
      <c r="O21" s="182"/>
      <c r="P21" s="182"/>
      <c r="Q21" s="182"/>
      <c r="R21" s="182"/>
      <c r="S21" s="182"/>
      <c r="T21" s="182"/>
      <c r="U21" s="182"/>
      <c r="V21" s="65"/>
      <c r="W21" s="63"/>
    </row>
    <row r="22" spans="1:23" ht="3.95" customHeight="1" thickTop="1" thickBot="1" x14ac:dyDescent="0.25">
      <c r="A22" s="36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37"/>
    </row>
    <row r="23" spans="1:23" ht="16.5" thickBot="1" x14ac:dyDescent="0.25">
      <c r="A23" s="36"/>
      <c r="B23" s="23"/>
      <c r="C23" s="23"/>
      <c r="D23" s="23"/>
      <c r="E23" s="23"/>
      <c r="F23" s="23"/>
      <c r="G23" s="23"/>
      <c r="H23" s="23"/>
      <c r="I23" s="23"/>
      <c r="J23" s="154" t="s">
        <v>183</v>
      </c>
      <c r="K23" s="155"/>
      <c r="L23" s="155"/>
      <c r="M23" s="155"/>
      <c r="N23" s="156"/>
      <c r="O23" s="23"/>
      <c r="P23" s="23"/>
      <c r="Q23" s="23"/>
      <c r="R23" s="23"/>
      <c r="S23" s="23"/>
      <c r="T23" s="23"/>
      <c r="U23" s="23"/>
      <c r="V23" s="23"/>
      <c r="W23" s="37"/>
    </row>
    <row r="24" spans="1:23" ht="3.95" customHeight="1" thickBot="1" x14ac:dyDescent="0.25">
      <c r="A24" s="36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37"/>
    </row>
    <row r="25" spans="1:23" ht="13.5" thickTop="1" x14ac:dyDescent="0.2">
      <c r="A25" s="36"/>
      <c r="B25" s="185"/>
      <c r="C25" s="186"/>
      <c r="D25" s="186"/>
      <c r="E25" s="186"/>
      <c r="F25" s="186"/>
      <c r="G25" s="186"/>
      <c r="H25" s="186"/>
      <c r="I25" s="186"/>
      <c r="J25" s="186"/>
      <c r="K25" s="67"/>
      <c r="L25" s="60"/>
      <c r="M25" s="185"/>
      <c r="N25" s="186"/>
      <c r="O25" s="186"/>
      <c r="P25" s="186"/>
      <c r="Q25" s="186"/>
      <c r="R25" s="186"/>
      <c r="S25" s="186"/>
      <c r="T25" s="186"/>
      <c r="U25" s="186"/>
      <c r="V25" s="67"/>
      <c r="W25" s="37"/>
    </row>
    <row r="26" spans="1:23" x14ac:dyDescent="0.2">
      <c r="A26" s="36"/>
      <c r="B26" s="141"/>
      <c r="C26" s="142"/>
      <c r="D26" s="142"/>
      <c r="E26" s="142"/>
      <c r="F26" s="142"/>
      <c r="G26" s="142"/>
      <c r="H26" s="142"/>
      <c r="I26" s="142"/>
      <c r="J26" s="142"/>
      <c r="K26" s="59"/>
      <c r="L26" s="60"/>
      <c r="M26" s="157"/>
      <c r="N26" s="142"/>
      <c r="O26" s="142"/>
      <c r="P26" s="142"/>
      <c r="Q26" s="142"/>
      <c r="R26" s="142"/>
      <c r="S26" s="142"/>
      <c r="T26" s="142"/>
      <c r="U26" s="142"/>
      <c r="V26" s="68"/>
      <c r="W26" s="37"/>
    </row>
    <row r="27" spans="1:23" x14ac:dyDescent="0.2">
      <c r="A27" s="48"/>
      <c r="B27" s="141"/>
      <c r="C27" s="142"/>
      <c r="D27" s="142"/>
      <c r="E27" s="142"/>
      <c r="F27" s="142"/>
      <c r="G27" s="142"/>
      <c r="H27" s="142"/>
      <c r="I27" s="142"/>
      <c r="J27" s="142"/>
      <c r="K27" s="59"/>
      <c r="L27" s="60"/>
      <c r="M27" s="157"/>
      <c r="N27" s="142"/>
      <c r="O27" s="142"/>
      <c r="P27" s="142"/>
      <c r="Q27" s="142"/>
      <c r="R27" s="142"/>
      <c r="S27" s="142"/>
      <c r="T27" s="142"/>
      <c r="U27" s="142"/>
      <c r="V27" s="68"/>
      <c r="W27" s="37"/>
    </row>
    <row r="28" spans="1:23" ht="13.5" thickBot="1" x14ac:dyDescent="0.25">
      <c r="A28" s="36"/>
      <c r="B28" s="181"/>
      <c r="C28" s="182"/>
      <c r="D28" s="182"/>
      <c r="E28" s="182"/>
      <c r="F28" s="182"/>
      <c r="G28" s="182"/>
      <c r="H28" s="182"/>
      <c r="I28" s="182"/>
      <c r="J28" s="182"/>
      <c r="K28" s="66"/>
      <c r="L28" s="60"/>
      <c r="M28" s="181"/>
      <c r="N28" s="182"/>
      <c r="O28" s="182"/>
      <c r="P28" s="182"/>
      <c r="Q28" s="182"/>
      <c r="R28" s="182"/>
      <c r="S28" s="182"/>
      <c r="T28" s="182"/>
      <c r="U28" s="182"/>
      <c r="V28" s="66"/>
      <c r="W28" s="37"/>
    </row>
    <row r="29" spans="1:23" ht="3.95" customHeight="1" thickTop="1" x14ac:dyDescent="0.2">
      <c r="A29" s="3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37"/>
    </row>
    <row r="30" spans="1:23" ht="3.95" customHeight="1" thickBot="1" x14ac:dyDescent="0.25">
      <c r="A30" s="38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5"/>
      <c r="S30" s="26"/>
      <c r="T30" s="26"/>
      <c r="U30" s="26"/>
      <c r="V30" s="26"/>
      <c r="W30" s="39"/>
    </row>
    <row r="31" spans="1:23" ht="16.5" thickBot="1" x14ac:dyDescent="0.3">
      <c r="A31" s="38"/>
      <c r="B31" s="187" t="s">
        <v>184</v>
      </c>
      <c r="C31" s="187"/>
      <c r="D31" s="187"/>
      <c r="E31" s="187"/>
      <c r="F31" s="187"/>
      <c r="G31" s="187"/>
      <c r="H31" s="187"/>
      <c r="I31" s="187"/>
      <c r="J31" s="187"/>
      <c r="K31" s="187" t="s">
        <v>185</v>
      </c>
      <c r="L31" s="187"/>
      <c r="M31" s="187"/>
      <c r="N31" s="188"/>
      <c r="O31" s="74" t="s">
        <v>216</v>
      </c>
      <c r="P31" s="193" t="s">
        <v>186</v>
      </c>
      <c r="Q31" s="193"/>
      <c r="R31" s="194"/>
      <c r="S31" s="26"/>
      <c r="T31" s="26"/>
      <c r="U31" s="26"/>
      <c r="V31" s="26"/>
      <c r="W31" s="39"/>
    </row>
    <row r="32" spans="1:23" ht="12.75" customHeight="1" x14ac:dyDescent="0.2">
      <c r="A32" s="38"/>
      <c r="B32" s="189"/>
      <c r="C32" s="190"/>
      <c r="D32" s="190"/>
      <c r="E32" s="190"/>
      <c r="F32" s="190"/>
      <c r="G32" s="190"/>
      <c r="H32" s="190"/>
      <c r="I32" s="190"/>
      <c r="J32" s="190"/>
      <c r="K32" s="191"/>
      <c r="L32" s="191"/>
      <c r="M32" s="191"/>
      <c r="N32" s="192"/>
      <c r="O32" s="72"/>
      <c r="P32" s="149"/>
      <c r="Q32" s="149"/>
      <c r="R32" s="150"/>
      <c r="S32" s="26"/>
      <c r="T32" s="26"/>
      <c r="U32" s="26"/>
      <c r="V32" s="26"/>
      <c r="W32" s="39"/>
    </row>
    <row r="33" spans="1:23" ht="12.75" customHeight="1" x14ac:dyDescent="0.2">
      <c r="A33" s="38"/>
      <c r="B33" s="141"/>
      <c r="C33" s="142"/>
      <c r="D33" s="142"/>
      <c r="E33" s="142"/>
      <c r="F33" s="142"/>
      <c r="G33" s="142"/>
      <c r="H33" s="142"/>
      <c r="I33" s="142"/>
      <c r="J33" s="142"/>
      <c r="K33" s="143"/>
      <c r="L33" s="143"/>
      <c r="M33" s="143"/>
      <c r="N33" s="144"/>
      <c r="O33" s="72"/>
      <c r="P33" s="106"/>
      <c r="Q33" s="102"/>
      <c r="R33" s="103"/>
      <c r="S33" s="26"/>
      <c r="T33" s="26"/>
      <c r="U33" s="26"/>
      <c r="V33" s="26"/>
      <c r="W33" s="39"/>
    </row>
    <row r="34" spans="1:23" ht="12.75" customHeight="1" x14ac:dyDescent="0.2">
      <c r="A34" s="38"/>
      <c r="B34" s="141"/>
      <c r="C34" s="142"/>
      <c r="D34" s="142"/>
      <c r="E34" s="142"/>
      <c r="F34" s="142"/>
      <c r="G34" s="142"/>
      <c r="H34" s="142"/>
      <c r="I34" s="142"/>
      <c r="J34" s="142"/>
      <c r="K34" s="143"/>
      <c r="L34" s="143"/>
      <c r="M34" s="143"/>
      <c r="N34" s="144"/>
      <c r="O34" s="72"/>
      <c r="P34" s="106"/>
      <c r="Q34" s="102"/>
      <c r="R34" s="103"/>
      <c r="S34" s="26"/>
      <c r="T34" s="26"/>
      <c r="U34" s="26"/>
      <c r="V34" s="26"/>
      <c r="W34" s="39"/>
    </row>
    <row r="35" spans="1:23" ht="12.75" customHeight="1" thickBot="1" x14ac:dyDescent="0.25">
      <c r="A35" s="38"/>
      <c r="B35" s="141"/>
      <c r="C35" s="142"/>
      <c r="D35" s="142"/>
      <c r="E35" s="142"/>
      <c r="F35" s="142"/>
      <c r="G35" s="142"/>
      <c r="H35" s="142"/>
      <c r="I35" s="142"/>
      <c r="J35" s="142"/>
      <c r="K35" s="143"/>
      <c r="L35" s="143"/>
      <c r="M35" s="143"/>
      <c r="N35" s="144"/>
      <c r="O35" s="72"/>
      <c r="P35" s="106"/>
      <c r="Q35" s="102"/>
      <c r="R35" s="103"/>
      <c r="S35" s="26"/>
      <c r="T35" s="26"/>
      <c r="U35" s="26"/>
      <c r="V35" s="26"/>
      <c r="W35" s="39"/>
    </row>
    <row r="36" spans="1:23" ht="12.75" customHeight="1" thickBot="1" x14ac:dyDescent="0.25">
      <c r="A36" s="38"/>
      <c r="B36" s="141"/>
      <c r="C36" s="142"/>
      <c r="D36" s="142"/>
      <c r="E36" s="142"/>
      <c r="F36" s="142"/>
      <c r="G36" s="142"/>
      <c r="H36" s="142"/>
      <c r="I36" s="142"/>
      <c r="J36" s="142"/>
      <c r="K36" s="144"/>
      <c r="L36" s="147"/>
      <c r="M36" s="147"/>
      <c r="N36" s="148"/>
      <c r="O36" s="72"/>
      <c r="P36" s="106"/>
      <c r="Q36" s="102"/>
      <c r="R36" s="103"/>
      <c r="S36" s="151" t="s">
        <v>187</v>
      </c>
      <c r="T36" s="151"/>
      <c r="U36" s="151"/>
      <c r="V36" s="151"/>
      <c r="W36" s="39"/>
    </row>
    <row r="37" spans="1:23" ht="12.75" customHeight="1" thickBot="1" x14ac:dyDescent="0.25">
      <c r="A37" s="38"/>
      <c r="B37" s="141"/>
      <c r="C37" s="142"/>
      <c r="D37" s="142"/>
      <c r="E37" s="142"/>
      <c r="F37" s="142"/>
      <c r="G37" s="142"/>
      <c r="H37" s="142"/>
      <c r="I37" s="142"/>
      <c r="J37" s="142"/>
      <c r="K37" s="144"/>
      <c r="L37" s="147"/>
      <c r="M37" s="147"/>
      <c r="N37" s="148"/>
      <c r="O37" s="72"/>
      <c r="P37" s="153"/>
      <c r="Q37" s="102"/>
      <c r="R37" s="103"/>
      <c r="S37" s="152" t="s">
        <v>188</v>
      </c>
      <c r="T37" s="152"/>
      <c r="U37" s="152" t="s">
        <v>189</v>
      </c>
      <c r="V37" s="152"/>
      <c r="W37" s="39"/>
    </row>
    <row r="38" spans="1:23" ht="12.75" customHeight="1" thickBot="1" x14ac:dyDescent="0.25">
      <c r="A38" s="38"/>
      <c r="B38" s="141"/>
      <c r="C38" s="142"/>
      <c r="D38" s="142"/>
      <c r="E38" s="142"/>
      <c r="F38" s="142"/>
      <c r="G38" s="142"/>
      <c r="H38" s="142"/>
      <c r="I38" s="142"/>
      <c r="J38" s="142"/>
      <c r="K38" s="144"/>
      <c r="L38" s="147"/>
      <c r="M38" s="147"/>
      <c r="N38" s="148"/>
      <c r="O38" s="72"/>
      <c r="P38" s="106"/>
      <c r="Q38" s="102"/>
      <c r="R38" s="103"/>
      <c r="S38" s="119"/>
      <c r="T38" s="119"/>
      <c r="U38" s="120"/>
      <c r="V38" s="120"/>
      <c r="W38" s="57" t="s">
        <v>193</v>
      </c>
    </row>
    <row r="39" spans="1:23" ht="12.75" customHeight="1" thickBot="1" x14ac:dyDescent="0.25">
      <c r="A39" s="38"/>
      <c r="B39" s="141"/>
      <c r="C39" s="142"/>
      <c r="D39" s="142"/>
      <c r="E39" s="142"/>
      <c r="F39" s="142"/>
      <c r="G39" s="142"/>
      <c r="H39" s="142"/>
      <c r="I39" s="142"/>
      <c r="J39" s="142"/>
      <c r="K39" s="144"/>
      <c r="L39" s="147"/>
      <c r="M39" s="147"/>
      <c r="N39" s="148"/>
      <c r="O39" s="72"/>
      <c r="P39" s="106"/>
      <c r="Q39" s="102"/>
      <c r="R39" s="103"/>
      <c r="S39" s="26"/>
      <c r="T39" s="26"/>
      <c r="U39" s="26"/>
      <c r="V39" s="26"/>
      <c r="W39" s="39"/>
    </row>
    <row r="40" spans="1:23" ht="12.75" customHeight="1" thickBot="1" x14ac:dyDescent="0.25">
      <c r="A40" s="38"/>
      <c r="B40" s="141"/>
      <c r="C40" s="142"/>
      <c r="D40" s="142"/>
      <c r="E40" s="142"/>
      <c r="F40" s="142"/>
      <c r="G40" s="142"/>
      <c r="H40" s="142"/>
      <c r="I40" s="142"/>
      <c r="J40" s="142"/>
      <c r="K40" s="143"/>
      <c r="L40" s="143"/>
      <c r="M40" s="143"/>
      <c r="N40" s="144"/>
      <c r="O40" s="72"/>
      <c r="P40" s="106"/>
      <c r="Q40" s="102"/>
      <c r="R40" s="103"/>
      <c r="S40" s="112" t="s">
        <v>190</v>
      </c>
      <c r="T40" s="113"/>
      <c r="U40" s="113"/>
      <c r="V40" s="114"/>
      <c r="W40" s="39"/>
    </row>
    <row r="41" spans="1:23" ht="12.75" customHeight="1" thickBot="1" x14ac:dyDescent="0.25">
      <c r="A41" s="38"/>
      <c r="B41" s="141"/>
      <c r="C41" s="142"/>
      <c r="D41" s="142"/>
      <c r="E41" s="142"/>
      <c r="F41" s="142"/>
      <c r="G41" s="142"/>
      <c r="H41" s="142"/>
      <c r="I41" s="142"/>
      <c r="J41" s="142"/>
      <c r="K41" s="143"/>
      <c r="L41" s="143"/>
      <c r="M41" s="143"/>
      <c r="N41" s="144"/>
      <c r="O41" s="72"/>
      <c r="P41" s="106"/>
      <c r="Q41" s="102"/>
      <c r="R41" s="103"/>
      <c r="S41" s="115" t="s">
        <v>188</v>
      </c>
      <c r="T41" s="116"/>
      <c r="U41" s="115" t="s">
        <v>189</v>
      </c>
      <c r="V41" s="116"/>
      <c r="W41" s="39"/>
    </row>
    <row r="42" spans="1:23" ht="12.75" customHeight="1" thickBot="1" x14ac:dyDescent="0.25">
      <c r="A42" s="38"/>
      <c r="B42" s="141"/>
      <c r="C42" s="142"/>
      <c r="D42" s="142"/>
      <c r="E42" s="142"/>
      <c r="F42" s="142"/>
      <c r="G42" s="142"/>
      <c r="H42" s="142"/>
      <c r="I42" s="142"/>
      <c r="J42" s="142"/>
      <c r="K42" s="143"/>
      <c r="L42" s="143"/>
      <c r="M42" s="143"/>
      <c r="N42" s="144"/>
      <c r="O42" s="72"/>
      <c r="P42" s="106"/>
      <c r="Q42" s="102"/>
      <c r="R42" s="103"/>
      <c r="S42" s="119"/>
      <c r="T42" s="119"/>
      <c r="U42" s="120"/>
      <c r="V42" s="120"/>
      <c r="W42" s="57" t="s">
        <v>193</v>
      </c>
    </row>
    <row r="43" spans="1:23" ht="12.75" customHeight="1" x14ac:dyDescent="0.2">
      <c r="A43" s="38"/>
      <c r="B43" s="141"/>
      <c r="C43" s="142"/>
      <c r="D43" s="142"/>
      <c r="E43" s="142"/>
      <c r="F43" s="142"/>
      <c r="G43" s="142"/>
      <c r="H43" s="142"/>
      <c r="I43" s="142"/>
      <c r="J43" s="142"/>
      <c r="K43" s="143"/>
      <c r="L43" s="143"/>
      <c r="M43" s="143"/>
      <c r="N43" s="144"/>
      <c r="O43" s="72"/>
      <c r="P43" s="106"/>
      <c r="Q43" s="102"/>
      <c r="R43" s="103"/>
      <c r="S43" s="26"/>
      <c r="T43" s="26"/>
      <c r="U43" s="26"/>
      <c r="V43" s="26"/>
      <c r="W43" s="39"/>
    </row>
    <row r="44" spans="1:23" ht="12.75" customHeight="1" x14ac:dyDescent="0.2">
      <c r="A44" s="38"/>
      <c r="B44" s="141"/>
      <c r="C44" s="142"/>
      <c r="D44" s="142"/>
      <c r="E44" s="142"/>
      <c r="F44" s="142"/>
      <c r="G44" s="142"/>
      <c r="H44" s="142"/>
      <c r="I44" s="142"/>
      <c r="J44" s="142"/>
      <c r="K44" s="143"/>
      <c r="L44" s="143"/>
      <c r="M44" s="143"/>
      <c r="N44" s="144"/>
      <c r="O44" s="72"/>
      <c r="P44" s="106"/>
      <c r="Q44" s="102"/>
      <c r="R44" s="103"/>
      <c r="S44" s="26"/>
      <c r="T44" s="26"/>
      <c r="U44" s="26"/>
      <c r="V44" s="26"/>
      <c r="W44" s="39"/>
    </row>
    <row r="45" spans="1:23" ht="12.75" customHeight="1" x14ac:dyDescent="0.2">
      <c r="A45" s="38"/>
      <c r="B45" s="141"/>
      <c r="C45" s="142"/>
      <c r="D45" s="142"/>
      <c r="E45" s="142"/>
      <c r="F45" s="142"/>
      <c r="G45" s="142"/>
      <c r="H45" s="142"/>
      <c r="I45" s="142"/>
      <c r="J45" s="142"/>
      <c r="K45" s="143"/>
      <c r="L45" s="143"/>
      <c r="M45" s="143"/>
      <c r="N45" s="144"/>
      <c r="O45" s="72"/>
      <c r="P45" s="102"/>
      <c r="Q45" s="102"/>
      <c r="R45" s="103"/>
      <c r="S45" s="26"/>
      <c r="T45" s="26"/>
      <c r="U45" s="26"/>
      <c r="V45" s="26"/>
      <c r="W45" s="39"/>
    </row>
    <row r="46" spans="1:23" ht="12.75" customHeight="1" thickBot="1" x14ac:dyDescent="0.25">
      <c r="A46" s="38"/>
      <c r="B46" s="141"/>
      <c r="C46" s="142"/>
      <c r="D46" s="142"/>
      <c r="E46" s="142"/>
      <c r="F46" s="142"/>
      <c r="G46" s="142"/>
      <c r="H46" s="142"/>
      <c r="I46" s="142"/>
      <c r="J46" s="142"/>
      <c r="K46" s="143"/>
      <c r="L46" s="143"/>
      <c r="M46" s="143"/>
      <c r="N46" s="144"/>
      <c r="O46" s="72"/>
      <c r="P46" s="102"/>
      <c r="Q46" s="102"/>
      <c r="R46" s="103"/>
      <c r="S46" s="26"/>
      <c r="T46" s="26"/>
      <c r="U46" s="26"/>
      <c r="V46" s="26"/>
      <c r="W46" s="39"/>
    </row>
    <row r="47" spans="1:23" ht="12.75" customHeight="1" thickBot="1" x14ac:dyDescent="0.25">
      <c r="A47" s="38"/>
      <c r="B47" s="141"/>
      <c r="C47" s="142"/>
      <c r="D47" s="142"/>
      <c r="E47" s="142"/>
      <c r="F47" s="142"/>
      <c r="G47" s="142"/>
      <c r="H47" s="142"/>
      <c r="I47" s="142"/>
      <c r="J47" s="142"/>
      <c r="K47" s="143"/>
      <c r="L47" s="143"/>
      <c r="M47" s="143"/>
      <c r="N47" s="144"/>
      <c r="O47" s="72"/>
      <c r="P47" s="102"/>
      <c r="Q47" s="102"/>
      <c r="R47" s="103"/>
      <c r="S47" s="112" t="s">
        <v>191</v>
      </c>
      <c r="T47" s="113"/>
      <c r="U47" s="113"/>
      <c r="V47" s="114"/>
      <c r="W47" s="39"/>
    </row>
    <row r="48" spans="1:23" ht="12.75" customHeight="1" thickBot="1" x14ac:dyDescent="0.25">
      <c r="A48" s="38"/>
      <c r="B48" s="141"/>
      <c r="C48" s="142"/>
      <c r="D48" s="142"/>
      <c r="E48" s="142"/>
      <c r="F48" s="142"/>
      <c r="G48" s="142"/>
      <c r="H48" s="142"/>
      <c r="I48" s="142"/>
      <c r="J48" s="142"/>
      <c r="K48" s="143"/>
      <c r="L48" s="143"/>
      <c r="M48" s="143"/>
      <c r="N48" s="144"/>
      <c r="O48" s="72"/>
      <c r="P48" s="102"/>
      <c r="Q48" s="102"/>
      <c r="R48" s="103"/>
      <c r="S48" s="115" t="s">
        <v>188</v>
      </c>
      <c r="T48" s="116"/>
      <c r="U48" s="115" t="s">
        <v>189</v>
      </c>
      <c r="V48" s="116"/>
      <c r="W48" s="39"/>
    </row>
    <row r="49" spans="1:23" ht="12.75" customHeight="1" thickBot="1" x14ac:dyDescent="0.25">
      <c r="A49" s="38"/>
      <c r="B49" s="145"/>
      <c r="C49" s="146"/>
      <c r="D49" s="146"/>
      <c r="E49" s="146"/>
      <c r="F49" s="146"/>
      <c r="G49" s="146"/>
      <c r="H49" s="146"/>
      <c r="I49" s="146"/>
      <c r="J49" s="146"/>
      <c r="K49" s="143"/>
      <c r="L49" s="143"/>
      <c r="M49" s="143"/>
      <c r="N49" s="144"/>
      <c r="O49" s="72"/>
      <c r="P49" s="102"/>
      <c r="Q49" s="102"/>
      <c r="R49" s="103"/>
      <c r="S49" s="111"/>
      <c r="T49" s="111"/>
      <c r="U49" s="121"/>
      <c r="V49" s="121"/>
      <c r="W49" s="57" t="s">
        <v>193</v>
      </c>
    </row>
    <row r="50" spans="1:23" ht="12.75" customHeight="1" thickBot="1" x14ac:dyDescent="0.25">
      <c r="A50" s="38"/>
      <c r="B50" s="141"/>
      <c r="C50" s="142"/>
      <c r="D50" s="142"/>
      <c r="E50" s="142"/>
      <c r="F50" s="142"/>
      <c r="G50" s="142"/>
      <c r="H50" s="142"/>
      <c r="I50" s="142"/>
      <c r="J50" s="142"/>
      <c r="K50" s="143"/>
      <c r="L50" s="143"/>
      <c r="M50" s="143"/>
      <c r="N50" s="144"/>
      <c r="O50" s="72"/>
      <c r="P50" s="102"/>
      <c r="Q50" s="102"/>
      <c r="R50" s="103"/>
      <c r="S50" s="26"/>
      <c r="T50" s="26"/>
      <c r="U50" s="26"/>
      <c r="V50" s="49"/>
      <c r="W50" s="39"/>
    </row>
    <row r="51" spans="1:23" ht="12.75" customHeight="1" thickBot="1" x14ac:dyDescent="0.25">
      <c r="A51" s="38"/>
      <c r="B51" s="141"/>
      <c r="C51" s="142"/>
      <c r="D51" s="142"/>
      <c r="E51" s="142"/>
      <c r="F51" s="142"/>
      <c r="G51" s="142"/>
      <c r="H51" s="142"/>
      <c r="I51" s="142"/>
      <c r="J51" s="142"/>
      <c r="K51" s="143"/>
      <c r="L51" s="143"/>
      <c r="M51" s="143"/>
      <c r="N51" s="144"/>
      <c r="O51" s="72"/>
      <c r="P51" s="102"/>
      <c r="Q51" s="102"/>
      <c r="R51" s="103"/>
      <c r="S51" s="112" t="s">
        <v>192</v>
      </c>
      <c r="T51" s="113"/>
      <c r="U51" s="113"/>
      <c r="V51" s="114"/>
      <c r="W51" s="39"/>
    </row>
    <row r="52" spans="1:23" ht="12.75" customHeight="1" thickBot="1" x14ac:dyDescent="0.25">
      <c r="A52" s="38"/>
      <c r="B52" s="141"/>
      <c r="C52" s="142"/>
      <c r="D52" s="142"/>
      <c r="E52" s="142"/>
      <c r="F52" s="142"/>
      <c r="G52" s="142"/>
      <c r="H52" s="142"/>
      <c r="I52" s="142"/>
      <c r="J52" s="142"/>
      <c r="K52" s="143"/>
      <c r="L52" s="143"/>
      <c r="M52" s="143"/>
      <c r="N52" s="144"/>
      <c r="O52" s="72"/>
      <c r="P52" s="102"/>
      <c r="Q52" s="102"/>
      <c r="R52" s="103"/>
      <c r="S52" s="115" t="s">
        <v>189</v>
      </c>
      <c r="T52" s="116"/>
      <c r="U52" s="117"/>
      <c r="V52" s="118"/>
      <c r="W52" s="57" t="s">
        <v>193</v>
      </c>
    </row>
    <row r="53" spans="1:23" ht="12.75" customHeight="1" thickBot="1" x14ac:dyDescent="0.25">
      <c r="A53" s="38"/>
      <c r="B53" s="141"/>
      <c r="C53" s="142"/>
      <c r="D53" s="142"/>
      <c r="E53" s="142"/>
      <c r="F53" s="142"/>
      <c r="G53" s="142"/>
      <c r="H53" s="142"/>
      <c r="I53" s="142"/>
      <c r="J53" s="142"/>
      <c r="K53" s="143"/>
      <c r="L53" s="143"/>
      <c r="M53" s="143"/>
      <c r="N53" s="144"/>
      <c r="O53" s="72"/>
      <c r="P53" s="102"/>
      <c r="Q53" s="102"/>
      <c r="R53" s="103"/>
      <c r="S53" s="26"/>
      <c r="T53" s="26"/>
      <c r="U53" s="26"/>
      <c r="V53" s="26"/>
      <c r="W53" s="39"/>
    </row>
    <row r="54" spans="1:23" ht="12.75" customHeight="1" thickTop="1" thickBot="1" x14ac:dyDescent="0.25">
      <c r="A54" s="38"/>
      <c r="B54" s="181"/>
      <c r="C54" s="182"/>
      <c r="D54" s="182"/>
      <c r="E54" s="182"/>
      <c r="F54" s="182"/>
      <c r="G54" s="182"/>
      <c r="H54" s="182"/>
      <c r="I54" s="182"/>
      <c r="J54" s="182"/>
      <c r="K54" s="183"/>
      <c r="L54" s="184"/>
      <c r="M54" s="184"/>
      <c r="N54" s="184"/>
      <c r="O54" s="73"/>
      <c r="P54" s="104"/>
      <c r="Q54" s="104"/>
      <c r="R54" s="105"/>
      <c r="S54" s="109" t="s">
        <v>189</v>
      </c>
      <c r="T54" s="110"/>
      <c r="U54" s="107"/>
      <c r="V54" s="108"/>
      <c r="W54" s="57" t="s">
        <v>193</v>
      </c>
    </row>
    <row r="55" spans="1:23" ht="3.95" customHeight="1" thickTop="1" x14ac:dyDescent="0.2">
      <c r="A55" s="38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39"/>
    </row>
    <row r="56" spans="1:23" ht="3.95" customHeight="1" thickBot="1" x14ac:dyDescent="0.25">
      <c r="A56" s="40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41"/>
    </row>
    <row r="57" spans="1:23" ht="16.5" thickBot="1" x14ac:dyDescent="0.25">
      <c r="A57" s="40"/>
      <c r="B57" s="28"/>
      <c r="C57" s="28"/>
      <c r="D57" s="28"/>
      <c r="E57" s="28"/>
      <c r="F57" s="28"/>
      <c r="G57" s="28"/>
      <c r="H57" s="28"/>
      <c r="I57" s="28"/>
      <c r="J57" s="154" t="s">
        <v>192</v>
      </c>
      <c r="K57" s="195"/>
      <c r="L57" s="195"/>
      <c r="M57" s="195"/>
      <c r="N57" s="196"/>
      <c r="O57" s="28"/>
      <c r="P57" s="28"/>
      <c r="Q57" s="28"/>
      <c r="R57" s="28"/>
      <c r="S57" s="28"/>
      <c r="T57" s="28"/>
      <c r="U57" s="28"/>
      <c r="V57" s="28"/>
      <c r="W57" s="41"/>
    </row>
    <row r="58" spans="1:23" ht="3.95" customHeight="1" thickBot="1" x14ac:dyDescent="0.25">
      <c r="A58" s="40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41"/>
    </row>
    <row r="59" spans="1:23" ht="16.5" thickTop="1" thickBot="1" x14ac:dyDescent="0.25">
      <c r="A59" s="40"/>
      <c r="B59" s="138" t="s">
        <v>109</v>
      </c>
      <c r="C59" s="139"/>
      <c r="D59" s="139"/>
      <c r="E59" s="139"/>
      <c r="F59" s="139"/>
      <c r="G59" s="140"/>
      <c r="H59" s="122" t="s">
        <v>195</v>
      </c>
      <c r="I59" s="123"/>
      <c r="J59" s="124" t="s">
        <v>193</v>
      </c>
      <c r="K59" s="125"/>
      <c r="L59" s="28"/>
      <c r="M59" s="138" t="s">
        <v>109</v>
      </c>
      <c r="N59" s="139"/>
      <c r="O59" s="139"/>
      <c r="P59" s="139"/>
      <c r="Q59" s="139"/>
      <c r="R59" s="140"/>
      <c r="S59" s="122" t="s">
        <v>195</v>
      </c>
      <c r="T59" s="123"/>
      <c r="U59" s="124" t="s">
        <v>193</v>
      </c>
      <c r="V59" s="125"/>
      <c r="W59" s="41"/>
    </row>
    <row r="60" spans="1:23" ht="15" customHeight="1" thickTop="1" x14ac:dyDescent="0.2">
      <c r="A60" s="40"/>
      <c r="B60" s="126"/>
      <c r="C60" s="127"/>
      <c r="D60" s="127"/>
      <c r="E60" s="127"/>
      <c r="F60" s="127"/>
      <c r="G60" s="127"/>
      <c r="H60" s="128"/>
      <c r="I60" s="129"/>
      <c r="J60" s="130"/>
      <c r="K60" s="131"/>
      <c r="L60" s="50"/>
      <c r="M60" s="126"/>
      <c r="N60" s="127"/>
      <c r="O60" s="127"/>
      <c r="P60" s="127"/>
      <c r="Q60" s="127"/>
      <c r="R60" s="127"/>
      <c r="S60" s="132"/>
      <c r="T60" s="132"/>
      <c r="U60" s="130"/>
      <c r="V60" s="131"/>
      <c r="W60" s="88"/>
    </row>
    <row r="61" spans="1:23" ht="15" customHeight="1" x14ac:dyDescent="0.2">
      <c r="A61" s="40"/>
      <c r="B61" s="133"/>
      <c r="C61" s="134"/>
      <c r="D61" s="134"/>
      <c r="E61" s="134"/>
      <c r="F61" s="134"/>
      <c r="G61" s="134"/>
      <c r="H61" s="135"/>
      <c r="I61" s="135"/>
      <c r="J61" s="136"/>
      <c r="K61" s="137"/>
      <c r="L61" s="50"/>
      <c r="M61" s="133"/>
      <c r="N61" s="134"/>
      <c r="O61" s="134"/>
      <c r="P61" s="134"/>
      <c r="Q61" s="134"/>
      <c r="R61" s="134"/>
      <c r="S61" s="135"/>
      <c r="T61" s="135"/>
      <c r="U61" s="136"/>
      <c r="V61" s="137"/>
      <c r="W61" s="88"/>
    </row>
    <row r="62" spans="1:23" ht="15" customHeight="1" thickBot="1" x14ac:dyDescent="0.25">
      <c r="A62" s="40"/>
      <c r="B62" s="228"/>
      <c r="C62" s="229"/>
      <c r="D62" s="229"/>
      <c r="E62" s="229"/>
      <c r="F62" s="229"/>
      <c r="G62" s="229"/>
      <c r="H62" s="205"/>
      <c r="I62" s="205"/>
      <c r="J62" s="206"/>
      <c r="K62" s="207"/>
      <c r="L62" s="50"/>
      <c r="M62" s="208"/>
      <c r="N62" s="209"/>
      <c r="O62" s="209"/>
      <c r="P62" s="209"/>
      <c r="Q62" s="209"/>
      <c r="R62" s="209"/>
      <c r="S62" s="210"/>
      <c r="T62" s="210"/>
      <c r="U62" s="211"/>
      <c r="V62" s="212"/>
      <c r="W62" s="88"/>
    </row>
    <row r="63" spans="1:23" ht="3.95" customHeight="1" thickTop="1" x14ac:dyDescent="0.2">
      <c r="A63" s="40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41"/>
    </row>
    <row r="64" spans="1:23" ht="3.95" customHeight="1" thickBot="1" x14ac:dyDescent="0.25">
      <c r="A64" s="42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43"/>
    </row>
    <row r="65" spans="1:23" ht="15.75" thickBot="1" x14ac:dyDescent="0.25">
      <c r="A65" s="42"/>
      <c r="B65" s="29"/>
      <c r="C65" s="29"/>
      <c r="D65" s="29"/>
      <c r="E65" s="29"/>
      <c r="F65" s="29"/>
      <c r="G65" s="29"/>
      <c r="H65" s="29"/>
      <c r="I65" s="213" t="s">
        <v>194</v>
      </c>
      <c r="J65" s="214"/>
      <c r="K65" s="214"/>
      <c r="L65" s="214"/>
      <c r="M65" s="214"/>
      <c r="N65" s="214"/>
      <c r="O65" s="215"/>
      <c r="P65" s="29"/>
      <c r="Q65" s="29"/>
      <c r="R65" s="29"/>
      <c r="S65" s="29"/>
      <c r="T65" s="29"/>
      <c r="U65" s="29"/>
      <c r="V65" s="29"/>
      <c r="W65" s="43"/>
    </row>
    <row r="66" spans="1:23" ht="3.95" customHeight="1" thickBot="1" x14ac:dyDescent="0.25">
      <c r="A66" s="42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43"/>
    </row>
    <row r="67" spans="1:23" ht="14.25" thickTop="1" thickBot="1" x14ac:dyDescent="0.25">
      <c r="A67" s="42"/>
      <c r="B67" s="216" t="s">
        <v>196</v>
      </c>
      <c r="C67" s="217"/>
      <c r="D67" s="217"/>
      <c r="E67" s="217"/>
      <c r="F67" s="217"/>
      <c r="G67" s="216" t="s">
        <v>197</v>
      </c>
      <c r="H67" s="218"/>
      <c r="I67" s="219"/>
      <c r="J67" s="220"/>
      <c r="K67" s="216" t="s">
        <v>198</v>
      </c>
      <c r="L67" s="221"/>
      <c r="M67" s="222"/>
      <c r="N67" s="223"/>
      <c r="O67" s="216" t="s">
        <v>199</v>
      </c>
      <c r="P67" s="224"/>
      <c r="Q67" s="225"/>
      <c r="R67" s="226"/>
      <c r="S67" s="216" t="s">
        <v>200</v>
      </c>
      <c r="T67" s="224"/>
      <c r="U67" s="227"/>
      <c r="V67" s="226"/>
      <c r="W67" s="43"/>
    </row>
    <row r="68" spans="1:23" ht="13.5" thickTop="1" x14ac:dyDescent="0.2">
      <c r="A68" s="42"/>
      <c r="B68" s="199"/>
      <c r="C68" s="200"/>
      <c r="D68" s="200"/>
      <c r="E68" s="200"/>
      <c r="F68" s="200"/>
      <c r="G68" s="200"/>
      <c r="H68" s="200"/>
      <c r="I68" s="200"/>
      <c r="J68" s="200"/>
      <c r="K68" s="200"/>
      <c r="L68" s="200"/>
      <c r="M68" s="200"/>
      <c r="N68" s="200"/>
      <c r="O68" s="200"/>
      <c r="P68" s="200"/>
      <c r="Q68" s="200"/>
      <c r="R68" s="200"/>
      <c r="S68" s="200"/>
      <c r="T68" s="200"/>
      <c r="U68" s="200"/>
      <c r="V68" s="201"/>
      <c r="W68" s="43"/>
    </row>
    <row r="69" spans="1:23" x14ac:dyDescent="0.2">
      <c r="A69" s="42"/>
      <c r="B69" s="199"/>
      <c r="C69" s="200"/>
      <c r="D69" s="200"/>
      <c r="E69" s="200"/>
      <c r="F69" s="200"/>
      <c r="G69" s="200"/>
      <c r="H69" s="200"/>
      <c r="I69" s="200"/>
      <c r="J69" s="200"/>
      <c r="K69" s="200"/>
      <c r="L69" s="200"/>
      <c r="M69" s="200"/>
      <c r="N69" s="200"/>
      <c r="O69" s="200"/>
      <c r="P69" s="200"/>
      <c r="Q69" s="200"/>
      <c r="R69" s="200"/>
      <c r="S69" s="200"/>
      <c r="T69" s="200"/>
      <c r="U69" s="200"/>
      <c r="V69" s="201"/>
      <c r="W69" s="43"/>
    </row>
    <row r="70" spans="1:23" x14ac:dyDescent="0.2">
      <c r="A70" s="42"/>
      <c r="B70" s="199"/>
      <c r="C70" s="200"/>
      <c r="D70" s="200"/>
      <c r="E70" s="200"/>
      <c r="F70" s="200"/>
      <c r="G70" s="200"/>
      <c r="H70" s="200"/>
      <c r="I70" s="200"/>
      <c r="J70" s="200"/>
      <c r="K70" s="200"/>
      <c r="L70" s="200"/>
      <c r="M70" s="200"/>
      <c r="N70" s="200"/>
      <c r="O70" s="200"/>
      <c r="P70" s="200"/>
      <c r="Q70" s="200"/>
      <c r="R70" s="200"/>
      <c r="S70" s="200"/>
      <c r="T70" s="200"/>
      <c r="U70" s="200"/>
      <c r="V70" s="201"/>
      <c r="W70" s="43"/>
    </row>
    <row r="71" spans="1:23" ht="13.5" thickBot="1" x14ac:dyDescent="0.25">
      <c r="A71" s="42"/>
      <c r="B71" s="202"/>
      <c r="C71" s="203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3"/>
      <c r="S71" s="203"/>
      <c r="T71" s="203"/>
      <c r="U71" s="203"/>
      <c r="V71" s="204"/>
      <c r="W71" s="43"/>
    </row>
    <row r="72" spans="1:23" ht="3.95" customHeight="1" thickTop="1" thickBot="1" x14ac:dyDescent="0.25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6"/>
    </row>
    <row r="73" spans="1:23" ht="13.5" thickTop="1" x14ac:dyDescent="0.2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</row>
    <row r="74" spans="1:23" x14ac:dyDescent="0.2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</row>
    <row r="75" spans="1:23" x14ac:dyDescent="0.2"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</row>
    <row r="76" spans="1:23" x14ac:dyDescent="0.2"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:23" x14ac:dyDescent="0.2"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</row>
    <row r="78" spans="1:23" x14ac:dyDescent="0.2"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</row>
    <row r="79" spans="1:23" x14ac:dyDescent="0.2"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</row>
    <row r="80" spans="1:23" x14ac:dyDescent="0.2"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</row>
    <row r="81" spans="2:22" x14ac:dyDescent="0.2"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</row>
    <row r="82" spans="2:22" x14ac:dyDescent="0.2"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</row>
    <row r="83" spans="2:22" x14ac:dyDescent="0.2"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</row>
    <row r="84" spans="2:22" x14ac:dyDescent="0.2"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</row>
    <row r="85" spans="2:22" x14ac:dyDescent="0.2"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</row>
    <row r="86" spans="2:22" x14ac:dyDescent="0.2"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</row>
    <row r="87" spans="2:22" x14ac:dyDescent="0.2"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</row>
    <row r="88" spans="2:22" x14ac:dyDescent="0.2"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</row>
  </sheetData>
  <sheetProtection selectLockedCells="1"/>
  <mergeCells count="176">
    <mergeCell ref="J57:N57"/>
    <mergeCell ref="B59:G59"/>
    <mergeCell ref="B33:J33"/>
    <mergeCell ref="K33:N33"/>
    <mergeCell ref="U2:V2"/>
    <mergeCell ref="B68:V71"/>
    <mergeCell ref="H62:I62"/>
    <mergeCell ref="J62:K62"/>
    <mergeCell ref="M62:R62"/>
    <mergeCell ref="S62:T62"/>
    <mergeCell ref="U62:V62"/>
    <mergeCell ref="I65:O65"/>
    <mergeCell ref="B67:F67"/>
    <mergeCell ref="G67:H67"/>
    <mergeCell ref="I67:J67"/>
    <mergeCell ref="K67:L67"/>
    <mergeCell ref="M67:N67"/>
    <mergeCell ref="O67:P67"/>
    <mergeCell ref="Q67:R67"/>
    <mergeCell ref="S67:T67"/>
    <mergeCell ref="U67:V67"/>
    <mergeCell ref="B62:G62"/>
    <mergeCell ref="B53:J53"/>
    <mergeCell ref="K53:N53"/>
    <mergeCell ref="B54:J54"/>
    <mergeCell ref="K54:N54"/>
    <mergeCell ref="B25:J25"/>
    <mergeCell ref="M25:U25"/>
    <mergeCell ref="B28:J28"/>
    <mergeCell ref="B18:J18"/>
    <mergeCell ref="M18:U18"/>
    <mergeCell ref="B19:J19"/>
    <mergeCell ref="M19:U19"/>
    <mergeCell ref="B20:J20"/>
    <mergeCell ref="M20:U20"/>
    <mergeCell ref="B21:J21"/>
    <mergeCell ref="M21:U21"/>
    <mergeCell ref="J23:N23"/>
    <mergeCell ref="B26:J26"/>
    <mergeCell ref="M26:U26"/>
    <mergeCell ref="B27:J27"/>
    <mergeCell ref="M27:U27"/>
    <mergeCell ref="M28:U28"/>
    <mergeCell ref="B31:J31"/>
    <mergeCell ref="K31:N31"/>
    <mergeCell ref="B32:J32"/>
    <mergeCell ref="K32:N32"/>
    <mergeCell ref="P31:R31"/>
    <mergeCell ref="S4:V4"/>
    <mergeCell ref="B5:E5"/>
    <mergeCell ref="F5:I5"/>
    <mergeCell ref="K5:M5"/>
    <mergeCell ref="O5:Q5"/>
    <mergeCell ref="S5:V5"/>
    <mergeCell ref="B4:E4"/>
    <mergeCell ref="F4:I4"/>
    <mergeCell ref="K4:M4"/>
    <mergeCell ref="O4:Q4"/>
    <mergeCell ref="B8:J8"/>
    <mergeCell ref="M8:U8"/>
    <mergeCell ref="B15:J15"/>
    <mergeCell ref="M15:U15"/>
    <mergeCell ref="B16:J16"/>
    <mergeCell ref="M16:U16"/>
    <mergeCell ref="B17:J17"/>
    <mergeCell ref="M17:U17"/>
    <mergeCell ref="B12:J12"/>
    <mergeCell ref="M12:U12"/>
    <mergeCell ref="B13:J13"/>
    <mergeCell ref="M13:U13"/>
    <mergeCell ref="B14:J14"/>
    <mergeCell ref="M14:U14"/>
    <mergeCell ref="B9:J9"/>
    <mergeCell ref="M9:U9"/>
    <mergeCell ref="B10:J10"/>
    <mergeCell ref="M10:U10"/>
    <mergeCell ref="B11:J11"/>
    <mergeCell ref="M11:U11"/>
    <mergeCell ref="P32:R32"/>
    <mergeCell ref="K36:N36"/>
    <mergeCell ref="K37:N37"/>
    <mergeCell ref="S36:V36"/>
    <mergeCell ref="S37:T37"/>
    <mergeCell ref="U37:V37"/>
    <mergeCell ref="B34:J34"/>
    <mergeCell ref="K34:N34"/>
    <mergeCell ref="B35:J35"/>
    <mergeCell ref="K35:N35"/>
    <mergeCell ref="P33:R33"/>
    <mergeCell ref="P34:R34"/>
    <mergeCell ref="P35:R35"/>
    <mergeCell ref="P36:R36"/>
    <mergeCell ref="P37:R37"/>
    <mergeCell ref="B36:J36"/>
    <mergeCell ref="B37:J37"/>
    <mergeCell ref="B40:J40"/>
    <mergeCell ref="K40:N40"/>
    <mergeCell ref="B41:J41"/>
    <mergeCell ref="K41:N41"/>
    <mergeCell ref="K38:N38"/>
    <mergeCell ref="S38:T38"/>
    <mergeCell ref="U38:V38"/>
    <mergeCell ref="K39:N39"/>
    <mergeCell ref="P38:R38"/>
    <mergeCell ref="P39:R39"/>
    <mergeCell ref="P40:R40"/>
    <mergeCell ref="P41:R41"/>
    <mergeCell ref="B38:J38"/>
    <mergeCell ref="B39:J39"/>
    <mergeCell ref="B46:J46"/>
    <mergeCell ref="K46:N46"/>
    <mergeCell ref="B47:J47"/>
    <mergeCell ref="K47:N47"/>
    <mergeCell ref="B44:J44"/>
    <mergeCell ref="K44:N44"/>
    <mergeCell ref="B45:J45"/>
    <mergeCell ref="K45:N45"/>
    <mergeCell ref="B42:J42"/>
    <mergeCell ref="K42:N42"/>
    <mergeCell ref="B43:J43"/>
    <mergeCell ref="K43:N43"/>
    <mergeCell ref="B50:J50"/>
    <mergeCell ref="K50:N50"/>
    <mergeCell ref="B51:J51"/>
    <mergeCell ref="K51:N51"/>
    <mergeCell ref="B52:J52"/>
    <mergeCell ref="K52:N52"/>
    <mergeCell ref="B48:J48"/>
    <mergeCell ref="K48:N48"/>
    <mergeCell ref="B49:J49"/>
    <mergeCell ref="K49:N49"/>
    <mergeCell ref="S59:T59"/>
    <mergeCell ref="U59:V59"/>
    <mergeCell ref="B60:G60"/>
    <mergeCell ref="H60:I60"/>
    <mergeCell ref="J60:K60"/>
    <mergeCell ref="M60:R60"/>
    <mergeCell ref="S60:T60"/>
    <mergeCell ref="U60:V60"/>
    <mergeCell ref="B61:G61"/>
    <mergeCell ref="H61:I61"/>
    <mergeCell ref="J61:K61"/>
    <mergeCell ref="M61:R61"/>
    <mergeCell ref="S61:T61"/>
    <mergeCell ref="U61:V61"/>
    <mergeCell ref="H59:I59"/>
    <mergeCell ref="J59:K59"/>
    <mergeCell ref="M59:R59"/>
    <mergeCell ref="U54:V54"/>
    <mergeCell ref="S54:T54"/>
    <mergeCell ref="S49:T49"/>
    <mergeCell ref="S40:V40"/>
    <mergeCell ref="S41:T41"/>
    <mergeCell ref="U41:V41"/>
    <mergeCell ref="S51:V51"/>
    <mergeCell ref="S52:T52"/>
    <mergeCell ref="U52:V52"/>
    <mergeCell ref="S47:V47"/>
    <mergeCell ref="S48:T48"/>
    <mergeCell ref="U48:V48"/>
    <mergeCell ref="S42:T42"/>
    <mergeCell ref="U42:V42"/>
    <mergeCell ref="U49:V49"/>
    <mergeCell ref="P51:R51"/>
    <mergeCell ref="P52:R52"/>
    <mergeCell ref="P53:R53"/>
    <mergeCell ref="P54:R54"/>
    <mergeCell ref="P42:R42"/>
    <mergeCell ref="P43:R43"/>
    <mergeCell ref="P44:R44"/>
    <mergeCell ref="P45:R45"/>
    <mergeCell ref="P46:R46"/>
    <mergeCell ref="P47:R47"/>
    <mergeCell ref="P48:R48"/>
    <mergeCell ref="P49:R49"/>
    <mergeCell ref="P50:R50"/>
  </mergeCells>
  <dataValidations xWindow="899" yWindow="275" count="1">
    <dataValidation type="whole" allowBlank="1" showInputMessage="1" showErrorMessage="1" errorTitle="Odomètre" error="Seulement des chiffres entier" sqref="O5:Q5">
      <formula1>0</formula1>
      <formula2>999999</formula2>
    </dataValidation>
  </dataValidations>
  <pageMargins left="0.43307086614173229" right="3.937007874015748E-2" top="0.19685039370078741" bottom="0.19685039370078741" header="0" footer="0"/>
  <pageSetup scale="95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8331" r:id="rId4" name="Option_AB_F">
          <controlPr defaultSize="0" autoLine="0" r:id="rId5">
            <anchor moveWithCells="1">
              <from>
                <xdr:col>12</xdr:col>
                <xdr:colOff>123825</xdr:colOff>
                <xdr:row>1</xdr:row>
                <xdr:rowOff>38100</xdr:rowOff>
              </from>
              <to>
                <xdr:col>13</xdr:col>
                <xdr:colOff>152400</xdr:colOff>
                <xdr:row>2</xdr:row>
                <xdr:rowOff>19050</xdr:rowOff>
              </to>
            </anchor>
          </controlPr>
        </control>
      </mc:Choice>
      <mc:Fallback>
        <control shapeId="8331" r:id="rId4" name="Option_AB_F"/>
      </mc:Fallback>
    </mc:AlternateContent>
    <mc:AlternateContent xmlns:mc="http://schemas.openxmlformats.org/markup-compatibility/2006">
      <mc:Choice Requires="x14">
        <control shapeId="8329" r:id="rId6" name="Airbag">
          <controlPr defaultSize="0" autoLine="0" r:id="rId7">
            <anchor moveWithCells="1">
              <from>
                <xdr:col>10</xdr:col>
                <xdr:colOff>9525</xdr:colOff>
                <xdr:row>1</xdr:row>
                <xdr:rowOff>76200</xdr:rowOff>
              </from>
              <to>
                <xdr:col>11</xdr:col>
                <xdr:colOff>133350</xdr:colOff>
                <xdr:row>1</xdr:row>
                <xdr:rowOff>228600</xdr:rowOff>
              </to>
            </anchor>
          </controlPr>
        </control>
      </mc:Choice>
      <mc:Fallback>
        <control shapeId="8329" r:id="rId6" name="Airbag"/>
      </mc:Fallback>
    </mc:AlternateContent>
    <mc:AlternateContent xmlns:mc="http://schemas.openxmlformats.org/markup-compatibility/2006">
      <mc:Choice Requires="x14">
        <control shapeId="8328" r:id="rId8" name="Option_AB_V">
          <controlPr defaultSize="0" autoLine="0" r:id="rId9">
            <anchor moveWithCells="1">
              <from>
                <xdr:col>11</xdr:col>
                <xdr:colOff>123825</xdr:colOff>
                <xdr:row>1</xdr:row>
                <xdr:rowOff>28575</xdr:rowOff>
              </from>
              <to>
                <xdr:col>12</xdr:col>
                <xdr:colOff>142875</xdr:colOff>
                <xdr:row>2</xdr:row>
                <xdr:rowOff>9525</xdr:rowOff>
              </to>
            </anchor>
          </controlPr>
        </control>
      </mc:Choice>
      <mc:Fallback>
        <control shapeId="8328" r:id="rId8" name="Option_AB_V"/>
      </mc:Fallback>
    </mc:AlternateContent>
    <mc:AlternateContent xmlns:mc="http://schemas.openxmlformats.org/markup-compatibility/2006">
      <mc:Choice Requires="x14">
        <control shapeId="8322" r:id="rId10" name="CmD_View_Bulletin">
          <controlPr defaultSize="0" print="0" autoLine="0" r:id="rId11">
            <anchor moveWithCells="1">
              <from>
                <xdr:col>13</xdr:col>
                <xdr:colOff>190500</xdr:colOff>
                <xdr:row>1</xdr:row>
                <xdr:rowOff>9525</xdr:rowOff>
              </from>
              <to>
                <xdr:col>17</xdr:col>
                <xdr:colOff>171450</xdr:colOff>
                <xdr:row>2</xdr:row>
                <xdr:rowOff>38100</xdr:rowOff>
              </to>
            </anchor>
          </controlPr>
        </control>
      </mc:Choice>
      <mc:Fallback>
        <control shapeId="8322" r:id="rId10" name="CmD_View_Bulletin"/>
      </mc:Fallback>
    </mc:AlternateContent>
    <mc:AlternateContent xmlns:mc="http://schemas.openxmlformats.org/markup-compatibility/2006">
      <mc:Choice Requires="x14">
        <control shapeId="8321" r:id="rId12" name="Cmd_qte_fournitures">
          <controlPr defaultSize="0" print="0" autoLine="0" r:id="rId13">
            <anchor moveWithCells="1">
              <from>
                <xdr:col>14</xdr:col>
                <xdr:colOff>304800</xdr:colOff>
                <xdr:row>55</xdr:row>
                <xdr:rowOff>0</xdr:rowOff>
              </from>
              <to>
                <xdr:col>19</xdr:col>
                <xdr:colOff>152400</xdr:colOff>
                <xdr:row>58</xdr:row>
                <xdr:rowOff>0</xdr:rowOff>
              </to>
            </anchor>
          </controlPr>
        </control>
      </mc:Choice>
      <mc:Fallback>
        <control shapeId="8321" r:id="rId12" name="Cmd_qte_fournitures"/>
      </mc:Fallback>
    </mc:AlternateContent>
    <mc:AlternateContent xmlns:mc="http://schemas.openxmlformats.org/markup-compatibility/2006">
      <mc:Choice Requires="x14">
        <control shapeId="8312" r:id="rId14" name="Cmd_Piece">
          <controlPr defaultSize="0" print="0" autoLine="0" r:id="rId15">
            <anchor moveWithCells="1">
              <from>
                <xdr:col>18</xdr:col>
                <xdr:colOff>38100</xdr:colOff>
                <xdr:row>30</xdr:row>
                <xdr:rowOff>0</xdr:rowOff>
              </from>
              <to>
                <xdr:col>22</xdr:col>
                <xdr:colOff>133350</xdr:colOff>
                <xdr:row>32</xdr:row>
                <xdr:rowOff>47625</xdr:rowOff>
              </to>
            </anchor>
          </controlPr>
        </control>
      </mc:Choice>
      <mc:Fallback>
        <control shapeId="8312" r:id="rId14" name="Cmd_Piece"/>
      </mc:Fallback>
    </mc:AlternateContent>
    <mc:AlternateContent xmlns:mc="http://schemas.openxmlformats.org/markup-compatibility/2006">
      <mc:Choice Requires="x14">
        <control shapeId="8285" r:id="rId16" name="Cd_Fournitures">
          <controlPr defaultSize="0" print="0" autoLine="0" r:id="rId17">
            <anchor moveWithCells="1">
              <from>
                <xdr:col>8</xdr:col>
                <xdr:colOff>304800</xdr:colOff>
                <xdr:row>56</xdr:row>
                <xdr:rowOff>0</xdr:rowOff>
              </from>
              <to>
                <xdr:col>13</xdr:col>
                <xdr:colOff>247650</xdr:colOff>
                <xdr:row>57</xdr:row>
                <xdr:rowOff>9525</xdr:rowOff>
              </to>
            </anchor>
          </controlPr>
        </control>
      </mc:Choice>
      <mc:Fallback>
        <control shapeId="8285" r:id="rId16" name="Cd_Fournitures"/>
      </mc:Fallback>
    </mc:AlternateContent>
    <mc:AlternateContent xmlns:mc="http://schemas.openxmlformats.org/markup-compatibility/2006">
      <mc:Choice Requires="x14">
        <control shapeId="8201" r:id="rId18" name="Choix_Utilisateurs_Bulletin">
          <controlPr defaultSize="0" print="0" autoFill="0" autoLine="0" listFillRange="ListeUtilisateursBulletin" r:id="rId19">
            <anchor moveWithCells="1">
              <from>
                <xdr:col>0</xdr:col>
                <xdr:colOff>171450</xdr:colOff>
                <xdr:row>1</xdr:row>
                <xdr:rowOff>19050</xdr:rowOff>
              </from>
              <to>
                <xdr:col>9</xdr:col>
                <xdr:colOff>276225</xdr:colOff>
                <xdr:row>2</xdr:row>
                <xdr:rowOff>38100</xdr:rowOff>
              </to>
            </anchor>
          </controlPr>
        </control>
      </mc:Choice>
      <mc:Fallback>
        <control shapeId="8201" r:id="rId18" name="Choix_Utilisateurs_Bulletin"/>
      </mc:Fallback>
    </mc:AlternateContent>
    <mc:AlternateContent xmlns:mc="http://schemas.openxmlformats.org/markup-compatibility/2006">
      <mc:Choice Requires="x14">
        <control shapeId="8233" r:id="rId20" name="Choix_Taches_Bulletin">
          <controlPr locked="0" defaultSize="0" print="0" autoLine="0" listFillRange="ListeTaches" r:id="rId21">
            <anchor moveWithCells="1">
              <from>
                <xdr:col>1</xdr:col>
                <xdr:colOff>0</xdr:colOff>
                <xdr:row>7</xdr:row>
                <xdr:rowOff>9525</xdr:rowOff>
              </from>
              <to>
                <xdr:col>9</xdr:col>
                <xdr:colOff>323850</xdr:colOff>
                <xdr:row>8</xdr:row>
                <xdr:rowOff>0</xdr:rowOff>
              </to>
            </anchor>
          </controlPr>
        </control>
      </mc:Choice>
      <mc:Fallback>
        <control shapeId="8233" r:id="rId20" name="Choix_Taches_Bulletin"/>
      </mc:Fallback>
    </mc:AlternateContent>
    <mc:AlternateContent xmlns:mc="http://schemas.openxmlformats.org/markup-compatibility/2006">
      <mc:Choice Requires="x14">
        <control shapeId="8311" r:id="rId22" name="Cmd_temps_garage">
          <controlPr defaultSize="0" print="0" autoFill="0" autoLine="0" r:id="rId23">
            <anchor moveWithCells="1">
              <from>
                <xdr:col>18</xdr:col>
                <xdr:colOff>38100</xdr:colOff>
                <xdr:row>42</xdr:row>
                <xdr:rowOff>142875</xdr:rowOff>
              </from>
              <to>
                <xdr:col>22</xdr:col>
                <xdr:colOff>161925</xdr:colOff>
                <xdr:row>45</xdr:row>
                <xdr:rowOff>114300</xdr:rowOff>
              </to>
            </anchor>
          </controlPr>
        </control>
      </mc:Choice>
      <mc:Fallback>
        <control shapeId="8311" r:id="rId22" name="Cmd_temps_garage"/>
      </mc:Fallback>
    </mc:AlternateContent>
    <mc:AlternateContent xmlns:mc="http://schemas.openxmlformats.org/markup-compatibility/2006">
      <mc:Choice Requires="x14">
        <control shapeId="8314" r:id="rId24" name="Choix_Fournitures_Bulletin">
          <controlPr defaultSize="0" autoLine="0" listFillRange="ListeFournituresBulletin" r:id="rId25">
            <anchor moveWithCells="1">
              <from>
                <xdr:col>9</xdr:col>
                <xdr:colOff>0</xdr:colOff>
                <xdr:row>55</xdr:row>
                <xdr:rowOff>38100</xdr:rowOff>
              </from>
              <to>
                <xdr:col>14</xdr:col>
                <xdr:colOff>28575</xdr:colOff>
                <xdr:row>57</xdr:row>
                <xdr:rowOff>0</xdr:rowOff>
              </to>
            </anchor>
          </controlPr>
        </control>
      </mc:Choice>
      <mc:Fallback>
        <control shapeId="8314" r:id="rId24" name="Choix_Fournitures_Bulletin"/>
      </mc:Fallback>
    </mc:AlternateContent>
    <mc:AlternateContent xmlns:mc="http://schemas.openxmlformats.org/markup-compatibility/2006">
      <mc:Choice Requires="x14">
        <control shapeId="8332" r:id="rId26" name="CommandButton1">
          <controlPr defaultSize="0" print="0" autoLine="0" r:id="rId27">
            <anchor moveWithCells="1">
              <from>
                <xdr:col>23</xdr:col>
                <xdr:colOff>76200</xdr:colOff>
                <xdr:row>34</xdr:row>
                <xdr:rowOff>38100</xdr:rowOff>
              </from>
              <to>
                <xdr:col>26</xdr:col>
                <xdr:colOff>304800</xdr:colOff>
                <xdr:row>36</xdr:row>
                <xdr:rowOff>123825</xdr:rowOff>
              </to>
            </anchor>
          </controlPr>
        </control>
      </mc:Choice>
      <mc:Fallback>
        <control shapeId="8332" r:id="rId26" name="CommandButton1"/>
      </mc:Fallback>
    </mc:AlternateContent>
    <mc:AlternateContent xmlns:mc="http://schemas.openxmlformats.org/markup-compatibility/2006">
      <mc:Choice Requires="x14">
        <control shapeId="8334" r:id="rId28" name="CommandButton2">
          <controlPr defaultSize="0" print="0" autoLine="0" r:id="rId29">
            <anchor moveWithCells="1">
              <from>
                <xdr:col>23</xdr:col>
                <xdr:colOff>85725</xdr:colOff>
                <xdr:row>4</xdr:row>
                <xdr:rowOff>76200</xdr:rowOff>
              </from>
              <to>
                <xdr:col>26</xdr:col>
                <xdr:colOff>314325</xdr:colOff>
                <xdr:row>8</xdr:row>
                <xdr:rowOff>9525</xdr:rowOff>
              </to>
            </anchor>
          </controlPr>
        </control>
      </mc:Choice>
      <mc:Fallback>
        <control shapeId="8334" r:id="rId28" name="CommandButton2"/>
      </mc:Fallback>
    </mc:AlternateContent>
    <mc:AlternateContent xmlns:mc="http://schemas.openxmlformats.org/markup-compatibility/2006">
      <mc:Choice Requires="x14">
        <control shapeId="8335" r:id="rId30" name="CommandButton3">
          <controlPr defaultSize="0" print="0" autoLine="0" r:id="rId31">
            <anchor moveWithCells="1">
              <from>
                <xdr:col>23</xdr:col>
                <xdr:colOff>95250</xdr:colOff>
                <xdr:row>63</xdr:row>
                <xdr:rowOff>38100</xdr:rowOff>
              </from>
              <to>
                <xdr:col>26</xdr:col>
                <xdr:colOff>323850</xdr:colOff>
                <xdr:row>66</xdr:row>
                <xdr:rowOff>161925</xdr:rowOff>
              </to>
            </anchor>
          </controlPr>
        </control>
      </mc:Choice>
      <mc:Fallback>
        <control shapeId="8335" r:id="rId30" name="CommandButton3"/>
      </mc:Fallback>
    </mc:AlternateContent>
    <mc:AlternateContent xmlns:mc="http://schemas.openxmlformats.org/markup-compatibility/2006">
      <mc:Choice Requires="x14">
        <control shapeId="8206" r:id="rId32" name="Case à cocher 2">
          <controlPr defaultSize="0" autoFill="0" autoLine="0" autoPict="0">
            <anchor moveWithCells="1">
              <from>
                <xdr:col>10</xdr:col>
                <xdr:colOff>19050</xdr:colOff>
                <xdr:row>8</xdr:row>
                <xdr:rowOff>123825</xdr:rowOff>
              </from>
              <to>
                <xdr:col>11</xdr:col>
                <xdr:colOff>57150</xdr:colOff>
                <xdr:row>10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07" r:id="rId33" name="Case à cocher 3">
          <controlPr defaultSize="0" autoFill="0" autoLine="0" autoPict="0">
            <anchor moveWithCells="1">
              <from>
                <xdr:col>10</xdr:col>
                <xdr:colOff>19050</xdr:colOff>
                <xdr:row>9</xdr:row>
                <xdr:rowOff>133350</xdr:rowOff>
              </from>
              <to>
                <xdr:col>11</xdr:col>
                <xdr:colOff>57150</xdr:colOff>
                <xdr:row>11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08" r:id="rId34" name="Case à cocher 5">
          <controlPr defaultSize="0" autoFill="0" autoLine="0" autoPict="0">
            <anchor moveWithCells="1">
              <from>
                <xdr:col>10</xdr:col>
                <xdr:colOff>19050</xdr:colOff>
                <xdr:row>11</xdr:row>
                <xdr:rowOff>133350</xdr:rowOff>
              </from>
              <to>
                <xdr:col>11</xdr:col>
                <xdr:colOff>57150</xdr:colOff>
                <xdr:row>13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09" r:id="rId35" name="Case à cocher 6">
          <controlPr defaultSize="0" autoFill="0" autoLine="0" autoPict="0">
            <anchor moveWithCells="1">
              <from>
                <xdr:col>10</xdr:col>
                <xdr:colOff>19050</xdr:colOff>
                <xdr:row>12</xdr:row>
                <xdr:rowOff>133350</xdr:rowOff>
              </from>
              <to>
                <xdr:col>11</xdr:col>
                <xdr:colOff>57150</xdr:colOff>
                <xdr:row>14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0" r:id="rId36" name="Case à cocher 4">
          <controlPr defaultSize="0" autoFill="0" autoLine="0" autoPict="0">
            <anchor moveWithCells="1">
              <from>
                <xdr:col>10</xdr:col>
                <xdr:colOff>19050</xdr:colOff>
                <xdr:row>10</xdr:row>
                <xdr:rowOff>133350</xdr:rowOff>
              </from>
              <to>
                <xdr:col>11</xdr:col>
                <xdr:colOff>57150</xdr:colOff>
                <xdr:row>12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1" r:id="rId37" name="Case à cocher 1">
          <controlPr defaultSize="0" autoFill="0" autoLine="0" autoPict="0">
            <anchor moveWithCells="1">
              <from>
                <xdr:col>10</xdr:col>
                <xdr:colOff>19050</xdr:colOff>
                <xdr:row>7</xdr:row>
                <xdr:rowOff>171450</xdr:rowOff>
              </from>
              <to>
                <xdr:col>11</xdr:col>
                <xdr:colOff>57150</xdr:colOff>
                <xdr:row>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2" r:id="rId38" name="Case à cocher 11">
          <controlPr defaultSize="0" autoFill="0" autoLine="0" autoPict="0">
            <anchor moveWithCells="1">
              <from>
                <xdr:col>10</xdr:col>
                <xdr:colOff>9525</xdr:colOff>
                <xdr:row>17</xdr:row>
                <xdr:rowOff>133350</xdr:rowOff>
              </from>
              <to>
                <xdr:col>11</xdr:col>
                <xdr:colOff>47625</xdr:colOff>
                <xdr:row>19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3" r:id="rId39" name="Check Box 21">
          <controlPr defaultSize="0" autoFill="0" autoLine="0" autoPict="0">
            <anchor moveWithCells="1">
              <from>
                <xdr:col>21</xdr:col>
                <xdr:colOff>19050</xdr:colOff>
                <xdr:row>12</xdr:row>
                <xdr:rowOff>133350</xdr:rowOff>
              </from>
              <to>
                <xdr:col>22</xdr:col>
                <xdr:colOff>28575</xdr:colOff>
                <xdr:row>14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4" r:id="rId40" name="Case à cocher 13">
          <controlPr defaultSize="0" autoFill="0" autoLine="0" autoPict="0">
            <anchor moveWithCells="1">
              <from>
                <xdr:col>10</xdr:col>
                <xdr:colOff>9525</xdr:colOff>
                <xdr:row>19</xdr:row>
                <xdr:rowOff>133350</xdr:rowOff>
              </from>
              <to>
                <xdr:col>11</xdr:col>
                <xdr:colOff>47625</xdr:colOff>
                <xdr:row>21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5" r:id="rId41" name="Case à cocher 12">
          <controlPr defaultSize="0" autoFill="0" autoLine="0" autoPict="0">
            <anchor moveWithCells="1">
              <from>
                <xdr:col>10</xdr:col>
                <xdr:colOff>9525</xdr:colOff>
                <xdr:row>18</xdr:row>
                <xdr:rowOff>133350</xdr:rowOff>
              </from>
              <to>
                <xdr:col>11</xdr:col>
                <xdr:colOff>47625</xdr:colOff>
                <xdr:row>20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6" r:id="rId42" name="Check Box 24">
          <controlPr defaultSize="0" autoFill="0" autoLine="0" autoPict="0">
            <anchor moveWithCells="1">
              <from>
                <xdr:col>21</xdr:col>
                <xdr:colOff>19050</xdr:colOff>
                <xdr:row>10</xdr:row>
                <xdr:rowOff>133350</xdr:rowOff>
              </from>
              <to>
                <xdr:col>22</xdr:col>
                <xdr:colOff>28575</xdr:colOff>
                <xdr:row>12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7" r:id="rId43" name="Check Box 25">
          <controlPr defaultSize="0" autoFill="0" autoLine="0" autoPict="0">
            <anchor moveWithCells="1">
              <from>
                <xdr:col>21</xdr:col>
                <xdr:colOff>19050</xdr:colOff>
                <xdr:row>9</xdr:row>
                <xdr:rowOff>133350</xdr:rowOff>
              </from>
              <to>
                <xdr:col>22</xdr:col>
                <xdr:colOff>28575</xdr:colOff>
                <xdr:row>11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8" r:id="rId44" name="Case à cocher 8">
          <controlPr defaultSize="0" autoFill="0" autoLine="0" autoPict="0">
            <anchor moveWithCells="1">
              <from>
                <xdr:col>10</xdr:col>
                <xdr:colOff>9525</xdr:colOff>
                <xdr:row>14</xdr:row>
                <xdr:rowOff>133350</xdr:rowOff>
              </from>
              <to>
                <xdr:col>11</xdr:col>
                <xdr:colOff>57150</xdr:colOff>
                <xdr:row>16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9" r:id="rId45" name="Case à cocher 7">
          <controlPr defaultSize="0" autoFill="0" autoLine="0" autoPict="0">
            <anchor moveWithCells="1">
              <from>
                <xdr:col>10</xdr:col>
                <xdr:colOff>9525</xdr:colOff>
                <xdr:row>13</xdr:row>
                <xdr:rowOff>133350</xdr:rowOff>
              </from>
              <to>
                <xdr:col>11</xdr:col>
                <xdr:colOff>57150</xdr:colOff>
                <xdr:row>15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0" r:id="rId46" name="Case à cocher 9">
          <controlPr defaultSize="0" autoFill="0" autoLine="0" autoPict="0">
            <anchor moveWithCells="1">
              <from>
                <xdr:col>10</xdr:col>
                <xdr:colOff>9525</xdr:colOff>
                <xdr:row>15</xdr:row>
                <xdr:rowOff>123825</xdr:rowOff>
              </from>
              <to>
                <xdr:col>11</xdr:col>
                <xdr:colOff>57150</xdr:colOff>
                <xdr:row>17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1" r:id="rId47" name="Case à cocher 10">
          <controlPr defaultSize="0" autoFill="0" autoLine="0" autoPict="0">
            <anchor moveWithCells="1">
              <from>
                <xdr:col>10</xdr:col>
                <xdr:colOff>9525</xdr:colOff>
                <xdr:row>16</xdr:row>
                <xdr:rowOff>123825</xdr:rowOff>
              </from>
              <to>
                <xdr:col>11</xdr:col>
                <xdr:colOff>57150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2" r:id="rId48" name="Check Box 30">
          <controlPr defaultSize="0" autoFill="0" autoLine="0" autoPict="0">
            <anchor moveWithCells="1">
              <from>
                <xdr:col>21</xdr:col>
                <xdr:colOff>19050</xdr:colOff>
                <xdr:row>8</xdr:row>
                <xdr:rowOff>133350</xdr:rowOff>
              </from>
              <to>
                <xdr:col>22</xdr:col>
                <xdr:colOff>28575</xdr:colOff>
                <xdr:row>10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3" r:id="rId49" name="Check Box 31">
          <controlPr defaultSize="0" autoFill="0" autoLine="0" autoPict="0">
            <anchor moveWithCells="1">
              <from>
                <xdr:col>21</xdr:col>
                <xdr:colOff>19050</xdr:colOff>
                <xdr:row>13</xdr:row>
                <xdr:rowOff>133350</xdr:rowOff>
              </from>
              <to>
                <xdr:col>22</xdr:col>
                <xdr:colOff>28575</xdr:colOff>
                <xdr:row>15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4" r:id="rId50" name="Check Box 32">
          <controlPr defaultSize="0" autoFill="0" autoLine="0" autoPict="0">
            <anchor moveWithCells="1">
              <from>
                <xdr:col>21</xdr:col>
                <xdr:colOff>19050</xdr:colOff>
                <xdr:row>11</xdr:row>
                <xdr:rowOff>133350</xdr:rowOff>
              </from>
              <to>
                <xdr:col>22</xdr:col>
                <xdr:colOff>28575</xdr:colOff>
                <xdr:row>13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5" r:id="rId51" name="Check Box 33">
          <controlPr defaultSize="0" autoFill="0" autoLine="0" autoPict="0">
            <anchor moveWithCells="1">
              <from>
                <xdr:col>21</xdr:col>
                <xdr:colOff>19050</xdr:colOff>
                <xdr:row>7</xdr:row>
                <xdr:rowOff>180975</xdr:rowOff>
              </from>
              <to>
                <xdr:col>22</xdr:col>
                <xdr:colOff>28575</xdr:colOff>
                <xdr:row>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6" r:id="rId52" name="Check Box 34">
          <controlPr defaultSize="0" autoFill="0" autoLine="0" autoPict="0">
            <anchor moveWithCells="1">
              <from>
                <xdr:col>21</xdr:col>
                <xdr:colOff>19050</xdr:colOff>
                <xdr:row>15</xdr:row>
                <xdr:rowOff>133350</xdr:rowOff>
              </from>
              <to>
                <xdr:col>22</xdr:col>
                <xdr:colOff>28575</xdr:colOff>
                <xdr:row>17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7" r:id="rId53" name="Check Box 35">
          <controlPr defaultSize="0" autoFill="0" autoLine="0" autoPict="0">
            <anchor moveWithCells="1">
              <from>
                <xdr:col>21</xdr:col>
                <xdr:colOff>19050</xdr:colOff>
                <xdr:row>16</xdr:row>
                <xdr:rowOff>133350</xdr:rowOff>
              </from>
              <to>
                <xdr:col>22</xdr:col>
                <xdr:colOff>28575</xdr:colOff>
                <xdr:row>18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8" r:id="rId54" name="Check Box 36">
          <controlPr defaultSize="0" autoFill="0" autoLine="0" autoPict="0">
            <anchor moveWithCells="1">
              <from>
                <xdr:col>21</xdr:col>
                <xdr:colOff>19050</xdr:colOff>
                <xdr:row>14</xdr:row>
                <xdr:rowOff>133350</xdr:rowOff>
              </from>
              <to>
                <xdr:col>22</xdr:col>
                <xdr:colOff>28575</xdr:colOff>
                <xdr:row>16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9" r:id="rId55" name="Check Box 37">
          <controlPr defaultSize="0" autoFill="0" autoLine="0" autoPict="0">
            <anchor moveWithCells="1">
              <from>
                <xdr:col>21</xdr:col>
                <xdr:colOff>19050</xdr:colOff>
                <xdr:row>17</xdr:row>
                <xdr:rowOff>133350</xdr:rowOff>
              </from>
              <to>
                <xdr:col>22</xdr:col>
                <xdr:colOff>28575</xdr:colOff>
                <xdr:row>19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0" r:id="rId56" name="Check Box 38">
          <controlPr defaultSize="0" autoFill="0" autoLine="0" autoPict="0">
            <anchor moveWithCells="1">
              <from>
                <xdr:col>21</xdr:col>
                <xdr:colOff>9525</xdr:colOff>
                <xdr:row>18</xdr:row>
                <xdr:rowOff>133350</xdr:rowOff>
              </from>
              <to>
                <xdr:col>22</xdr:col>
                <xdr:colOff>19050</xdr:colOff>
                <xdr:row>20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1" r:id="rId57" name="Check Box 39">
          <controlPr defaultSize="0" autoFill="0" autoLine="0" autoPict="0">
            <anchor moveWithCells="1">
              <from>
                <xdr:col>21</xdr:col>
                <xdr:colOff>9525</xdr:colOff>
                <xdr:row>19</xdr:row>
                <xdr:rowOff>133350</xdr:rowOff>
              </from>
              <to>
                <xdr:col>22</xdr:col>
                <xdr:colOff>28575</xdr:colOff>
                <xdr:row>21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4" r:id="rId58" name="Check Box 42">
          <controlPr defaultSize="0" autoFill="0" autoLine="0" autoPict="0">
            <anchor moveWithCells="1">
              <from>
                <xdr:col>10</xdr:col>
                <xdr:colOff>9525</xdr:colOff>
                <xdr:row>26</xdr:row>
                <xdr:rowOff>133350</xdr:rowOff>
              </from>
              <to>
                <xdr:col>11</xdr:col>
                <xdr:colOff>47625</xdr:colOff>
                <xdr:row>28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6" r:id="rId59" name="Check Box 44">
          <controlPr defaultSize="0" autoFill="0" autoLine="0" autoPict="0">
            <anchor moveWithCells="1">
              <from>
                <xdr:col>10</xdr:col>
                <xdr:colOff>9525</xdr:colOff>
                <xdr:row>25</xdr:row>
                <xdr:rowOff>133350</xdr:rowOff>
              </from>
              <to>
                <xdr:col>11</xdr:col>
                <xdr:colOff>47625</xdr:colOff>
                <xdr:row>27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7" r:id="rId60" name="Check Box 45">
          <controlPr defaultSize="0" autoFill="0" autoLine="0" autoPict="0">
            <anchor moveWithCells="1">
              <from>
                <xdr:col>10</xdr:col>
                <xdr:colOff>9525</xdr:colOff>
                <xdr:row>24</xdr:row>
                <xdr:rowOff>133350</xdr:rowOff>
              </from>
              <to>
                <xdr:col>11</xdr:col>
                <xdr:colOff>47625</xdr:colOff>
                <xdr:row>26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8" r:id="rId61" name="Check Box 46">
          <controlPr defaultSize="0" autoFill="0" autoLine="0" autoPict="0">
            <anchor moveWithCells="1">
              <from>
                <xdr:col>21</xdr:col>
                <xdr:colOff>9525</xdr:colOff>
                <xdr:row>23</xdr:row>
                <xdr:rowOff>19050</xdr:rowOff>
              </from>
              <to>
                <xdr:col>22</xdr:col>
                <xdr:colOff>19050</xdr:colOff>
                <xdr:row>25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9" r:id="rId62" name="Check Box 47">
          <controlPr defaultSize="0" autoFill="0" autoLine="0" autoPict="0">
            <anchor moveWithCells="1">
              <from>
                <xdr:col>21</xdr:col>
                <xdr:colOff>9525</xdr:colOff>
                <xdr:row>24</xdr:row>
                <xdr:rowOff>133350</xdr:rowOff>
              </from>
              <to>
                <xdr:col>22</xdr:col>
                <xdr:colOff>19050</xdr:colOff>
                <xdr:row>26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0" r:id="rId63" name="Check Box 48">
          <controlPr defaultSize="0" autoFill="0" autoLine="0" autoPict="0">
            <anchor moveWithCells="1">
              <from>
                <xdr:col>21</xdr:col>
                <xdr:colOff>9525</xdr:colOff>
                <xdr:row>25</xdr:row>
                <xdr:rowOff>133350</xdr:rowOff>
              </from>
              <to>
                <xdr:col>22</xdr:col>
                <xdr:colOff>19050</xdr:colOff>
                <xdr:row>27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1" r:id="rId64" name="Check Box 49">
          <controlPr defaultSize="0" autoFill="0" autoLine="0" autoPict="0">
            <anchor moveWithCells="1">
              <from>
                <xdr:col>21</xdr:col>
                <xdr:colOff>9525</xdr:colOff>
                <xdr:row>26</xdr:row>
                <xdr:rowOff>133350</xdr:rowOff>
              </from>
              <to>
                <xdr:col>22</xdr:col>
                <xdr:colOff>19050</xdr:colOff>
                <xdr:row>28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2" r:id="rId65" name="Check Box 50">
          <controlPr defaultSize="0" autoFill="0" autoLine="0" autoPict="0">
            <anchor moveWithCells="1">
              <from>
                <xdr:col>10</xdr:col>
                <xdr:colOff>9525</xdr:colOff>
                <xdr:row>23</xdr:row>
                <xdr:rowOff>28575</xdr:rowOff>
              </from>
              <to>
                <xdr:col>11</xdr:col>
                <xdr:colOff>47625</xdr:colOff>
                <xdr:row>25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6" r:id="rId66" name="Button 54">
          <controlPr defaultSize="0" print="0" autoFill="0" autoPict="0" macro="[0]!EffacerTache1">
            <anchor moveWithCells="1" sizeWithCells="1">
              <from>
                <xdr:col>0</xdr:col>
                <xdr:colOff>38100</xdr:colOff>
                <xdr:row>8</xdr:row>
                <xdr:rowOff>28575</xdr:rowOff>
              </from>
              <to>
                <xdr:col>0</xdr:col>
                <xdr:colOff>171450</xdr:colOff>
                <xdr:row>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7" r:id="rId67" name="Button 55">
          <controlPr defaultSize="0" print="0" autoFill="0" autoPict="0" macro="[0]!EffacerTache3">
            <anchor moveWithCells="1" sizeWithCells="1">
              <from>
                <xdr:col>0</xdr:col>
                <xdr:colOff>38100</xdr:colOff>
                <xdr:row>9</xdr:row>
                <xdr:rowOff>28575</xdr:rowOff>
              </from>
              <to>
                <xdr:col>0</xdr:col>
                <xdr:colOff>171450</xdr:colOff>
                <xdr:row>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8" r:id="rId68" name="Button 56">
          <controlPr defaultSize="0" print="0" autoFill="0" autoPict="0" macro="[0]!EffacerTache5">
            <anchor moveWithCells="1" sizeWithCells="1">
              <from>
                <xdr:col>0</xdr:col>
                <xdr:colOff>38100</xdr:colOff>
                <xdr:row>10</xdr:row>
                <xdr:rowOff>28575</xdr:rowOff>
              </from>
              <to>
                <xdr:col>0</xdr:col>
                <xdr:colOff>171450</xdr:colOff>
                <xdr:row>10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9" r:id="rId69" name="Button 57">
          <controlPr defaultSize="0" print="0" autoFill="0" autoPict="0" macro="[0]!EffacerTache7">
            <anchor moveWithCells="1" sizeWithCells="1">
              <from>
                <xdr:col>0</xdr:col>
                <xdr:colOff>38100</xdr:colOff>
                <xdr:row>11</xdr:row>
                <xdr:rowOff>28575</xdr:rowOff>
              </from>
              <to>
                <xdr:col>0</xdr:col>
                <xdr:colOff>171450</xdr:colOff>
                <xdr:row>11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0" r:id="rId70" name="Button 58">
          <controlPr defaultSize="0" print="0" autoFill="0" autoPict="0" macro="[0]!EffacerTache9">
            <anchor moveWithCells="1" sizeWithCells="1">
              <from>
                <xdr:col>0</xdr:col>
                <xdr:colOff>38100</xdr:colOff>
                <xdr:row>12</xdr:row>
                <xdr:rowOff>28575</xdr:rowOff>
              </from>
              <to>
                <xdr:col>0</xdr:col>
                <xdr:colOff>171450</xdr:colOff>
                <xdr:row>12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1" r:id="rId71" name="Button 59">
          <controlPr defaultSize="0" print="0" autoFill="0" autoPict="0" macro="[0]!EffacerTache11">
            <anchor moveWithCells="1" sizeWithCells="1">
              <from>
                <xdr:col>0</xdr:col>
                <xdr:colOff>38100</xdr:colOff>
                <xdr:row>13</xdr:row>
                <xdr:rowOff>28575</xdr:rowOff>
              </from>
              <to>
                <xdr:col>0</xdr:col>
                <xdr:colOff>171450</xdr:colOff>
                <xdr:row>13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2" r:id="rId72" name="Button 60">
          <controlPr defaultSize="0" print="0" autoFill="0" autoPict="0" macro="[0]!EffacerTache13">
            <anchor moveWithCells="1" sizeWithCells="1">
              <from>
                <xdr:col>0</xdr:col>
                <xdr:colOff>38100</xdr:colOff>
                <xdr:row>14</xdr:row>
                <xdr:rowOff>28575</xdr:rowOff>
              </from>
              <to>
                <xdr:col>0</xdr:col>
                <xdr:colOff>171450</xdr:colOff>
                <xdr:row>14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3" r:id="rId73" name="Button 61">
          <controlPr defaultSize="0" print="0" autoFill="0" autoPict="0" macro="[0]!EffacerTache15">
            <anchor moveWithCells="1" sizeWithCells="1">
              <from>
                <xdr:col>0</xdr:col>
                <xdr:colOff>38100</xdr:colOff>
                <xdr:row>15</xdr:row>
                <xdr:rowOff>28575</xdr:rowOff>
              </from>
              <to>
                <xdr:col>0</xdr:col>
                <xdr:colOff>171450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4" r:id="rId74" name="Button 62">
          <controlPr defaultSize="0" print="0" autoFill="0" autoPict="0" macro="[0]!EffacerTache17">
            <anchor moveWithCells="1" sizeWithCells="1">
              <from>
                <xdr:col>0</xdr:col>
                <xdr:colOff>38100</xdr:colOff>
                <xdr:row>16</xdr:row>
                <xdr:rowOff>28575</xdr:rowOff>
              </from>
              <to>
                <xdr:col>0</xdr:col>
                <xdr:colOff>171450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5" r:id="rId75" name="Button 63">
          <controlPr defaultSize="0" print="0" autoFill="0" autoPict="0" macro="[0]!EffacerTache19">
            <anchor moveWithCells="1" sizeWithCells="1">
              <from>
                <xdr:col>0</xdr:col>
                <xdr:colOff>38100</xdr:colOff>
                <xdr:row>17</xdr:row>
                <xdr:rowOff>28575</xdr:rowOff>
              </from>
              <to>
                <xdr:col>0</xdr:col>
                <xdr:colOff>171450</xdr:colOff>
                <xdr:row>17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6" r:id="rId76" name="Button 64">
          <controlPr defaultSize="0" print="0" autoFill="0" autoPict="0" macro="[0]!EffacerTache21">
            <anchor moveWithCells="1" sizeWithCells="1">
              <from>
                <xdr:col>0</xdr:col>
                <xdr:colOff>38100</xdr:colOff>
                <xdr:row>18</xdr:row>
                <xdr:rowOff>28575</xdr:rowOff>
              </from>
              <to>
                <xdr:col>0</xdr:col>
                <xdr:colOff>171450</xdr:colOff>
                <xdr:row>18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7" r:id="rId77" name="Button 65">
          <controlPr defaultSize="0" print="0" autoFill="0" autoPict="0" macro="[0]!EffacerTache23">
            <anchor moveWithCells="1" sizeWithCells="1">
              <from>
                <xdr:col>0</xdr:col>
                <xdr:colOff>38100</xdr:colOff>
                <xdr:row>19</xdr:row>
                <xdr:rowOff>28575</xdr:rowOff>
              </from>
              <to>
                <xdr:col>0</xdr:col>
                <xdr:colOff>171450</xdr:colOff>
                <xdr:row>19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8" r:id="rId78" name="Button 66">
          <controlPr defaultSize="0" print="0" autoFill="0" autoPict="0" macro="[0]!EffacerTache25">
            <anchor moveWithCells="1" sizeWithCells="1">
              <from>
                <xdr:col>0</xdr:col>
                <xdr:colOff>38100</xdr:colOff>
                <xdr:row>20</xdr:row>
                <xdr:rowOff>28575</xdr:rowOff>
              </from>
              <to>
                <xdr:col>0</xdr:col>
                <xdr:colOff>171450</xdr:colOff>
                <xdr:row>20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9" r:id="rId79" name="Button 67">
          <controlPr defaultSize="0" print="0" autoFill="0" autoPict="0" macro="[0]!EffacerTache27">
            <anchor moveWithCells="1" sizeWithCells="1">
              <from>
                <xdr:col>0</xdr:col>
                <xdr:colOff>38100</xdr:colOff>
                <xdr:row>24</xdr:row>
                <xdr:rowOff>28575</xdr:rowOff>
              </from>
              <to>
                <xdr:col>0</xdr:col>
                <xdr:colOff>171450</xdr:colOff>
                <xdr:row>24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0" r:id="rId80" name="Button 68">
          <controlPr defaultSize="0" print="0" autoFill="0" autoPict="0" macro="[0]!EffacerTache28">
            <anchor moveWithCells="1" sizeWithCells="1">
              <from>
                <xdr:col>0</xdr:col>
                <xdr:colOff>38100</xdr:colOff>
                <xdr:row>25</xdr:row>
                <xdr:rowOff>28575</xdr:rowOff>
              </from>
              <to>
                <xdr:col>0</xdr:col>
                <xdr:colOff>171450</xdr:colOff>
                <xdr:row>25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1" r:id="rId81" name="Button 69">
          <controlPr defaultSize="0" print="0" autoFill="0" autoPict="0" macro="[0]!EffacerTache30">
            <anchor moveWithCells="1" sizeWithCells="1">
              <from>
                <xdr:col>0</xdr:col>
                <xdr:colOff>38100</xdr:colOff>
                <xdr:row>27</xdr:row>
                <xdr:rowOff>28575</xdr:rowOff>
              </from>
              <to>
                <xdr:col>0</xdr:col>
                <xdr:colOff>171450</xdr:colOff>
                <xdr:row>27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2" r:id="rId82" name="Button 70">
          <controlPr defaultSize="0" print="0" autoFill="0" autoPict="0" macro="[0]!EffacerTache2">
            <anchor moveWithCells="1" sizeWithCells="1">
              <from>
                <xdr:col>22</xdr:col>
                <xdr:colOff>38100</xdr:colOff>
                <xdr:row>8</xdr:row>
                <xdr:rowOff>28575</xdr:rowOff>
              </from>
              <to>
                <xdr:col>22</xdr:col>
                <xdr:colOff>171450</xdr:colOff>
                <xdr:row>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3" r:id="rId83" name="Button 71">
          <controlPr defaultSize="0" print="0" autoFill="0" autoPict="0" macro="[0]!EffacerTache6">
            <anchor moveWithCells="1" sizeWithCells="1">
              <from>
                <xdr:col>22</xdr:col>
                <xdr:colOff>38100</xdr:colOff>
                <xdr:row>10</xdr:row>
                <xdr:rowOff>28575</xdr:rowOff>
              </from>
              <to>
                <xdr:col>22</xdr:col>
                <xdr:colOff>171450</xdr:colOff>
                <xdr:row>10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4" r:id="rId84" name="Button 72">
          <controlPr defaultSize="0" print="0" autoFill="0" autoPict="0" macro="[0]!EffacerTache8">
            <anchor moveWithCells="1" sizeWithCells="1">
              <from>
                <xdr:col>22</xdr:col>
                <xdr:colOff>38100</xdr:colOff>
                <xdr:row>11</xdr:row>
                <xdr:rowOff>28575</xdr:rowOff>
              </from>
              <to>
                <xdr:col>22</xdr:col>
                <xdr:colOff>171450</xdr:colOff>
                <xdr:row>11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5" r:id="rId85" name="Button 73">
          <controlPr defaultSize="0" print="0" autoFill="0" autoPict="0" macro="[0]!EffacerTache10">
            <anchor moveWithCells="1" sizeWithCells="1">
              <from>
                <xdr:col>22</xdr:col>
                <xdr:colOff>38100</xdr:colOff>
                <xdr:row>12</xdr:row>
                <xdr:rowOff>28575</xdr:rowOff>
              </from>
              <to>
                <xdr:col>22</xdr:col>
                <xdr:colOff>171450</xdr:colOff>
                <xdr:row>12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6" r:id="rId86" name="Button 74">
          <controlPr defaultSize="0" print="0" autoFill="0" autoPict="0" macro="[0]!EffacerTache12">
            <anchor moveWithCells="1" sizeWithCells="1">
              <from>
                <xdr:col>22</xdr:col>
                <xdr:colOff>38100</xdr:colOff>
                <xdr:row>13</xdr:row>
                <xdr:rowOff>28575</xdr:rowOff>
              </from>
              <to>
                <xdr:col>22</xdr:col>
                <xdr:colOff>171450</xdr:colOff>
                <xdr:row>13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7" r:id="rId87" name="Button 75">
          <controlPr defaultSize="0" print="0" autoFill="0" autoPict="0" macro="[0]!EffacerTache14">
            <anchor moveWithCells="1" sizeWithCells="1">
              <from>
                <xdr:col>22</xdr:col>
                <xdr:colOff>38100</xdr:colOff>
                <xdr:row>14</xdr:row>
                <xdr:rowOff>28575</xdr:rowOff>
              </from>
              <to>
                <xdr:col>22</xdr:col>
                <xdr:colOff>171450</xdr:colOff>
                <xdr:row>14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8" r:id="rId88" name="Button 76">
          <controlPr defaultSize="0" print="0" autoFill="0" autoPict="0" macro="[0]!EffacerTache16">
            <anchor moveWithCells="1" sizeWithCells="1">
              <from>
                <xdr:col>22</xdr:col>
                <xdr:colOff>38100</xdr:colOff>
                <xdr:row>15</xdr:row>
                <xdr:rowOff>28575</xdr:rowOff>
              </from>
              <to>
                <xdr:col>22</xdr:col>
                <xdr:colOff>171450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9" r:id="rId89" name="Button 77">
          <controlPr defaultSize="0" print="0" autoFill="0" autoPict="0" macro="[0]!EffacerTache18">
            <anchor moveWithCells="1" sizeWithCells="1">
              <from>
                <xdr:col>22</xdr:col>
                <xdr:colOff>38100</xdr:colOff>
                <xdr:row>16</xdr:row>
                <xdr:rowOff>28575</xdr:rowOff>
              </from>
              <to>
                <xdr:col>22</xdr:col>
                <xdr:colOff>171450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0" r:id="rId90" name="Button 78">
          <controlPr defaultSize="0" print="0" autoFill="0" autoPict="0" macro="[0]!EffacerTache20">
            <anchor moveWithCells="1" sizeWithCells="1">
              <from>
                <xdr:col>22</xdr:col>
                <xdr:colOff>38100</xdr:colOff>
                <xdr:row>17</xdr:row>
                <xdr:rowOff>28575</xdr:rowOff>
              </from>
              <to>
                <xdr:col>22</xdr:col>
                <xdr:colOff>171450</xdr:colOff>
                <xdr:row>17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1" r:id="rId91" name="Button 79">
          <controlPr defaultSize="0" print="0" autoFill="0" autoPict="0" macro="[0]!EffacerTache22">
            <anchor moveWithCells="1" sizeWithCells="1">
              <from>
                <xdr:col>22</xdr:col>
                <xdr:colOff>38100</xdr:colOff>
                <xdr:row>18</xdr:row>
                <xdr:rowOff>28575</xdr:rowOff>
              </from>
              <to>
                <xdr:col>22</xdr:col>
                <xdr:colOff>171450</xdr:colOff>
                <xdr:row>18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2" r:id="rId92" name="Button 80">
          <controlPr defaultSize="0" print="0" autoFill="0" autoPict="0" macro="[0]!EffacerTache24">
            <anchor moveWithCells="1" sizeWithCells="1">
              <from>
                <xdr:col>22</xdr:col>
                <xdr:colOff>38100</xdr:colOff>
                <xdr:row>19</xdr:row>
                <xdr:rowOff>28575</xdr:rowOff>
              </from>
              <to>
                <xdr:col>22</xdr:col>
                <xdr:colOff>171450</xdr:colOff>
                <xdr:row>19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3" r:id="rId93" name="Button 81">
          <controlPr defaultSize="0" print="0" autoFill="0" autoPict="0" macro="[0]!EffacerTache26">
            <anchor moveWithCells="1" sizeWithCells="1">
              <from>
                <xdr:col>22</xdr:col>
                <xdr:colOff>38100</xdr:colOff>
                <xdr:row>20</xdr:row>
                <xdr:rowOff>28575</xdr:rowOff>
              </from>
              <to>
                <xdr:col>22</xdr:col>
                <xdr:colOff>171450</xdr:colOff>
                <xdr:row>20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4" r:id="rId94" name="Button 82">
          <controlPr defaultSize="0" print="0" autoFill="0" autoPict="0" macro="[0]!EffacerTache31">
            <anchor moveWithCells="1" sizeWithCells="1">
              <from>
                <xdr:col>22</xdr:col>
                <xdr:colOff>38100</xdr:colOff>
                <xdr:row>24</xdr:row>
                <xdr:rowOff>28575</xdr:rowOff>
              </from>
              <to>
                <xdr:col>22</xdr:col>
                <xdr:colOff>171450</xdr:colOff>
                <xdr:row>24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5" r:id="rId95" name="Button 83">
          <controlPr defaultSize="0" print="0" autoFill="0" autoPict="0" macro="[0]!EffacerTache32">
            <anchor moveWithCells="1" sizeWithCells="1">
              <from>
                <xdr:col>22</xdr:col>
                <xdr:colOff>38100</xdr:colOff>
                <xdr:row>25</xdr:row>
                <xdr:rowOff>28575</xdr:rowOff>
              </from>
              <to>
                <xdr:col>22</xdr:col>
                <xdr:colOff>171450</xdr:colOff>
                <xdr:row>25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6" r:id="rId96" name="Button 84">
          <controlPr defaultSize="0" print="0" autoFill="0" autoPict="0" macro="[0]!EffacerTache33">
            <anchor moveWithCells="1" sizeWithCells="1">
              <from>
                <xdr:col>22</xdr:col>
                <xdr:colOff>38100</xdr:colOff>
                <xdr:row>26</xdr:row>
                <xdr:rowOff>28575</xdr:rowOff>
              </from>
              <to>
                <xdr:col>22</xdr:col>
                <xdr:colOff>171450</xdr:colOff>
                <xdr:row>26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7" r:id="rId97" name="Button 85">
          <controlPr defaultSize="0" print="0" autoFill="0" autoPict="0" macro="[0]!EffacerTache34">
            <anchor moveWithCells="1" sizeWithCells="1">
              <from>
                <xdr:col>22</xdr:col>
                <xdr:colOff>38100</xdr:colOff>
                <xdr:row>27</xdr:row>
                <xdr:rowOff>28575</xdr:rowOff>
              </from>
              <to>
                <xdr:col>22</xdr:col>
                <xdr:colOff>171450</xdr:colOff>
                <xdr:row>27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8" r:id="rId98" name="Button 86">
          <controlPr defaultSize="0" print="0" autoFill="0" autoPict="0" macro="[0]!EffacerTache4">
            <anchor moveWithCells="1" sizeWithCells="1">
              <from>
                <xdr:col>22</xdr:col>
                <xdr:colOff>38100</xdr:colOff>
                <xdr:row>9</xdr:row>
                <xdr:rowOff>28575</xdr:rowOff>
              </from>
              <to>
                <xdr:col>22</xdr:col>
                <xdr:colOff>171450</xdr:colOff>
                <xdr:row>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9" r:id="rId99" name="Button 87">
          <controlPr defaultSize="0" print="0" autoFill="0" autoPict="0" macro="[0]!EffacerTache29">
            <anchor moveWithCells="1" sizeWithCells="1">
              <from>
                <xdr:col>0</xdr:col>
                <xdr:colOff>38100</xdr:colOff>
                <xdr:row>26</xdr:row>
                <xdr:rowOff>28575</xdr:rowOff>
              </from>
              <to>
                <xdr:col>0</xdr:col>
                <xdr:colOff>171450</xdr:colOff>
                <xdr:row>26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87" r:id="rId100" name="Button 95">
          <controlPr defaultSize="0" print="0" autoFill="0" autoPict="0" macro="[0]!EffacerPiece1">
            <anchor moveWithCells="1" sizeWithCells="1">
              <from>
                <xdr:col>0</xdr:col>
                <xdr:colOff>38100</xdr:colOff>
                <xdr:row>31</xdr:row>
                <xdr:rowOff>28575</xdr:rowOff>
              </from>
              <to>
                <xdr:col>0</xdr:col>
                <xdr:colOff>171450</xdr:colOff>
                <xdr:row>31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88" r:id="rId101" name="Button 96">
          <controlPr defaultSize="0" print="0" autoFill="0" autoPict="0" macro="[0]!EffacerPiece2">
            <anchor moveWithCells="1" sizeWithCells="1">
              <from>
                <xdr:col>0</xdr:col>
                <xdr:colOff>38100</xdr:colOff>
                <xdr:row>32</xdr:row>
                <xdr:rowOff>28575</xdr:rowOff>
              </from>
              <to>
                <xdr:col>0</xdr:col>
                <xdr:colOff>171450</xdr:colOff>
                <xdr:row>32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89" r:id="rId102" name="Button 97">
          <controlPr defaultSize="0" print="0" autoFill="0" autoPict="0" macro="[0]!EffacerPiece3">
            <anchor moveWithCells="1" sizeWithCells="1">
              <from>
                <xdr:col>0</xdr:col>
                <xdr:colOff>38100</xdr:colOff>
                <xdr:row>33</xdr:row>
                <xdr:rowOff>28575</xdr:rowOff>
              </from>
              <to>
                <xdr:col>0</xdr:col>
                <xdr:colOff>171450</xdr:colOff>
                <xdr:row>33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0" r:id="rId103" name="Button 98">
          <controlPr defaultSize="0" print="0" autoFill="0" autoPict="0" macro="[0]!EffacerPiece4">
            <anchor moveWithCells="1" sizeWithCells="1">
              <from>
                <xdr:col>0</xdr:col>
                <xdr:colOff>38100</xdr:colOff>
                <xdr:row>34</xdr:row>
                <xdr:rowOff>28575</xdr:rowOff>
              </from>
              <to>
                <xdr:col>0</xdr:col>
                <xdr:colOff>171450</xdr:colOff>
                <xdr:row>34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1" r:id="rId104" name="Button 99">
          <controlPr defaultSize="0" print="0" autoFill="0" autoPict="0" macro="[0]!EffacerPiece5">
            <anchor moveWithCells="1" sizeWithCells="1">
              <from>
                <xdr:col>0</xdr:col>
                <xdr:colOff>38100</xdr:colOff>
                <xdr:row>35</xdr:row>
                <xdr:rowOff>28575</xdr:rowOff>
              </from>
              <to>
                <xdr:col>0</xdr:col>
                <xdr:colOff>171450</xdr:colOff>
                <xdr:row>35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2" r:id="rId105" name="Button 100">
          <controlPr defaultSize="0" print="0" autoFill="0" autoPict="0" macro="[0]!EffacerPiece6">
            <anchor moveWithCells="1" sizeWithCells="1">
              <from>
                <xdr:col>0</xdr:col>
                <xdr:colOff>38100</xdr:colOff>
                <xdr:row>36</xdr:row>
                <xdr:rowOff>28575</xdr:rowOff>
              </from>
              <to>
                <xdr:col>0</xdr:col>
                <xdr:colOff>171450</xdr:colOff>
                <xdr:row>36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3" r:id="rId106" name="Button 101">
          <controlPr defaultSize="0" print="0" autoFill="0" autoPict="0" macro="[0]!EffacerPiece7">
            <anchor moveWithCells="1" sizeWithCells="1">
              <from>
                <xdr:col>0</xdr:col>
                <xdr:colOff>38100</xdr:colOff>
                <xdr:row>37</xdr:row>
                <xdr:rowOff>28575</xdr:rowOff>
              </from>
              <to>
                <xdr:col>0</xdr:col>
                <xdr:colOff>171450</xdr:colOff>
                <xdr:row>37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4" r:id="rId107" name="Button 102">
          <controlPr defaultSize="0" print="0" autoFill="0" autoPict="0" macro="[0]!EffacerPiece8">
            <anchor moveWithCells="1" sizeWithCells="1">
              <from>
                <xdr:col>0</xdr:col>
                <xdr:colOff>38100</xdr:colOff>
                <xdr:row>38</xdr:row>
                <xdr:rowOff>28575</xdr:rowOff>
              </from>
              <to>
                <xdr:col>0</xdr:col>
                <xdr:colOff>171450</xdr:colOff>
                <xdr:row>38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5" r:id="rId108" name="Button 103">
          <controlPr defaultSize="0" print="0" autoFill="0" autoPict="0" macro="[0]!EffacerPiece9">
            <anchor moveWithCells="1" sizeWithCells="1">
              <from>
                <xdr:col>0</xdr:col>
                <xdr:colOff>38100</xdr:colOff>
                <xdr:row>39</xdr:row>
                <xdr:rowOff>28575</xdr:rowOff>
              </from>
              <to>
                <xdr:col>0</xdr:col>
                <xdr:colOff>171450</xdr:colOff>
                <xdr:row>39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6" r:id="rId109" name="Button 104">
          <controlPr defaultSize="0" print="0" autoFill="0" autoPict="0" macro="[0]!EffacerPiece10">
            <anchor moveWithCells="1" sizeWithCells="1">
              <from>
                <xdr:col>0</xdr:col>
                <xdr:colOff>38100</xdr:colOff>
                <xdr:row>40</xdr:row>
                <xdr:rowOff>28575</xdr:rowOff>
              </from>
              <to>
                <xdr:col>0</xdr:col>
                <xdr:colOff>171450</xdr:colOff>
                <xdr:row>40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7" r:id="rId110" name="Button 105">
          <controlPr defaultSize="0" print="0" autoFill="0" autoPict="0" macro="[0]!EffacerPiece11">
            <anchor moveWithCells="1" sizeWithCells="1">
              <from>
                <xdr:col>0</xdr:col>
                <xdr:colOff>38100</xdr:colOff>
                <xdr:row>41</xdr:row>
                <xdr:rowOff>28575</xdr:rowOff>
              </from>
              <to>
                <xdr:col>0</xdr:col>
                <xdr:colOff>171450</xdr:colOff>
                <xdr:row>41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8" r:id="rId111" name="Button 106">
          <controlPr defaultSize="0" print="0" autoFill="0" autoPict="0" macro="[0]!EffacerPiece12">
            <anchor moveWithCells="1" sizeWithCells="1">
              <from>
                <xdr:col>0</xdr:col>
                <xdr:colOff>38100</xdr:colOff>
                <xdr:row>42</xdr:row>
                <xdr:rowOff>28575</xdr:rowOff>
              </from>
              <to>
                <xdr:col>0</xdr:col>
                <xdr:colOff>171450</xdr:colOff>
                <xdr:row>42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9" r:id="rId112" name="Button 107">
          <controlPr defaultSize="0" print="0" autoFill="0" autoPict="0" macro="[0]!EffacerPiece13">
            <anchor moveWithCells="1" sizeWithCells="1">
              <from>
                <xdr:col>0</xdr:col>
                <xdr:colOff>38100</xdr:colOff>
                <xdr:row>43</xdr:row>
                <xdr:rowOff>28575</xdr:rowOff>
              </from>
              <to>
                <xdr:col>0</xdr:col>
                <xdr:colOff>171450</xdr:colOff>
                <xdr:row>43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0" r:id="rId113" name="Button 108">
          <controlPr defaultSize="0" print="0" autoFill="0" autoPict="0" macro="[0]!EffacerPiece14">
            <anchor moveWithCells="1" sizeWithCells="1">
              <from>
                <xdr:col>0</xdr:col>
                <xdr:colOff>38100</xdr:colOff>
                <xdr:row>44</xdr:row>
                <xdr:rowOff>28575</xdr:rowOff>
              </from>
              <to>
                <xdr:col>0</xdr:col>
                <xdr:colOff>171450</xdr:colOff>
                <xdr:row>44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1" r:id="rId114" name="Button 109">
          <controlPr defaultSize="0" print="0" autoFill="0" autoPict="0" macro="[0]!EffacerPiece15">
            <anchor moveWithCells="1" sizeWithCells="1">
              <from>
                <xdr:col>0</xdr:col>
                <xdr:colOff>38100</xdr:colOff>
                <xdr:row>45</xdr:row>
                <xdr:rowOff>28575</xdr:rowOff>
              </from>
              <to>
                <xdr:col>0</xdr:col>
                <xdr:colOff>171450</xdr:colOff>
                <xdr:row>45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2" r:id="rId115" name="Button 110">
          <controlPr defaultSize="0" print="0" autoFill="0" autoPict="0" macro="[0]!EffacerPiece16">
            <anchor moveWithCells="1" sizeWithCells="1">
              <from>
                <xdr:col>0</xdr:col>
                <xdr:colOff>38100</xdr:colOff>
                <xdr:row>46</xdr:row>
                <xdr:rowOff>28575</xdr:rowOff>
              </from>
              <to>
                <xdr:col>0</xdr:col>
                <xdr:colOff>171450</xdr:colOff>
                <xdr:row>46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3" r:id="rId116" name="Button 111">
          <controlPr defaultSize="0" print="0" autoFill="0" autoPict="0" macro="[0]!EffacerPiece17">
            <anchor moveWithCells="1" sizeWithCells="1">
              <from>
                <xdr:col>0</xdr:col>
                <xdr:colOff>38100</xdr:colOff>
                <xdr:row>47</xdr:row>
                <xdr:rowOff>28575</xdr:rowOff>
              </from>
              <to>
                <xdr:col>0</xdr:col>
                <xdr:colOff>171450</xdr:colOff>
                <xdr:row>47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4" r:id="rId117" name="Button 112">
          <controlPr defaultSize="0" print="0" autoFill="0" autoPict="0" macro="[0]!EffacerPiece18">
            <anchor moveWithCells="1" sizeWithCells="1">
              <from>
                <xdr:col>0</xdr:col>
                <xdr:colOff>38100</xdr:colOff>
                <xdr:row>48</xdr:row>
                <xdr:rowOff>28575</xdr:rowOff>
              </from>
              <to>
                <xdr:col>0</xdr:col>
                <xdr:colOff>171450</xdr:colOff>
                <xdr:row>48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5" r:id="rId118" name="Button 113">
          <controlPr defaultSize="0" print="0" autoFill="0" autoPict="0" macro="[0]!EffacerPiece19">
            <anchor moveWithCells="1" sizeWithCells="1">
              <from>
                <xdr:col>0</xdr:col>
                <xdr:colOff>38100</xdr:colOff>
                <xdr:row>49</xdr:row>
                <xdr:rowOff>28575</xdr:rowOff>
              </from>
              <to>
                <xdr:col>0</xdr:col>
                <xdr:colOff>171450</xdr:colOff>
                <xdr:row>49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6" r:id="rId119" name="Button 114">
          <controlPr defaultSize="0" print="0" autoFill="0" autoPict="0" macro="[0]!EffacerPiece20">
            <anchor moveWithCells="1" sizeWithCells="1">
              <from>
                <xdr:col>0</xdr:col>
                <xdr:colOff>38100</xdr:colOff>
                <xdr:row>50</xdr:row>
                <xdr:rowOff>28575</xdr:rowOff>
              </from>
              <to>
                <xdr:col>0</xdr:col>
                <xdr:colOff>171450</xdr:colOff>
                <xdr:row>50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7" r:id="rId120" name="Button 115">
          <controlPr defaultSize="0" print="0" autoFill="0" autoPict="0" macro="[0]!EffacerPiece21">
            <anchor moveWithCells="1" sizeWithCells="1">
              <from>
                <xdr:col>0</xdr:col>
                <xdr:colOff>38100</xdr:colOff>
                <xdr:row>51</xdr:row>
                <xdr:rowOff>28575</xdr:rowOff>
              </from>
              <to>
                <xdr:col>0</xdr:col>
                <xdr:colOff>171450</xdr:colOff>
                <xdr:row>51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8" r:id="rId121" name="Button 116">
          <controlPr defaultSize="0" print="0" autoFill="0" autoPict="0" macro="[0]!EffacerPiece22">
            <anchor moveWithCells="1" sizeWithCells="1">
              <from>
                <xdr:col>0</xdr:col>
                <xdr:colOff>38100</xdr:colOff>
                <xdr:row>52</xdr:row>
                <xdr:rowOff>28575</xdr:rowOff>
              </from>
              <to>
                <xdr:col>0</xdr:col>
                <xdr:colOff>171450</xdr:colOff>
                <xdr:row>52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9" r:id="rId122" name="Button 117">
          <controlPr defaultSize="0" print="0" autoFill="0" autoPict="0" macro="[0]!EffacerPiece23">
            <anchor moveWithCells="1" sizeWithCells="1">
              <from>
                <xdr:col>0</xdr:col>
                <xdr:colOff>38100</xdr:colOff>
                <xdr:row>53</xdr:row>
                <xdr:rowOff>28575</xdr:rowOff>
              </from>
              <to>
                <xdr:col>0</xdr:col>
                <xdr:colOff>171450</xdr:colOff>
                <xdr:row>53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15" r:id="rId123" name="Button 123">
          <controlPr defaultSize="0" print="0" autoFill="0" autoPict="0" macro="[0]!EffacerFournitures1">
            <anchor moveWithCells="1" sizeWithCells="1">
              <from>
                <xdr:col>0</xdr:col>
                <xdr:colOff>38100</xdr:colOff>
                <xdr:row>59</xdr:row>
                <xdr:rowOff>28575</xdr:rowOff>
              </from>
              <to>
                <xdr:col>0</xdr:col>
                <xdr:colOff>171450</xdr:colOff>
                <xdr:row>59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16" r:id="rId124" name="Button 124">
          <controlPr defaultSize="0" print="0" autoFill="0" autoPict="0" macro="[0]!EffacerFournitures3">
            <anchor moveWithCells="1" sizeWithCells="1">
              <from>
                <xdr:col>0</xdr:col>
                <xdr:colOff>38100</xdr:colOff>
                <xdr:row>60</xdr:row>
                <xdr:rowOff>28575</xdr:rowOff>
              </from>
              <to>
                <xdr:col>0</xdr:col>
                <xdr:colOff>171450</xdr:colOff>
                <xdr:row>60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17" r:id="rId125" name="Button 125">
          <controlPr defaultSize="0" print="0" autoFill="0" autoPict="0" macro="[0]!EffacerFournitures5">
            <anchor moveWithCells="1" sizeWithCells="1">
              <from>
                <xdr:col>0</xdr:col>
                <xdr:colOff>38100</xdr:colOff>
                <xdr:row>61</xdr:row>
                <xdr:rowOff>28575</xdr:rowOff>
              </from>
              <to>
                <xdr:col>0</xdr:col>
                <xdr:colOff>171450</xdr:colOff>
                <xdr:row>61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18" r:id="rId126" name="Button 126">
          <controlPr defaultSize="0" print="0" autoFill="0" autoPict="0" macro="[0]!EffacerFournitures2">
            <anchor moveWithCells="1" sizeWithCells="1">
              <from>
                <xdr:col>22</xdr:col>
                <xdr:colOff>38100</xdr:colOff>
                <xdr:row>59</xdr:row>
                <xdr:rowOff>28575</xdr:rowOff>
              </from>
              <to>
                <xdr:col>22</xdr:col>
                <xdr:colOff>171450</xdr:colOff>
                <xdr:row>59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19" r:id="rId127" name="Button 127">
          <controlPr defaultSize="0" print="0" autoFill="0" autoPict="0" macro="[0]!EffacerFournitures4">
            <anchor moveWithCells="1" sizeWithCells="1">
              <from>
                <xdr:col>22</xdr:col>
                <xdr:colOff>38100</xdr:colOff>
                <xdr:row>60</xdr:row>
                <xdr:rowOff>28575</xdr:rowOff>
              </from>
              <to>
                <xdr:col>22</xdr:col>
                <xdr:colOff>171450</xdr:colOff>
                <xdr:row>60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20" r:id="rId128" name="Button 128">
          <controlPr defaultSize="0" print="0" autoFill="0" autoPict="0" macro="[0]!EffacerFournitures6">
            <anchor moveWithCells="1" sizeWithCells="1">
              <from>
                <xdr:col>22</xdr:col>
                <xdr:colOff>38100</xdr:colOff>
                <xdr:row>61</xdr:row>
                <xdr:rowOff>28575</xdr:rowOff>
              </from>
              <to>
                <xdr:col>22</xdr:col>
                <xdr:colOff>171450</xdr:colOff>
                <xdr:row>61</xdr:row>
                <xdr:rowOff>142875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7"/>
  <sheetViews>
    <sheetView workbookViewId="0">
      <selection activeCell="B2" sqref="B2:B6"/>
    </sheetView>
  </sheetViews>
  <sheetFormatPr baseColWidth="10" defaultRowHeight="15" x14ac:dyDescent="0.25"/>
  <cols>
    <col min="1" max="1" width="28.7109375" customWidth="1"/>
  </cols>
  <sheetData>
    <row r="1" spans="1:2" ht="37.5" x14ac:dyDescent="0.25">
      <c r="A1" s="76" t="s">
        <v>218</v>
      </c>
      <c r="B1" s="76" t="s">
        <v>202</v>
      </c>
    </row>
    <row r="2" spans="1:2" x14ac:dyDescent="0.25">
      <c r="A2" s="2" t="s">
        <v>205</v>
      </c>
      <c r="B2" s="85" t="s">
        <v>391</v>
      </c>
    </row>
    <row r="3" spans="1:2" x14ac:dyDescent="0.25">
      <c r="A3" s="75" t="s">
        <v>203</v>
      </c>
      <c r="B3" s="85" t="s">
        <v>392</v>
      </c>
    </row>
    <row r="4" spans="1:2" x14ac:dyDescent="0.25">
      <c r="A4" s="75" t="s">
        <v>206</v>
      </c>
      <c r="B4" s="86" t="s">
        <v>393</v>
      </c>
    </row>
    <row r="5" spans="1:2" x14ac:dyDescent="0.25">
      <c r="A5" s="75" t="s">
        <v>219</v>
      </c>
      <c r="B5" s="86" t="s">
        <v>394</v>
      </c>
    </row>
    <row r="6" spans="1:2" x14ac:dyDescent="0.25">
      <c r="A6" s="75" t="s">
        <v>204</v>
      </c>
      <c r="B6" s="86" t="s">
        <v>390</v>
      </c>
    </row>
    <row r="7" spans="1:2" x14ac:dyDescent="0.25">
      <c r="A7" s="7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0"/>
  <sheetViews>
    <sheetView topLeftCell="A7" workbookViewId="0">
      <selection activeCell="I10" sqref="I10"/>
    </sheetView>
  </sheetViews>
  <sheetFormatPr baseColWidth="10" defaultRowHeight="15" x14ac:dyDescent="0.25"/>
  <cols>
    <col min="1" max="1" width="16.85546875" customWidth="1"/>
  </cols>
  <sheetData>
    <row r="1" spans="1:1" x14ac:dyDescent="0.25">
      <c r="A1" t="s">
        <v>175</v>
      </c>
    </row>
    <row r="5" spans="1:1" ht="15.75" thickBot="1" x14ac:dyDescent="0.3">
      <c r="A5" s="8" t="s">
        <v>167</v>
      </c>
    </row>
    <row r="6" spans="1:1" x14ac:dyDescent="0.25">
      <c r="A6" s="12">
        <v>1500</v>
      </c>
    </row>
    <row r="7" spans="1:1" x14ac:dyDescent="0.25">
      <c r="A7" s="13">
        <v>1800</v>
      </c>
    </row>
    <row r="8" spans="1:1" x14ac:dyDescent="0.25">
      <c r="A8" s="13">
        <v>1833</v>
      </c>
    </row>
    <row r="9" spans="1:1" x14ac:dyDescent="0.25">
      <c r="A9" s="13" t="s">
        <v>212</v>
      </c>
    </row>
    <row r="10" spans="1:1" x14ac:dyDescent="0.25">
      <c r="A10" s="13" t="s">
        <v>213</v>
      </c>
    </row>
    <row r="11" spans="1:1" x14ac:dyDescent="0.25">
      <c r="A11" s="13" t="s">
        <v>214</v>
      </c>
    </row>
    <row r="12" spans="1:1" ht="15.75" thickBot="1" x14ac:dyDescent="0.3">
      <c r="A12" s="14" t="s">
        <v>177</v>
      </c>
    </row>
    <row r="15" spans="1:1" ht="15.75" thickBot="1" x14ac:dyDescent="0.3">
      <c r="A15" s="8" t="s">
        <v>110</v>
      </c>
    </row>
    <row r="16" spans="1:1" x14ac:dyDescent="0.25">
      <c r="A16" s="9" t="s">
        <v>8</v>
      </c>
    </row>
    <row r="17" spans="1:2" x14ac:dyDescent="0.25">
      <c r="A17" s="11" t="s">
        <v>17</v>
      </c>
    </row>
    <row r="18" spans="1:2" x14ac:dyDescent="0.25">
      <c r="A18" s="11" t="s">
        <v>75</v>
      </c>
    </row>
    <row r="19" spans="1:2" x14ac:dyDescent="0.25">
      <c r="A19" s="11" t="s">
        <v>173</v>
      </c>
    </row>
    <row r="20" spans="1:2" x14ac:dyDescent="0.25">
      <c r="A20" s="11" t="s">
        <v>96</v>
      </c>
    </row>
    <row r="21" spans="1:2" x14ac:dyDescent="0.25">
      <c r="A21" s="11" t="s">
        <v>215</v>
      </c>
    </row>
    <row r="22" spans="1:2" x14ac:dyDescent="0.25">
      <c r="A22" s="11" t="s">
        <v>101</v>
      </c>
    </row>
    <row r="23" spans="1:2" x14ac:dyDescent="0.25">
      <c r="A23" s="11" t="s">
        <v>102</v>
      </c>
    </row>
    <row r="24" spans="1:2" x14ac:dyDescent="0.25">
      <c r="A24" s="11" t="s">
        <v>103</v>
      </c>
    </row>
    <row r="25" spans="1:2" ht="15.75" thickBot="1" x14ac:dyDescent="0.3">
      <c r="A25" s="10" t="s">
        <v>104</v>
      </c>
    </row>
    <row r="28" spans="1:2" ht="15.75" thickBot="1" x14ac:dyDescent="0.3">
      <c r="A28" s="8" t="s">
        <v>178</v>
      </c>
      <c r="B28" s="8"/>
    </row>
    <row r="29" spans="1:2" x14ac:dyDescent="0.25">
      <c r="A29" s="17" t="s">
        <v>172</v>
      </c>
      <c r="B29" s="15">
        <v>15</v>
      </c>
    </row>
    <row r="30" spans="1:2" ht="15.75" thickBot="1" x14ac:dyDescent="0.3">
      <c r="A30" s="18" t="s">
        <v>179</v>
      </c>
      <c r="B30" s="16">
        <v>35</v>
      </c>
    </row>
    <row r="32" spans="1:2" ht="15.75" thickBot="1" x14ac:dyDescent="0.3"/>
    <row r="33" spans="1:6" ht="15.75" thickBot="1" x14ac:dyDescent="0.3">
      <c r="A33" s="230" t="s">
        <v>201</v>
      </c>
      <c r="B33" s="231"/>
      <c r="C33" s="69">
        <v>104</v>
      </c>
    </row>
    <row r="34" spans="1:6" ht="15.75" thickBot="1" x14ac:dyDescent="0.3"/>
    <row r="35" spans="1:6" ht="15.75" thickBot="1" x14ac:dyDescent="0.3">
      <c r="A35" s="230" t="s">
        <v>207</v>
      </c>
      <c r="B35" s="231"/>
      <c r="C35" s="232" t="str">
        <f>CONCATENATE(bulletin_nom,"_",bulletin_prenom,"_",Bulletin!S6)</f>
        <v>__1900-01-00</v>
      </c>
      <c r="D35" s="233"/>
      <c r="E35" s="233"/>
      <c r="F35" s="234"/>
    </row>
    <row r="36" spans="1:6" ht="15.75" thickBot="1" x14ac:dyDescent="0.3"/>
    <row r="37" spans="1:6" ht="15.75" thickBot="1" x14ac:dyDescent="0.3">
      <c r="A37" s="230" t="s">
        <v>208</v>
      </c>
      <c r="B37" s="231"/>
      <c r="C37" s="232" t="s">
        <v>421</v>
      </c>
      <c r="D37" s="233"/>
      <c r="E37" s="233"/>
      <c r="F37" s="234"/>
    </row>
    <row r="38" spans="1:6" ht="15.75" thickBot="1" x14ac:dyDescent="0.3">
      <c r="A38" s="52" t="s">
        <v>210</v>
      </c>
      <c r="B38" s="53"/>
      <c r="C38" s="70" t="str">
        <f>MID(presentfichier,SEARCH("-",presentfichier)+1,SEARCH(".",presentfichier)-(SEARCH("-",presentfichier)+1))</f>
        <v xml:space="preserve"> 0179</v>
      </c>
      <c r="D38" s="55"/>
      <c r="E38" s="55"/>
      <c r="F38" s="55"/>
    </row>
    <row r="39" spans="1:6" ht="15.75" thickBot="1" x14ac:dyDescent="0.3">
      <c r="A39" s="52" t="s">
        <v>211</v>
      </c>
      <c r="B39" s="53"/>
      <c r="C39" s="70">
        <f>+C38+1</f>
        <v>180</v>
      </c>
      <c r="D39" s="70" t="str">
        <f>IF(C39&lt;10,CONCATENATE("000",C39),IF(C39&lt;100,CONCATENATE("00",C39),CONCATENATE("0",C39)))</f>
        <v>0180</v>
      </c>
      <c r="E39" s="54"/>
      <c r="F39" s="54"/>
    </row>
    <row r="40" spans="1:6" ht="15.75" thickBot="1" x14ac:dyDescent="0.3">
      <c r="A40" s="230" t="s">
        <v>209</v>
      </c>
      <c r="B40" s="231"/>
      <c r="C40" s="232" t="str">
        <f>CONCATENATE("Programme Garage - ",D39,".","xlsm")</f>
        <v>Programme Garage - 0180.xlsm</v>
      </c>
      <c r="D40" s="233"/>
      <c r="E40" s="233"/>
      <c r="F40" s="234"/>
    </row>
  </sheetData>
  <sortState ref="A16:A25">
    <sortCondition ref="A16"/>
  </sortState>
  <mergeCells count="7">
    <mergeCell ref="A40:B40"/>
    <mergeCell ref="C40:F40"/>
    <mergeCell ref="A33:B33"/>
    <mergeCell ref="A35:B35"/>
    <mergeCell ref="C35:F35"/>
    <mergeCell ref="A37:B37"/>
    <mergeCell ref="C37:F37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H13:H21"/>
  <sheetViews>
    <sheetView workbookViewId="0">
      <selection activeCell="J17" sqref="J17"/>
    </sheetView>
  </sheetViews>
  <sheetFormatPr baseColWidth="10" defaultRowHeight="15" x14ac:dyDescent="0.25"/>
  <cols>
    <col min="1" max="16384" width="11.42578125" style="90"/>
  </cols>
  <sheetData>
    <row r="13" spans="8:8" x14ac:dyDescent="0.25">
      <c r="H13" s="91"/>
    </row>
    <row r="21" spans="8:8" x14ac:dyDescent="0.25">
      <c r="H21" s="9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212</vt:i4>
      </vt:variant>
    </vt:vector>
  </HeadingPairs>
  <TitlesOfParts>
    <vt:vector size="218" baseType="lpstr">
      <vt:lpstr>Accueil</vt:lpstr>
      <vt:lpstr>Pièces</vt:lpstr>
      <vt:lpstr>Bulletin</vt:lpstr>
      <vt:lpstr>Fournitures_Bulletin</vt:lpstr>
      <vt:lpstr>Paramètres</vt:lpstr>
      <vt:lpstr>Fond</vt:lpstr>
      <vt:lpstr>bulletin_date</vt:lpstr>
      <vt:lpstr>bulletin_km</vt:lpstr>
      <vt:lpstr>bulletin_ligne</vt:lpstr>
      <vt:lpstr>bulletin_moto</vt:lpstr>
      <vt:lpstr>bulletin_no</vt:lpstr>
      <vt:lpstr>bulletin_nom</vt:lpstr>
      <vt:lpstr>bulletin_prenom</vt:lpstr>
      <vt:lpstr>crochet1</vt:lpstr>
      <vt:lpstr>crochet10</vt:lpstr>
      <vt:lpstr>crochet11</vt:lpstr>
      <vt:lpstr>crochet12</vt:lpstr>
      <vt:lpstr>crochet13</vt:lpstr>
      <vt:lpstr>crochet14</vt:lpstr>
      <vt:lpstr>crochet15</vt:lpstr>
      <vt:lpstr>crochet16</vt:lpstr>
      <vt:lpstr>crochet17</vt:lpstr>
      <vt:lpstr>crochet18</vt:lpstr>
      <vt:lpstr>crochet19</vt:lpstr>
      <vt:lpstr>crochet2</vt:lpstr>
      <vt:lpstr>crochet20</vt:lpstr>
      <vt:lpstr>crochet21</vt:lpstr>
      <vt:lpstr>crochet22</vt:lpstr>
      <vt:lpstr>crochet23</vt:lpstr>
      <vt:lpstr>crochet24</vt:lpstr>
      <vt:lpstr>crochet25</vt:lpstr>
      <vt:lpstr>crochet26</vt:lpstr>
      <vt:lpstr>crochet27</vt:lpstr>
      <vt:lpstr>crochet28</vt:lpstr>
      <vt:lpstr>crochet29</vt:lpstr>
      <vt:lpstr>crochet3</vt:lpstr>
      <vt:lpstr>crochet30</vt:lpstr>
      <vt:lpstr>crochet31</vt:lpstr>
      <vt:lpstr>crochet32</vt:lpstr>
      <vt:lpstr>crochet33</vt:lpstr>
      <vt:lpstr>crochet34</vt:lpstr>
      <vt:lpstr>crochet4</vt:lpstr>
      <vt:lpstr>crochet5</vt:lpstr>
      <vt:lpstr>crochet6</vt:lpstr>
      <vt:lpstr>crochet7</vt:lpstr>
      <vt:lpstr>crochet8</vt:lpstr>
      <vt:lpstr>crochet9</vt:lpstr>
      <vt:lpstr>DateAujourdhui</vt:lpstr>
      <vt:lpstr>DebutListeFournitures</vt:lpstr>
      <vt:lpstr>fourndes1</vt:lpstr>
      <vt:lpstr>fourndes2</vt:lpstr>
      <vt:lpstr>fourndes3</vt:lpstr>
      <vt:lpstr>fourndes4</vt:lpstr>
      <vt:lpstr>fourndes5</vt:lpstr>
      <vt:lpstr>fourndes6</vt:lpstr>
      <vt:lpstr>fournprix1</vt:lpstr>
      <vt:lpstr>fournprix2</vt:lpstr>
      <vt:lpstr>fournprix3</vt:lpstr>
      <vt:lpstr>fournprix4</vt:lpstr>
      <vt:lpstr>fournprix5</vt:lpstr>
      <vt:lpstr>fournprix6</vt:lpstr>
      <vt:lpstr>fournqte1</vt:lpstr>
      <vt:lpstr>fournqte2</vt:lpstr>
      <vt:lpstr>fournqte3</vt:lpstr>
      <vt:lpstr>fournqte4</vt:lpstr>
      <vt:lpstr>fournqte5</vt:lpstr>
      <vt:lpstr>fournqte6</vt:lpstr>
      <vt:lpstr>futurfichier</vt:lpstr>
      <vt:lpstr>hreautre</vt:lpstr>
      <vt:lpstr>hregarage</vt:lpstr>
      <vt:lpstr>hremecano</vt:lpstr>
      <vt:lpstr>ListeFournituresBulletin</vt:lpstr>
      <vt:lpstr>ListePieces</vt:lpstr>
      <vt:lpstr>modele</vt:lpstr>
      <vt:lpstr>Mot_recherche</vt:lpstr>
      <vt:lpstr>nompdf</vt:lpstr>
      <vt:lpstr>nopiece1</vt:lpstr>
      <vt:lpstr>nopiece10</vt:lpstr>
      <vt:lpstr>nopiece11</vt:lpstr>
      <vt:lpstr>nopiece12</vt:lpstr>
      <vt:lpstr>nopiece13</vt:lpstr>
      <vt:lpstr>nopiece14</vt:lpstr>
      <vt:lpstr>nopiece15</vt:lpstr>
      <vt:lpstr>nopiece16</vt:lpstr>
      <vt:lpstr>nopiece17</vt:lpstr>
      <vt:lpstr>nopiece18</vt:lpstr>
      <vt:lpstr>nopiece19</vt:lpstr>
      <vt:lpstr>nopiece2</vt:lpstr>
      <vt:lpstr>nopiece20</vt:lpstr>
      <vt:lpstr>nopiece21</vt:lpstr>
      <vt:lpstr>nopiece22</vt:lpstr>
      <vt:lpstr>nopiece23</vt:lpstr>
      <vt:lpstr>nopiece3</vt:lpstr>
      <vt:lpstr>nopiece4</vt:lpstr>
      <vt:lpstr>nopiece5</vt:lpstr>
      <vt:lpstr>nopiece6</vt:lpstr>
      <vt:lpstr>nopiece7</vt:lpstr>
      <vt:lpstr>nopiece8</vt:lpstr>
      <vt:lpstr>nopiece9</vt:lpstr>
      <vt:lpstr>note1</vt:lpstr>
      <vt:lpstr>note2</vt:lpstr>
      <vt:lpstr>note3</vt:lpstr>
      <vt:lpstr>note4</vt:lpstr>
      <vt:lpstr>note5</vt:lpstr>
      <vt:lpstr>piece1</vt:lpstr>
      <vt:lpstr>piece10</vt:lpstr>
      <vt:lpstr>piece11</vt:lpstr>
      <vt:lpstr>piece12</vt:lpstr>
      <vt:lpstr>piece13</vt:lpstr>
      <vt:lpstr>piece14</vt:lpstr>
      <vt:lpstr>piece15</vt:lpstr>
      <vt:lpstr>piece16</vt:lpstr>
      <vt:lpstr>piece17</vt:lpstr>
      <vt:lpstr>piece18</vt:lpstr>
      <vt:lpstr>piece19</vt:lpstr>
      <vt:lpstr>piece2</vt:lpstr>
      <vt:lpstr>piece20</vt:lpstr>
      <vt:lpstr>piece21</vt:lpstr>
      <vt:lpstr>piece22</vt:lpstr>
      <vt:lpstr>piece23</vt:lpstr>
      <vt:lpstr>piece3</vt:lpstr>
      <vt:lpstr>piece4</vt:lpstr>
      <vt:lpstr>piece5</vt:lpstr>
      <vt:lpstr>piece6</vt:lpstr>
      <vt:lpstr>piece7</vt:lpstr>
      <vt:lpstr>piece8</vt:lpstr>
      <vt:lpstr>piece9</vt:lpstr>
      <vt:lpstr>presentfichier</vt:lpstr>
      <vt:lpstr>prochain_bulletin</vt:lpstr>
      <vt:lpstr>qtee1</vt:lpstr>
      <vt:lpstr>qtee10</vt:lpstr>
      <vt:lpstr>qtee11</vt:lpstr>
      <vt:lpstr>qtee12</vt:lpstr>
      <vt:lpstr>qtee13</vt:lpstr>
      <vt:lpstr>qtee14</vt:lpstr>
      <vt:lpstr>qtee15</vt:lpstr>
      <vt:lpstr>qtee16</vt:lpstr>
      <vt:lpstr>qtee17</vt:lpstr>
      <vt:lpstr>qtee18</vt:lpstr>
      <vt:lpstr>qtee19</vt:lpstr>
      <vt:lpstr>qtee2</vt:lpstr>
      <vt:lpstr>qtee20</vt:lpstr>
      <vt:lpstr>qtee21</vt:lpstr>
      <vt:lpstr>qtee22</vt:lpstr>
      <vt:lpstr>qtee23</vt:lpstr>
      <vt:lpstr>qtee3</vt:lpstr>
      <vt:lpstr>qtee4</vt:lpstr>
      <vt:lpstr>qtee5</vt:lpstr>
      <vt:lpstr>qtee6</vt:lpstr>
      <vt:lpstr>qtee7</vt:lpstr>
      <vt:lpstr>qtee8</vt:lpstr>
      <vt:lpstr>qtee9</vt:lpstr>
      <vt:lpstr>remplacer1</vt:lpstr>
      <vt:lpstr>remplacer10</vt:lpstr>
      <vt:lpstr>remplacer11</vt:lpstr>
      <vt:lpstr>remplacer12</vt:lpstr>
      <vt:lpstr>remplacer13</vt:lpstr>
      <vt:lpstr>remplacer14</vt:lpstr>
      <vt:lpstr>remplacer15</vt:lpstr>
      <vt:lpstr>remplacer16</vt:lpstr>
      <vt:lpstr>remplacer17</vt:lpstr>
      <vt:lpstr>remplacer18</vt:lpstr>
      <vt:lpstr>remplacer19</vt:lpstr>
      <vt:lpstr>remplacer2</vt:lpstr>
      <vt:lpstr>remplacer20</vt:lpstr>
      <vt:lpstr>remplacer21</vt:lpstr>
      <vt:lpstr>remplacer22</vt:lpstr>
      <vt:lpstr>remplacer23</vt:lpstr>
      <vt:lpstr>remplacer3</vt:lpstr>
      <vt:lpstr>remplacer4</vt:lpstr>
      <vt:lpstr>remplacer5</vt:lpstr>
      <vt:lpstr>remplacer6</vt:lpstr>
      <vt:lpstr>remplacer7</vt:lpstr>
      <vt:lpstr>remplacer8</vt:lpstr>
      <vt:lpstr>remplacer9</vt:lpstr>
      <vt:lpstr>section</vt:lpstr>
      <vt:lpstr>tache1</vt:lpstr>
      <vt:lpstr>tache10</vt:lpstr>
      <vt:lpstr>tache11</vt:lpstr>
      <vt:lpstr>tache12</vt:lpstr>
      <vt:lpstr>tache13</vt:lpstr>
      <vt:lpstr>tache14</vt:lpstr>
      <vt:lpstr>tache15</vt:lpstr>
      <vt:lpstr>tache16</vt:lpstr>
      <vt:lpstr>tache17</vt:lpstr>
      <vt:lpstr>tache18</vt:lpstr>
      <vt:lpstr>tache19</vt:lpstr>
      <vt:lpstr>tache2</vt:lpstr>
      <vt:lpstr>tache20</vt:lpstr>
      <vt:lpstr>tache21</vt:lpstr>
      <vt:lpstr>tache22</vt:lpstr>
      <vt:lpstr>tache23</vt:lpstr>
      <vt:lpstr>tache24</vt:lpstr>
      <vt:lpstr>tache25</vt:lpstr>
      <vt:lpstr>tache26</vt:lpstr>
      <vt:lpstr>tache27</vt:lpstr>
      <vt:lpstr>tache28</vt:lpstr>
      <vt:lpstr>tache29</vt:lpstr>
      <vt:lpstr>tache3</vt:lpstr>
      <vt:lpstr>tache30</vt:lpstr>
      <vt:lpstr>tache31</vt:lpstr>
      <vt:lpstr>tache32</vt:lpstr>
      <vt:lpstr>tache33</vt:lpstr>
      <vt:lpstr>tache34</vt:lpstr>
      <vt:lpstr>tache4</vt:lpstr>
      <vt:lpstr>tache5</vt:lpstr>
      <vt:lpstr>tache6</vt:lpstr>
      <vt:lpstr>tache7</vt:lpstr>
      <vt:lpstr>tache8</vt:lpstr>
      <vt:lpstr>tache9</vt:lpstr>
      <vt:lpstr>Taches_gauche_bulletin</vt:lpstr>
      <vt:lpstr>tauxgarage</vt:lpstr>
      <vt:lpstr>tauxmecano</vt:lpstr>
      <vt:lpstr>total</vt:lpstr>
      <vt:lpstr>totalautre</vt:lpstr>
      <vt:lpstr>totalfourn</vt:lpstr>
      <vt:lpstr>totalgarage</vt:lpstr>
      <vt:lpstr>totalmecano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Paquin</dc:creator>
  <cp:lastModifiedBy>Guy Blancher</cp:lastModifiedBy>
  <cp:lastPrinted>2020-01-27T19:37:00Z</cp:lastPrinted>
  <dcterms:created xsi:type="dcterms:W3CDTF">2016-04-09T12:36:50Z</dcterms:created>
  <dcterms:modified xsi:type="dcterms:W3CDTF">2020-02-10T14:30:08Z</dcterms:modified>
</cp:coreProperties>
</file>