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85" windowHeight="9210"/>
  </bookViews>
  <sheets>
    <sheet name="organisation OF" sheetId="1" r:id="rId1"/>
  </sheets>
  <externalReferences>
    <externalReference r:id="rId2"/>
  </externalReferences>
  <definedNames>
    <definedName name="année">'[1]Base de données'!#REF!</definedName>
    <definedName name="bdd">'[1]Base de données'!$1:$1048576</definedName>
    <definedName name="bdd_2">'[1]Base de données'!$B:$D</definedName>
    <definedName name="bdd_3">'organisation OF'!$B$3:$N$100</definedName>
    <definedName name="bdd_4">'[1]récap prod'!$A:$M</definedName>
    <definedName name="bdd_machines">'[1]Base de données'!$H:$L</definedName>
    <definedName name="bdd_postes">[1]MOD!#REF!</definedName>
    <definedName name="bdd_TRS">'[1]Base de données'!$H$1:$I$8</definedName>
    <definedName name="jours">'[1]Base de données'!#REF!</definedName>
    <definedName name="Z_0C5913D1_9F1D_4468_AE1E_42C162BE347D_.wvu.PrintArea" localSheetId="0" hidden="1">'organisation OF'!$M$5:$U$40</definedName>
    <definedName name="_xlnm.Print_Area" localSheetId="0">'organisation OF'!$P$5:$X$47</definedName>
  </definedNames>
  <calcPr calcId="152511"/>
</workbook>
</file>

<file path=xl/calcChain.xml><?xml version="1.0" encoding="utf-8"?>
<calcChain xmlns="http://schemas.openxmlformats.org/spreadsheetml/2006/main">
  <c r="M100" i="1" l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P6" i="1"/>
  <c r="M6" i="1"/>
  <c r="E4" i="1"/>
  <c r="P13" i="1" l="1"/>
  <c r="G4" i="1"/>
  <c r="P20" i="1" l="1"/>
  <c r="I4" i="1"/>
  <c r="P27" i="1" l="1"/>
  <c r="K4" i="1"/>
  <c r="P34" i="1" l="1"/>
  <c r="M4" i="1"/>
  <c r="P41" i="1" s="1"/>
</calcChain>
</file>

<file path=xl/sharedStrings.xml><?xml version="1.0" encoding="utf-8"?>
<sst xmlns="http://schemas.openxmlformats.org/spreadsheetml/2006/main" count="187" uniqueCount="51">
  <si>
    <t>LUNDI</t>
  </si>
  <si>
    <t>MARDI</t>
  </si>
  <si>
    <t>MERCREDI</t>
  </si>
  <si>
    <t>JEUDI</t>
  </si>
  <si>
    <t>VENDREDI</t>
  </si>
  <si>
    <t>SAMEDI</t>
  </si>
  <si>
    <t>Date :</t>
  </si>
  <si>
    <t>Lignes</t>
  </si>
  <si>
    <t>Quantité</t>
  </si>
  <si>
    <t>Ordre</t>
  </si>
  <si>
    <t>021_L1</t>
  </si>
  <si>
    <t>L1</t>
  </si>
  <si>
    <t>L2</t>
  </si>
  <si>
    <t>021_L2</t>
  </si>
  <si>
    <t>L3</t>
  </si>
  <si>
    <t>L4</t>
  </si>
  <si>
    <t>L5</t>
  </si>
  <si>
    <t>L6</t>
  </si>
  <si>
    <t>021_L3</t>
  </si>
  <si>
    <t>021_L4</t>
  </si>
  <si>
    <t>021_L5</t>
  </si>
  <si>
    <t>021_L6</t>
  </si>
  <si>
    <t/>
  </si>
  <si>
    <t>p</t>
  </si>
  <si>
    <t>zones</t>
  </si>
  <si>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</si>
  <si>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</si>
  <si>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</si>
  <si>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</si>
  <si>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</si>
  <si>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</si>
  <si>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</si>
  <si>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</si>
  <si>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</si>
  <si>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</si>
  <si>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</si>
  <si>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</si>
  <si>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a - 500</t>
  </si>
  <si>
    <t>a - 150</t>
  </si>
  <si>
    <t>d - 150</t>
  </si>
  <si>
    <t>a - 200</t>
  </si>
  <si>
    <t>c - 150</t>
  </si>
  <si>
    <t>e - 50</t>
  </si>
  <si>
    <t>g - 30</t>
  </si>
  <si>
    <t>b - 25</t>
  </si>
  <si>
    <t>d - 30</t>
  </si>
  <si>
    <t>b - 45</t>
  </si>
  <si>
    <t>h - 50</t>
  </si>
  <si>
    <t>e - 70</t>
  </si>
  <si>
    <t>i - 80</t>
  </si>
  <si>
    <t>j - 90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</si>
</sst>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9" fontId="5" fillId="0" borderId="0" applyFont="0" applyFill="0" applyBorder="0" applyAlignment="0" applyProtection="0"/>
  </cellStyleXfs>
  <cellXfs count="44">
    <xf numFmtId="0" fontId="0" fillId="0" borderId="0" xfId="0"/>
    <xf numFmtId="14" fontId="0" fillId="2" borderId="0" xfId="0" applyNumberForma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14" fontId="0" fillId="2" borderId="0" xfId="0" applyNumberFormat="1" applyFill="1"/>
    <xf numFmtId="0" fontId="2" fillId="2" borderId="0" xfId="0" applyFont="1" applyFill="1"/>
    <xf numFmtId="0" fontId="3" fillId="2" borderId="0" xfId="0" applyFont="1" applyFill="1"/>
    <xf numFmtId="14" fontId="0" fillId="0" borderId="0" xfId="0" applyNumberFormat="1" applyAlignment="1">
      <alignment horizontal="center"/>
    </xf>
    <xf numFmtId="14" fontId="1" fillId="3" borderId="3" xfId="0" applyNumberFormat="1" applyFont="1" applyFill="1" applyBorder="1" applyAlignment="1">
      <alignment horizontal="center"/>
    </xf>
    <xf numFmtId="14" fontId="2" fillId="2" borderId="0" xfId="0" applyNumberFormat="1" applyFont="1" applyFill="1"/>
    <xf numFmtId="14" fontId="0" fillId="0" borderId="0" xfId="0" applyNumberFormat="1"/>
    <xf numFmtId="14" fontId="1" fillId="3" borderId="6" xfId="0" applyNumberFormat="1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3" borderId="6" xfId="0" applyFill="1" applyBorder="1"/>
    <xf numFmtId="0" fontId="0" fillId="2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2" fillId="2" borderId="13" xfId="0" applyFont="1" applyFill="1" applyBorder="1"/>
    <xf numFmtId="0" fontId="2" fillId="2" borderId="14" xfId="0" applyFont="1" applyFill="1" applyBorder="1"/>
    <xf numFmtId="0" fontId="2" fillId="2" borderId="15" xfId="0" applyFont="1" applyFill="1" applyBorder="1"/>
    <xf numFmtId="0" fontId="0" fillId="2" borderId="17" xfId="0" applyFill="1" applyBorder="1" applyAlignment="1">
      <alignment horizontal="center"/>
    </xf>
    <xf numFmtId="0" fontId="2" fillId="2" borderId="18" xfId="0" applyFont="1" applyFill="1" applyBorder="1"/>
    <xf numFmtId="0" fontId="2" fillId="2" borderId="19" xfId="0" applyFont="1" applyFill="1" applyBorder="1"/>
    <xf numFmtId="0" fontId="2" fillId="2" borderId="20" xfId="0" applyFont="1" applyFill="1" applyBorder="1"/>
    <xf numFmtId="0" fontId="0" fillId="2" borderId="21" xfId="0" applyFill="1" applyBorder="1" applyAlignment="1">
      <alignment horizontal="center"/>
    </xf>
    <xf numFmtId="0" fontId="2" fillId="2" borderId="22" xfId="0" applyFont="1" applyFill="1" applyBorder="1"/>
    <xf numFmtId="0" fontId="2" fillId="2" borderId="23" xfId="0" applyFont="1" applyFill="1" applyBorder="1"/>
    <xf numFmtId="0" fontId="2" fillId="2" borderId="24" xfId="0" applyFont="1" applyFill="1" applyBorder="1"/>
    <xf numFmtId="0" fontId="0" fillId="0" borderId="0" xfId="0" applyAlignment="1">
      <alignment horizontal="center"/>
    </xf>
    <xf numFmtId="0" fontId="2" fillId="0" borderId="0" xfId="0" applyFont="1"/>
    <xf numFmtId="14" fontId="1" fillId="3" borderId="4" xfId="0" applyNumberFormat="1" applyFont="1" applyFill="1" applyBorder="1" applyAlignment="1">
      <alignment horizontal="center"/>
    </xf>
    <xf numFmtId="14" fontId="1" fillId="3" borderId="5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4" fontId="0" fillId="2" borderId="8" xfId="0" applyNumberFormat="1" applyFill="1" applyBorder="1" applyAlignment="1">
      <alignment horizontal="center"/>
    </xf>
    <xf numFmtId="14" fontId="0" fillId="2" borderId="16" xfId="0" applyNumberFormat="1" applyFill="1" applyBorder="1" applyAlignment="1">
      <alignment horizontal="center"/>
    </xf>
    <xf numFmtId="14" fontId="0" fillId="2" borderId="25" xfId="0" applyNumberFormat="1" applyFill="1" applyBorder="1" applyAlignment="1">
      <alignment horizontal="center"/>
    </xf>
  </cellXfs>
  <cellStyles count="3">
    <cellStyle name="Normal" xfId="0" builtinId="0"/>
    <cellStyle name="Normal 2" xfId="1"/>
    <cellStyle name="Pourcentage 2" xfId="2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809626</xdr:colOff>
      <xdr:row>0</xdr:row>
      <xdr:rowOff>47626</xdr:rowOff>
    </xdr:from>
    <xdr:to>
      <xdr:col>1</xdr:col>
      <xdr:colOff>1952626</xdr:colOff>
      <xdr:row>1</xdr:row>
      <xdr:rowOff>95250</xdr:rowOff>
    </xdr:to>
    <xdr:sp macro="[0]!ordre" textlink="">
      <xdr:nvSpPr>
        <xdr:cNvPr id="4" name="Rectangle 3"/>
        <xdr:cNvSpPr/>
      </xdr:nvSpPr>
      <xdr:spPr>
        <a:xfrm>
          <a:off x="2381251" y="47626"/>
          <a:ext cx="1143000" cy="238124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organiser les OF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AIN/Desktop/essais%20excel/plannification/Mexam/essai_planific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"/>
      <sheetName val="données_supply"/>
      <sheetName val="plan_fab_global"/>
      <sheetName val="organisation OF"/>
      <sheetName val="MOD"/>
      <sheetName val="besoins pâte"/>
      <sheetName val="récap prod"/>
      <sheetName val="indicateurs"/>
      <sheetName val="planning du personnel"/>
    </sheetNames>
    <sheetDataSet>
      <sheetData sheetId="0" refreshError="1">
        <row r="1">
          <cell r="A1" t="str">
            <v>Désignation supply</v>
          </cell>
          <cell r="B1" t="str">
            <v>Désignation interne</v>
          </cell>
          <cell r="C1" t="str">
            <v>m boîte ou colis (Kg)</v>
          </cell>
          <cell r="D1" t="str">
            <v>mix</v>
          </cell>
          <cell r="E1" t="str">
            <v>nb po / unité</v>
          </cell>
          <cell r="F1" t="str">
            <v>catégorie</v>
          </cell>
          <cell r="H1" t="str">
            <v>Lignes</v>
          </cell>
          <cell r="I1" t="str">
            <v>TRS</v>
          </cell>
          <cell r="J1" t="str">
            <v>équiv po/h</v>
          </cell>
          <cell r="K1" t="str">
            <v>catégorie</v>
          </cell>
          <cell r="L1" t="str">
            <v>machine</v>
          </cell>
        </row>
        <row r="2">
          <cell r="A2" t="str">
            <v>P'TIT LOUIS NAT PO16G TARTINES X256</v>
          </cell>
          <cell r="B2" t="str">
            <v>Colis Collectivité Petit Louis</v>
          </cell>
          <cell r="C2">
            <v>4.0960000000000001</v>
          </cell>
          <cell r="D2" t="str">
            <v>Nature</v>
          </cell>
          <cell r="E2">
            <v>256</v>
          </cell>
          <cell r="F2" t="str">
            <v>collectivité</v>
          </cell>
          <cell r="H2" t="str">
            <v>021_L1</v>
          </cell>
          <cell r="I2">
            <v>0.51</v>
          </cell>
          <cell r="J2">
            <v>12230.21582733813</v>
          </cell>
          <cell r="K2" t="str">
            <v>SF</v>
          </cell>
          <cell r="L2" t="str">
            <v>Benhil</v>
          </cell>
        </row>
        <row r="3">
          <cell r="A3" t="str">
            <v>TARTARE AFH PORTION 16G X256 FR/EXP</v>
          </cell>
          <cell r="B3" t="str">
            <v>Colis Collectivité AFH</v>
          </cell>
          <cell r="C3">
            <v>4.0960000000000001</v>
          </cell>
          <cell r="D3" t="str">
            <v>HEL</v>
          </cell>
          <cell r="E3">
            <v>256</v>
          </cell>
          <cell r="F3" t="str">
            <v>collectivité</v>
          </cell>
          <cell r="H3" t="str">
            <v>021_L2</v>
          </cell>
          <cell r="I3">
            <v>0.57999999999999996</v>
          </cell>
          <cell r="J3">
            <v>13908.872901678656</v>
          </cell>
          <cell r="K3" t="str">
            <v>SF</v>
          </cell>
          <cell r="L3" t="str">
            <v>Benhil</v>
          </cell>
        </row>
        <row r="4">
          <cell r="A4" t="str">
            <v>TARTARE NATURE PORT 16G X256 AFS</v>
          </cell>
          <cell r="B4" t="str">
            <v>Colis Collectivité Nature</v>
          </cell>
          <cell r="C4">
            <v>4.0960000000000001</v>
          </cell>
          <cell r="D4" t="str">
            <v>Nature</v>
          </cell>
          <cell r="E4">
            <v>256</v>
          </cell>
          <cell r="F4" t="str">
            <v>collectivité</v>
          </cell>
          <cell r="H4" t="str">
            <v>021_L3</v>
          </cell>
          <cell r="I4">
            <v>0.51</v>
          </cell>
          <cell r="J4">
            <v>12230.21582733813</v>
          </cell>
          <cell r="K4" t="str">
            <v>SF</v>
          </cell>
          <cell r="L4" t="str">
            <v>Benhil</v>
          </cell>
        </row>
        <row r="5">
          <cell r="A5" t="str">
            <v>TARTARE 3POIV PO 16G X128 AFS</v>
          </cell>
          <cell r="B5" t="str">
            <v>Colis Collectivité Poivre</v>
          </cell>
          <cell r="C5">
            <v>2.048</v>
          </cell>
          <cell r="D5" t="str">
            <v>Poivre GP</v>
          </cell>
          <cell r="E5">
            <v>128</v>
          </cell>
          <cell r="F5" t="str">
            <v>collectivité</v>
          </cell>
          <cell r="H5" t="str">
            <v>021_L4</v>
          </cell>
          <cell r="I5">
            <v>0.57999999999999996</v>
          </cell>
          <cell r="J5">
            <v>13908.872901678656</v>
          </cell>
          <cell r="K5" t="str">
            <v>SF</v>
          </cell>
          <cell r="L5" t="str">
            <v>Benhil</v>
          </cell>
        </row>
        <row r="6">
          <cell r="A6" t="str">
            <v>TARTARE NOIX CROQ PO 16G X128 AFS</v>
          </cell>
          <cell r="B6" t="str">
            <v>Colis Collectivité Noix</v>
          </cell>
          <cell r="C6">
            <v>2.048</v>
          </cell>
          <cell r="D6" t="str">
            <v>Noix GP</v>
          </cell>
          <cell r="E6">
            <v>128</v>
          </cell>
          <cell r="F6" t="str">
            <v>collectivité</v>
          </cell>
          <cell r="H6" t="str">
            <v>021_L5</v>
          </cell>
          <cell r="I6">
            <v>0.49</v>
          </cell>
          <cell r="J6">
            <v>11750.599520383694</v>
          </cell>
          <cell r="K6" t="str">
            <v>collectivité</v>
          </cell>
          <cell r="L6" t="str">
            <v>Benhil</v>
          </cell>
        </row>
        <row r="7">
          <cell r="A7" t="str">
            <v>TARTARE AFH 12PORTIONS 180G X12 FR</v>
          </cell>
          <cell r="B7" t="str">
            <v>Colis Tartare AFH France x12</v>
          </cell>
          <cell r="C7">
            <v>2.16</v>
          </cell>
          <cell r="D7" t="str">
            <v>HEL</v>
          </cell>
          <cell r="E7">
            <v>144</v>
          </cell>
          <cell r="F7" t="str">
            <v>corazza</v>
          </cell>
          <cell r="H7" t="str">
            <v>021_L6</v>
          </cell>
          <cell r="I7">
            <v>1.2</v>
          </cell>
          <cell r="J7">
            <v>28776.978417266189</v>
          </cell>
          <cell r="K7" t="str">
            <v>corazza</v>
          </cell>
          <cell r="L7" t="str">
            <v>Corazza</v>
          </cell>
        </row>
        <row r="8">
          <cell r="A8" t="str">
            <v>TARTARE AFH 12PORTIONS 180G X12LIDL</v>
          </cell>
          <cell r="B8" t="str">
            <v>Colis Tartare AFH France x12 Lidl</v>
          </cell>
          <cell r="C8">
            <v>2.16</v>
          </cell>
          <cell r="D8" t="str">
            <v>HEL</v>
          </cell>
          <cell r="E8">
            <v>144</v>
          </cell>
          <cell r="F8" t="str">
            <v>corazza</v>
          </cell>
          <cell r="H8" t="str">
            <v>021_ROBOT_PANACHAGE</v>
          </cell>
          <cell r="I8">
            <v>1.8</v>
          </cell>
          <cell r="J8">
            <v>43165.467625899284</v>
          </cell>
          <cell r="K8" t="str">
            <v>panachage</v>
          </cell>
          <cell r="L8" t="str">
            <v>panachage</v>
          </cell>
        </row>
        <row r="9">
          <cell r="A9" t="str">
            <v>BRESSO KRAEUTER PROV33%8PO120G X8DE</v>
          </cell>
          <cell r="B9" t="str">
            <v>Colis Bresso HDP</v>
          </cell>
          <cell r="C9">
            <v>0.96</v>
          </cell>
          <cell r="D9" t="str">
            <v>HDP</v>
          </cell>
          <cell r="E9">
            <v>64</v>
          </cell>
          <cell r="F9" t="str">
            <v>manuel</v>
          </cell>
          <cell r="H9" t="str">
            <v>021_L1</v>
          </cell>
          <cell r="I9">
            <v>0.51</v>
          </cell>
          <cell r="J9">
            <v>12230.21582733813</v>
          </cell>
          <cell r="K9" t="str">
            <v>soprano 10</v>
          </cell>
        </row>
        <row r="10">
          <cell r="A10" t="str">
            <v>BRESSO WALNUSS 8 PORT 120G X8 DE</v>
          </cell>
          <cell r="B10" t="str">
            <v>Colis Bresso Noix</v>
          </cell>
          <cell r="C10">
            <v>0.96</v>
          </cell>
          <cell r="D10" t="str">
            <v>Noix GP</v>
          </cell>
          <cell r="E10">
            <v>64</v>
          </cell>
          <cell r="F10" t="str">
            <v>manuel</v>
          </cell>
          <cell r="H10" t="str">
            <v>021_L3</v>
          </cell>
          <cell r="I10">
            <v>0.51</v>
          </cell>
          <cell r="J10">
            <v>12230.21582733813</v>
          </cell>
          <cell r="K10" t="str">
            <v>soprano 10</v>
          </cell>
        </row>
        <row r="11">
          <cell r="A11" t="str">
            <v>TARTARE NOIX 8PO 128G X8 FR</v>
          </cell>
          <cell r="B11" t="str">
            <v>Colis Tartare Noix</v>
          </cell>
          <cell r="C11">
            <v>1.024</v>
          </cell>
          <cell r="D11" t="str">
            <v>Noix GP</v>
          </cell>
          <cell r="E11">
            <v>64</v>
          </cell>
          <cell r="F11" t="str">
            <v>manuel</v>
          </cell>
          <cell r="H11" t="str">
            <v>021_L4</v>
          </cell>
          <cell r="I11">
            <v>0.57999999999999996</v>
          </cell>
          <cell r="J11">
            <v>13908.872901678656</v>
          </cell>
          <cell r="K11" t="str">
            <v>soprano 10</v>
          </cell>
        </row>
        <row r="12">
          <cell r="A12" t="str">
            <v>DS BRESSO 14KUK/6KDP/2PF/2WA 8PO DE</v>
          </cell>
          <cell r="B12" t="str">
            <v>Colis Panaché Netto</v>
          </cell>
          <cell r="C12" t="str">
            <v>x</v>
          </cell>
          <cell r="D12" t="str">
            <v>x</v>
          </cell>
          <cell r="E12">
            <v>192</v>
          </cell>
          <cell r="F12" t="str">
            <v>panachage</v>
          </cell>
          <cell r="H12" t="str">
            <v>021_L1</v>
          </cell>
          <cell r="K12" t="str">
            <v>manuel</v>
          </cell>
        </row>
        <row r="13">
          <cell r="A13" t="str">
            <v>DS LYS DE FR 20AFH/4NX 8PO 133G</v>
          </cell>
          <cell r="B13" t="str">
            <v>Colis Panaché Lys de France</v>
          </cell>
          <cell r="C13" t="str">
            <v>x</v>
          </cell>
          <cell r="D13" t="str">
            <v>x</v>
          </cell>
          <cell r="E13">
            <v>192</v>
          </cell>
          <cell r="F13" t="str">
            <v>panachage</v>
          </cell>
          <cell r="H13" t="str">
            <v>021_L2</v>
          </cell>
          <cell r="K13" t="str">
            <v>manuel</v>
          </cell>
        </row>
        <row r="14">
          <cell r="A14" t="str">
            <v>DS BRESSO 10KUK/5KDP/3PF/6FDS X24DE</v>
          </cell>
          <cell r="B14" t="str">
            <v>Colis Panaché Lidl</v>
          </cell>
          <cell r="C14" t="str">
            <v>x</v>
          </cell>
          <cell r="D14" t="str">
            <v>x</v>
          </cell>
          <cell r="E14">
            <v>192</v>
          </cell>
          <cell r="F14" t="str">
            <v>panachage</v>
          </cell>
          <cell r="H14" t="str">
            <v>021_L3</v>
          </cell>
          <cell r="K14" t="str">
            <v>manuel</v>
          </cell>
        </row>
        <row r="15">
          <cell r="A15" t="str">
            <v>TARTARE AFH FALC 128G VS X1 SF</v>
          </cell>
          <cell r="B15" t="str">
            <v>Tartare AFH      FALC</v>
          </cell>
          <cell r="C15">
            <v>0.128</v>
          </cell>
          <cell r="D15" t="str">
            <v>HEL</v>
          </cell>
          <cell r="E15">
            <v>8</v>
          </cell>
          <cell r="F15" t="str">
            <v>SF</v>
          </cell>
          <cell r="H15" t="str">
            <v>021_L4</v>
          </cell>
          <cell r="K15" t="str">
            <v>manuel</v>
          </cell>
        </row>
        <row r="16">
          <cell r="A16" t="str">
            <v>TARTARE NX 8PO COF4SAV133G MS X1 SF</v>
          </cell>
          <cell r="B16" t="str">
            <v>4 saveurs Noix</v>
          </cell>
          <cell r="C16">
            <v>0.13300000000000001</v>
          </cell>
          <cell r="D16" t="str">
            <v>Noix GP</v>
          </cell>
          <cell r="E16">
            <v>8</v>
          </cell>
          <cell r="F16" t="str">
            <v>SF</v>
          </cell>
        </row>
        <row r="17">
          <cell r="A17" t="str">
            <v>BRESSO AFH 8PO 120G MS X1 SF</v>
          </cell>
          <cell r="B17" t="str">
            <v>SF Bresso AFH</v>
          </cell>
          <cell r="C17">
            <v>0.12</v>
          </cell>
          <cell r="D17" t="str">
            <v>ST</v>
          </cell>
          <cell r="E17">
            <v>8</v>
          </cell>
          <cell r="F17" t="str">
            <v>SF</v>
          </cell>
        </row>
        <row r="18">
          <cell r="A18" t="str">
            <v>BRESSO POIVRE 8PO 120G MS X1 SF</v>
          </cell>
          <cell r="B18" t="str">
            <v>SF Bresso Poivre</v>
          </cell>
          <cell r="C18">
            <v>0.12</v>
          </cell>
          <cell r="D18" t="str">
            <v>Poivre Lidl</v>
          </cell>
          <cell r="E18">
            <v>8</v>
          </cell>
          <cell r="F18" t="str">
            <v>SF</v>
          </cell>
        </row>
        <row r="19">
          <cell r="A19" t="str">
            <v>TARTARE ECH 8PO COF4SAV133G MS X1SF</v>
          </cell>
          <cell r="B19" t="str">
            <v>4 saveurs Echalote</v>
          </cell>
          <cell r="C19">
            <v>0.13300000000000001</v>
          </cell>
          <cell r="D19" t="str">
            <v>Echalote</v>
          </cell>
          <cell r="E19">
            <v>8</v>
          </cell>
          <cell r="F19" t="str">
            <v>SF</v>
          </cell>
        </row>
        <row r="20">
          <cell r="A20" t="str">
            <v>TARTARE AFH 8PO COF4SAV133G MS X1SF</v>
          </cell>
          <cell r="B20" t="str">
            <v>4 saveurs AFH</v>
          </cell>
          <cell r="C20">
            <v>0.13300000000000001</v>
          </cell>
          <cell r="D20" t="str">
            <v>HEL</v>
          </cell>
          <cell r="E20">
            <v>8</v>
          </cell>
          <cell r="F20" t="str">
            <v>SF</v>
          </cell>
        </row>
        <row r="21">
          <cell r="A21" t="str">
            <v>TARTARE PV 8PO COF4SAV 133G MS X1SF</v>
          </cell>
          <cell r="B21" t="str">
            <v>4 saveurs Poivre</v>
          </cell>
          <cell r="C21">
            <v>0.13300000000000001</v>
          </cell>
          <cell r="D21" t="str">
            <v>Poivre GP</v>
          </cell>
          <cell r="E21">
            <v>8</v>
          </cell>
          <cell r="F21" t="str">
            <v>SF</v>
          </cell>
        </row>
        <row r="22">
          <cell r="A22" t="str">
            <v>SF AFH Lys Aldi France</v>
          </cell>
          <cell r="B22" t="str">
            <v>AFH Lys</v>
          </cell>
          <cell r="C22">
            <v>0.13300000000000001</v>
          </cell>
          <cell r="D22" t="str">
            <v>AFH Lys</v>
          </cell>
          <cell r="E22">
            <v>8</v>
          </cell>
          <cell r="F22" t="str">
            <v>SF</v>
          </cell>
        </row>
        <row r="23">
          <cell r="A23" t="str">
            <v>R. SF Bresso AFH 120g ALL x8po</v>
          </cell>
          <cell r="B23" t="str">
            <v>AFH Lidl</v>
          </cell>
          <cell r="C23">
            <v>0.12</v>
          </cell>
          <cell r="D23" t="str">
            <v>ST</v>
          </cell>
          <cell r="E23">
            <v>8</v>
          </cell>
          <cell r="F23" t="str">
            <v>SF</v>
          </cell>
        </row>
        <row r="24">
          <cell r="A24" t="str">
            <v>R. SF Bresso Poivres 120g ALL x8po</v>
          </cell>
          <cell r="B24" t="str">
            <v>Poivre Lidl</v>
          </cell>
          <cell r="C24">
            <v>0.12</v>
          </cell>
          <cell r="D24" t="str">
            <v>Poivre Lidl</v>
          </cell>
          <cell r="E24">
            <v>8</v>
          </cell>
          <cell r="F24" t="str">
            <v>SF</v>
          </cell>
        </row>
        <row r="25">
          <cell r="A25" t="str">
            <v>R. SF Bresso Herbe de Provence *8po 120g</v>
          </cell>
          <cell r="B25" t="str">
            <v>HDP Lidl</v>
          </cell>
          <cell r="C25">
            <v>0.12</v>
          </cell>
          <cell r="D25" t="str">
            <v>HDP</v>
          </cell>
          <cell r="E25">
            <v>8</v>
          </cell>
          <cell r="F25" t="str">
            <v>SF</v>
          </cell>
        </row>
        <row r="26">
          <cell r="A26" t="str">
            <v>SF Noix Lys Aldi France</v>
          </cell>
          <cell r="B26" t="str">
            <v>Noix Lys</v>
          </cell>
          <cell r="C26">
            <v>0.13300000000000001</v>
          </cell>
          <cell r="D26" t="str">
            <v>Noix Lys</v>
          </cell>
          <cell r="E26">
            <v>8</v>
          </cell>
          <cell r="F26" t="str">
            <v>SF</v>
          </cell>
        </row>
        <row r="27">
          <cell r="A27" t="str">
            <v>R SF BRESSO NOIX 120g</v>
          </cell>
          <cell r="B27" t="str">
            <v>Noix Lidl</v>
          </cell>
          <cell r="C27">
            <v>0.12</v>
          </cell>
          <cell r="D27" t="str">
            <v>Noix GP</v>
          </cell>
          <cell r="E27">
            <v>8</v>
          </cell>
          <cell r="F27" t="str">
            <v>SF</v>
          </cell>
        </row>
        <row r="28">
          <cell r="A28" t="str">
            <v>R. SF Bresso Fleur de sel  *8po 120g</v>
          </cell>
          <cell r="B28" t="str">
            <v>FDS Lidl</v>
          </cell>
          <cell r="C28">
            <v>0.12</v>
          </cell>
          <cell r="D28" t="str">
            <v>FDS</v>
          </cell>
          <cell r="E28">
            <v>8</v>
          </cell>
          <cell r="F28" t="str">
            <v>SF</v>
          </cell>
        </row>
        <row r="29">
          <cell r="A29" t="str">
            <v>TARTARE AFH 6+2POGRAT 133G X12 FR</v>
          </cell>
          <cell r="B29" t="str">
            <v>Tartare AFH France x6 + 2</v>
          </cell>
          <cell r="C29">
            <v>1.5960000000000001</v>
          </cell>
          <cell r="D29" t="str">
            <v>HEL</v>
          </cell>
          <cell r="E29">
            <v>96</v>
          </cell>
          <cell r="F29" t="str">
            <v>SF</v>
          </cell>
        </row>
        <row r="30">
          <cell r="A30" t="str">
            <v>BRESSO TOMATE 8PO 120G MS X1 SF</v>
          </cell>
          <cell r="B30" t="str">
            <v>SF Bresso Tomate</v>
          </cell>
          <cell r="C30">
            <v>0.12</v>
          </cell>
          <cell r="D30" t="str">
            <v>Tomate</v>
          </cell>
          <cell r="E30">
            <v>8</v>
          </cell>
          <cell r="F30" t="str">
            <v>corazza</v>
          </cell>
        </row>
        <row r="31">
          <cell r="A31" t="str">
            <v>TARTARE AFH 6PO100G X12FR/IT/BEO/BE</v>
          </cell>
          <cell r="B31" t="str">
            <v>Colis Tartare AFH France x6</v>
          </cell>
          <cell r="C31">
            <v>0.72</v>
          </cell>
          <cell r="D31" t="str">
            <v>HEL</v>
          </cell>
          <cell r="E31">
            <v>72</v>
          </cell>
          <cell r="F31" t="str">
            <v>soprano 10</v>
          </cell>
        </row>
        <row r="32">
          <cell r="A32" t="str">
            <v>TARTARE AFH 8PORT 128G X12 CH/ED</v>
          </cell>
          <cell r="B32" t="str">
            <v>Colis ED</v>
          </cell>
          <cell r="C32">
            <v>1.536</v>
          </cell>
          <cell r="D32" t="str">
            <v>HEL</v>
          </cell>
          <cell r="E32">
            <v>96</v>
          </cell>
          <cell r="F32" t="str">
            <v>soprano 10</v>
          </cell>
        </row>
        <row r="33">
          <cell r="A33" t="str">
            <v>BRESSO FEINEKRAEUTER8PO120GX12DE/AT</v>
          </cell>
          <cell r="B33" t="str">
            <v>Colis Bresso AFH</v>
          </cell>
          <cell r="C33">
            <v>1.44</v>
          </cell>
          <cell r="D33" t="str">
            <v>ST</v>
          </cell>
          <cell r="E33">
            <v>96</v>
          </cell>
          <cell r="F33" t="str">
            <v>soprano 10</v>
          </cell>
        </row>
        <row r="34">
          <cell r="A34" t="str">
            <v>TARTARE AFH 16PORT 250G X12 FR</v>
          </cell>
          <cell r="B34" t="str">
            <v>Colis Tartare AFH France x16</v>
          </cell>
          <cell r="C34">
            <v>3</v>
          </cell>
          <cell r="D34" t="str">
            <v>HEL</v>
          </cell>
          <cell r="E34">
            <v>192</v>
          </cell>
          <cell r="F34" t="str">
            <v>soprano 10</v>
          </cell>
        </row>
        <row r="35">
          <cell r="A35" t="str">
            <v>TARTARE AFH 6PO100G X12FR/IT/BEO/BE</v>
          </cell>
          <cell r="B35" t="str">
            <v>Colis Tartare AFH France x6</v>
          </cell>
          <cell r="C35">
            <v>0.72</v>
          </cell>
          <cell r="D35" t="str">
            <v>HEL</v>
          </cell>
          <cell r="E35">
            <v>72</v>
          </cell>
          <cell r="F35" t="str">
            <v>corazza</v>
          </cell>
        </row>
      </sheetData>
      <sheetData sheetId="1" refreshError="1"/>
      <sheetData sheetId="2" refreshError="1">
        <row r="2">
          <cell r="A2">
            <v>42065</v>
          </cell>
          <cell r="B2">
            <v>42066</v>
          </cell>
          <cell r="C2">
            <v>42067</v>
          </cell>
          <cell r="D2">
            <v>42068</v>
          </cell>
          <cell r="E2">
            <v>42069</v>
          </cell>
          <cell r="F2" t="str">
            <v/>
          </cell>
        </row>
        <row r="3">
          <cell r="K3">
            <v>42066</v>
          </cell>
        </row>
        <row r="5">
          <cell r="K5">
            <v>18000</v>
          </cell>
        </row>
        <row r="9">
          <cell r="K9">
            <v>10000</v>
          </cell>
        </row>
        <row r="11">
          <cell r="K11">
            <v>5400</v>
          </cell>
        </row>
        <row r="13">
          <cell r="K13">
            <v>10800</v>
          </cell>
        </row>
        <row r="14">
          <cell r="K14">
            <v>2600</v>
          </cell>
        </row>
        <row r="27">
          <cell r="K27">
            <v>1100</v>
          </cell>
        </row>
        <row r="29">
          <cell r="K29">
            <v>11300</v>
          </cell>
        </row>
        <row r="36">
          <cell r="K36">
            <v>320</v>
          </cell>
        </row>
        <row r="41">
          <cell r="K41">
            <v>2400</v>
          </cell>
        </row>
      </sheetData>
      <sheetData sheetId="3" refreshError="1"/>
      <sheetData sheetId="4" refreshError="1"/>
      <sheetData sheetId="5" refreshError="1"/>
      <sheetData sheetId="6" refreshError="1">
        <row r="2">
          <cell r="A2" t="str">
            <v>Tableau de bord journalier de la production Tartare</v>
          </cell>
        </row>
        <row r="3">
          <cell r="A3" t="str">
            <v>Taux de réalisation des OF :</v>
          </cell>
          <cell r="C3">
            <v>0.97353927203065138</v>
          </cell>
          <cell r="E3">
            <v>0</v>
          </cell>
          <cell r="G3">
            <v>0</v>
          </cell>
          <cell r="I3">
            <v>0</v>
          </cell>
          <cell r="K3">
            <v>0</v>
          </cell>
          <cell r="M3" t="e">
            <v>#DIV/0!</v>
          </cell>
        </row>
        <row r="4">
          <cell r="B4" t="str">
            <v>Lundi</v>
          </cell>
          <cell r="D4" t="str">
            <v>Mardi</v>
          </cell>
          <cell r="F4" t="str">
            <v>Mercredi</v>
          </cell>
          <cell r="H4" t="str">
            <v>Jeudi</v>
          </cell>
          <cell r="J4" t="str">
            <v>Vendredi</v>
          </cell>
          <cell r="L4" t="str">
            <v>Samedi</v>
          </cell>
        </row>
        <row r="5">
          <cell r="A5" t="str">
            <v>Produits</v>
          </cell>
          <cell r="B5" t="str">
            <v>prévu</v>
          </cell>
          <cell r="C5" t="str">
            <v>réalisé</v>
          </cell>
          <cell r="D5" t="str">
            <v>prévu</v>
          </cell>
          <cell r="E5" t="str">
            <v>réalisé</v>
          </cell>
          <cell r="F5" t="str">
            <v>prévu</v>
          </cell>
          <cell r="G5" t="str">
            <v>réalisé</v>
          </cell>
          <cell r="H5" t="str">
            <v>prévu</v>
          </cell>
          <cell r="I5" t="str">
            <v>réalisé</v>
          </cell>
          <cell r="J5" t="str">
            <v>prévu</v>
          </cell>
          <cell r="K5" t="str">
            <v>réalisé</v>
          </cell>
          <cell r="L5" t="str">
            <v>prévu</v>
          </cell>
          <cell r="M5" t="str">
            <v>réalisé</v>
          </cell>
        </row>
        <row r="6">
          <cell r="A6" t="str">
            <v>Colis Bresso AFH</v>
          </cell>
          <cell r="B6">
            <v>2000</v>
          </cell>
          <cell r="C6">
            <v>1500</v>
          </cell>
          <cell r="D6" t="str">
            <v/>
          </cell>
          <cell r="F6" t="str">
            <v/>
          </cell>
          <cell r="H6" t="str">
            <v/>
          </cell>
          <cell r="J6" t="str">
            <v/>
          </cell>
          <cell r="L6" t="str">
            <v/>
          </cell>
        </row>
        <row r="7">
          <cell r="A7" t="str">
            <v>AFH Lidl</v>
          </cell>
          <cell r="B7" t="str">
            <v/>
          </cell>
          <cell r="D7">
            <v>18000</v>
          </cell>
          <cell r="F7" t="str">
            <v/>
          </cell>
          <cell r="H7" t="str">
            <v/>
          </cell>
          <cell r="J7" t="str">
            <v/>
          </cell>
          <cell r="L7" t="str">
            <v/>
          </cell>
        </row>
        <row r="8">
          <cell r="A8" t="str">
            <v>SF Bresso Poivre</v>
          </cell>
          <cell r="B8">
            <v>5600</v>
          </cell>
          <cell r="C8">
            <v>5601</v>
          </cell>
          <cell r="D8" t="str">
            <v/>
          </cell>
          <cell r="F8" t="str">
            <v/>
          </cell>
          <cell r="H8" t="str">
            <v/>
          </cell>
          <cell r="J8" t="str">
            <v/>
          </cell>
          <cell r="L8" t="str">
            <v/>
          </cell>
        </row>
        <row r="9">
          <cell r="A9" t="str">
            <v>4 saveurs AFH</v>
          </cell>
          <cell r="B9" t="str">
            <v/>
          </cell>
          <cell r="D9" t="str">
            <v/>
          </cell>
          <cell r="F9" t="str">
            <v/>
          </cell>
          <cell r="H9" t="str">
            <v/>
          </cell>
          <cell r="J9">
            <v>17000</v>
          </cell>
          <cell r="L9" t="str">
            <v/>
          </cell>
        </row>
        <row r="10">
          <cell r="A10" t="str">
            <v>SF Bresso Tomate</v>
          </cell>
          <cell r="B10">
            <v>5200</v>
          </cell>
          <cell r="C10">
            <v>5200</v>
          </cell>
          <cell r="D10" t="str">
            <v/>
          </cell>
          <cell r="F10" t="str">
            <v/>
          </cell>
          <cell r="H10" t="str">
            <v/>
          </cell>
          <cell r="J10" t="str">
            <v/>
          </cell>
          <cell r="L10" t="str">
            <v/>
          </cell>
        </row>
        <row r="11">
          <cell r="A11" t="str">
            <v>AFH Lys</v>
          </cell>
          <cell r="B11" t="str">
            <v/>
          </cell>
          <cell r="D11">
            <v>10000</v>
          </cell>
          <cell r="F11">
            <v>24000</v>
          </cell>
          <cell r="H11" t="str">
            <v/>
          </cell>
          <cell r="J11" t="str">
            <v/>
          </cell>
          <cell r="L11" t="str">
            <v/>
          </cell>
        </row>
        <row r="12">
          <cell r="A12" t="str">
            <v>AFH Lidl</v>
          </cell>
          <cell r="B12" t="str">
            <v/>
          </cell>
          <cell r="D12" t="str">
            <v/>
          </cell>
          <cell r="F12" t="str">
            <v/>
          </cell>
          <cell r="H12">
            <v>10000</v>
          </cell>
          <cell r="J12" t="str">
            <v/>
          </cell>
          <cell r="L12" t="str">
            <v/>
          </cell>
        </row>
        <row r="13">
          <cell r="A13" t="str">
            <v>Poivre Lidl</v>
          </cell>
          <cell r="B13" t="str">
            <v/>
          </cell>
          <cell r="D13">
            <v>5400</v>
          </cell>
          <cell r="F13" t="str">
            <v/>
          </cell>
          <cell r="H13">
            <v>3400</v>
          </cell>
          <cell r="J13" t="str">
            <v/>
          </cell>
          <cell r="L13" t="str">
            <v/>
          </cell>
        </row>
        <row r="14">
          <cell r="A14" t="str">
            <v>HDP Lidl</v>
          </cell>
          <cell r="B14">
            <v>9000</v>
          </cell>
          <cell r="C14">
            <v>8997</v>
          </cell>
          <cell r="D14" t="str">
            <v/>
          </cell>
          <cell r="F14" t="str">
            <v/>
          </cell>
          <cell r="H14">
            <v>10200</v>
          </cell>
          <cell r="J14">
            <v>7400</v>
          </cell>
          <cell r="L14" t="str">
            <v/>
          </cell>
        </row>
        <row r="15">
          <cell r="A15" t="str">
            <v>FDS Lidl</v>
          </cell>
          <cell r="B15" t="str">
            <v/>
          </cell>
          <cell r="D15">
            <v>10800</v>
          </cell>
          <cell r="F15" t="str">
            <v/>
          </cell>
          <cell r="H15" t="str">
            <v/>
          </cell>
          <cell r="J15" t="str">
            <v/>
          </cell>
          <cell r="L15" t="str">
            <v/>
          </cell>
        </row>
        <row r="16">
          <cell r="A16" t="str">
            <v>Colis Tartare AFH France x6</v>
          </cell>
          <cell r="B16" t="str">
            <v/>
          </cell>
          <cell r="D16">
            <v>2600</v>
          </cell>
          <cell r="F16" t="str">
            <v/>
          </cell>
          <cell r="H16" t="str">
            <v/>
          </cell>
          <cell r="J16" t="str">
            <v/>
          </cell>
          <cell r="L16" t="str">
            <v/>
          </cell>
        </row>
        <row r="17">
          <cell r="A17" t="str">
            <v>Colis ED</v>
          </cell>
          <cell r="B17" t="str">
            <v/>
          </cell>
          <cell r="D17" t="str">
            <v/>
          </cell>
          <cell r="F17">
            <v>600</v>
          </cell>
          <cell r="H17" t="str">
            <v/>
          </cell>
          <cell r="J17" t="str">
            <v/>
          </cell>
          <cell r="L17" t="str">
            <v/>
          </cell>
        </row>
        <row r="18">
          <cell r="A18" t="str">
            <v>Colis Bresso AFH</v>
          </cell>
          <cell r="B18" t="str">
            <v/>
          </cell>
          <cell r="D18" t="str">
            <v/>
          </cell>
          <cell r="F18">
            <v>1300</v>
          </cell>
          <cell r="H18" t="str">
            <v/>
          </cell>
          <cell r="J18" t="str">
            <v/>
          </cell>
          <cell r="L18" t="str">
            <v/>
          </cell>
        </row>
        <row r="19">
          <cell r="A19" t="str">
            <v>4 saveurs Poivre</v>
          </cell>
          <cell r="B19" t="str">
            <v/>
          </cell>
          <cell r="D19" t="str">
            <v/>
          </cell>
          <cell r="F19" t="str">
            <v/>
          </cell>
          <cell r="H19" t="str">
            <v/>
          </cell>
          <cell r="J19">
            <v>15000</v>
          </cell>
          <cell r="L19" t="str">
            <v/>
          </cell>
        </row>
        <row r="20">
          <cell r="A20" t="str">
            <v>Colis Tartare AFH France x16</v>
          </cell>
          <cell r="B20" t="str">
            <v/>
          </cell>
          <cell r="D20" t="str">
            <v/>
          </cell>
          <cell r="F20" t="str">
            <v/>
          </cell>
          <cell r="H20">
            <v>700</v>
          </cell>
          <cell r="J20" t="str">
            <v/>
          </cell>
          <cell r="L20" t="str">
            <v/>
          </cell>
        </row>
        <row r="21">
          <cell r="A21" t="str">
            <v>Colis Bresso Noix</v>
          </cell>
          <cell r="B21">
            <v>650</v>
          </cell>
          <cell r="C21">
            <v>650</v>
          </cell>
          <cell r="D21" t="str">
            <v/>
          </cell>
          <cell r="F21" t="str">
            <v/>
          </cell>
          <cell r="H21" t="str">
            <v/>
          </cell>
          <cell r="J21" t="str">
            <v/>
          </cell>
          <cell r="L21" t="str">
            <v/>
          </cell>
        </row>
        <row r="22">
          <cell r="A22" t="str">
            <v>Colis Tartare Noix</v>
          </cell>
          <cell r="B22">
            <v>800</v>
          </cell>
          <cell r="C22">
            <v>800</v>
          </cell>
          <cell r="D22" t="str">
            <v/>
          </cell>
          <cell r="F22" t="str">
            <v/>
          </cell>
          <cell r="H22" t="str">
            <v/>
          </cell>
          <cell r="J22" t="str">
            <v/>
          </cell>
          <cell r="L22" t="str">
            <v/>
          </cell>
        </row>
        <row r="23">
          <cell r="A23" t="str">
            <v>Noix Lys</v>
          </cell>
          <cell r="B23">
            <v>6800</v>
          </cell>
          <cell r="C23">
            <v>6900</v>
          </cell>
          <cell r="D23" t="str">
            <v/>
          </cell>
          <cell r="F23" t="str">
            <v/>
          </cell>
          <cell r="H23" t="str">
            <v/>
          </cell>
          <cell r="J23" t="str">
            <v/>
          </cell>
          <cell r="L23" t="str">
            <v/>
          </cell>
        </row>
        <row r="24">
          <cell r="A24" t="str">
            <v>AFH Lidl</v>
          </cell>
          <cell r="B24" t="str">
            <v/>
          </cell>
          <cell r="D24" t="str">
            <v/>
          </cell>
          <cell r="F24" t="str">
            <v/>
          </cell>
          <cell r="H24">
            <v>5600</v>
          </cell>
          <cell r="J24" t="str">
            <v/>
          </cell>
          <cell r="L24" t="str">
            <v/>
          </cell>
        </row>
        <row r="25">
          <cell r="A25" t="str">
            <v>Poivre Lidl</v>
          </cell>
          <cell r="B25" t="str">
            <v/>
          </cell>
          <cell r="D25" t="str">
            <v/>
          </cell>
          <cell r="F25" t="str">
            <v/>
          </cell>
          <cell r="H25" t="str">
            <v/>
          </cell>
          <cell r="J25">
            <v>3800</v>
          </cell>
          <cell r="L25" t="str">
            <v/>
          </cell>
        </row>
        <row r="26">
          <cell r="A26" t="str">
            <v>Noix Lidl</v>
          </cell>
          <cell r="B26">
            <v>3400</v>
          </cell>
          <cell r="C26">
            <v>3250</v>
          </cell>
          <cell r="D26" t="str">
            <v/>
          </cell>
          <cell r="F26" t="str">
            <v/>
          </cell>
          <cell r="H26" t="str">
            <v/>
          </cell>
          <cell r="J26" t="str">
            <v/>
          </cell>
          <cell r="L26" t="str">
            <v/>
          </cell>
        </row>
        <row r="27">
          <cell r="A27" t="str">
            <v>Colis ED</v>
          </cell>
          <cell r="B27" t="str">
            <v/>
          </cell>
          <cell r="D27" t="str">
            <v/>
          </cell>
          <cell r="F27">
            <v>600</v>
          </cell>
          <cell r="H27" t="str">
            <v/>
          </cell>
          <cell r="J27" t="str">
            <v/>
          </cell>
          <cell r="L27" t="str">
            <v/>
          </cell>
        </row>
        <row r="28">
          <cell r="A28" t="str">
            <v>Colis Bresso AFH</v>
          </cell>
          <cell r="B28">
            <v>2000</v>
          </cell>
          <cell r="C28">
            <v>1400</v>
          </cell>
          <cell r="D28" t="str">
            <v/>
          </cell>
          <cell r="F28">
            <v>1300</v>
          </cell>
          <cell r="H28" t="str">
            <v/>
          </cell>
          <cell r="J28" t="str">
            <v/>
          </cell>
          <cell r="L28" t="str">
            <v/>
          </cell>
        </row>
        <row r="29">
          <cell r="A29" t="str">
            <v>Colis Bresso HDP</v>
          </cell>
          <cell r="B29" t="str">
            <v/>
          </cell>
          <cell r="D29">
            <v>1100</v>
          </cell>
          <cell r="F29" t="str">
            <v/>
          </cell>
          <cell r="H29" t="str">
            <v/>
          </cell>
          <cell r="J29" t="str">
            <v/>
          </cell>
          <cell r="L29" t="str">
            <v/>
          </cell>
        </row>
        <row r="30">
          <cell r="A30" t="str">
            <v>4 saveurs Noix</v>
          </cell>
          <cell r="B30" t="str">
            <v/>
          </cell>
          <cell r="D30" t="str">
            <v/>
          </cell>
          <cell r="F30" t="str">
            <v/>
          </cell>
          <cell r="H30" t="str">
            <v/>
          </cell>
          <cell r="J30">
            <v>10000</v>
          </cell>
          <cell r="L30" t="str">
            <v/>
          </cell>
        </row>
        <row r="31">
          <cell r="A31" t="str">
            <v>SF Bresso AFH</v>
          </cell>
          <cell r="B31" t="str">
            <v/>
          </cell>
          <cell r="D31">
            <v>11300</v>
          </cell>
          <cell r="F31" t="str">
            <v/>
          </cell>
          <cell r="H31" t="str">
            <v/>
          </cell>
          <cell r="J31" t="str">
            <v/>
          </cell>
          <cell r="L31" t="str">
            <v/>
          </cell>
        </row>
        <row r="32">
          <cell r="A32" t="str">
            <v>Colis Bresso Noix</v>
          </cell>
          <cell r="B32" t="str">
            <v/>
          </cell>
          <cell r="D32" t="str">
            <v/>
          </cell>
          <cell r="F32" t="str">
            <v/>
          </cell>
          <cell r="H32" t="str">
            <v/>
          </cell>
          <cell r="J32">
            <v>200</v>
          </cell>
          <cell r="L32" t="str">
            <v/>
          </cell>
        </row>
        <row r="33">
          <cell r="A33" t="str">
            <v>Colis Tartare Noix</v>
          </cell>
          <cell r="B33" t="str">
            <v/>
          </cell>
          <cell r="D33" t="str">
            <v/>
          </cell>
          <cell r="F33" t="str">
            <v/>
          </cell>
          <cell r="H33" t="str">
            <v/>
          </cell>
          <cell r="J33">
            <v>300</v>
          </cell>
          <cell r="L33" t="str">
            <v/>
          </cell>
        </row>
        <row r="34">
          <cell r="A34" t="str">
            <v>AFH Lidl</v>
          </cell>
          <cell r="B34" t="str">
            <v/>
          </cell>
          <cell r="D34" t="str">
            <v/>
          </cell>
          <cell r="F34" t="str">
            <v/>
          </cell>
          <cell r="H34">
            <v>23800</v>
          </cell>
          <cell r="J34" t="str">
            <v/>
          </cell>
          <cell r="L34" t="str">
            <v/>
          </cell>
        </row>
        <row r="35">
          <cell r="A35" t="str">
            <v>Noix Lidl</v>
          </cell>
          <cell r="B35" t="str">
            <v/>
          </cell>
          <cell r="D35" t="str">
            <v/>
          </cell>
          <cell r="F35" t="str">
            <v/>
          </cell>
          <cell r="H35" t="str">
            <v/>
          </cell>
          <cell r="J35">
            <v>800</v>
          </cell>
          <cell r="L35" t="str">
            <v/>
          </cell>
        </row>
        <row r="36">
          <cell r="A36" t="str">
            <v>FDS Lidl</v>
          </cell>
          <cell r="B36" t="str">
            <v/>
          </cell>
          <cell r="D36" t="str">
            <v/>
          </cell>
          <cell r="F36" t="str">
            <v/>
          </cell>
          <cell r="H36" t="str">
            <v/>
          </cell>
          <cell r="J36">
            <v>6000</v>
          </cell>
          <cell r="L36" t="str">
            <v/>
          </cell>
        </row>
        <row r="37">
          <cell r="A37" t="str">
            <v>Colis Collectivité Petit Louis</v>
          </cell>
          <cell r="B37">
            <v>160</v>
          </cell>
          <cell r="C37">
            <v>160</v>
          </cell>
          <cell r="D37" t="str">
            <v/>
          </cell>
          <cell r="F37" t="str">
            <v/>
          </cell>
          <cell r="H37" t="str">
            <v/>
          </cell>
          <cell r="J37" t="str">
            <v/>
          </cell>
          <cell r="L37" t="str">
            <v/>
          </cell>
        </row>
        <row r="38">
          <cell r="A38" t="str">
            <v>Colis Collectivité AFH</v>
          </cell>
          <cell r="B38" t="str">
            <v/>
          </cell>
          <cell r="D38">
            <v>320</v>
          </cell>
          <cell r="F38" t="str">
            <v/>
          </cell>
          <cell r="H38">
            <v>320</v>
          </cell>
          <cell r="J38" t="str">
            <v/>
          </cell>
          <cell r="L38" t="str">
            <v/>
          </cell>
        </row>
        <row r="39">
          <cell r="A39" t="str">
            <v>Colis Collectivité Nature</v>
          </cell>
          <cell r="B39">
            <v>290</v>
          </cell>
          <cell r="C39">
            <v>285</v>
          </cell>
          <cell r="D39" t="str">
            <v/>
          </cell>
          <cell r="F39" t="str">
            <v/>
          </cell>
          <cell r="H39" t="str">
            <v/>
          </cell>
          <cell r="J39" t="str">
            <v/>
          </cell>
          <cell r="L39" t="str">
            <v/>
          </cell>
        </row>
        <row r="40">
          <cell r="A40" t="str">
            <v>Colis Collectivité Poivre</v>
          </cell>
          <cell r="B40" t="str">
            <v/>
          </cell>
          <cell r="D40" t="str">
            <v/>
          </cell>
          <cell r="F40" t="str">
            <v/>
          </cell>
          <cell r="H40">
            <v>250</v>
          </cell>
          <cell r="J40" t="str">
            <v/>
          </cell>
          <cell r="L40" t="str">
            <v/>
          </cell>
        </row>
        <row r="41">
          <cell r="A41" t="str">
            <v>Colis Collectivité Noix</v>
          </cell>
          <cell r="B41">
            <v>360</v>
          </cell>
          <cell r="C41">
            <v>365</v>
          </cell>
          <cell r="D41" t="str">
            <v/>
          </cell>
          <cell r="F41" t="str">
            <v/>
          </cell>
          <cell r="H41" t="str">
            <v/>
          </cell>
          <cell r="J41" t="str">
            <v/>
          </cell>
          <cell r="L41" t="str">
            <v/>
          </cell>
        </row>
        <row r="42">
          <cell r="A42" t="str">
            <v>Colis Tartare AFH France x6</v>
          </cell>
          <cell r="B42" t="str">
            <v/>
          </cell>
          <cell r="D42" t="str">
            <v/>
          </cell>
          <cell r="F42" t="str">
            <v/>
          </cell>
          <cell r="H42" t="str">
            <v/>
          </cell>
          <cell r="J42">
            <v>5800</v>
          </cell>
          <cell r="L42" t="str">
            <v/>
          </cell>
        </row>
        <row r="43">
          <cell r="A43" t="str">
            <v>Colis Tartare AFH France x12</v>
          </cell>
          <cell r="B43">
            <v>2400</v>
          </cell>
          <cell r="C43">
            <v>2450</v>
          </cell>
          <cell r="D43">
            <v>2400</v>
          </cell>
          <cell r="F43">
            <v>2000</v>
          </cell>
          <cell r="H43">
            <v>2400</v>
          </cell>
          <cell r="J43" t="str">
            <v/>
          </cell>
          <cell r="L43" t="str">
            <v/>
          </cell>
        </row>
        <row r="44">
          <cell r="A44" t="str">
            <v>Colis Tartare AFH France x12 Lidl</v>
          </cell>
          <cell r="B44">
            <v>1100</v>
          </cell>
          <cell r="C44">
            <v>1110</v>
          </cell>
          <cell r="D44" t="str">
            <v/>
          </cell>
          <cell r="F44">
            <v>1500</v>
          </cell>
          <cell r="H44" t="str">
            <v/>
          </cell>
          <cell r="J44">
            <v>600</v>
          </cell>
          <cell r="L44" t="str">
            <v/>
          </cell>
        </row>
        <row r="45">
          <cell r="A45" t="str">
            <v>Colis Panaché Netto</v>
          </cell>
          <cell r="B45" t="str">
            <v/>
          </cell>
          <cell r="D45" t="str">
            <v/>
          </cell>
          <cell r="F45" t="str">
            <v/>
          </cell>
          <cell r="H45" t="str">
            <v/>
          </cell>
          <cell r="J45">
            <v>1700</v>
          </cell>
          <cell r="L45" t="str">
            <v/>
          </cell>
        </row>
        <row r="46">
          <cell r="A46" t="str">
            <v>Colis Panaché Lys de France</v>
          </cell>
          <cell r="B46" t="str">
            <v/>
          </cell>
          <cell r="D46" t="str">
            <v/>
          </cell>
          <cell r="F46" t="str">
            <v/>
          </cell>
          <cell r="H46">
            <v>1700</v>
          </cell>
          <cell r="J46" t="str">
            <v/>
          </cell>
          <cell r="L46" t="str">
            <v/>
          </cell>
        </row>
        <row r="47">
          <cell r="A47" t="str">
            <v>Colis Panaché Lidl</v>
          </cell>
          <cell r="B47">
            <v>2000</v>
          </cell>
          <cell r="C47">
            <v>1987</v>
          </cell>
          <cell r="D47" t="str">
            <v/>
          </cell>
          <cell r="F47">
            <v>1800</v>
          </cell>
          <cell r="H47" t="str">
            <v/>
          </cell>
          <cell r="J47" t="str">
            <v/>
          </cell>
          <cell r="L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F48" t="str">
            <v/>
          </cell>
          <cell r="H48" t="str">
            <v/>
          </cell>
          <cell r="J48" t="str">
            <v/>
          </cell>
          <cell r="L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F49" t="str">
            <v/>
          </cell>
          <cell r="H49" t="str">
            <v/>
          </cell>
          <cell r="J49" t="str">
            <v/>
          </cell>
          <cell r="L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F50" t="str">
            <v/>
          </cell>
          <cell r="H50" t="str">
            <v/>
          </cell>
          <cell r="J50" t="str">
            <v/>
          </cell>
          <cell r="L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F51" t="str">
            <v/>
          </cell>
          <cell r="H51" t="str">
            <v/>
          </cell>
          <cell r="J51" t="str">
            <v/>
          </cell>
          <cell r="L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F52" t="str">
            <v/>
          </cell>
          <cell r="H52" t="str">
            <v/>
          </cell>
          <cell r="J52" t="str">
            <v/>
          </cell>
          <cell r="L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F53" t="str">
            <v/>
          </cell>
          <cell r="H53" t="str">
            <v/>
          </cell>
          <cell r="J53" t="str">
            <v/>
          </cell>
          <cell r="L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F54" t="str">
            <v/>
          </cell>
          <cell r="H54" t="str">
            <v/>
          </cell>
          <cell r="J54" t="str">
            <v/>
          </cell>
          <cell r="L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F55" t="str">
            <v/>
          </cell>
          <cell r="H55" t="str">
            <v/>
          </cell>
          <cell r="J55" t="str">
            <v/>
          </cell>
          <cell r="L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F56" t="str">
            <v/>
          </cell>
          <cell r="H56" t="str">
            <v/>
          </cell>
          <cell r="J56" t="str">
            <v/>
          </cell>
          <cell r="L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F57" t="str">
            <v/>
          </cell>
          <cell r="H57" t="str">
            <v/>
          </cell>
          <cell r="J57" t="str">
            <v/>
          </cell>
          <cell r="L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F58" t="str">
            <v/>
          </cell>
          <cell r="H58" t="str">
            <v/>
          </cell>
          <cell r="J58" t="str">
            <v/>
          </cell>
          <cell r="L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F59" t="str">
            <v/>
          </cell>
          <cell r="H59" t="str">
            <v/>
          </cell>
          <cell r="J59" t="str">
            <v/>
          </cell>
          <cell r="L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F60" t="str">
            <v/>
          </cell>
          <cell r="H60" t="str">
            <v/>
          </cell>
          <cell r="J60" t="str">
            <v/>
          </cell>
          <cell r="L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F61" t="str">
            <v/>
          </cell>
          <cell r="H61" t="str">
            <v/>
          </cell>
          <cell r="J61" t="str">
            <v/>
          </cell>
          <cell r="L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F62" t="str">
            <v/>
          </cell>
          <cell r="H62" t="str">
            <v/>
          </cell>
          <cell r="J62" t="str">
            <v/>
          </cell>
          <cell r="L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F63" t="str">
            <v/>
          </cell>
          <cell r="H63" t="str">
            <v/>
          </cell>
          <cell r="J63" t="str">
            <v/>
          </cell>
          <cell r="L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F64" t="str">
            <v/>
          </cell>
          <cell r="H64" t="str">
            <v/>
          </cell>
          <cell r="J64" t="str">
            <v/>
          </cell>
          <cell r="L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F65" t="str">
            <v/>
          </cell>
          <cell r="H65" t="str">
            <v/>
          </cell>
          <cell r="J65" t="str">
            <v/>
          </cell>
          <cell r="L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F66" t="str">
            <v/>
          </cell>
          <cell r="H66" t="str">
            <v/>
          </cell>
          <cell r="J66" t="str">
            <v/>
          </cell>
          <cell r="L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F67" t="str">
            <v/>
          </cell>
          <cell r="H67" t="str">
            <v/>
          </cell>
          <cell r="J67" t="str">
            <v/>
          </cell>
          <cell r="L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F68" t="str">
            <v/>
          </cell>
          <cell r="H68" t="str">
            <v/>
          </cell>
          <cell r="J68" t="str">
            <v/>
          </cell>
          <cell r="L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F69" t="str">
            <v/>
          </cell>
          <cell r="H69" t="str">
            <v/>
          </cell>
          <cell r="J69" t="str">
            <v/>
          </cell>
          <cell r="L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F70" t="str">
            <v/>
          </cell>
          <cell r="H70" t="str">
            <v/>
          </cell>
          <cell r="J70" t="str">
            <v/>
          </cell>
          <cell r="L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F71" t="str">
            <v/>
          </cell>
          <cell r="H71" t="str">
            <v/>
          </cell>
          <cell r="J71" t="str">
            <v/>
          </cell>
          <cell r="L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F72" t="str">
            <v/>
          </cell>
          <cell r="H72" t="str">
            <v/>
          </cell>
          <cell r="J72" t="str">
            <v/>
          </cell>
          <cell r="L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F73" t="str">
            <v/>
          </cell>
          <cell r="H73" t="str">
            <v/>
          </cell>
          <cell r="J73" t="str">
            <v/>
          </cell>
          <cell r="L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F74" t="str">
            <v/>
          </cell>
          <cell r="H74" t="str">
            <v/>
          </cell>
          <cell r="J74" t="str">
            <v/>
          </cell>
          <cell r="L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F75" t="str">
            <v/>
          </cell>
          <cell r="H75" t="str">
            <v/>
          </cell>
          <cell r="J75" t="str">
            <v/>
          </cell>
          <cell r="L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F76" t="str">
            <v/>
          </cell>
          <cell r="H76" t="str">
            <v/>
          </cell>
          <cell r="J76" t="str">
            <v/>
          </cell>
          <cell r="L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F77" t="str">
            <v/>
          </cell>
          <cell r="H77" t="str">
            <v/>
          </cell>
          <cell r="J77" t="str">
            <v/>
          </cell>
          <cell r="L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F78" t="str">
            <v/>
          </cell>
          <cell r="H78" t="str">
            <v/>
          </cell>
          <cell r="J78" t="str">
            <v/>
          </cell>
          <cell r="L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F79" t="str">
            <v/>
          </cell>
          <cell r="H79" t="str">
            <v/>
          </cell>
          <cell r="J79" t="str">
            <v/>
          </cell>
          <cell r="L79" t="str">
            <v/>
          </cell>
        </row>
        <row r="80">
          <cell r="A80" t="str">
            <v/>
          </cell>
          <cell r="B80" t="str">
            <v/>
          </cell>
          <cell r="D80" t="str">
            <v/>
          </cell>
          <cell r="F80" t="str">
            <v/>
          </cell>
          <cell r="H80" t="str">
            <v/>
          </cell>
          <cell r="J80" t="str">
            <v/>
          </cell>
          <cell r="L80" t="str">
            <v/>
          </cell>
        </row>
        <row r="81">
          <cell r="A81" t="str">
            <v/>
          </cell>
          <cell r="B81" t="str">
            <v/>
          </cell>
          <cell r="D81" t="str">
            <v/>
          </cell>
          <cell r="F81" t="str">
            <v/>
          </cell>
          <cell r="H81" t="str">
            <v/>
          </cell>
          <cell r="J81" t="str">
            <v/>
          </cell>
          <cell r="L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F82" t="str">
            <v/>
          </cell>
          <cell r="H82" t="str">
            <v/>
          </cell>
          <cell r="J82" t="str">
            <v/>
          </cell>
          <cell r="L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F83" t="str">
            <v/>
          </cell>
          <cell r="H83" t="str">
            <v/>
          </cell>
          <cell r="J83" t="str">
            <v/>
          </cell>
          <cell r="L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F84" t="str">
            <v/>
          </cell>
          <cell r="H84" t="str">
            <v/>
          </cell>
          <cell r="J84" t="str">
            <v/>
          </cell>
          <cell r="L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F85" t="str">
            <v/>
          </cell>
          <cell r="H85" t="str">
            <v/>
          </cell>
          <cell r="J85" t="str">
            <v/>
          </cell>
          <cell r="L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F86" t="str">
            <v/>
          </cell>
          <cell r="H86" t="str">
            <v/>
          </cell>
          <cell r="J86" t="str">
            <v/>
          </cell>
          <cell r="L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F87" t="str">
            <v/>
          </cell>
          <cell r="H87" t="str">
            <v/>
          </cell>
          <cell r="J87" t="str">
            <v/>
          </cell>
          <cell r="L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F88" t="str">
            <v/>
          </cell>
          <cell r="H88" t="str">
            <v/>
          </cell>
          <cell r="J88" t="str">
            <v/>
          </cell>
          <cell r="L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F89" t="str">
            <v/>
          </cell>
          <cell r="H89" t="str">
            <v/>
          </cell>
          <cell r="J89" t="str">
            <v/>
          </cell>
          <cell r="L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F90" t="str">
            <v/>
          </cell>
          <cell r="H90" t="str">
            <v/>
          </cell>
          <cell r="J90" t="str">
            <v/>
          </cell>
          <cell r="L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F91" t="str">
            <v/>
          </cell>
          <cell r="H91" t="str">
            <v/>
          </cell>
          <cell r="J91" t="str">
            <v/>
          </cell>
          <cell r="L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F92" t="str">
            <v/>
          </cell>
          <cell r="H92" t="str">
            <v/>
          </cell>
          <cell r="J92" t="str">
            <v/>
          </cell>
          <cell r="L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F93" t="str">
            <v/>
          </cell>
          <cell r="H93" t="str">
            <v/>
          </cell>
          <cell r="J93" t="str">
            <v/>
          </cell>
          <cell r="L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F94" t="str">
            <v/>
          </cell>
          <cell r="H94" t="str">
            <v/>
          </cell>
          <cell r="J94" t="str">
            <v/>
          </cell>
          <cell r="L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F95" t="str">
            <v/>
          </cell>
          <cell r="H95" t="str">
            <v/>
          </cell>
          <cell r="J95" t="str">
            <v/>
          </cell>
          <cell r="L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F96" t="str">
            <v/>
          </cell>
          <cell r="H96" t="str">
            <v/>
          </cell>
          <cell r="J96" t="str">
            <v/>
          </cell>
          <cell r="L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F97" t="str">
            <v/>
          </cell>
          <cell r="H97" t="str">
            <v/>
          </cell>
          <cell r="J97" t="str">
            <v/>
          </cell>
          <cell r="L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F98" t="str">
            <v/>
          </cell>
          <cell r="H98" t="str">
            <v/>
          </cell>
          <cell r="J98" t="str">
            <v/>
          </cell>
          <cell r="L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F99" t="str">
            <v/>
          </cell>
          <cell r="H99" t="str">
            <v/>
          </cell>
          <cell r="J99" t="str">
            <v/>
          </cell>
          <cell r="L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F100" t="str">
            <v/>
          </cell>
          <cell r="H100" t="str">
            <v/>
          </cell>
          <cell r="J100" t="str">
            <v/>
          </cell>
          <cell r="L100" t="str">
            <v/>
          </cell>
        </row>
        <row r="101">
          <cell r="B101">
            <v>41760</v>
          </cell>
          <cell r="C101">
            <v>40655</v>
          </cell>
          <cell r="D101">
            <v>61920</v>
          </cell>
          <cell r="E101">
            <v>0</v>
          </cell>
          <cell r="F101">
            <v>33100</v>
          </cell>
          <cell r="G101">
            <v>0</v>
          </cell>
          <cell r="H101">
            <v>58370</v>
          </cell>
          <cell r="I101">
            <v>0</v>
          </cell>
          <cell r="J101">
            <v>68600</v>
          </cell>
          <cell r="K101">
            <v>0</v>
          </cell>
          <cell r="L101">
            <v>0</v>
          </cell>
          <cell r="M101">
            <v>0</v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X102"/>
  <sheetViews>
    <sheetView tabSelected="1" workbookViewId="0">
      <pane xSplit="2" ySplit="5" topLeftCell="C6" activePane="bottomRight" state="frozenSplit"/>
      <selection pane="topRight" activeCell="C1" sqref="C1"/>
      <selection pane="bottomLeft" activeCell="A6" sqref="A6"/>
      <selection pane="bottomRight" activeCell="R21" sqref="R21"/>
    </sheetView>
  </sheetViews>
  <sheetFormatPr baseColWidth="10" defaultRowHeight="15" x14ac:dyDescent="0.25"/>
  <cols>
    <col min="1" max="1" width="23.5703125" style="7" bestFit="1" customWidth="1"/>
    <col min="2" max="2" width="29.7109375" bestFit="1" customWidth="1"/>
    <col min="3" max="3" width="11.28515625" style="35" customWidth="1"/>
    <col min="4" max="4" width="6.140625" style="35" customWidth="1"/>
    <col min="5" max="5" width="10.7109375" style="35" customWidth="1"/>
    <col min="6" max="6" width="6.140625" style="35" customWidth="1"/>
    <col min="7" max="7" width="10.7109375" style="35" customWidth="1"/>
    <col min="8" max="8" width="6.140625" style="35" customWidth="1"/>
    <col min="9" max="9" width="10.7109375" style="35" customWidth="1"/>
    <col min="10" max="10" width="6.140625" style="35" customWidth="1"/>
    <col min="11" max="11" width="10.7109375" style="35" customWidth="1"/>
    <col min="12" max="12" width="6.140625" style="35" customWidth="1"/>
    <col min="13" max="13" width="11.42578125" style="35"/>
    <col min="14" max="14" width="6.140625" style="35" customWidth="1"/>
    <col min="16" max="16" width="11.42578125" style="10"/>
    <col min="17" max="17" width="11.42578125" style="35"/>
    <col min="18" max="24" width="22.7109375" style="36" customWidth="1"/>
  </cols>
  <sheetData>
    <row r="1" spans="1:24" x14ac:dyDescent="0.25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2"/>
      <c r="P1" s="4"/>
      <c r="Q1" s="3"/>
      <c r="R1" s="5"/>
      <c r="S1" s="5"/>
      <c r="T1" s="5"/>
      <c r="U1" s="5"/>
      <c r="V1" s="5"/>
      <c r="W1" s="5"/>
      <c r="X1" s="5"/>
    </row>
    <row r="2" spans="1:24" x14ac:dyDescent="0.25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2"/>
      <c r="P2" s="4"/>
      <c r="Q2" s="3"/>
      <c r="R2" s="5"/>
      <c r="S2" s="5"/>
      <c r="T2" s="5"/>
      <c r="U2" s="5"/>
      <c r="V2" s="5"/>
      <c r="W2" s="5"/>
      <c r="X2" s="5"/>
    </row>
    <row r="3" spans="1:24" ht="15.75" x14ac:dyDescent="0.25">
      <c r="A3" s="1"/>
      <c r="B3" s="6"/>
      <c r="C3" s="39" t="s">
        <v>0</v>
      </c>
      <c r="D3" s="40"/>
      <c r="E3" s="39" t="s">
        <v>1</v>
      </c>
      <c r="F3" s="40"/>
      <c r="G3" s="39" t="s">
        <v>2</v>
      </c>
      <c r="H3" s="40"/>
      <c r="I3" s="39" t="s">
        <v>3</v>
      </c>
      <c r="J3" s="40"/>
      <c r="K3" s="39" t="s">
        <v>4</v>
      </c>
      <c r="L3" s="40"/>
      <c r="M3" s="39" t="s">
        <v>5</v>
      </c>
      <c r="N3" s="40"/>
      <c r="O3" s="2"/>
      <c r="P3" s="4"/>
      <c r="Q3" s="3"/>
      <c r="R3" s="5"/>
      <c r="S3" s="5"/>
      <c r="T3" s="5"/>
      <c r="U3" s="5"/>
      <c r="V3" s="5"/>
      <c r="W3" s="5"/>
      <c r="X3" s="5"/>
    </row>
    <row r="4" spans="1:24" s="10" customFormat="1" ht="15.75" thickBot="1" x14ac:dyDescent="0.3">
      <c r="A4" s="7"/>
      <c r="B4" s="8" t="s">
        <v>6</v>
      </c>
      <c r="C4" s="37">
        <v>42065</v>
      </c>
      <c r="D4" s="38"/>
      <c r="E4" s="37">
        <f>IF($C$4&lt;&gt;"",C4+1,"date?")</f>
        <v>42066</v>
      </c>
      <c r="F4" s="38"/>
      <c r="G4" s="37">
        <f>IF($C$4&lt;&gt;"",E4+1,"date?")</f>
        <v>42067</v>
      </c>
      <c r="H4" s="38"/>
      <c r="I4" s="37">
        <f>IF($C$4&lt;&gt;"",G4+1,"date?")</f>
        <v>42068</v>
      </c>
      <c r="J4" s="38"/>
      <c r="K4" s="37">
        <f>IF($C$4&lt;&gt;"",I4+1,"date?")</f>
        <v>42069</v>
      </c>
      <c r="L4" s="38"/>
      <c r="M4" s="37">
        <f>IF($C$4&lt;&gt;"",K4+1,"date?")</f>
        <v>42070</v>
      </c>
      <c r="N4" s="38"/>
      <c r="O4" s="4"/>
      <c r="P4" s="4"/>
      <c r="Q4" s="1"/>
      <c r="R4" s="9"/>
      <c r="S4" s="9"/>
      <c r="T4" s="9"/>
      <c r="U4" s="9"/>
      <c r="V4" s="9"/>
      <c r="W4" s="9"/>
      <c r="X4" s="9"/>
    </row>
    <row r="5" spans="1:24" ht="15.75" thickBot="1" x14ac:dyDescent="0.3">
      <c r="A5" s="11" t="s">
        <v>24</v>
      </c>
      <c r="B5" s="12" t="s">
        <v>25</v>
      </c>
      <c r="C5" s="13" t="s">
        <v>8</v>
      </c>
      <c r="D5" s="14" t="s">
        <v>9</v>
      </c>
      <c r="E5" s="13" t="s">
        <v>8</v>
      </c>
      <c r="F5" s="14" t="s">
        <v>9</v>
      </c>
      <c r="G5" s="13" t="s">
        <v>8</v>
      </c>
      <c r="H5" s="14" t="s">
        <v>9</v>
      </c>
      <c r="I5" s="13" t="s">
        <v>8</v>
      </c>
      <c r="J5" s="14" t="s">
        <v>9</v>
      </c>
      <c r="K5" s="13" t="s">
        <v>8</v>
      </c>
      <c r="L5" s="14" t="s">
        <v>9</v>
      </c>
      <c r="M5" s="13" t="s">
        <v>8</v>
      </c>
      <c r="N5" s="14" t="s">
        <v>9</v>
      </c>
      <c r="O5" s="2"/>
      <c r="P5" s="1"/>
      <c r="Q5" s="15" t="s">
        <v>7</v>
      </c>
      <c r="R5" s="16">
        <v>1</v>
      </c>
      <c r="S5" s="17">
        <v>2</v>
      </c>
      <c r="T5" s="17">
        <v>3</v>
      </c>
      <c r="U5" s="17">
        <v>4</v>
      </c>
      <c r="V5" s="17">
        <v>5</v>
      </c>
      <c r="W5" s="17">
        <v>6</v>
      </c>
      <c r="X5" s="18">
        <v>7</v>
      </c>
    </row>
    <row r="6" spans="1:24" ht="15.75" thickBot="1" x14ac:dyDescent="0.3">
      <c r="A6" s="1" t="s">
        <v>10</v>
      </c>
      <c r="B6" s="19" t="s">
        <v>26</v>
      </c>
      <c r="C6" s="20">
        <v>500</v>
      </c>
      <c r="D6" s="21">
        <v>1</v>
      </c>
      <c r="E6" s="22"/>
      <c r="F6" s="21"/>
      <c r="G6" s="20"/>
      <c r="H6" s="21"/>
      <c r="I6" s="20"/>
      <c r="J6" s="21"/>
      <c r="K6" s="20"/>
      <c r="L6" s="21"/>
      <c r="M6" s="20" t="str">
        <f ca="1">IF([1]plan_fab_global!$F$2&lt;&gt;"",INDIRECT("plan_fab_global!"&amp;ADDRESS(ROW([1]plan_fab_global!K3),MATCH(M$4,[1]plan_fab_global!$A$2:$F$2,0),4)),"")</f>
        <v/>
      </c>
      <c r="N6" s="21"/>
      <c r="O6" s="2"/>
      <c r="P6" s="41">
        <f>IF(C4&lt;&gt;"",C4,"date?")</f>
        <v>42065</v>
      </c>
      <c r="Q6" s="23" t="s">
        <v>11</v>
      </c>
      <c r="R6" s="24" t="s">
        <v>37</v>
      </c>
      <c r="S6" s="25"/>
      <c r="T6" s="25"/>
      <c r="U6" s="25"/>
      <c r="V6" s="25"/>
      <c r="W6" s="25"/>
      <c r="X6" s="26"/>
    </row>
    <row r="7" spans="1:24" x14ac:dyDescent="0.25">
      <c r="A7" s="1"/>
      <c r="B7" s="19" t="s">
        <v>27</v>
      </c>
      <c r="C7" s="20"/>
      <c r="D7" s="21"/>
      <c r="E7" s="22"/>
      <c r="F7" s="21"/>
      <c r="G7" s="20"/>
      <c r="H7" s="21"/>
      <c r="I7" s="20"/>
      <c r="J7" s="21"/>
      <c r="K7" s="20"/>
      <c r="L7" s="21"/>
      <c r="M7" s="20" t="str">
        <f ca="1">IF([1]plan_fab_global!$F$2&lt;&gt;"",INDIRECT("plan_fab_global!"&amp;ADDRESS(ROW([1]plan_fab_global!K4),MATCH(M$4,[1]plan_fab_global!$A$2:$F$2,0),4)),"")</f>
        <v/>
      </c>
      <c r="N7" s="21"/>
      <c r="O7" s="2"/>
      <c r="P7" s="42"/>
      <c r="Q7" s="27" t="s">
        <v>12</v>
      </c>
      <c r="R7" s="28" t="s">
        <v>39</v>
      </c>
      <c r="S7" s="29" t="s">
        <v>38</v>
      </c>
      <c r="T7" s="29"/>
      <c r="U7" s="29"/>
      <c r="V7" s="29"/>
      <c r="W7" s="29"/>
      <c r="X7" s="30"/>
    </row>
    <row r="8" spans="1:24" x14ac:dyDescent="0.25">
      <c r="A8" s="1" t="s">
        <v>13</v>
      </c>
      <c r="B8" s="19" t="s">
        <v>26</v>
      </c>
      <c r="C8" s="20">
        <v>150</v>
      </c>
      <c r="D8" s="21">
        <v>2</v>
      </c>
      <c r="E8" s="22">
        <v>200</v>
      </c>
      <c r="F8" s="21">
        <v>3</v>
      </c>
      <c r="G8" s="20"/>
      <c r="H8" s="21"/>
      <c r="I8" s="20"/>
      <c r="J8" s="21"/>
      <c r="K8" s="20"/>
      <c r="L8" s="21"/>
      <c r="M8" s="20" t="str">
        <f ca="1">IF([1]plan_fab_global!$F$2&lt;&gt;"",INDIRECT("plan_fab_global!"&amp;ADDRESS(ROW([1]plan_fab_global!K5),MATCH(M$4,[1]plan_fab_global!$A$2:$F$2,0),4)),"")</f>
        <v/>
      </c>
      <c r="N8" s="21"/>
      <c r="O8" s="2"/>
      <c r="P8" s="42"/>
      <c r="Q8" s="27" t="s">
        <v>14</v>
      </c>
      <c r="R8" s="28" t="s">
        <v>45</v>
      </c>
      <c r="S8" s="29" t="s">
        <v>44</v>
      </c>
      <c r="T8" s="29"/>
      <c r="U8" s="29"/>
      <c r="V8" s="29"/>
      <c r="W8" s="29"/>
      <c r="X8" s="30"/>
    </row>
    <row r="9" spans="1:24" x14ac:dyDescent="0.25">
      <c r="A9" s="1"/>
      <c r="B9" s="19" t="s">
        <v>27</v>
      </c>
      <c r="C9" s="20"/>
      <c r="D9" s="21"/>
      <c r="E9" s="22"/>
      <c r="F9" s="21"/>
      <c r="G9" s="20"/>
      <c r="H9" s="21"/>
      <c r="I9" s="20"/>
      <c r="J9" s="21"/>
      <c r="K9" s="20"/>
      <c r="L9" s="21"/>
      <c r="M9" s="20" t="str">
        <f ca="1">IF([1]plan_fab_global!$F$2&lt;&gt;"",INDIRECT("plan_fab_global!"&amp;ADDRESS(ROW([1]plan_fab_global!K6),MATCH(M$4,[1]plan_fab_global!$A$2:$F$2,0),4)),"")</f>
        <v/>
      </c>
      <c r="N9" s="21"/>
      <c r="O9" s="2"/>
      <c r="P9" s="42" t="s">
        <v>0</v>
      </c>
      <c r="Q9" s="27" t="s">
        <v>15</v>
      </c>
      <c r="R9" s="28" t="s">
        <v>47</v>
      </c>
      <c r="S9" s="29" t="s">
        <v>46</v>
      </c>
      <c r="T9" s="29"/>
      <c r="U9" s="29"/>
      <c r="V9" s="29"/>
      <c r="W9" s="29"/>
      <c r="X9" s="30"/>
    </row>
    <row r="10" spans="1:24" x14ac:dyDescent="0.25">
      <c r="A10" s="1"/>
      <c r="B10" s="19" t="s">
        <v>28</v>
      </c>
      <c r="C10" s="20"/>
      <c r="D10" s="21"/>
      <c r="E10" s="22">
        <v>150</v>
      </c>
      <c r="F10" s="21">
        <v>2</v>
      </c>
      <c r="G10" s="20"/>
      <c r="H10" s="21"/>
      <c r="I10" s="20"/>
      <c r="J10" s="21"/>
      <c r="K10" s="20"/>
      <c r="L10" s="21"/>
      <c r="M10" s="20" t="str">
        <f ca="1">IF([1]plan_fab_global!$F$2&lt;&gt;"",INDIRECT("plan_fab_global!"&amp;ADDRESS(ROW([1]plan_fab_global!K7),MATCH(M$4,[1]plan_fab_global!$A$2:$F$2,0),4)),"")</f>
        <v/>
      </c>
      <c r="N10" s="21"/>
      <c r="O10" s="2"/>
      <c r="P10" s="42"/>
      <c r="Q10" s="27" t="s">
        <v>16</v>
      </c>
      <c r="R10" s="28"/>
      <c r="S10" s="29"/>
      <c r="T10" s="29"/>
      <c r="U10" s="29"/>
      <c r="V10" s="29"/>
      <c r="W10" s="29"/>
      <c r="X10" s="30"/>
    </row>
    <row r="11" spans="1:24" x14ac:dyDescent="0.25">
      <c r="A11" s="1"/>
      <c r="B11" s="19" t="s">
        <v>29</v>
      </c>
      <c r="C11" s="20">
        <v>150</v>
      </c>
      <c r="D11" s="21">
        <v>1</v>
      </c>
      <c r="E11" s="22"/>
      <c r="F11" s="21"/>
      <c r="G11" s="20"/>
      <c r="H11" s="21"/>
      <c r="I11" s="20"/>
      <c r="J11" s="21"/>
      <c r="K11" s="20"/>
      <c r="L11" s="21"/>
      <c r="M11" s="20" t="str">
        <f ca="1">IF([1]plan_fab_global!$F$2&lt;&gt;"",INDIRECT("plan_fab_global!"&amp;ADDRESS(ROW([1]plan_fab_global!K8),MATCH(M$4,[1]plan_fab_global!$A$2:$F$2,0),4)),"")</f>
        <v/>
      </c>
      <c r="N11" s="21"/>
      <c r="O11" s="2"/>
      <c r="P11" s="42"/>
      <c r="Q11" s="27" t="s">
        <v>17</v>
      </c>
      <c r="R11" s="28"/>
      <c r="S11" s="29"/>
      <c r="T11" s="29"/>
      <c r="U11" s="29"/>
      <c r="V11" s="29"/>
      <c r="W11" s="29"/>
      <c r="X11" s="30"/>
    </row>
    <row r="12" spans="1:24" ht="15.75" thickBot="1" x14ac:dyDescent="0.3">
      <c r="A12" s="1"/>
      <c r="B12" s="19" t="s">
        <v>30</v>
      </c>
      <c r="C12" s="20"/>
      <c r="D12" s="21"/>
      <c r="E12" s="22">
        <v>50</v>
      </c>
      <c r="F12" s="21">
        <v>1</v>
      </c>
      <c r="G12" s="20"/>
      <c r="H12" s="21"/>
      <c r="I12" s="20"/>
      <c r="J12" s="21"/>
      <c r="K12" s="20"/>
      <c r="L12" s="21"/>
      <c r="M12" s="20" t="str">
        <f ca="1">IF([1]plan_fab_global!$F$2&lt;&gt;"",INDIRECT("plan_fab_global!"&amp;ADDRESS(ROW([1]plan_fab_global!K9),MATCH(M$4,[1]plan_fab_global!$A$2:$F$2,0),4)),"")</f>
        <v/>
      </c>
      <c r="N12" s="21"/>
      <c r="O12" s="2"/>
      <c r="P12" s="42"/>
      <c r="Q12" s="31" t="s">
        <v>23</v>
      </c>
      <c r="R12" s="32"/>
      <c r="S12" s="33"/>
      <c r="T12" s="33"/>
      <c r="U12" s="33"/>
      <c r="V12" s="33"/>
      <c r="W12" s="33"/>
      <c r="X12" s="34"/>
    </row>
    <row r="13" spans="1:24" ht="15.75" thickBot="1" x14ac:dyDescent="0.3">
      <c r="A13" s="1"/>
      <c r="B13" s="19" t="s">
        <v>31</v>
      </c>
      <c r="C13" s="20"/>
      <c r="D13" s="21"/>
      <c r="E13" s="22"/>
      <c r="F13" s="21"/>
      <c r="G13" s="20"/>
      <c r="H13" s="21"/>
      <c r="I13" s="20"/>
      <c r="J13" s="21"/>
      <c r="K13" s="20"/>
      <c r="L13" s="21"/>
      <c r="M13" s="20" t="str">
        <f ca="1">IF([1]plan_fab_global!$F$2&lt;&gt;"",INDIRECT("plan_fab_global!"&amp;ADDRESS(ROW([1]plan_fab_global!K10),MATCH(M$4,[1]plan_fab_global!$A$2:$F$2,0),4)),"")</f>
        <v/>
      </c>
      <c r="N13" s="21"/>
      <c r="O13" s="2"/>
      <c r="P13" s="41">
        <f>E4</f>
        <v>42066</v>
      </c>
      <c r="Q13" s="23" t="s">
        <v>11</v>
      </c>
      <c r="R13" s="24"/>
      <c r="S13" s="25"/>
      <c r="T13" s="25"/>
      <c r="U13" s="25"/>
      <c r="V13" s="25"/>
      <c r="W13" s="25"/>
      <c r="X13" s="26"/>
    </row>
    <row r="14" spans="1:24" x14ac:dyDescent="0.25">
      <c r="A14" s="1"/>
      <c r="B14" s="19" t="s">
        <v>32</v>
      </c>
      <c r="C14" s="20"/>
      <c r="D14" s="21"/>
      <c r="E14" s="22">
        <v>30</v>
      </c>
      <c r="F14" s="21">
        <v>4</v>
      </c>
      <c r="G14" s="20"/>
      <c r="H14" s="21"/>
      <c r="I14" s="20"/>
      <c r="J14" s="21"/>
      <c r="K14" s="20"/>
      <c r="L14" s="21"/>
      <c r="M14" s="20" t="str">
        <f ca="1">IF([1]plan_fab_global!$F$2&lt;&gt;"",INDIRECT("plan_fab_global!"&amp;ADDRESS(ROW([1]plan_fab_global!K11),MATCH(M$4,[1]plan_fab_global!$A$2:$F$2,0),4)),"")</f>
        <v/>
      </c>
      <c r="N14" s="21"/>
      <c r="O14" s="2"/>
      <c r="P14" s="42"/>
      <c r="Q14" s="27" t="s">
        <v>12</v>
      </c>
      <c r="R14" s="28" t="s">
        <v>42</v>
      </c>
      <c r="S14" s="29" t="s">
        <v>41</v>
      </c>
      <c r="T14" s="29" t="s">
        <v>40</v>
      </c>
      <c r="U14" s="29" t="s">
        <v>43</v>
      </c>
      <c r="V14" s="29"/>
      <c r="W14" s="29"/>
      <c r="X14" s="30"/>
    </row>
    <row r="15" spans="1:24" x14ac:dyDescent="0.25">
      <c r="A15" s="1"/>
      <c r="B15" s="19" t="s">
        <v>33</v>
      </c>
      <c r="C15" s="20"/>
      <c r="D15" s="21"/>
      <c r="E15" s="22"/>
      <c r="F15" s="21"/>
      <c r="G15" s="20"/>
      <c r="H15" s="21"/>
      <c r="I15" s="20"/>
      <c r="J15" s="21"/>
      <c r="K15" s="20"/>
      <c r="L15" s="21"/>
      <c r="M15" s="20" t="str">
        <f ca="1">IF([1]plan_fab_global!$F$2&lt;&gt;"",INDIRECT("plan_fab_global!"&amp;ADDRESS(ROW([1]plan_fab_global!K12),MATCH(M$4,[1]plan_fab_global!$A$2:$F$2,0),4)),"")</f>
        <v/>
      </c>
      <c r="N15" s="21"/>
      <c r="O15" s="2"/>
      <c r="P15" s="42"/>
      <c r="Q15" s="27" t="s">
        <v>14</v>
      </c>
      <c r="R15" s="28"/>
      <c r="S15" s="29"/>
      <c r="T15" s="29"/>
      <c r="U15" s="29"/>
      <c r="V15" s="29"/>
      <c r="W15" s="29"/>
      <c r="X15" s="30"/>
    </row>
    <row r="16" spans="1:24" x14ac:dyDescent="0.25">
      <c r="A16" s="1" t="s">
        <v>18</v>
      </c>
      <c r="B16" s="19" t="s">
        <v>26</v>
      </c>
      <c r="C16" s="20"/>
      <c r="D16" s="21"/>
      <c r="E16" s="22"/>
      <c r="F16" s="21"/>
      <c r="G16" s="20"/>
      <c r="H16" s="21"/>
      <c r="I16" s="20"/>
      <c r="J16" s="21"/>
      <c r="K16" s="20"/>
      <c r="L16" s="21"/>
      <c r="M16" s="20" t="str">
        <f ca="1">IF([1]plan_fab_global!$F$2&lt;&gt;"",INDIRECT("plan_fab_global!"&amp;ADDRESS(ROW([1]plan_fab_global!K13),MATCH(M$4,[1]plan_fab_global!$A$2:$F$2,0),4)),"")</f>
        <v/>
      </c>
      <c r="N16" s="21"/>
      <c r="O16" s="2"/>
      <c r="P16" s="42" t="s">
        <v>1</v>
      </c>
      <c r="Q16" s="27" t="s">
        <v>15</v>
      </c>
      <c r="R16" s="28" t="s">
        <v>50</v>
      </c>
      <c r="S16" s="29" t="s">
        <v>49</v>
      </c>
      <c r="T16" s="29" t="s">
        <v>48</v>
      </c>
      <c r="U16" s="29"/>
      <c r="V16" s="29"/>
      <c r="W16" s="29"/>
      <c r="X16" s="30"/>
    </row>
    <row r="17" spans="1:24" x14ac:dyDescent="0.25">
      <c r="A17" s="1"/>
      <c r="B17" s="19" t="s">
        <v>27</v>
      </c>
      <c r="C17" s="20">
        <v>25</v>
      </c>
      <c r="D17" s="21">
        <v>2</v>
      </c>
      <c r="E17" s="22"/>
      <c r="F17" s="21"/>
      <c r="G17" s="20"/>
      <c r="H17" s="21"/>
      <c r="I17" s="20"/>
      <c r="J17" s="21"/>
      <c r="K17" s="20"/>
      <c r="L17" s="21"/>
      <c r="M17" s="20" t="str">
        <f ca="1">IF([1]plan_fab_global!$F$2&lt;&gt;"",INDIRECT("plan_fab_global!"&amp;ADDRESS(ROW([1]plan_fab_global!K14),MATCH(M$4,[1]plan_fab_global!$A$2:$F$2,0),4)),"")</f>
        <v/>
      </c>
      <c r="N17" s="21"/>
      <c r="O17" s="2"/>
      <c r="P17" s="42"/>
      <c r="Q17" s="27" t="s">
        <v>16</v>
      </c>
      <c r="R17" s="28"/>
      <c r="S17" s="29"/>
      <c r="T17" s="29"/>
      <c r="U17" s="29"/>
      <c r="V17" s="29"/>
      <c r="W17" s="29"/>
      <c r="X17" s="30"/>
    </row>
    <row r="18" spans="1:24" x14ac:dyDescent="0.25">
      <c r="A18" s="1"/>
      <c r="B18" s="19" t="s">
        <v>28</v>
      </c>
      <c r="C18" s="20"/>
      <c r="D18" s="21"/>
      <c r="E18" s="22"/>
      <c r="F18" s="21"/>
      <c r="G18" s="20"/>
      <c r="H18" s="21"/>
      <c r="I18" s="20"/>
      <c r="J18" s="21"/>
      <c r="K18" s="20"/>
      <c r="L18" s="21"/>
      <c r="M18" s="20" t="str">
        <f ca="1">IF([1]plan_fab_global!$F$2&lt;&gt;"",INDIRECT("plan_fab_global!"&amp;ADDRESS(ROW([1]plan_fab_global!K15),MATCH(M$4,[1]plan_fab_global!$A$2:$F$2,0),4)),"")</f>
        <v/>
      </c>
      <c r="N18" s="21"/>
      <c r="O18" s="2"/>
      <c r="P18" s="42"/>
      <c r="Q18" s="27" t="s">
        <v>17</v>
      </c>
      <c r="R18" s="28"/>
      <c r="S18" s="29"/>
      <c r="T18" s="29"/>
      <c r="U18" s="29"/>
      <c r="V18" s="29"/>
      <c r="W18" s="29"/>
      <c r="X18" s="30"/>
    </row>
    <row r="19" spans="1:24" ht="15.75" thickBot="1" x14ac:dyDescent="0.3">
      <c r="A19" s="1"/>
      <c r="B19" s="19" t="s">
        <v>29</v>
      </c>
      <c r="C19" s="20">
        <v>30</v>
      </c>
      <c r="D19" s="21">
        <v>1</v>
      </c>
      <c r="E19" s="22"/>
      <c r="F19" s="21"/>
      <c r="G19" s="20"/>
      <c r="H19" s="21"/>
      <c r="I19" s="20"/>
      <c r="J19" s="21"/>
      <c r="K19" s="20"/>
      <c r="L19" s="21"/>
      <c r="M19" s="20" t="str">
        <f ca="1">IF([1]plan_fab_global!$F$2&lt;&gt;"",INDIRECT("plan_fab_global!"&amp;ADDRESS(ROW([1]plan_fab_global!K16),MATCH(M$4,[1]plan_fab_global!$A$2:$F$2,0),4)),"")</f>
        <v/>
      </c>
      <c r="N19" s="21"/>
      <c r="O19" s="2"/>
      <c r="P19" s="42"/>
      <c r="Q19" s="31" t="s">
        <v>23</v>
      </c>
      <c r="R19" s="32"/>
      <c r="S19" s="33"/>
      <c r="T19" s="33"/>
      <c r="U19" s="33"/>
      <c r="V19" s="33"/>
      <c r="W19" s="33"/>
      <c r="X19" s="34"/>
    </row>
    <row r="20" spans="1:24" ht="15.75" thickBot="1" x14ac:dyDescent="0.3">
      <c r="A20" s="1"/>
      <c r="B20" s="19" t="s">
        <v>30</v>
      </c>
      <c r="C20" s="20"/>
      <c r="D20" s="21"/>
      <c r="E20" s="22"/>
      <c r="F20" s="21"/>
      <c r="G20" s="20"/>
      <c r="H20" s="21"/>
      <c r="I20" s="20"/>
      <c r="J20" s="21"/>
      <c r="K20" s="20"/>
      <c r="L20" s="21"/>
      <c r="M20" s="20" t="str">
        <f ca="1">IF([1]plan_fab_global!$F$2&lt;&gt;"",INDIRECT("plan_fab_global!"&amp;ADDRESS(ROW([1]plan_fab_global!K17),MATCH(M$4,[1]plan_fab_global!$A$2:$F$2,0),4)),"")</f>
        <v/>
      </c>
      <c r="N20" s="21"/>
      <c r="O20" s="2"/>
      <c r="P20" s="41">
        <f>G4</f>
        <v>42067</v>
      </c>
      <c r="Q20" s="23" t="s">
        <v>11</v>
      </c>
      <c r="R20" s="24"/>
      <c r="S20" s="25"/>
      <c r="T20" s="25"/>
      <c r="U20" s="25"/>
      <c r="V20" s="25"/>
      <c r="W20" s="25"/>
      <c r="X20" s="26"/>
    </row>
    <row r="21" spans="1:24" x14ac:dyDescent="0.25">
      <c r="A21" s="1"/>
      <c r="B21" s="19" t="s">
        <v>31</v>
      </c>
      <c r="C21" s="20"/>
      <c r="D21" s="21"/>
      <c r="E21" s="22"/>
      <c r="F21" s="21"/>
      <c r="G21" s="20"/>
      <c r="H21" s="21"/>
      <c r="I21" s="20"/>
      <c r="J21" s="21"/>
      <c r="K21" s="20"/>
      <c r="L21" s="21"/>
      <c r="M21" s="20" t="str">
        <f ca="1">IF([1]plan_fab_global!$F$2&lt;&gt;"",INDIRECT("plan_fab_global!"&amp;ADDRESS(ROW([1]plan_fab_global!K18),MATCH(M$4,[1]plan_fab_global!$A$2:$F$2,0),4)),"")</f>
        <v/>
      </c>
      <c r="N21" s="21"/>
      <c r="O21" s="2"/>
      <c r="P21" s="42"/>
      <c r="Q21" s="27" t="s">
        <v>12</v>
      </c>
      <c r="R21" s="28"/>
      <c r="S21" s="29"/>
      <c r="T21" s="29"/>
      <c r="U21" s="29"/>
      <c r="V21" s="29"/>
      <c r="W21" s="29"/>
      <c r="X21" s="30"/>
    </row>
    <row r="22" spans="1:24" x14ac:dyDescent="0.25">
      <c r="A22" s="1"/>
      <c r="B22" s="19" t="s">
        <v>32</v>
      </c>
      <c r="C22" s="20"/>
      <c r="D22" s="21"/>
      <c r="E22" s="22"/>
      <c r="F22" s="21"/>
      <c r="G22" s="20"/>
      <c r="H22" s="21"/>
      <c r="I22" s="20"/>
      <c r="J22" s="21"/>
      <c r="K22" s="20"/>
      <c r="L22" s="21"/>
      <c r="M22" s="20" t="str">
        <f ca="1">IF([1]plan_fab_global!$F$2&lt;&gt;"",INDIRECT("plan_fab_global!"&amp;ADDRESS(ROW([1]plan_fab_global!K19),MATCH(M$4,[1]plan_fab_global!$A$2:$F$2,0),4)),"")</f>
        <v/>
      </c>
      <c r="N22" s="21"/>
      <c r="O22" s="2"/>
      <c r="P22" s="42"/>
      <c r="Q22" s="27" t="s">
        <v>14</v>
      </c>
      <c r="R22" s="28"/>
      <c r="S22" s="29"/>
      <c r="T22" s="29"/>
      <c r="U22" s="29"/>
      <c r="V22" s="29"/>
      <c r="W22" s="29"/>
      <c r="X22" s="30"/>
    </row>
    <row r="23" spans="1:24" x14ac:dyDescent="0.25">
      <c r="A23" s="1"/>
      <c r="B23" s="19" t="s">
        <v>33</v>
      </c>
      <c r="C23" s="20"/>
      <c r="D23" s="21"/>
      <c r="E23" s="22"/>
      <c r="F23" s="21"/>
      <c r="G23" s="20"/>
      <c r="H23" s="21"/>
      <c r="I23" s="20"/>
      <c r="J23" s="21"/>
      <c r="K23" s="20"/>
      <c r="L23" s="21"/>
      <c r="M23" s="20" t="str">
        <f ca="1">IF([1]plan_fab_global!$F$2&lt;&gt;"",INDIRECT("plan_fab_global!"&amp;ADDRESS(ROW([1]plan_fab_global!K20),MATCH(M$4,[1]plan_fab_global!$A$2:$F$2,0),4)),"")</f>
        <v/>
      </c>
      <c r="N23" s="21"/>
      <c r="O23" s="2"/>
      <c r="P23" s="42" t="s">
        <v>2</v>
      </c>
      <c r="Q23" s="27" t="s">
        <v>15</v>
      </c>
      <c r="R23" s="28"/>
      <c r="S23" s="29"/>
      <c r="T23" s="29"/>
      <c r="U23" s="29"/>
      <c r="V23" s="29"/>
      <c r="W23" s="29"/>
      <c r="X23" s="30"/>
    </row>
    <row r="24" spans="1:24" x14ac:dyDescent="0.25">
      <c r="A24" s="1"/>
      <c r="B24" s="19" t="s">
        <v>34</v>
      </c>
      <c r="C24" s="20"/>
      <c r="D24" s="21"/>
      <c r="E24" s="22"/>
      <c r="F24" s="21"/>
      <c r="G24" s="20"/>
      <c r="H24" s="21"/>
      <c r="I24" s="20"/>
      <c r="J24" s="21"/>
      <c r="K24" s="20"/>
      <c r="L24" s="21"/>
      <c r="M24" s="20" t="str">
        <f ca="1">IF([1]plan_fab_global!$F$2&lt;&gt;"",INDIRECT("plan_fab_global!"&amp;ADDRESS(ROW([1]plan_fab_global!K21),MATCH(M$4,[1]plan_fab_global!$A$2:$F$2,0),4)),"")</f>
        <v/>
      </c>
      <c r="N24" s="21"/>
      <c r="O24" s="2"/>
      <c r="P24" s="42"/>
      <c r="Q24" s="27" t="s">
        <v>16</v>
      </c>
      <c r="R24" s="28"/>
      <c r="S24" s="29"/>
      <c r="T24" s="29"/>
      <c r="U24" s="29"/>
      <c r="V24" s="29"/>
      <c r="W24" s="29"/>
      <c r="X24" s="30"/>
    </row>
    <row r="25" spans="1:24" x14ac:dyDescent="0.25">
      <c r="A25" s="1"/>
      <c r="B25" s="19" t="s">
        <v>35</v>
      </c>
      <c r="C25" s="20"/>
      <c r="D25" s="21"/>
      <c r="E25" s="22"/>
      <c r="F25" s="21"/>
      <c r="G25" s="20"/>
      <c r="H25" s="21"/>
      <c r="I25" s="20"/>
      <c r="J25" s="21"/>
      <c r="K25" s="20"/>
      <c r="L25" s="21"/>
      <c r="M25" s="20" t="str">
        <f ca="1">IF([1]plan_fab_global!$F$2&lt;&gt;"",INDIRECT("plan_fab_global!"&amp;ADDRESS(ROW([1]plan_fab_global!K22),MATCH(M$4,[1]plan_fab_global!$A$2:$F$2,0),4)),"")</f>
        <v/>
      </c>
      <c r="N25" s="21"/>
      <c r="O25" s="2"/>
      <c r="P25" s="42"/>
      <c r="Q25" s="27" t="s">
        <v>17</v>
      </c>
      <c r="R25" s="28"/>
      <c r="S25" s="29"/>
      <c r="T25" s="29"/>
      <c r="U25" s="29"/>
      <c r="V25" s="29"/>
      <c r="W25" s="29"/>
      <c r="X25" s="30"/>
    </row>
    <row r="26" spans="1:24" ht="15.75" thickBot="1" x14ac:dyDescent="0.3">
      <c r="A26" s="1"/>
      <c r="B26" s="19" t="s">
        <v>36</v>
      </c>
      <c r="C26" s="20"/>
      <c r="D26" s="21"/>
      <c r="E26" s="22"/>
      <c r="F26" s="21"/>
      <c r="G26" s="20"/>
      <c r="H26" s="21"/>
      <c r="I26" s="20"/>
      <c r="J26" s="21"/>
      <c r="K26" s="20"/>
      <c r="L26" s="21"/>
      <c r="M26" s="20" t="str">
        <f ca="1">IF([1]plan_fab_global!$F$2&lt;&gt;"",INDIRECT("plan_fab_global!"&amp;ADDRESS(ROW([1]plan_fab_global!K23),MATCH(M$4,[1]plan_fab_global!$A$2:$F$2,0),4)),"")</f>
        <v/>
      </c>
      <c r="N26" s="21"/>
      <c r="O26" s="2"/>
      <c r="P26" s="42"/>
      <c r="Q26" s="31" t="s">
        <v>23</v>
      </c>
      <c r="R26" s="32"/>
      <c r="S26" s="33"/>
      <c r="T26" s="33"/>
      <c r="U26" s="33"/>
      <c r="V26" s="33"/>
      <c r="W26" s="33"/>
      <c r="X26" s="34"/>
    </row>
    <row r="27" spans="1:24" ht="15.75" thickBot="1" x14ac:dyDescent="0.3">
      <c r="A27" s="1" t="s">
        <v>19</v>
      </c>
      <c r="B27" s="19" t="s">
        <v>26</v>
      </c>
      <c r="C27" s="20"/>
      <c r="D27" s="21"/>
      <c r="E27" s="22"/>
      <c r="F27" s="21"/>
      <c r="G27" s="20"/>
      <c r="H27" s="21"/>
      <c r="I27" s="20"/>
      <c r="J27" s="21"/>
      <c r="K27" s="20"/>
      <c r="L27" s="21"/>
      <c r="M27" s="20" t="str">
        <f ca="1">IF([1]plan_fab_global!$F$2&lt;&gt;"",INDIRECT("plan_fab_global!"&amp;ADDRESS(ROW([1]plan_fab_global!K24),MATCH(M$4,[1]plan_fab_global!$A$2:$F$2,0),4)),"")</f>
        <v/>
      </c>
      <c r="N27" s="21"/>
      <c r="O27" s="2"/>
      <c r="P27" s="41">
        <f>I4</f>
        <v>42068</v>
      </c>
      <c r="Q27" s="23" t="s">
        <v>11</v>
      </c>
      <c r="R27" s="24"/>
      <c r="S27" s="25"/>
      <c r="T27" s="25"/>
      <c r="U27" s="25"/>
      <c r="V27" s="25"/>
      <c r="W27" s="25"/>
      <c r="X27" s="26"/>
    </row>
    <row r="28" spans="1:24" x14ac:dyDescent="0.25">
      <c r="A28" s="1"/>
      <c r="B28" s="19" t="s">
        <v>27</v>
      </c>
      <c r="C28" s="20">
        <v>45</v>
      </c>
      <c r="D28" s="21">
        <v>2</v>
      </c>
      <c r="E28" s="22"/>
      <c r="F28" s="21"/>
      <c r="G28" s="20"/>
      <c r="H28" s="21"/>
      <c r="I28" s="20"/>
      <c r="J28" s="21"/>
      <c r="K28" s="20"/>
      <c r="L28" s="21"/>
      <c r="M28" s="20" t="str">
        <f ca="1">IF([1]plan_fab_global!$F$2&lt;&gt;"",INDIRECT("plan_fab_global!"&amp;ADDRESS(ROW([1]plan_fab_global!K25),MATCH(M$4,[1]plan_fab_global!$A$2:$F$2,0),4)),"")</f>
        <v/>
      </c>
      <c r="N28" s="21"/>
      <c r="O28" s="2"/>
      <c r="P28" s="42"/>
      <c r="Q28" s="27" t="s">
        <v>12</v>
      </c>
      <c r="R28" s="28"/>
      <c r="S28" s="29"/>
      <c r="T28" s="29"/>
      <c r="U28" s="29"/>
      <c r="V28" s="29"/>
      <c r="W28" s="29"/>
      <c r="X28" s="30"/>
    </row>
    <row r="29" spans="1:24" x14ac:dyDescent="0.25">
      <c r="A29" s="1"/>
      <c r="B29" s="19" t="s">
        <v>28</v>
      </c>
      <c r="C29" s="20"/>
      <c r="D29" s="21"/>
      <c r="E29" s="22"/>
      <c r="F29" s="21"/>
      <c r="G29" s="20"/>
      <c r="H29" s="21"/>
      <c r="I29" s="20"/>
      <c r="J29" s="21"/>
      <c r="K29" s="20"/>
      <c r="L29" s="21"/>
      <c r="M29" s="20" t="str">
        <f ca="1">IF([1]plan_fab_global!$F$2&lt;&gt;"",INDIRECT("plan_fab_global!"&amp;ADDRESS(ROW([1]plan_fab_global!K26),MATCH(M$4,[1]plan_fab_global!$A$2:$F$2,0),4)),"")</f>
        <v/>
      </c>
      <c r="N29" s="21"/>
      <c r="O29" s="2"/>
      <c r="P29" s="42"/>
      <c r="Q29" s="27" t="s">
        <v>14</v>
      </c>
      <c r="R29" s="28"/>
      <c r="S29" s="29"/>
      <c r="T29" s="29"/>
      <c r="U29" s="29"/>
      <c r="V29" s="29"/>
      <c r="W29" s="29"/>
      <c r="X29" s="30"/>
    </row>
    <row r="30" spans="1:24" x14ac:dyDescent="0.25">
      <c r="A30" s="1"/>
      <c r="B30" s="19" t="s">
        <v>29</v>
      </c>
      <c r="C30" s="20"/>
      <c r="D30" s="21"/>
      <c r="E30" s="22"/>
      <c r="F30" s="21"/>
      <c r="G30" s="20"/>
      <c r="H30" s="21"/>
      <c r="I30" s="20"/>
      <c r="J30" s="21"/>
      <c r="K30" s="20"/>
      <c r="L30" s="21"/>
      <c r="M30" s="20" t="str">
        <f ca="1">IF([1]plan_fab_global!$F$2&lt;&gt;"",INDIRECT("plan_fab_global!"&amp;ADDRESS(ROW([1]plan_fab_global!K27),MATCH(M$4,[1]plan_fab_global!$A$2:$F$2,0),4)),"")</f>
        <v/>
      </c>
      <c r="N30" s="21"/>
      <c r="O30" s="2"/>
      <c r="P30" s="42" t="s">
        <v>3</v>
      </c>
      <c r="Q30" s="27" t="s">
        <v>15</v>
      </c>
      <c r="R30" s="28"/>
      <c r="S30" s="29"/>
      <c r="T30" s="29"/>
      <c r="U30" s="29"/>
      <c r="V30" s="29"/>
      <c r="W30" s="29"/>
      <c r="X30" s="30"/>
    </row>
    <row r="31" spans="1:24" x14ac:dyDescent="0.25">
      <c r="A31" s="1"/>
      <c r="B31" s="19" t="s">
        <v>30</v>
      </c>
      <c r="C31" s="20"/>
      <c r="D31" s="21"/>
      <c r="E31" s="22">
        <v>70</v>
      </c>
      <c r="F31" s="21">
        <v>3</v>
      </c>
      <c r="G31" s="20"/>
      <c r="H31" s="21"/>
      <c r="I31" s="20"/>
      <c r="J31" s="21"/>
      <c r="K31" s="20"/>
      <c r="L31" s="21"/>
      <c r="M31" s="20" t="str">
        <f ca="1">IF([1]plan_fab_global!$F$2&lt;&gt;"",INDIRECT("plan_fab_global!"&amp;ADDRESS(ROW([1]plan_fab_global!K28),MATCH(M$4,[1]plan_fab_global!$A$2:$F$2,0),4)),"")</f>
        <v/>
      </c>
      <c r="N31" s="21"/>
      <c r="O31" s="2"/>
      <c r="P31" s="42"/>
      <c r="Q31" s="27" t="s">
        <v>16</v>
      </c>
      <c r="R31" s="28"/>
      <c r="S31" s="29"/>
      <c r="T31" s="29"/>
      <c r="U31" s="29"/>
      <c r="V31" s="29"/>
      <c r="W31" s="29"/>
      <c r="X31" s="30"/>
    </row>
    <row r="32" spans="1:24" x14ac:dyDescent="0.25">
      <c r="A32" s="1"/>
      <c r="B32" s="19" t="s">
        <v>31</v>
      </c>
      <c r="C32" s="20"/>
      <c r="D32" s="21"/>
      <c r="E32" s="22"/>
      <c r="F32" s="21"/>
      <c r="G32" s="20"/>
      <c r="H32" s="21"/>
      <c r="I32" s="20"/>
      <c r="J32" s="21"/>
      <c r="K32" s="20"/>
      <c r="L32" s="21"/>
      <c r="M32" s="20" t="str">
        <f ca="1">IF([1]plan_fab_global!$F$2&lt;&gt;"",INDIRECT("plan_fab_global!"&amp;ADDRESS(ROW([1]plan_fab_global!K29),MATCH(M$4,[1]plan_fab_global!$A$2:$F$2,0),4)),"")</f>
        <v/>
      </c>
      <c r="N32" s="21"/>
      <c r="O32" s="2"/>
      <c r="P32" s="42"/>
      <c r="Q32" s="27" t="s">
        <v>17</v>
      </c>
      <c r="R32" s="28"/>
      <c r="S32" s="29"/>
      <c r="T32" s="29"/>
      <c r="U32" s="29"/>
      <c r="V32" s="29"/>
      <c r="W32" s="29"/>
      <c r="X32" s="30"/>
    </row>
    <row r="33" spans="1:24" ht="15.75" thickBot="1" x14ac:dyDescent="0.3">
      <c r="A33" s="1"/>
      <c r="B33" s="19" t="s">
        <v>32</v>
      </c>
      <c r="C33" s="20"/>
      <c r="D33" s="21"/>
      <c r="E33" s="22"/>
      <c r="F33" s="21"/>
      <c r="G33" s="20"/>
      <c r="H33" s="21"/>
      <c r="I33" s="20"/>
      <c r="J33" s="21"/>
      <c r="K33" s="20"/>
      <c r="L33" s="21"/>
      <c r="M33" s="20" t="str">
        <f ca="1">IF([1]plan_fab_global!$F$2&lt;&gt;"",INDIRECT("plan_fab_global!"&amp;ADDRESS(ROW([1]plan_fab_global!K30),MATCH(M$4,[1]plan_fab_global!$A$2:$F$2,0),4)),"")</f>
        <v/>
      </c>
      <c r="N33" s="21"/>
      <c r="O33" s="2"/>
      <c r="P33" s="42"/>
      <c r="Q33" s="31" t="s">
        <v>23</v>
      </c>
      <c r="R33" s="32"/>
      <c r="S33" s="33"/>
      <c r="T33" s="33"/>
      <c r="U33" s="33"/>
      <c r="V33" s="33"/>
      <c r="W33" s="33"/>
      <c r="X33" s="34"/>
    </row>
    <row r="34" spans="1:24" ht="15.75" thickBot="1" x14ac:dyDescent="0.3">
      <c r="A34" s="1"/>
      <c r="B34" s="19" t="s">
        <v>33</v>
      </c>
      <c r="C34" s="20">
        <v>50</v>
      </c>
      <c r="D34" s="21">
        <v>1</v>
      </c>
      <c r="E34" s="22"/>
      <c r="F34" s="21"/>
      <c r="G34" s="20"/>
      <c r="H34" s="21"/>
      <c r="I34" s="20"/>
      <c r="J34" s="21"/>
      <c r="K34" s="20"/>
      <c r="L34" s="21"/>
      <c r="M34" s="20" t="str">
        <f ca="1">IF([1]plan_fab_global!$F$2&lt;&gt;"",INDIRECT("plan_fab_global!"&amp;ADDRESS(ROW([1]plan_fab_global!K31),MATCH(M$4,[1]plan_fab_global!$A$2:$F$2,0),4)),"")</f>
        <v/>
      </c>
      <c r="N34" s="21"/>
      <c r="O34" s="2"/>
      <c r="P34" s="41">
        <f>K4</f>
        <v>42069</v>
      </c>
      <c r="Q34" s="23" t="s">
        <v>11</v>
      </c>
      <c r="R34" s="24"/>
      <c r="S34" s="25"/>
      <c r="T34" s="25"/>
      <c r="U34" s="25"/>
      <c r="V34" s="25"/>
      <c r="W34" s="25"/>
      <c r="X34" s="26"/>
    </row>
    <row r="35" spans="1:24" x14ac:dyDescent="0.25">
      <c r="A35" s="1"/>
      <c r="B35" s="19" t="s">
        <v>34</v>
      </c>
      <c r="C35" s="20"/>
      <c r="D35" s="21"/>
      <c r="E35" s="22">
        <v>80</v>
      </c>
      <c r="F35" s="21">
        <v>2</v>
      </c>
      <c r="G35" s="20"/>
      <c r="H35" s="21"/>
      <c r="I35" s="20"/>
      <c r="J35" s="21"/>
      <c r="K35" s="20"/>
      <c r="L35" s="21"/>
      <c r="M35" s="20" t="str">
        <f ca="1">IF([1]plan_fab_global!$F$2&lt;&gt;"",INDIRECT("plan_fab_global!"&amp;ADDRESS(ROW([1]plan_fab_global!K32),MATCH(M$4,[1]plan_fab_global!$A$2:$F$2,0),4)),"")</f>
        <v/>
      </c>
      <c r="N35" s="21"/>
      <c r="O35" s="2"/>
      <c r="P35" s="42"/>
      <c r="Q35" s="27" t="s">
        <v>12</v>
      </c>
      <c r="R35" s="28"/>
      <c r="S35" s="29"/>
      <c r="T35" s="29"/>
      <c r="U35" s="29"/>
      <c r="V35" s="29"/>
      <c r="W35" s="29"/>
      <c r="X35" s="30"/>
    </row>
    <row r="36" spans="1:24" x14ac:dyDescent="0.25">
      <c r="A36" s="1"/>
      <c r="B36" s="19" t="s">
        <v>35</v>
      </c>
      <c r="C36" s="20"/>
      <c r="D36" s="21"/>
      <c r="E36" s="22">
        <v>90</v>
      </c>
      <c r="F36" s="21">
        <v>1</v>
      </c>
      <c r="G36" s="20"/>
      <c r="H36" s="21"/>
      <c r="I36" s="20"/>
      <c r="J36" s="21"/>
      <c r="K36" s="20"/>
      <c r="L36" s="21"/>
      <c r="M36" s="20" t="str">
        <f ca="1">IF([1]plan_fab_global!$F$2&lt;&gt;"",INDIRECT("plan_fab_global!"&amp;ADDRESS(ROW([1]plan_fab_global!K33),MATCH(M$4,[1]plan_fab_global!$A$2:$F$2,0),4)),"")</f>
        <v/>
      </c>
      <c r="N36" s="21"/>
      <c r="O36" s="2"/>
      <c r="P36" s="42"/>
      <c r="Q36" s="27" t="s">
        <v>14</v>
      </c>
      <c r="R36" s="28"/>
      <c r="S36" s="29"/>
      <c r="T36" s="29"/>
      <c r="U36" s="29"/>
      <c r="V36" s="29"/>
      <c r="W36" s="29"/>
      <c r="X36" s="30"/>
    </row>
    <row r="37" spans="1:24" x14ac:dyDescent="0.25">
      <c r="A37" s="1" t="s">
        <v>20</v>
      </c>
      <c r="B37" s="19" t="s">
        <v>26</v>
      </c>
      <c r="C37" s="20"/>
      <c r="D37" s="21"/>
      <c r="E37" s="22"/>
      <c r="F37" s="21"/>
      <c r="G37" s="20"/>
      <c r="H37" s="21"/>
      <c r="I37" s="20"/>
      <c r="J37" s="21"/>
      <c r="K37" s="20"/>
      <c r="L37" s="21"/>
      <c r="M37" s="20" t="str">
        <f ca="1">IF([1]plan_fab_global!$F$2&lt;&gt;"",INDIRECT("plan_fab_global!"&amp;ADDRESS(ROW([1]plan_fab_global!K34),MATCH(M$4,[1]plan_fab_global!$A$2:$F$2,0),4)),"")</f>
        <v/>
      </c>
      <c r="N37" s="21"/>
      <c r="O37" s="2"/>
      <c r="P37" s="42" t="s">
        <v>4</v>
      </c>
      <c r="Q37" s="27" t="s">
        <v>15</v>
      </c>
      <c r="R37" s="28"/>
      <c r="S37" s="29"/>
      <c r="T37" s="29"/>
      <c r="U37" s="29"/>
      <c r="V37" s="29"/>
      <c r="W37" s="29"/>
      <c r="X37" s="30"/>
    </row>
    <row r="38" spans="1:24" x14ac:dyDescent="0.25">
      <c r="A38" s="1"/>
      <c r="B38" s="19" t="s">
        <v>27</v>
      </c>
      <c r="C38" s="20"/>
      <c r="D38" s="21"/>
      <c r="E38" s="22"/>
      <c r="F38" s="21"/>
      <c r="G38" s="20"/>
      <c r="H38" s="21"/>
      <c r="I38" s="20"/>
      <c r="J38" s="21"/>
      <c r="K38" s="20"/>
      <c r="L38" s="21"/>
      <c r="M38" s="20" t="str">
        <f ca="1">IF([1]plan_fab_global!$F$2&lt;&gt;"",INDIRECT("plan_fab_global!"&amp;ADDRESS(ROW([1]plan_fab_global!K35),MATCH(M$4,[1]plan_fab_global!$A$2:$F$2,0),4)),"")</f>
        <v/>
      </c>
      <c r="N38" s="21"/>
      <c r="O38" s="2"/>
      <c r="P38" s="42"/>
      <c r="Q38" s="27" t="s">
        <v>16</v>
      </c>
      <c r="R38" s="28"/>
      <c r="S38" s="29"/>
      <c r="T38" s="29"/>
      <c r="U38" s="29"/>
      <c r="V38" s="29"/>
      <c r="W38" s="29"/>
      <c r="X38" s="30"/>
    </row>
    <row r="39" spans="1:24" x14ac:dyDescent="0.25">
      <c r="A39" s="1"/>
      <c r="B39" s="19" t="s">
        <v>28</v>
      </c>
      <c r="C39" s="20"/>
      <c r="D39" s="21"/>
      <c r="E39" s="22"/>
      <c r="F39" s="21"/>
      <c r="G39" s="20"/>
      <c r="H39" s="21"/>
      <c r="I39" s="20"/>
      <c r="J39" s="21"/>
      <c r="K39" s="20"/>
      <c r="L39" s="21"/>
      <c r="M39" s="20" t="str">
        <f ca="1">IF([1]plan_fab_global!$F$2&lt;&gt;"",INDIRECT("plan_fab_global!"&amp;ADDRESS(ROW([1]plan_fab_global!K36),MATCH(M$4,[1]plan_fab_global!$A$2:$F$2,0),4)),"")</f>
        <v/>
      </c>
      <c r="N39" s="21"/>
      <c r="O39" s="2"/>
      <c r="P39" s="42"/>
      <c r="Q39" s="27" t="s">
        <v>17</v>
      </c>
      <c r="R39" s="28"/>
      <c r="S39" s="29"/>
      <c r="T39" s="29"/>
      <c r="U39" s="29"/>
      <c r="V39" s="29"/>
      <c r="W39" s="29"/>
      <c r="X39" s="30"/>
    </row>
    <row r="40" spans="1:24" ht="15.75" thickBot="1" x14ac:dyDescent="0.3">
      <c r="A40" s="1"/>
      <c r="B40" s="19" t="s">
        <v>29</v>
      </c>
      <c r="C40" s="20"/>
      <c r="D40" s="21"/>
      <c r="E40" s="22"/>
      <c r="F40" s="21"/>
      <c r="G40" s="20"/>
      <c r="H40" s="21"/>
      <c r="I40" s="20"/>
      <c r="J40" s="21"/>
      <c r="K40" s="20"/>
      <c r="L40" s="21"/>
      <c r="M40" s="20" t="str">
        <f ca="1">IF([1]plan_fab_global!$F$2&lt;&gt;"",INDIRECT("plan_fab_global!"&amp;ADDRESS(ROW([1]plan_fab_global!K37),MATCH(M$4,[1]plan_fab_global!$A$2:$F$2,0),4)),"")</f>
        <v/>
      </c>
      <c r="N40" s="21"/>
      <c r="O40" s="2"/>
      <c r="P40" s="43"/>
      <c r="Q40" s="31" t="s">
        <v>23</v>
      </c>
      <c r="R40" s="32"/>
      <c r="S40" s="33"/>
      <c r="T40" s="33"/>
      <c r="U40" s="33"/>
      <c r="V40" s="33"/>
      <c r="W40" s="33"/>
      <c r="X40" s="34"/>
    </row>
    <row r="41" spans="1:24" ht="15.75" thickBot="1" x14ac:dyDescent="0.3">
      <c r="A41" s="1"/>
      <c r="B41" s="19" t="s">
        <v>30</v>
      </c>
      <c r="C41" s="20"/>
      <c r="D41" s="21"/>
      <c r="E41" s="22"/>
      <c r="F41" s="21"/>
      <c r="G41" s="20"/>
      <c r="H41" s="21"/>
      <c r="I41" s="20"/>
      <c r="J41" s="21"/>
      <c r="K41" s="20"/>
      <c r="L41" s="21"/>
      <c r="M41" s="20" t="str">
        <f ca="1">IF([1]plan_fab_global!$F$2&lt;&gt;"",INDIRECT("plan_fab_global!"&amp;ADDRESS(ROW([1]plan_fab_global!K38),MATCH(M$4,[1]plan_fab_global!$A$2:$F$2,0),4)),"")</f>
        <v/>
      </c>
      <c r="N41" s="21"/>
      <c r="O41" s="2"/>
      <c r="P41" s="41">
        <f>M4</f>
        <v>42070</v>
      </c>
      <c r="Q41" s="23" t="s">
        <v>11</v>
      </c>
      <c r="R41" s="24"/>
      <c r="S41" s="25"/>
      <c r="T41" s="25"/>
      <c r="U41" s="25"/>
      <c r="V41" s="25"/>
      <c r="W41" s="25"/>
      <c r="X41" s="26"/>
    </row>
    <row r="42" spans="1:24" x14ac:dyDescent="0.25">
      <c r="A42" s="1" t="s">
        <v>21</v>
      </c>
      <c r="B42" s="19" t="s">
        <v>26</v>
      </c>
      <c r="C42" s="20"/>
      <c r="D42" s="21"/>
      <c r="E42" s="22"/>
      <c r="F42" s="21"/>
      <c r="G42" s="20"/>
      <c r="H42" s="21"/>
      <c r="I42" s="20"/>
      <c r="J42" s="21"/>
      <c r="K42" s="20"/>
      <c r="L42" s="21"/>
      <c r="M42" s="20" t="str">
        <f ca="1">IF([1]plan_fab_global!$F$2&lt;&gt;"",INDIRECT("plan_fab_global!"&amp;ADDRESS(ROW([1]plan_fab_global!K39),MATCH(M$4,[1]plan_fab_global!$A$2:$F$2,0),4)),"")</f>
        <v/>
      </c>
      <c r="N42" s="21"/>
      <c r="O42" s="2"/>
      <c r="P42" s="42"/>
      <c r="Q42" s="27" t="s">
        <v>12</v>
      </c>
      <c r="R42" s="28"/>
      <c r="S42" s="29"/>
      <c r="T42" s="29"/>
      <c r="U42" s="29"/>
      <c r="V42" s="29"/>
      <c r="W42" s="29"/>
      <c r="X42" s="30"/>
    </row>
    <row r="43" spans="1:24" x14ac:dyDescent="0.25">
      <c r="A43" s="1"/>
      <c r="B43" s="19" t="s">
        <v>27</v>
      </c>
      <c r="C43" s="20"/>
      <c r="D43" s="21"/>
      <c r="E43" s="22"/>
      <c r="F43" s="21"/>
      <c r="G43" s="20"/>
      <c r="H43" s="21"/>
      <c r="I43" s="20"/>
      <c r="J43" s="21"/>
      <c r="K43" s="20"/>
      <c r="L43" s="21"/>
      <c r="M43" s="20" t="str">
        <f ca="1">IF([1]plan_fab_global!$F$2&lt;&gt;"",INDIRECT("plan_fab_global!"&amp;ADDRESS(ROW([1]plan_fab_global!K40),MATCH(M$4,[1]plan_fab_global!$A$2:$F$2,0),4)),"")</f>
        <v/>
      </c>
      <c r="N43" s="21"/>
      <c r="O43" s="2"/>
      <c r="P43" s="42"/>
      <c r="Q43" s="27" t="s">
        <v>14</v>
      </c>
      <c r="R43" s="28"/>
      <c r="S43" s="29"/>
      <c r="T43" s="29"/>
      <c r="U43" s="29"/>
      <c r="V43" s="29"/>
      <c r="W43" s="29"/>
      <c r="X43" s="30"/>
    </row>
    <row r="44" spans="1:24" x14ac:dyDescent="0.25">
      <c r="A44" s="1"/>
      <c r="B44" s="19" t="s">
        <v>28</v>
      </c>
      <c r="C44" s="20"/>
      <c r="D44" s="21"/>
      <c r="E44" s="22"/>
      <c r="F44" s="21"/>
      <c r="G44" s="20"/>
      <c r="H44" s="21"/>
      <c r="I44" s="20"/>
      <c r="J44" s="21"/>
      <c r="K44" s="20"/>
      <c r="L44" s="21"/>
      <c r="M44" s="20" t="str">
        <f ca="1">IF([1]plan_fab_global!$F$2&lt;&gt;"",INDIRECT("plan_fab_global!"&amp;ADDRESS(ROW([1]plan_fab_global!K41),MATCH(M$4,[1]plan_fab_global!$A$2:$F$2,0),4)),"")</f>
        <v/>
      </c>
      <c r="N44" s="21"/>
      <c r="O44" s="2"/>
      <c r="P44" s="42" t="s">
        <v>4</v>
      </c>
      <c r="Q44" s="27" t="s">
        <v>15</v>
      </c>
      <c r="R44" s="28"/>
      <c r="S44" s="29"/>
      <c r="T44" s="29"/>
      <c r="U44" s="29"/>
      <c r="V44" s="29"/>
      <c r="W44" s="29"/>
      <c r="X44" s="30"/>
    </row>
    <row r="45" spans="1:24" x14ac:dyDescent="0.25">
      <c r="A45" s="1"/>
      <c r="B45" s="19" t="s">
        <v>26</v>
      </c>
      <c r="C45" s="20"/>
      <c r="D45" s="21"/>
      <c r="E45" s="22"/>
      <c r="F45" s="21"/>
      <c r="G45" s="20"/>
      <c r="H45" s="21"/>
      <c r="I45" s="20"/>
      <c r="J45" s="21"/>
      <c r="K45" s="20"/>
      <c r="L45" s="21"/>
      <c r="M45" s="20" t="str">
        <f ca="1">IF([1]plan_fab_global!$F$2&lt;&gt;"",INDIRECT("plan_fab_global!"&amp;ADDRESS(ROW([1]plan_fab_global!K42),MATCH(M$4,[1]plan_fab_global!$A$2:$F$2,0),4)),"")</f>
        <v/>
      </c>
      <c r="N45" s="21"/>
      <c r="O45" s="2"/>
      <c r="P45" s="42"/>
      <c r="Q45" s="27" t="s">
        <v>16</v>
      </c>
      <c r="R45" s="28"/>
      <c r="S45" s="29"/>
      <c r="T45" s="29"/>
      <c r="U45" s="29"/>
      <c r="V45" s="29"/>
      <c r="W45" s="29"/>
      <c r="X45" s="30"/>
    </row>
    <row r="46" spans="1:24" x14ac:dyDescent="0.25">
      <c r="A46" s="1"/>
      <c r="B46" s="19" t="s">
        <v>27</v>
      </c>
      <c r="C46" s="20"/>
      <c r="D46" s="21"/>
      <c r="E46" s="22"/>
      <c r="F46" s="21"/>
      <c r="G46" s="20"/>
      <c r="H46" s="21"/>
      <c r="I46" s="20"/>
      <c r="J46" s="21"/>
      <c r="K46" s="20"/>
      <c r="L46" s="21"/>
      <c r="M46" s="20" t="str">
        <f ca="1">IF([1]plan_fab_global!$F$2&lt;&gt;"",INDIRECT("plan_fab_global!"&amp;ADDRESS(ROW([1]plan_fab_global!K43),MATCH(M$4,[1]plan_fab_global!$A$2:$F$2,0),4)),"")</f>
        <v/>
      </c>
      <c r="N46" s="21"/>
      <c r="O46" s="2"/>
      <c r="P46" s="42"/>
      <c r="Q46" s="27" t="s">
        <v>17</v>
      </c>
      <c r="R46" s="28"/>
      <c r="S46" s="29"/>
      <c r="T46" s="29"/>
      <c r="U46" s="29"/>
      <c r="V46" s="29"/>
      <c r="W46" s="29"/>
      <c r="X46" s="30"/>
    </row>
    <row r="47" spans="1:24" ht="15.75" thickBot="1" x14ac:dyDescent="0.3">
      <c r="A47" s="1"/>
      <c r="B47" s="19" t="s">
        <v>28</v>
      </c>
      <c r="C47" s="20"/>
      <c r="D47" s="21"/>
      <c r="E47" s="22"/>
      <c r="F47" s="21"/>
      <c r="G47" s="20"/>
      <c r="H47" s="21"/>
      <c r="I47" s="20"/>
      <c r="J47" s="21"/>
      <c r="K47" s="20"/>
      <c r="L47" s="21"/>
      <c r="M47" s="20" t="str">
        <f ca="1">IF([1]plan_fab_global!$F$2&lt;&gt;"",INDIRECT("plan_fab_global!"&amp;ADDRESS(ROW([1]plan_fab_global!K44),MATCH(M$4,[1]plan_fab_global!$A$2:$F$2,0),4)),"")</f>
        <v/>
      </c>
      <c r="N47" s="21"/>
      <c r="O47" s="2"/>
      <c r="P47" s="43"/>
      <c r="Q47" s="31" t="s">
        <v>23</v>
      </c>
      <c r="R47" s="32"/>
      <c r="S47" s="33"/>
      <c r="T47" s="33"/>
      <c r="U47" s="33"/>
      <c r="V47" s="33"/>
      <c r="W47" s="33"/>
      <c r="X47" s="34"/>
    </row>
    <row r="48" spans="1:24" x14ac:dyDescent="0.25">
      <c r="A48" s="1"/>
      <c r="B48" s="19" t="s">
        <v>22</v>
      </c>
      <c r="C48" s="20"/>
      <c r="D48" s="21"/>
      <c r="E48" s="22"/>
      <c r="F48" s="21"/>
      <c r="G48" s="20"/>
      <c r="H48" s="21"/>
      <c r="I48" s="20"/>
      <c r="J48" s="21"/>
      <c r="K48" s="20"/>
      <c r="L48" s="21"/>
      <c r="M48" s="20" t="str">
        <f ca="1">IF([1]plan_fab_global!$F$2&lt;&gt;"",INDIRECT("plan_fab_global!"&amp;ADDRESS(ROW([1]plan_fab_global!K45),MATCH(M$4,[1]plan_fab_global!$A$2:$F$2,0),4)),"")</f>
        <v/>
      </c>
      <c r="N48" s="21"/>
      <c r="O48" s="2"/>
      <c r="P48" s="4"/>
      <c r="Q48" s="3"/>
      <c r="R48" s="5"/>
      <c r="S48" s="5"/>
      <c r="T48" s="5"/>
      <c r="U48" s="5"/>
      <c r="V48" s="5"/>
      <c r="W48" s="5"/>
      <c r="X48" s="5"/>
    </row>
    <row r="49" spans="1:24" x14ac:dyDescent="0.25">
      <c r="A49" s="1"/>
      <c r="B49" s="19" t="s">
        <v>22</v>
      </c>
      <c r="C49" s="20"/>
      <c r="D49" s="21"/>
      <c r="E49" s="22"/>
      <c r="F49" s="21"/>
      <c r="G49" s="20"/>
      <c r="H49" s="21"/>
      <c r="I49" s="20"/>
      <c r="J49" s="21"/>
      <c r="K49" s="20"/>
      <c r="L49" s="21"/>
      <c r="M49" s="20" t="str">
        <f ca="1">IF([1]plan_fab_global!$F$2&lt;&gt;"",INDIRECT("plan_fab_global!"&amp;ADDRESS(ROW([1]plan_fab_global!K46),MATCH(M$4,[1]plan_fab_global!$A$2:$F$2,0),4)),"")</f>
        <v/>
      </c>
      <c r="N49" s="21"/>
      <c r="O49" s="2"/>
      <c r="P49" s="4"/>
      <c r="Q49" s="3"/>
      <c r="R49" s="5"/>
      <c r="S49" s="5"/>
      <c r="T49" s="5"/>
      <c r="U49" s="5"/>
      <c r="V49" s="5"/>
      <c r="W49" s="5"/>
      <c r="X49" s="5"/>
    </row>
    <row r="50" spans="1:24" x14ac:dyDescent="0.25">
      <c r="A50" s="1"/>
      <c r="B50" s="19" t="s">
        <v>22</v>
      </c>
      <c r="C50" s="20"/>
      <c r="D50" s="21"/>
      <c r="E50" s="22"/>
      <c r="F50" s="21"/>
      <c r="G50" s="20"/>
      <c r="H50" s="21"/>
      <c r="I50" s="20"/>
      <c r="J50" s="21"/>
      <c r="K50" s="20"/>
      <c r="L50" s="21"/>
      <c r="M50" s="20" t="str">
        <f ca="1">IF([1]plan_fab_global!$F$2&lt;&gt;"",INDIRECT("plan_fab_global!"&amp;ADDRESS(ROW([1]plan_fab_global!K47),MATCH(M$4,[1]plan_fab_global!$A$2:$F$2,0),4)),"")</f>
        <v/>
      </c>
      <c r="N50" s="21"/>
      <c r="O50" s="2"/>
      <c r="P50" s="4"/>
      <c r="Q50" s="3"/>
      <c r="R50" s="5"/>
      <c r="S50" s="5"/>
      <c r="T50" s="5"/>
      <c r="U50" s="5"/>
      <c r="V50" s="5"/>
      <c r="W50" s="5"/>
      <c r="X50" s="5"/>
    </row>
    <row r="51" spans="1:24" x14ac:dyDescent="0.25">
      <c r="A51" s="1"/>
      <c r="B51" s="19" t="s">
        <v>22</v>
      </c>
      <c r="C51" s="20"/>
      <c r="D51" s="21"/>
      <c r="E51" s="22"/>
      <c r="F51" s="21"/>
      <c r="G51" s="20"/>
      <c r="H51" s="21"/>
      <c r="I51" s="20"/>
      <c r="J51" s="21"/>
      <c r="K51" s="20"/>
      <c r="L51" s="21"/>
      <c r="M51" s="20" t="str">
        <f ca="1">IF([1]plan_fab_global!$F$2&lt;&gt;"",INDIRECT("plan_fab_global!"&amp;ADDRESS(ROW([1]plan_fab_global!K48),MATCH(M$4,[1]plan_fab_global!$A$2:$F$2,0),4)),"")</f>
        <v/>
      </c>
      <c r="N51" s="21"/>
      <c r="O51" s="2"/>
      <c r="P51" s="4"/>
      <c r="Q51" s="3"/>
      <c r="R51" s="5"/>
      <c r="S51" s="5"/>
      <c r="T51" s="5"/>
      <c r="U51" s="5"/>
      <c r="V51" s="5"/>
      <c r="W51" s="5"/>
      <c r="X51" s="5"/>
    </row>
    <row r="52" spans="1:24" x14ac:dyDescent="0.25">
      <c r="A52" s="1"/>
      <c r="B52" s="19" t="s">
        <v>22</v>
      </c>
      <c r="C52" s="20"/>
      <c r="D52" s="21"/>
      <c r="E52" s="22"/>
      <c r="F52" s="21"/>
      <c r="G52" s="20"/>
      <c r="H52" s="21"/>
      <c r="I52" s="20"/>
      <c r="J52" s="21"/>
      <c r="K52" s="20"/>
      <c r="L52" s="21"/>
      <c r="M52" s="20" t="str">
        <f ca="1">IF([1]plan_fab_global!$F$2&lt;&gt;"",INDIRECT("plan_fab_global!"&amp;ADDRESS(ROW([1]plan_fab_global!K49),MATCH(M$4,[1]plan_fab_global!$A$2:$F$2,0),4)),"")</f>
        <v/>
      </c>
      <c r="N52" s="21"/>
      <c r="O52" s="2"/>
      <c r="P52" s="4"/>
      <c r="Q52" s="3"/>
      <c r="R52" s="5"/>
      <c r="S52" s="5"/>
      <c r="T52" s="5"/>
      <c r="U52" s="5"/>
      <c r="V52" s="5"/>
      <c r="W52" s="5"/>
      <c r="X52" s="5"/>
    </row>
    <row r="53" spans="1:24" x14ac:dyDescent="0.25">
      <c r="A53" s="1"/>
      <c r="B53" s="19" t="s">
        <v>22</v>
      </c>
      <c r="C53" s="20"/>
      <c r="D53" s="21"/>
      <c r="E53" s="22"/>
      <c r="F53" s="21"/>
      <c r="G53" s="20"/>
      <c r="H53" s="21"/>
      <c r="I53" s="20"/>
      <c r="J53" s="21"/>
      <c r="K53" s="20"/>
      <c r="L53" s="21"/>
      <c r="M53" s="20" t="str">
        <f ca="1">IF([1]plan_fab_global!$F$2&lt;&gt;"",INDIRECT("plan_fab_global!"&amp;ADDRESS(ROW([1]plan_fab_global!K50),MATCH(M$4,[1]plan_fab_global!$A$2:$F$2,0),4)),"")</f>
        <v/>
      </c>
      <c r="N53" s="21"/>
      <c r="O53" s="2"/>
      <c r="P53" s="4"/>
      <c r="Q53" s="3"/>
      <c r="R53" s="5"/>
      <c r="S53" s="5"/>
      <c r="T53" s="5"/>
      <c r="U53" s="5"/>
      <c r="V53" s="5"/>
      <c r="W53" s="5"/>
      <c r="X53" s="5"/>
    </row>
    <row r="54" spans="1:24" x14ac:dyDescent="0.25">
      <c r="A54" s="1"/>
      <c r="B54" s="19" t="s">
        <v>22</v>
      </c>
      <c r="C54" s="20"/>
      <c r="D54" s="21"/>
      <c r="E54" s="22"/>
      <c r="F54" s="21"/>
      <c r="G54" s="20"/>
      <c r="H54" s="21"/>
      <c r="I54" s="20"/>
      <c r="J54" s="21"/>
      <c r="K54" s="20"/>
      <c r="L54" s="21"/>
      <c r="M54" s="20" t="str">
        <f ca="1">IF([1]plan_fab_global!$F$2&lt;&gt;"",INDIRECT("plan_fab_global!"&amp;ADDRESS(ROW([1]plan_fab_global!K51),MATCH(M$4,[1]plan_fab_global!$A$2:$F$2,0),4)),"")</f>
        <v/>
      </c>
      <c r="N54" s="21"/>
      <c r="O54" s="2"/>
      <c r="P54" s="4"/>
      <c r="Q54" s="3"/>
      <c r="R54" s="5"/>
      <c r="S54" s="5"/>
      <c r="T54" s="5"/>
      <c r="U54" s="5"/>
      <c r="V54" s="5"/>
      <c r="W54" s="5"/>
      <c r="X54" s="5"/>
    </row>
    <row r="55" spans="1:24" x14ac:dyDescent="0.25">
      <c r="A55" s="1"/>
      <c r="B55" s="19" t="s">
        <v>22</v>
      </c>
      <c r="C55" s="20"/>
      <c r="D55" s="21"/>
      <c r="E55" s="22"/>
      <c r="F55" s="21"/>
      <c r="G55" s="20"/>
      <c r="H55" s="21"/>
      <c r="I55" s="20"/>
      <c r="J55" s="21"/>
      <c r="K55" s="20"/>
      <c r="L55" s="21"/>
      <c r="M55" s="20" t="str">
        <f ca="1">IF([1]plan_fab_global!$F$2&lt;&gt;"",INDIRECT("plan_fab_global!"&amp;ADDRESS(ROW([1]plan_fab_global!K52),MATCH(M$4,[1]plan_fab_global!$A$2:$F$2,0),4)),"")</f>
        <v/>
      </c>
      <c r="N55" s="21"/>
      <c r="O55" s="2"/>
      <c r="P55" s="4"/>
      <c r="Q55" s="3"/>
      <c r="R55" s="5"/>
      <c r="S55" s="5"/>
      <c r="T55" s="5"/>
      <c r="U55" s="5"/>
      <c r="V55" s="5"/>
      <c r="W55" s="5"/>
      <c r="X55" s="5"/>
    </row>
    <row r="56" spans="1:24" x14ac:dyDescent="0.25">
      <c r="A56" s="1"/>
      <c r="B56" s="19" t="s">
        <v>22</v>
      </c>
      <c r="C56" s="20"/>
      <c r="D56" s="21"/>
      <c r="E56" s="22"/>
      <c r="F56" s="21"/>
      <c r="G56" s="20"/>
      <c r="H56" s="21"/>
      <c r="I56" s="20"/>
      <c r="J56" s="21"/>
      <c r="K56" s="20"/>
      <c r="L56" s="21"/>
      <c r="M56" s="20" t="str">
        <f ca="1">IF([1]plan_fab_global!$F$2&lt;&gt;"",INDIRECT("plan_fab_global!"&amp;ADDRESS(ROW([1]plan_fab_global!K53),MATCH(M$4,[1]plan_fab_global!$A$2:$F$2,0),4)),"")</f>
        <v/>
      </c>
      <c r="N56" s="21"/>
      <c r="O56" s="2"/>
      <c r="P56" s="4"/>
      <c r="Q56" s="3"/>
      <c r="R56" s="5"/>
      <c r="S56" s="5"/>
      <c r="T56" s="5"/>
      <c r="U56" s="5"/>
      <c r="V56" s="5"/>
      <c r="W56" s="5"/>
      <c r="X56" s="5"/>
    </row>
    <row r="57" spans="1:24" x14ac:dyDescent="0.25">
      <c r="A57" s="1"/>
      <c r="B57" s="19" t="s">
        <v>22</v>
      </c>
      <c r="C57" s="20"/>
      <c r="D57" s="21"/>
      <c r="E57" s="22"/>
      <c r="F57" s="21"/>
      <c r="G57" s="20"/>
      <c r="H57" s="21"/>
      <c r="I57" s="20"/>
      <c r="J57" s="21"/>
      <c r="K57" s="20"/>
      <c r="L57" s="21"/>
      <c r="M57" s="20" t="str">
        <f ca="1">IF([1]plan_fab_global!$F$2&lt;&gt;"",INDIRECT("plan_fab_global!"&amp;ADDRESS(ROW([1]plan_fab_global!K54),MATCH(M$4,[1]plan_fab_global!$A$2:$F$2,0),4)),"")</f>
        <v/>
      </c>
      <c r="N57" s="21"/>
      <c r="O57" s="2"/>
      <c r="P57" s="4"/>
      <c r="Q57" s="3"/>
      <c r="R57" s="5"/>
      <c r="S57" s="5"/>
      <c r="T57" s="5"/>
      <c r="U57" s="5"/>
      <c r="V57" s="5"/>
      <c r="W57" s="5"/>
      <c r="X57" s="5"/>
    </row>
    <row r="58" spans="1:24" x14ac:dyDescent="0.25">
      <c r="A58" s="1"/>
      <c r="B58" s="19" t="s">
        <v>22</v>
      </c>
      <c r="C58" s="20"/>
      <c r="D58" s="21"/>
      <c r="E58" s="22"/>
      <c r="F58" s="21"/>
      <c r="G58" s="20"/>
      <c r="H58" s="21"/>
      <c r="I58" s="20"/>
      <c r="J58" s="21"/>
      <c r="K58" s="20"/>
      <c r="L58" s="21"/>
      <c r="M58" s="20" t="str">
        <f ca="1">IF([1]plan_fab_global!$F$2&lt;&gt;"",INDIRECT("plan_fab_global!"&amp;ADDRESS(ROW([1]plan_fab_global!K55),MATCH(M$4,[1]plan_fab_global!$A$2:$F$2,0),4)),"")</f>
        <v/>
      </c>
      <c r="N58" s="21"/>
      <c r="O58" s="2"/>
      <c r="P58" s="4"/>
      <c r="Q58" s="3"/>
      <c r="R58" s="5"/>
      <c r="S58" s="5"/>
      <c r="T58" s="5"/>
      <c r="U58" s="5"/>
      <c r="V58" s="5"/>
      <c r="W58" s="5"/>
      <c r="X58" s="5"/>
    </row>
    <row r="59" spans="1:24" x14ac:dyDescent="0.25">
      <c r="A59" s="1"/>
      <c r="B59" s="19" t="s">
        <v>22</v>
      </c>
      <c r="C59" s="20"/>
      <c r="D59" s="21"/>
      <c r="E59" s="22"/>
      <c r="F59" s="21"/>
      <c r="G59" s="20"/>
      <c r="H59" s="21"/>
      <c r="I59" s="20"/>
      <c r="J59" s="21"/>
      <c r="K59" s="20"/>
      <c r="L59" s="21"/>
      <c r="M59" s="20" t="str">
        <f ca="1">IF([1]plan_fab_global!$F$2&lt;&gt;"",INDIRECT("plan_fab_global!"&amp;ADDRESS(ROW([1]plan_fab_global!K56),MATCH(M$4,[1]plan_fab_global!$A$2:$F$2,0),4)),"")</f>
        <v/>
      </c>
      <c r="N59" s="21"/>
      <c r="O59" s="2"/>
      <c r="P59" s="4"/>
      <c r="Q59" s="3"/>
      <c r="R59" s="5"/>
      <c r="S59" s="5"/>
      <c r="T59" s="5"/>
      <c r="U59" s="5"/>
      <c r="V59" s="5"/>
      <c r="W59" s="5"/>
      <c r="X59" s="5"/>
    </row>
    <row r="60" spans="1:24" x14ac:dyDescent="0.25">
      <c r="A60" s="1"/>
      <c r="B60" s="19" t="s">
        <v>22</v>
      </c>
      <c r="C60" s="20"/>
      <c r="D60" s="21"/>
      <c r="E60" s="22"/>
      <c r="F60" s="21"/>
      <c r="G60" s="20"/>
      <c r="H60" s="21"/>
      <c r="I60" s="20"/>
      <c r="J60" s="21"/>
      <c r="K60" s="20"/>
      <c r="L60" s="21"/>
      <c r="M60" s="20" t="str">
        <f ca="1">IF([1]plan_fab_global!$F$2&lt;&gt;"",INDIRECT("plan_fab_global!"&amp;ADDRESS(ROW([1]plan_fab_global!K57),MATCH(M$4,[1]plan_fab_global!$A$2:$F$2,0),4)),"")</f>
        <v/>
      </c>
      <c r="N60" s="21"/>
      <c r="O60" s="2"/>
      <c r="P60" s="4"/>
      <c r="Q60" s="3"/>
      <c r="R60" s="5"/>
      <c r="S60" s="5"/>
      <c r="T60" s="5"/>
      <c r="U60" s="5"/>
      <c r="V60" s="5"/>
      <c r="W60" s="5"/>
      <c r="X60" s="5"/>
    </row>
    <row r="61" spans="1:24" x14ac:dyDescent="0.25">
      <c r="A61" s="1"/>
      <c r="B61" s="19" t="s">
        <v>22</v>
      </c>
      <c r="C61" s="20"/>
      <c r="D61" s="21"/>
      <c r="E61" s="22"/>
      <c r="F61" s="21"/>
      <c r="G61" s="20"/>
      <c r="H61" s="21"/>
      <c r="I61" s="20"/>
      <c r="J61" s="21"/>
      <c r="K61" s="20"/>
      <c r="L61" s="21"/>
      <c r="M61" s="20" t="str">
        <f ca="1">IF([1]plan_fab_global!$F$2&lt;&gt;"",INDIRECT("plan_fab_global!"&amp;ADDRESS(ROW([1]plan_fab_global!K58),MATCH(M$4,[1]plan_fab_global!$A$2:$F$2,0),4)),"")</f>
        <v/>
      </c>
      <c r="N61" s="21"/>
      <c r="O61" s="2"/>
      <c r="P61" s="4"/>
      <c r="Q61" s="3"/>
      <c r="R61" s="5"/>
      <c r="S61" s="5"/>
      <c r="T61" s="5"/>
      <c r="U61" s="5"/>
      <c r="V61" s="5"/>
      <c r="W61" s="5"/>
      <c r="X61" s="5"/>
    </row>
    <row r="62" spans="1:24" x14ac:dyDescent="0.25">
      <c r="A62" s="1"/>
      <c r="B62" s="19" t="s">
        <v>22</v>
      </c>
      <c r="C62" s="20"/>
      <c r="D62" s="21"/>
      <c r="E62" s="22"/>
      <c r="F62" s="21"/>
      <c r="G62" s="20"/>
      <c r="H62" s="21"/>
      <c r="I62" s="20"/>
      <c r="J62" s="21"/>
      <c r="K62" s="20"/>
      <c r="L62" s="21"/>
      <c r="M62" s="20" t="str">
        <f ca="1">IF([1]plan_fab_global!$F$2&lt;&gt;"",INDIRECT("plan_fab_global!"&amp;ADDRESS(ROW([1]plan_fab_global!K59),MATCH(M$4,[1]plan_fab_global!$A$2:$F$2,0),4)),"")</f>
        <v/>
      </c>
      <c r="N62" s="21"/>
      <c r="O62" s="2"/>
      <c r="P62" s="4"/>
      <c r="Q62" s="3"/>
      <c r="R62" s="5"/>
      <c r="S62" s="5"/>
      <c r="T62" s="5"/>
      <c r="U62" s="5"/>
      <c r="V62" s="5"/>
      <c r="W62" s="5"/>
      <c r="X62" s="5"/>
    </row>
    <row r="63" spans="1:24" x14ac:dyDescent="0.25">
      <c r="A63" s="1"/>
      <c r="B63" s="19" t="s">
        <v>22</v>
      </c>
      <c r="C63" s="20"/>
      <c r="D63" s="21"/>
      <c r="E63" s="22"/>
      <c r="F63" s="21"/>
      <c r="G63" s="20"/>
      <c r="H63" s="21"/>
      <c r="I63" s="20"/>
      <c r="J63" s="21"/>
      <c r="K63" s="20"/>
      <c r="L63" s="21"/>
      <c r="M63" s="20" t="str">
        <f ca="1">IF([1]plan_fab_global!$F$2&lt;&gt;"",INDIRECT("plan_fab_global!"&amp;ADDRESS(ROW([1]plan_fab_global!K60),MATCH(M$4,[1]plan_fab_global!$A$2:$F$2,0),4)),"")</f>
        <v/>
      </c>
      <c r="N63" s="21"/>
      <c r="O63" s="2"/>
      <c r="P63" s="4"/>
      <c r="Q63" s="3"/>
      <c r="R63" s="5"/>
      <c r="S63" s="5"/>
      <c r="T63" s="5"/>
      <c r="U63" s="5"/>
      <c r="V63" s="5"/>
      <c r="W63" s="5"/>
      <c r="X63" s="5"/>
    </row>
    <row r="64" spans="1:24" x14ac:dyDescent="0.25">
      <c r="A64" s="1"/>
      <c r="B64" s="19" t="s">
        <v>22</v>
      </c>
      <c r="C64" s="20"/>
      <c r="D64" s="21"/>
      <c r="E64" s="22"/>
      <c r="F64" s="21"/>
      <c r="G64" s="20"/>
      <c r="H64" s="21"/>
      <c r="I64" s="20"/>
      <c r="J64" s="21"/>
      <c r="K64" s="20"/>
      <c r="L64" s="21"/>
      <c r="M64" s="20" t="str">
        <f ca="1">IF([1]plan_fab_global!$F$2&lt;&gt;"",INDIRECT("plan_fab_global!"&amp;ADDRESS(ROW([1]plan_fab_global!K61),MATCH(M$4,[1]plan_fab_global!$A$2:$F$2,0),4)),"")</f>
        <v/>
      </c>
      <c r="N64" s="21"/>
      <c r="O64" s="2"/>
      <c r="P64" s="4"/>
      <c r="Q64" s="3"/>
      <c r="R64" s="5"/>
      <c r="S64" s="5"/>
      <c r="T64" s="5"/>
      <c r="U64" s="5"/>
      <c r="V64" s="5"/>
      <c r="W64" s="5"/>
      <c r="X64" s="5"/>
    </row>
    <row r="65" spans="1:24" x14ac:dyDescent="0.25">
      <c r="A65" s="1"/>
      <c r="B65" s="19" t="s">
        <v>22</v>
      </c>
      <c r="C65" s="20"/>
      <c r="D65" s="21"/>
      <c r="E65" s="22"/>
      <c r="F65" s="21"/>
      <c r="G65" s="20"/>
      <c r="H65" s="21"/>
      <c r="I65" s="20"/>
      <c r="J65" s="21"/>
      <c r="K65" s="20"/>
      <c r="L65" s="21"/>
      <c r="M65" s="20" t="str">
        <f ca="1">IF([1]plan_fab_global!$F$2&lt;&gt;"",INDIRECT("plan_fab_global!"&amp;ADDRESS(ROW([1]plan_fab_global!K62),MATCH(M$4,[1]plan_fab_global!$A$2:$F$2,0),4)),"")</f>
        <v/>
      </c>
      <c r="N65" s="21"/>
      <c r="O65" s="2"/>
      <c r="P65" s="4"/>
      <c r="Q65" s="3"/>
      <c r="R65" s="5"/>
      <c r="S65" s="5"/>
      <c r="T65" s="5"/>
      <c r="U65" s="5"/>
      <c r="V65" s="5"/>
      <c r="W65" s="5"/>
      <c r="X65" s="5"/>
    </row>
    <row r="66" spans="1:24" x14ac:dyDescent="0.25">
      <c r="A66" s="1"/>
      <c r="B66" s="19" t="s">
        <v>22</v>
      </c>
      <c r="C66" s="20"/>
      <c r="D66" s="21"/>
      <c r="E66" s="22"/>
      <c r="F66" s="21"/>
      <c r="G66" s="20"/>
      <c r="H66" s="21"/>
      <c r="I66" s="20"/>
      <c r="J66" s="21"/>
      <c r="K66" s="20"/>
      <c r="L66" s="21"/>
      <c r="M66" s="20" t="str">
        <f ca="1">IF([1]plan_fab_global!$F$2&lt;&gt;"",INDIRECT("plan_fab_global!"&amp;ADDRESS(ROW([1]plan_fab_global!K63),MATCH(M$4,[1]plan_fab_global!$A$2:$F$2,0),4)),"")</f>
        <v/>
      </c>
      <c r="N66" s="21"/>
      <c r="O66" s="2"/>
      <c r="P66" s="4"/>
      <c r="Q66" s="3"/>
      <c r="R66" s="5"/>
      <c r="S66" s="5"/>
      <c r="T66" s="5"/>
      <c r="U66" s="5"/>
      <c r="V66" s="5"/>
      <c r="W66" s="5"/>
      <c r="X66" s="5"/>
    </row>
    <row r="67" spans="1:24" x14ac:dyDescent="0.25">
      <c r="A67" s="1"/>
      <c r="B67" s="19" t="s">
        <v>22</v>
      </c>
      <c r="C67" s="20"/>
      <c r="D67" s="21"/>
      <c r="E67" s="22"/>
      <c r="F67" s="21"/>
      <c r="G67" s="20"/>
      <c r="H67" s="21"/>
      <c r="I67" s="20"/>
      <c r="J67" s="21"/>
      <c r="K67" s="20"/>
      <c r="L67" s="21"/>
      <c r="M67" s="20" t="str">
        <f ca="1">IF([1]plan_fab_global!$F$2&lt;&gt;"",INDIRECT("plan_fab_global!"&amp;ADDRESS(ROW([1]plan_fab_global!K64),MATCH(M$4,[1]plan_fab_global!$A$2:$F$2,0),4)),"")</f>
        <v/>
      </c>
      <c r="N67" s="21"/>
      <c r="O67" s="2"/>
      <c r="P67" s="4"/>
      <c r="Q67" s="3"/>
      <c r="R67" s="5"/>
      <c r="S67" s="5"/>
      <c r="T67" s="5"/>
      <c r="U67" s="5"/>
      <c r="V67" s="5"/>
      <c r="W67" s="5"/>
      <c r="X67" s="5"/>
    </row>
    <row r="68" spans="1:24" x14ac:dyDescent="0.25">
      <c r="A68" s="1"/>
      <c r="B68" s="19" t="s">
        <v>22</v>
      </c>
      <c r="C68" s="20"/>
      <c r="D68" s="21"/>
      <c r="E68" s="22"/>
      <c r="F68" s="21"/>
      <c r="G68" s="20"/>
      <c r="H68" s="21"/>
      <c r="I68" s="20"/>
      <c r="J68" s="21"/>
      <c r="K68" s="20"/>
      <c r="L68" s="21"/>
      <c r="M68" s="20" t="str">
        <f ca="1">IF([1]plan_fab_global!$F$2&lt;&gt;"",INDIRECT("plan_fab_global!"&amp;ADDRESS(ROW([1]plan_fab_global!K65),MATCH(M$4,[1]plan_fab_global!$A$2:$F$2,0),4)),"")</f>
        <v/>
      </c>
      <c r="N68" s="21"/>
      <c r="O68" s="2"/>
      <c r="P68" s="4"/>
      <c r="Q68" s="3"/>
      <c r="R68" s="5"/>
      <c r="S68" s="5"/>
      <c r="T68" s="5"/>
      <c r="U68" s="5"/>
      <c r="V68" s="5"/>
      <c r="W68" s="5"/>
      <c r="X68" s="5"/>
    </row>
    <row r="69" spans="1:24" x14ac:dyDescent="0.25">
      <c r="A69" s="1"/>
      <c r="B69" s="19" t="s">
        <v>22</v>
      </c>
      <c r="C69" s="20"/>
      <c r="D69" s="21"/>
      <c r="E69" s="22"/>
      <c r="F69" s="21"/>
      <c r="G69" s="20"/>
      <c r="H69" s="21"/>
      <c r="I69" s="20"/>
      <c r="J69" s="21"/>
      <c r="K69" s="20"/>
      <c r="L69" s="21"/>
      <c r="M69" s="20" t="str">
        <f ca="1">IF([1]plan_fab_global!$F$2&lt;&gt;"",INDIRECT("plan_fab_global!"&amp;ADDRESS(ROW([1]plan_fab_global!K66),MATCH(M$4,[1]plan_fab_global!$A$2:$F$2,0),4)),"")</f>
        <v/>
      </c>
      <c r="N69" s="21"/>
      <c r="O69" s="2"/>
      <c r="P69" s="4"/>
      <c r="Q69" s="3"/>
      <c r="R69" s="5"/>
      <c r="S69" s="5"/>
      <c r="T69" s="5"/>
      <c r="U69" s="5"/>
      <c r="V69" s="5"/>
      <c r="W69" s="5"/>
      <c r="X69" s="5"/>
    </row>
    <row r="70" spans="1:24" x14ac:dyDescent="0.25">
      <c r="A70" s="1"/>
      <c r="B70" s="19" t="s">
        <v>22</v>
      </c>
      <c r="C70" s="20"/>
      <c r="D70" s="21"/>
      <c r="E70" s="22"/>
      <c r="F70" s="21"/>
      <c r="G70" s="20"/>
      <c r="H70" s="21"/>
      <c r="I70" s="20"/>
      <c r="J70" s="21"/>
      <c r="K70" s="20"/>
      <c r="L70" s="21"/>
      <c r="M70" s="20" t="str">
        <f ca="1">IF([1]plan_fab_global!$F$2&lt;&gt;"",INDIRECT("plan_fab_global!"&amp;ADDRESS(ROW([1]plan_fab_global!K67),MATCH(M$4,[1]plan_fab_global!$A$2:$F$2,0),4)),"")</f>
        <v/>
      </c>
      <c r="N70" s="21"/>
      <c r="O70" s="2"/>
      <c r="P70" s="4"/>
      <c r="Q70" s="3"/>
      <c r="R70" s="5"/>
      <c r="S70" s="5"/>
      <c r="T70" s="5"/>
      <c r="U70" s="5"/>
      <c r="V70" s="5"/>
      <c r="W70" s="5"/>
      <c r="X70" s="5"/>
    </row>
    <row r="71" spans="1:24" x14ac:dyDescent="0.25">
      <c r="A71" s="1"/>
      <c r="B71" s="19" t="s">
        <v>22</v>
      </c>
      <c r="C71" s="20"/>
      <c r="D71" s="21"/>
      <c r="E71" s="22"/>
      <c r="F71" s="21"/>
      <c r="G71" s="20"/>
      <c r="H71" s="21"/>
      <c r="I71" s="20"/>
      <c r="J71" s="21"/>
      <c r="K71" s="20"/>
      <c r="L71" s="21"/>
      <c r="M71" s="20" t="str">
        <f ca="1">IF([1]plan_fab_global!$F$2&lt;&gt;"",INDIRECT("plan_fab_global!"&amp;ADDRESS(ROW([1]plan_fab_global!K68),MATCH(M$4,[1]plan_fab_global!$A$2:$F$2,0),4)),"")</f>
        <v/>
      </c>
      <c r="N71" s="21"/>
      <c r="O71" s="2"/>
      <c r="P71" s="4"/>
      <c r="Q71" s="3"/>
      <c r="R71" s="5"/>
      <c r="S71" s="5"/>
      <c r="T71" s="5"/>
      <c r="U71" s="5"/>
      <c r="V71" s="5"/>
      <c r="W71" s="5"/>
      <c r="X71" s="5"/>
    </row>
    <row r="72" spans="1:24" x14ac:dyDescent="0.25">
      <c r="A72" s="1"/>
      <c r="B72" s="19" t="s">
        <v>22</v>
      </c>
      <c r="C72" s="20"/>
      <c r="D72" s="21"/>
      <c r="E72" s="22"/>
      <c r="F72" s="21"/>
      <c r="G72" s="20"/>
      <c r="H72" s="21"/>
      <c r="I72" s="20"/>
      <c r="J72" s="21"/>
      <c r="K72" s="20"/>
      <c r="L72" s="21"/>
      <c r="M72" s="20" t="str">
        <f ca="1">IF([1]plan_fab_global!$F$2&lt;&gt;"",INDIRECT("plan_fab_global!"&amp;ADDRESS(ROW([1]plan_fab_global!K69),MATCH(M$4,[1]plan_fab_global!$A$2:$F$2,0),4)),"")</f>
        <v/>
      </c>
      <c r="N72" s="21"/>
      <c r="O72" s="2"/>
      <c r="P72" s="4"/>
      <c r="Q72" s="3"/>
      <c r="R72" s="5"/>
      <c r="S72" s="5"/>
      <c r="T72" s="5"/>
      <c r="U72" s="5"/>
      <c r="V72" s="5"/>
      <c r="W72" s="5"/>
      <c r="X72" s="5"/>
    </row>
    <row r="73" spans="1:24" x14ac:dyDescent="0.25">
      <c r="A73" s="1"/>
      <c r="B73" s="19" t="s">
        <v>22</v>
      </c>
      <c r="C73" s="20"/>
      <c r="D73" s="21"/>
      <c r="E73" s="22"/>
      <c r="F73" s="21"/>
      <c r="G73" s="20"/>
      <c r="H73" s="21"/>
      <c r="I73" s="20"/>
      <c r="J73" s="21"/>
      <c r="K73" s="20"/>
      <c r="L73" s="21"/>
      <c r="M73" s="20" t="str">
        <f ca="1">IF([1]plan_fab_global!$F$2&lt;&gt;"",INDIRECT("plan_fab_global!"&amp;ADDRESS(ROW([1]plan_fab_global!K70),MATCH(M$4,[1]plan_fab_global!$A$2:$F$2,0),4)),"")</f>
        <v/>
      </c>
      <c r="N73" s="21"/>
      <c r="O73" s="2"/>
      <c r="P73" s="4"/>
      <c r="Q73" s="3"/>
      <c r="R73" s="5"/>
      <c r="S73" s="5"/>
      <c r="T73" s="5"/>
      <c r="U73" s="5"/>
      <c r="V73" s="5"/>
      <c r="W73" s="5"/>
      <c r="X73" s="5"/>
    </row>
    <row r="74" spans="1:24" x14ac:dyDescent="0.25">
      <c r="A74" s="1"/>
      <c r="B74" s="19" t="s">
        <v>22</v>
      </c>
      <c r="C74" s="20"/>
      <c r="D74" s="21"/>
      <c r="E74" s="22"/>
      <c r="F74" s="21"/>
      <c r="G74" s="20"/>
      <c r="H74" s="21"/>
      <c r="I74" s="20"/>
      <c r="J74" s="21"/>
      <c r="K74" s="20"/>
      <c r="L74" s="21"/>
      <c r="M74" s="20" t="str">
        <f ca="1">IF([1]plan_fab_global!$F$2&lt;&gt;"",INDIRECT("plan_fab_global!"&amp;ADDRESS(ROW([1]plan_fab_global!K71),MATCH(M$4,[1]plan_fab_global!$A$2:$F$2,0),4)),"")</f>
        <v/>
      </c>
      <c r="N74" s="21"/>
      <c r="O74" s="2"/>
      <c r="P74" s="4"/>
      <c r="Q74" s="3"/>
      <c r="R74" s="5"/>
      <c r="S74" s="5"/>
      <c r="T74" s="5"/>
      <c r="U74" s="5"/>
      <c r="V74" s="5"/>
      <c r="W74" s="5"/>
      <c r="X74" s="5"/>
    </row>
    <row r="75" spans="1:24" x14ac:dyDescent="0.25">
      <c r="A75" s="1"/>
      <c r="B75" s="19" t="s">
        <v>22</v>
      </c>
      <c r="C75" s="20"/>
      <c r="D75" s="21"/>
      <c r="E75" s="22"/>
      <c r="F75" s="21"/>
      <c r="G75" s="20"/>
      <c r="H75" s="21"/>
      <c r="I75" s="20"/>
      <c r="J75" s="21"/>
      <c r="K75" s="20"/>
      <c r="L75" s="21"/>
      <c r="M75" s="20" t="str">
        <f ca="1">IF([1]plan_fab_global!$F$2&lt;&gt;"",INDIRECT("plan_fab_global!"&amp;ADDRESS(ROW([1]plan_fab_global!K72),MATCH(M$4,[1]plan_fab_global!$A$2:$F$2,0),4)),"")</f>
        <v/>
      </c>
      <c r="N75" s="21"/>
      <c r="O75" s="2"/>
      <c r="P75" s="4"/>
      <c r="Q75" s="3"/>
      <c r="R75" s="5"/>
      <c r="S75" s="5"/>
      <c r="T75" s="5"/>
      <c r="U75" s="5"/>
      <c r="V75" s="5"/>
      <c r="W75" s="5"/>
      <c r="X75" s="5"/>
    </row>
    <row r="76" spans="1:24" x14ac:dyDescent="0.25">
      <c r="A76" s="1"/>
      <c r="B76" s="19" t="s">
        <v>22</v>
      </c>
      <c r="C76" s="20"/>
      <c r="D76" s="21"/>
      <c r="E76" s="22"/>
      <c r="F76" s="21"/>
      <c r="G76" s="20"/>
      <c r="H76" s="21"/>
      <c r="I76" s="20"/>
      <c r="J76" s="21"/>
      <c r="K76" s="20"/>
      <c r="L76" s="21"/>
      <c r="M76" s="20" t="str">
        <f ca="1">IF([1]plan_fab_global!$F$2&lt;&gt;"",INDIRECT("plan_fab_global!"&amp;ADDRESS(ROW([1]plan_fab_global!K73),MATCH(M$4,[1]plan_fab_global!$A$2:$F$2,0),4)),"")</f>
        <v/>
      </c>
      <c r="N76" s="21"/>
      <c r="O76" s="2"/>
      <c r="P76" s="4"/>
      <c r="Q76" s="3"/>
      <c r="R76" s="5"/>
      <c r="S76" s="5"/>
      <c r="T76" s="5"/>
      <c r="U76" s="5"/>
      <c r="V76" s="5"/>
      <c r="W76" s="5"/>
      <c r="X76" s="5"/>
    </row>
    <row r="77" spans="1:24" x14ac:dyDescent="0.25">
      <c r="A77" s="1"/>
      <c r="B77" s="19" t="s">
        <v>22</v>
      </c>
      <c r="C77" s="20"/>
      <c r="D77" s="21"/>
      <c r="E77" s="22"/>
      <c r="F77" s="21"/>
      <c r="G77" s="20"/>
      <c r="H77" s="21"/>
      <c r="I77" s="20"/>
      <c r="J77" s="21"/>
      <c r="K77" s="20"/>
      <c r="L77" s="21"/>
      <c r="M77" s="20" t="str">
        <f ca="1">IF([1]plan_fab_global!$F$2&lt;&gt;"",INDIRECT("plan_fab_global!"&amp;ADDRESS(ROW([1]plan_fab_global!K74),MATCH(M$4,[1]plan_fab_global!$A$2:$F$2,0),4)),"")</f>
        <v/>
      </c>
      <c r="N77" s="21"/>
      <c r="O77" s="2"/>
      <c r="P77" s="4"/>
      <c r="Q77" s="3"/>
      <c r="R77" s="5"/>
      <c r="S77" s="5"/>
      <c r="T77" s="5"/>
      <c r="U77" s="5"/>
      <c r="V77" s="5"/>
      <c r="W77" s="5"/>
      <c r="X77" s="5"/>
    </row>
    <row r="78" spans="1:24" x14ac:dyDescent="0.25">
      <c r="A78" s="1"/>
      <c r="B78" s="19" t="s">
        <v>22</v>
      </c>
      <c r="C78" s="20"/>
      <c r="D78" s="21"/>
      <c r="E78" s="22"/>
      <c r="F78" s="21"/>
      <c r="G78" s="20"/>
      <c r="H78" s="21"/>
      <c r="I78" s="20"/>
      <c r="J78" s="21"/>
      <c r="K78" s="20"/>
      <c r="L78" s="21"/>
      <c r="M78" s="20" t="str">
        <f ca="1">IF([1]plan_fab_global!$F$2&lt;&gt;"",INDIRECT("plan_fab_global!"&amp;ADDRESS(ROW([1]plan_fab_global!K75),MATCH(M$4,[1]plan_fab_global!$A$2:$F$2,0),4)),"")</f>
        <v/>
      </c>
      <c r="N78" s="21"/>
      <c r="O78" s="2"/>
      <c r="P78" s="4"/>
      <c r="Q78" s="3"/>
      <c r="R78" s="5"/>
      <c r="S78" s="5"/>
      <c r="T78" s="5"/>
      <c r="U78" s="5"/>
      <c r="V78" s="5"/>
      <c r="W78" s="5"/>
      <c r="X78" s="5"/>
    </row>
    <row r="79" spans="1:24" x14ac:dyDescent="0.25">
      <c r="A79" s="1"/>
      <c r="B79" s="19" t="s">
        <v>22</v>
      </c>
      <c r="C79" s="20"/>
      <c r="D79" s="21"/>
      <c r="E79" s="22"/>
      <c r="F79" s="21"/>
      <c r="G79" s="20"/>
      <c r="H79" s="21"/>
      <c r="I79" s="20"/>
      <c r="J79" s="21"/>
      <c r="K79" s="20"/>
      <c r="L79" s="21"/>
      <c r="M79" s="20" t="str">
        <f ca="1">IF([1]plan_fab_global!$F$2&lt;&gt;"",INDIRECT("plan_fab_global!"&amp;ADDRESS(ROW([1]plan_fab_global!K76),MATCH(M$4,[1]plan_fab_global!$A$2:$F$2,0),4)),"")</f>
        <v/>
      </c>
      <c r="N79" s="21"/>
      <c r="O79" s="2"/>
      <c r="P79" s="4"/>
      <c r="Q79" s="3"/>
      <c r="R79" s="5"/>
      <c r="S79" s="5"/>
      <c r="T79" s="5"/>
      <c r="U79" s="5"/>
      <c r="V79" s="5"/>
      <c r="W79" s="5"/>
      <c r="X79" s="5"/>
    </row>
    <row r="80" spans="1:24" x14ac:dyDescent="0.25">
      <c r="A80" s="1"/>
      <c r="B80" s="19" t="s">
        <v>22</v>
      </c>
      <c r="C80" s="20"/>
      <c r="D80" s="21"/>
      <c r="E80" s="22"/>
      <c r="F80" s="21"/>
      <c r="G80" s="20"/>
      <c r="H80" s="21"/>
      <c r="I80" s="20"/>
      <c r="J80" s="21"/>
      <c r="K80" s="20"/>
      <c r="L80" s="21"/>
      <c r="M80" s="20" t="str">
        <f ca="1">IF([1]plan_fab_global!$F$2&lt;&gt;"",INDIRECT("plan_fab_global!"&amp;ADDRESS(ROW([1]plan_fab_global!K77),MATCH(M$4,[1]plan_fab_global!$A$2:$F$2,0),4)),"")</f>
        <v/>
      </c>
      <c r="N80" s="21"/>
      <c r="O80" s="2"/>
      <c r="P80" s="4"/>
      <c r="Q80" s="3"/>
      <c r="R80" s="5"/>
      <c r="S80" s="5"/>
      <c r="T80" s="5"/>
      <c r="U80" s="5"/>
      <c r="V80" s="5"/>
      <c r="W80" s="5"/>
      <c r="X80" s="5"/>
    </row>
    <row r="81" spans="1:24" x14ac:dyDescent="0.25">
      <c r="A81" s="1"/>
      <c r="B81" s="19" t="s">
        <v>22</v>
      </c>
      <c r="C81" s="20"/>
      <c r="D81" s="21"/>
      <c r="E81" s="22"/>
      <c r="F81" s="21"/>
      <c r="G81" s="20"/>
      <c r="H81" s="21"/>
      <c r="I81" s="20"/>
      <c r="J81" s="21"/>
      <c r="K81" s="20"/>
      <c r="L81" s="21"/>
      <c r="M81" s="20" t="str">
        <f ca="1">IF([1]plan_fab_global!$F$2&lt;&gt;"",INDIRECT("plan_fab_global!"&amp;ADDRESS(ROW([1]plan_fab_global!K78),MATCH(M$4,[1]plan_fab_global!$A$2:$F$2,0),4)),"")</f>
        <v/>
      </c>
      <c r="N81" s="21"/>
      <c r="O81" s="2"/>
      <c r="P81" s="4"/>
      <c r="Q81" s="3"/>
      <c r="R81" s="5"/>
      <c r="S81" s="5"/>
      <c r="T81" s="5"/>
      <c r="U81" s="5"/>
      <c r="V81" s="5"/>
      <c r="W81" s="5"/>
      <c r="X81" s="5"/>
    </row>
    <row r="82" spans="1:24" x14ac:dyDescent="0.25">
      <c r="A82" s="1"/>
      <c r="B82" s="19" t="s">
        <v>22</v>
      </c>
      <c r="C82" s="20"/>
      <c r="D82" s="21"/>
      <c r="E82" s="22"/>
      <c r="F82" s="21"/>
      <c r="G82" s="20"/>
      <c r="H82" s="21"/>
      <c r="I82" s="20"/>
      <c r="J82" s="21"/>
      <c r="K82" s="20"/>
      <c r="L82" s="21"/>
      <c r="M82" s="20" t="str">
        <f ca="1">IF([1]plan_fab_global!$F$2&lt;&gt;"",INDIRECT("plan_fab_global!"&amp;ADDRESS(ROW([1]plan_fab_global!K79),MATCH(M$4,[1]plan_fab_global!$A$2:$F$2,0),4)),"")</f>
        <v/>
      </c>
      <c r="N82" s="21"/>
      <c r="O82" s="2"/>
      <c r="P82" s="4"/>
      <c r="Q82" s="3"/>
      <c r="R82" s="5"/>
      <c r="S82" s="5"/>
      <c r="T82" s="5"/>
      <c r="U82" s="5"/>
      <c r="V82" s="5"/>
      <c r="W82" s="5"/>
      <c r="X82" s="5"/>
    </row>
    <row r="83" spans="1:24" x14ac:dyDescent="0.25">
      <c r="A83" s="1"/>
      <c r="B83" s="19" t="s">
        <v>22</v>
      </c>
      <c r="C83" s="20"/>
      <c r="D83" s="21"/>
      <c r="E83" s="22"/>
      <c r="F83" s="21"/>
      <c r="G83" s="20"/>
      <c r="H83" s="21"/>
      <c r="I83" s="20"/>
      <c r="J83" s="21"/>
      <c r="K83" s="20"/>
      <c r="L83" s="21"/>
      <c r="M83" s="20" t="str">
        <f ca="1">IF([1]plan_fab_global!$F$2&lt;&gt;"",INDIRECT("plan_fab_global!"&amp;ADDRESS(ROW([1]plan_fab_global!K80),MATCH(M$4,[1]plan_fab_global!$A$2:$F$2,0),4)),"")</f>
        <v/>
      </c>
      <c r="N83" s="21"/>
      <c r="O83" s="2"/>
      <c r="P83" s="4"/>
      <c r="Q83" s="3"/>
      <c r="R83" s="5"/>
      <c r="S83" s="5"/>
      <c r="T83" s="5"/>
      <c r="U83" s="5"/>
      <c r="V83" s="5"/>
      <c r="W83" s="5"/>
      <c r="X83" s="5"/>
    </row>
    <row r="84" spans="1:24" x14ac:dyDescent="0.25">
      <c r="A84" s="1"/>
      <c r="B84" s="19" t="s">
        <v>22</v>
      </c>
      <c r="C84" s="20"/>
      <c r="D84" s="21"/>
      <c r="E84" s="22"/>
      <c r="F84" s="21"/>
      <c r="G84" s="20"/>
      <c r="H84" s="21"/>
      <c r="I84" s="20"/>
      <c r="J84" s="21"/>
      <c r="K84" s="20"/>
      <c r="L84" s="21"/>
      <c r="M84" s="20" t="str">
        <f ca="1">IF([1]plan_fab_global!$F$2&lt;&gt;"",INDIRECT("plan_fab_global!"&amp;ADDRESS(ROW([1]plan_fab_global!K81),MATCH(M$4,[1]plan_fab_global!$A$2:$F$2,0),4)),"")</f>
        <v/>
      </c>
      <c r="N84" s="21"/>
      <c r="O84" s="2"/>
      <c r="P84" s="4"/>
      <c r="Q84" s="3"/>
      <c r="R84" s="5"/>
      <c r="S84" s="5"/>
      <c r="T84" s="5"/>
      <c r="U84" s="5"/>
      <c r="V84" s="5"/>
      <c r="W84" s="5"/>
      <c r="X84" s="5"/>
    </row>
    <row r="85" spans="1:24" x14ac:dyDescent="0.25">
      <c r="A85" s="1"/>
      <c r="B85" s="19" t="s">
        <v>22</v>
      </c>
      <c r="C85" s="20"/>
      <c r="D85" s="21"/>
      <c r="E85" s="22"/>
      <c r="F85" s="21"/>
      <c r="G85" s="20"/>
      <c r="H85" s="21"/>
      <c r="I85" s="20"/>
      <c r="J85" s="21"/>
      <c r="K85" s="20"/>
      <c r="L85" s="21"/>
      <c r="M85" s="20" t="str">
        <f ca="1">IF([1]plan_fab_global!$F$2&lt;&gt;"",INDIRECT("plan_fab_global!"&amp;ADDRESS(ROW([1]plan_fab_global!K82),MATCH(M$4,[1]plan_fab_global!$A$2:$F$2,0),4)),"")</f>
        <v/>
      </c>
      <c r="N85" s="21"/>
      <c r="O85" s="2"/>
      <c r="P85" s="4"/>
      <c r="Q85" s="3"/>
      <c r="R85" s="5"/>
      <c r="S85" s="5"/>
      <c r="T85" s="5"/>
      <c r="U85" s="5"/>
      <c r="V85" s="5"/>
      <c r="W85" s="5"/>
      <c r="X85" s="5"/>
    </row>
    <row r="86" spans="1:24" x14ac:dyDescent="0.25">
      <c r="A86" s="1"/>
      <c r="B86" s="19" t="s">
        <v>22</v>
      </c>
      <c r="C86" s="20"/>
      <c r="D86" s="21"/>
      <c r="E86" s="22"/>
      <c r="F86" s="21"/>
      <c r="G86" s="20"/>
      <c r="H86" s="21"/>
      <c r="I86" s="20"/>
      <c r="J86" s="21"/>
      <c r="K86" s="20"/>
      <c r="L86" s="21"/>
      <c r="M86" s="20" t="str">
        <f ca="1">IF([1]plan_fab_global!$F$2&lt;&gt;"",INDIRECT("plan_fab_global!"&amp;ADDRESS(ROW([1]plan_fab_global!K83),MATCH(M$4,[1]plan_fab_global!$A$2:$F$2,0),4)),"")</f>
        <v/>
      </c>
      <c r="N86" s="21"/>
      <c r="O86" s="2"/>
      <c r="P86" s="4"/>
      <c r="Q86" s="3"/>
      <c r="R86" s="5"/>
      <c r="S86" s="5"/>
      <c r="T86" s="5"/>
      <c r="U86" s="5"/>
      <c r="V86" s="5"/>
      <c r="W86" s="5"/>
      <c r="X86" s="5"/>
    </row>
    <row r="87" spans="1:24" x14ac:dyDescent="0.25">
      <c r="A87" s="1"/>
      <c r="B87" s="19" t="s">
        <v>22</v>
      </c>
      <c r="C87" s="20"/>
      <c r="D87" s="21"/>
      <c r="E87" s="22"/>
      <c r="F87" s="21"/>
      <c r="G87" s="20"/>
      <c r="H87" s="21"/>
      <c r="I87" s="20"/>
      <c r="J87" s="21"/>
      <c r="K87" s="20"/>
      <c r="L87" s="21"/>
      <c r="M87" s="20" t="str">
        <f ca="1">IF([1]plan_fab_global!$F$2&lt;&gt;"",INDIRECT("plan_fab_global!"&amp;ADDRESS(ROW([1]plan_fab_global!K84),MATCH(M$4,[1]plan_fab_global!$A$2:$F$2,0),4)),"")</f>
        <v/>
      </c>
      <c r="N87" s="21"/>
      <c r="O87" s="2"/>
      <c r="P87" s="4"/>
      <c r="Q87" s="3"/>
      <c r="R87" s="5"/>
      <c r="S87" s="5"/>
      <c r="T87" s="5"/>
      <c r="U87" s="5"/>
      <c r="V87" s="5"/>
      <c r="W87" s="5"/>
      <c r="X87" s="5"/>
    </row>
    <row r="88" spans="1:24" x14ac:dyDescent="0.25">
      <c r="A88" s="1"/>
      <c r="B88" s="19" t="s">
        <v>22</v>
      </c>
      <c r="C88" s="20"/>
      <c r="D88" s="21"/>
      <c r="E88" s="22"/>
      <c r="F88" s="21"/>
      <c r="G88" s="20"/>
      <c r="H88" s="21"/>
      <c r="I88" s="20"/>
      <c r="J88" s="21"/>
      <c r="K88" s="20"/>
      <c r="L88" s="21"/>
      <c r="M88" s="20" t="str">
        <f ca="1">IF([1]plan_fab_global!$F$2&lt;&gt;"",INDIRECT("plan_fab_global!"&amp;ADDRESS(ROW([1]plan_fab_global!K85),MATCH(M$4,[1]plan_fab_global!$A$2:$F$2,0),4)),"")</f>
        <v/>
      </c>
      <c r="N88" s="21"/>
      <c r="O88" s="2"/>
      <c r="P88" s="4"/>
      <c r="Q88" s="3"/>
      <c r="R88" s="5"/>
      <c r="S88" s="5"/>
      <c r="T88" s="5"/>
      <c r="U88" s="5"/>
      <c r="V88" s="5"/>
      <c r="W88" s="5"/>
      <c r="X88" s="5"/>
    </row>
    <row r="89" spans="1:24" x14ac:dyDescent="0.25">
      <c r="A89" s="1"/>
      <c r="B89" s="19" t="s">
        <v>22</v>
      </c>
      <c r="C89" s="20"/>
      <c r="D89" s="21"/>
      <c r="E89" s="22"/>
      <c r="F89" s="21"/>
      <c r="G89" s="20"/>
      <c r="H89" s="21"/>
      <c r="I89" s="20"/>
      <c r="J89" s="21"/>
      <c r="K89" s="20"/>
      <c r="L89" s="21"/>
      <c r="M89" s="20" t="str">
        <f ca="1">IF([1]plan_fab_global!$F$2&lt;&gt;"",INDIRECT("plan_fab_global!"&amp;ADDRESS(ROW([1]plan_fab_global!K86),MATCH(M$4,[1]plan_fab_global!$A$2:$F$2,0),4)),"")</f>
        <v/>
      </c>
      <c r="N89" s="21"/>
      <c r="O89" s="2"/>
      <c r="P89" s="4"/>
      <c r="Q89" s="3"/>
      <c r="R89" s="5"/>
      <c r="S89" s="5"/>
      <c r="T89" s="5"/>
      <c r="U89" s="5"/>
      <c r="V89" s="5"/>
      <c r="W89" s="5"/>
      <c r="X89" s="5"/>
    </row>
    <row r="90" spans="1:24" x14ac:dyDescent="0.25">
      <c r="A90" s="1"/>
      <c r="B90" s="19" t="s">
        <v>22</v>
      </c>
      <c r="C90" s="20"/>
      <c r="D90" s="21"/>
      <c r="E90" s="22"/>
      <c r="F90" s="21"/>
      <c r="G90" s="20"/>
      <c r="H90" s="21"/>
      <c r="I90" s="20"/>
      <c r="J90" s="21"/>
      <c r="K90" s="20"/>
      <c r="L90" s="21"/>
      <c r="M90" s="20" t="str">
        <f ca="1">IF([1]plan_fab_global!$F$2&lt;&gt;"",INDIRECT("plan_fab_global!"&amp;ADDRESS(ROW([1]plan_fab_global!K87),MATCH(M$4,[1]plan_fab_global!$A$2:$F$2,0),4)),"")</f>
        <v/>
      </c>
      <c r="N90" s="21"/>
      <c r="O90" s="2"/>
      <c r="P90" s="4"/>
      <c r="Q90" s="3"/>
      <c r="R90" s="5"/>
      <c r="S90" s="5"/>
      <c r="T90" s="5"/>
      <c r="U90" s="5"/>
      <c r="V90" s="5"/>
      <c r="W90" s="5"/>
      <c r="X90" s="5"/>
    </row>
    <row r="91" spans="1:24" x14ac:dyDescent="0.25">
      <c r="A91" s="1"/>
      <c r="B91" s="19" t="s">
        <v>22</v>
      </c>
      <c r="C91" s="20"/>
      <c r="D91" s="21"/>
      <c r="E91" s="22"/>
      <c r="F91" s="21"/>
      <c r="G91" s="20"/>
      <c r="H91" s="21"/>
      <c r="I91" s="20"/>
      <c r="J91" s="21"/>
      <c r="K91" s="20"/>
      <c r="L91" s="21"/>
      <c r="M91" s="20" t="str">
        <f ca="1">IF([1]plan_fab_global!$F$2&lt;&gt;"",INDIRECT("plan_fab_global!"&amp;ADDRESS(ROW([1]plan_fab_global!K88),MATCH(M$4,[1]plan_fab_global!$A$2:$F$2,0),4)),"")</f>
        <v/>
      </c>
      <c r="N91" s="21"/>
      <c r="O91" s="2"/>
      <c r="P91" s="4"/>
      <c r="Q91" s="3"/>
      <c r="R91" s="5"/>
      <c r="S91" s="5"/>
      <c r="T91" s="5"/>
      <c r="U91" s="5"/>
      <c r="V91" s="5"/>
      <c r="W91" s="5"/>
      <c r="X91" s="5"/>
    </row>
    <row r="92" spans="1:24" x14ac:dyDescent="0.25">
      <c r="A92" s="1"/>
      <c r="B92" s="19" t="s">
        <v>22</v>
      </c>
      <c r="C92" s="20"/>
      <c r="D92" s="21"/>
      <c r="E92" s="22"/>
      <c r="F92" s="21"/>
      <c r="G92" s="20"/>
      <c r="H92" s="21"/>
      <c r="I92" s="20"/>
      <c r="J92" s="21"/>
      <c r="K92" s="20"/>
      <c r="L92" s="21"/>
      <c r="M92" s="20" t="str">
        <f ca="1">IF([1]plan_fab_global!$F$2&lt;&gt;"",INDIRECT("plan_fab_global!"&amp;ADDRESS(ROW([1]plan_fab_global!K89),MATCH(M$4,[1]plan_fab_global!$A$2:$F$2,0),4)),"")</f>
        <v/>
      </c>
      <c r="N92" s="21"/>
      <c r="O92" s="2"/>
      <c r="P92" s="4"/>
      <c r="Q92" s="3"/>
      <c r="R92" s="5"/>
      <c r="S92" s="5"/>
      <c r="T92" s="5"/>
      <c r="U92" s="5"/>
      <c r="V92" s="5"/>
      <c r="W92" s="5"/>
      <c r="X92" s="5"/>
    </row>
    <row r="93" spans="1:24" x14ac:dyDescent="0.25">
      <c r="A93" s="1"/>
      <c r="B93" s="19" t="s">
        <v>22</v>
      </c>
      <c r="C93" s="20"/>
      <c r="D93" s="21"/>
      <c r="E93" s="22"/>
      <c r="F93" s="21"/>
      <c r="G93" s="20"/>
      <c r="H93" s="21"/>
      <c r="I93" s="20"/>
      <c r="J93" s="21"/>
      <c r="K93" s="20"/>
      <c r="L93" s="21"/>
      <c r="M93" s="20" t="str">
        <f ca="1">IF([1]plan_fab_global!$F$2&lt;&gt;"",INDIRECT("plan_fab_global!"&amp;ADDRESS(ROW([1]plan_fab_global!K90),MATCH(M$4,[1]plan_fab_global!$A$2:$F$2,0),4)),"")</f>
        <v/>
      </c>
      <c r="N93" s="21"/>
      <c r="O93" s="2"/>
      <c r="P93" s="4"/>
      <c r="Q93" s="3"/>
      <c r="R93" s="5"/>
      <c r="S93" s="5"/>
      <c r="T93" s="5"/>
      <c r="U93" s="5"/>
      <c r="V93" s="5"/>
      <c r="W93" s="5"/>
      <c r="X93" s="5"/>
    </row>
    <row r="94" spans="1:24" x14ac:dyDescent="0.25">
      <c r="A94" s="1"/>
      <c r="B94" s="19" t="s">
        <v>22</v>
      </c>
      <c r="C94" s="20"/>
      <c r="D94" s="21"/>
      <c r="E94" s="22"/>
      <c r="F94" s="21"/>
      <c r="G94" s="20"/>
      <c r="H94" s="21"/>
      <c r="I94" s="20"/>
      <c r="J94" s="21"/>
      <c r="K94" s="20"/>
      <c r="L94" s="21"/>
      <c r="M94" s="20" t="str">
        <f ca="1">IF([1]plan_fab_global!$F$2&lt;&gt;"",INDIRECT("plan_fab_global!"&amp;ADDRESS(ROW([1]plan_fab_global!K91),MATCH(M$4,[1]plan_fab_global!$A$2:$F$2,0),4)),"")</f>
        <v/>
      </c>
      <c r="N94" s="21"/>
      <c r="O94" s="2"/>
      <c r="P94" s="4"/>
      <c r="Q94" s="3"/>
      <c r="R94" s="5"/>
      <c r="S94" s="5"/>
      <c r="T94" s="5"/>
      <c r="U94" s="5"/>
      <c r="V94" s="5"/>
      <c r="W94" s="5"/>
      <c r="X94" s="5"/>
    </row>
    <row r="95" spans="1:24" x14ac:dyDescent="0.25">
      <c r="A95" s="1"/>
      <c r="B95" s="19" t="s">
        <v>22</v>
      </c>
      <c r="C95" s="20"/>
      <c r="D95" s="21"/>
      <c r="E95" s="22"/>
      <c r="F95" s="21"/>
      <c r="G95" s="20"/>
      <c r="H95" s="21"/>
      <c r="I95" s="20"/>
      <c r="J95" s="21"/>
      <c r="K95" s="20"/>
      <c r="L95" s="21"/>
      <c r="M95" s="20" t="str">
        <f ca="1">IF([1]plan_fab_global!$F$2&lt;&gt;"",INDIRECT("plan_fab_global!"&amp;ADDRESS(ROW([1]plan_fab_global!K92),MATCH(M$4,[1]plan_fab_global!$A$2:$F$2,0),4)),"")</f>
        <v/>
      </c>
      <c r="N95" s="21"/>
      <c r="O95" s="2"/>
      <c r="P95" s="4"/>
      <c r="Q95" s="3"/>
      <c r="R95" s="5"/>
      <c r="S95" s="5"/>
      <c r="T95" s="5"/>
      <c r="U95" s="5"/>
      <c r="V95" s="5"/>
      <c r="W95" s="5"/>
      <c r="X95" s="5"/>
    </row>
    <row r="96" spans="1:24" x14ac:dyDescent="0.25">
      <c r="A96" s="1"/>
      <c r="B96" s="19" t="s">
        <v>22</v>
      </c>
      <c r="C96" s="20"/>
      <c r="D96" s="21"/>
      <c r="E96" s="22"/>
      <c r="F96" s="21"/>
      <c r="G96" s="20"/>
      <c r="H96" s="21"/>
      <c r="I96" s="20"/>
      <c r="J96" s="21"/>
      <c r="K96" s="20"/>
      <c r="L96" s="21"/>
      <c r="M96" s="20" t="str">
        <f ca="1">IF([1]plan_fab_global!$F$2&lt;&gt;"",INDIRECT("plan_fab_global!"&amp;ADDRESS(ROW([1]plan_fab_global!K93),MATCH(M$4,[1]plan_fab_global!$A$2:$F$2,0),4)),"")</f>
        <v/>
      </c>
      <c r="N96" s="21"/>
      <c r="O96" s="2"/>
      <c r="P96" s="4"/>
      <c r="Q96" s="3"/>
      <c r="R96" s="5"/>
      <c r="S96" s="5"/>
      <c r="T96" s="5"/>
      <c r="U96" s="5"/>
      <c r="V96" s="5"/>
      <c r="W96" s="5"/>
      <c r="X96" s="5"/>
    </row>
    <row r="97" spans="1:24" x14ac:dyDescent="0.25">
      <c r="A97" s="1"/>
      <c r="B97" s="19" t="s">
        <v>22</v>
      </c>
      <c r="C97" s="20"/>
      <c r="D97" s="21"/>
      <c r="E97" s="22"/>
      <c r="F97" s="21"/>
      <c r="G97" s="20"/>
      <c r="H97" s="21"/>
      <c r="I97" s="20"/>
      <c r="J97" s="21"/>
      <c r="K97" s="20"/>
      <c r="L97" s="21"/>
      <c r="M97" s="20" t="str">
        <f ca="1">IF([1]plan_fab_global!$F$2&lt;&gt;"",INDIRECT("plan_fab_global!"&amp;ADDRESS(ROW([1]plan_fab_global!K94),MATCH(M$4,[1]plan_fab_global!$A$2:$F$2,0),4)),"")</f>
        <v/>
      </c>
      <c r="N97" s="21"/>
      <c r="O97" s="2"/>
      <c r="P97" s="4"/>
      <c r="Q97" s="3"/>
      <c r="R97" s="5"/>
      <c r="S97" s="5"/>
      <c r="T97" s="5"/>
      <c r="U97" s="5"/>
      <c r="V97" s="5"/>
      <c r="W97" s="5"/>
      <c r="X97" s="5"/>
    </row>
    <row r="98" spans="1:24" x14ac:dyDescent="0.25">
      <c r="A98" s="1"/>
      <c r="B98" s="19" t="s">
        <v>22</v>
      </c>
      <c r="C98" s="20"/>
      <c r="D98" s="21"/>
      <c r="E98" s="22"/>
      <c r="F98" s="21"/>
      <c r="G98" s="20"/>
      <c r="H98" s="21"/>
      <c r="I98" s="20"/>
      <c r="J98" s="21"/>
      <c r="K98" s="20"/>
      <c r="L98" s="21"/>
      <c r="M98" s="20" t="str">
        <f ca="1">IF([1]plan_fab_global!$F$2&lt;&gt;"",INDIRECT("plan_fab_global!"&amp;ADDRESS(ROW([1]plan_fab_global!K95),MATCH(M$4,[1]plan_fab_global!$A$2:$F$2,0),4)),"")</f>
        <v/>
      </c>
      <c r="N98" s="21"/>
      <c r="O98" s="2"/>
      <c r="P98" s="4"/>
      <c r="Q98" s="3"/>
      <c r="R98" s="5"/>
      <c r="S98" s="5"/>
      <c r="T98" s="5"/>
      <c r="U98" s="5"/>
      <c r="V98" s="5"/>
      <c r="W98" s="5"/>
      <c r="X98" s="5"/>
    </row>
    <row r="99" spans="1:24" x14ac:dyDescent="0.25">
      <c r="A99" s="1"/>
      <c r="B99" s="19" t="s">
        <v>22</v>
      </c>
      <c r="C99" s="20"/>
      <c r="D99" s="21"/>
      <c r="E99" s="22"/>
      <c r="F99" s="21"/>
      <c r="G99" s="20"/>
      <c r="H99" s="21"/>
      <c r="I99" s="20"/>
      <c r="J99" s="21"/>
      <c r="K99" s="20"/>
      <c r="L99" s="21"/>
      <c r="M99" s="20" t="str">
        <f ca="1">IF([1]plan_fab_global!$F$2&lt;&gt;"",INDIRECT("plan_fab_global!"&amp;ADDRESS(ROW([1]plan_fab_global!K96),MATCH(M$4,[1]plan_fab_global!$A$2:$F$2,0),4)),"")</f>
        <v/>
      </c>
      <c r="N99" s="21"/>
      <c r="O99" s="2"/>
      <c r="P99" s="4"/>
      <c r="Q99" s="3"/>
      <c r="R99" s="5"/>
      <c r="S99" s="5"/>
      <c r="T99" s="5"/>
      <c r="U99" s="5"/>
      <c r="V99" s="5"/>
      <c r="W99" s="5"/>
      <c r="X99" s="5"/>
    </row>
    <row r="100" spans="1:24" x14ac:dyDescent="0.25">
      <c r="A100" s="1"/>
      <c r="B100" s="19" t="s">
        <v>22</v>
      </c>
      <c r="C100" s="20"/>
      <c r="D100" s="21"/>
      <c r="E100" s="22"/>
      <c r="F100" s="21"/>
      <c r="G100" s="20"/>
      <c r="H100" s="21"/>
      <c r="I100" s="20"/>
      <c r="J100" s="21"/>
      <c r="K100" s="20"/>
      <c r="L100" s="21"/>
      <c r="M100" s="20" t="str">
        <f ca="1">IF([1]plan_fab_global!$F$2&lt;&gt;"",INDIRECT("plan_fab_global!"&amp;ADDRESS(ROW([1]plan_fab_global!K97),MATCH(M$4,[1]plan_fab_global!$A$2:$F$2,0),4)),"")</f>
        <v/>
      </c>
      <c r="N100" s="21"/>
      <c r="O100" s="2"/>
      <c r="P100" s="4"/>
      <c r="Q100" s="3"/>
      <c r="R100" s="5"/>
      <c r="S100" s="5"/>
      <c r="T100" s="5"/>
      <c r="U100" s="5"/>
      <c r="V100" s="5"/>
      <c r="W100" s="5"/>
      <c r="X100" s="5"/>
    </row>
    <row r="101" spans="1:24" x14ac:dyDescent="0.25">
      <c r="B101" t="s">
        <v>22</v>
      </c>
    </row>
    <row r="102" spans="1:24" x14ac:dyDescent="0.25">
      <c r="B102" t="s">
        <v>22</v>
      </c>
    </row>
  </sheetData>
  <mergeCells count="12">
    <mergeCell ref="M4:N4"/>
    <mergeCell ref="C3:D3"/>
    <mergeCell ref="E3:F3"/>
    <mergeCell ref="G3:H3"/>
    <mergeCell ref="I3:J3"/>
    <mergeCell ref="K3:L3"/>
    <mergeCell ref="M3:N3"/>
    <mergeCell ref="C4:D4"/>
    <mergeCell ref="E4:F4"/>
    <mergeCell ref="G4:H4"/>
    <mergeCell ref="I4:J4"/>
    <mergeCell ref="K4:L4"/>
  </mergeCells>
  <conditionalFormatting sqref="C4:D4">
    <cfRule type="containsBlanks" dxfId="0" priority="1">
      <formula>LEN(TRIM(C4))=0</formula>
    </cfRule>
  </conditionalFormatting>
  <printOptions horizontalCentered="1" verticalCentered="1"/>
  <pageMargins left="0" right="0" top="0" bottom="0" header="0" footer="0"/>
  <pageSetup paperSize="9" scale="80" orientation="landscape" horizontalDpi="4294967293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organisation OF</vt:lpstr>
      <vt:lpstr>bdd_3</vt:lpstr>
      <vt:lpstr>'organisation OF'!Zone_d_impression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gmb</cp:lastModifiedBy>
  <dcterms:created xsi:type="dcterms:W3CDTF">2015-06-15T06:54:31Z</dcterms:created>
  <dcterms:modified xsi:type="dcterms:W3CDTF">2015-06-22T16:02:18Z</dcterms:modified>
</cp:coreProperties>
</file>