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2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360" yWindow="480" windowWidth="21070" windowHeight="10140" tabRatio="683"/>
  </bookViews>
  <sheets>
    <sheet name="Planning semaine" sheetId="1" r:id="rId1"/>
    <sheet name="Planning semaine (2)" sheetId="2" r:id="rId2"/>
  </sheets>
  <definedNames>
    <definedName name="_xlnm.Print_Area" localSheetId="0">'Planning semaine'!$A$3:$BQ$126</definedName>
    <definedName name="_xlnm.Print_Area" localSheetId="1">'Planning semaine (2)'!$A$3:$BQ$126</definedName>
  </definedNames>
  <calcPr calcId="162913"/>
</workbook>
</file>

<file path=xl/calcChain.xml><?xml version="1.0" encoding="utf-8"?>
<calcChain xmlns="http://schemas.openxmlformats.org/spreadsheetml/2006/main">
  <c r="B115" i="1" l="1"/>
  <c r="B123" i="1" s="1"/>
  <c r="D123" i="1" s="1"/>
  <c r="B116" i="1"/>
  <c r="B117" i="1"/>
  <c r="B125" i="1" s="1"/>
  <c r="D125" i="1" s="1"/>
  <c r="B118" i="1"/>
  <c r="B119" i="1"/>
  <c r="B127" i="1" s="1"/>
  <c r="D127" i="1" s="1"/>
  <c r="BQ28" i="1"/>
  <c r="BQ161" i="1"/>
  <c r="BP161" i="1"/>
  <c r="BO161" i="1"/>
  <c r="BN161" i="1"/>
  <c r="BM161" i="1"/>
  <c r="BL161" i="1"/>
  <c r="BK161" i="1"/>
  <c r="BJ161" i="1"/>
  <c r="BI161" i="1"/>
  <c r="BH161" i="1"/>
  <c r="BG161" i="1"/>
  <c r="BF161" i="1"/>
  <c r="BE161" i="1"/>
  <c r="BD161" i="1"/>
  <c r="BC161" i="1"/>
  <c r="BB161" i="1"/>
  <c r="BA161" i="1"/>
  <c r="AZ161" i="1"/>
  <c r="AY161" i="1"/>
  <c r="AX161" i="1"/>
  <c r="AW161" i="1"/>
  <c r="AV161" i="1"/>
  <c r="AU161" i="1"/>
  <c r="AT161" i="1"/>
  <c r="AS161" i="1"/>
  <c r="AR161" i="1"/>
  <c r="AQ161" i="1"/>
  <c r="AP161" i="1"/>
  <c r="AO161" i="1"/>
  <c r="AN161" i="1"/>
  <c r="AM161" i="1"/>
  <c r="AL161" i="1"/>
  <c r="AK161" i="1"/>
  <c r="AJ161" i="1"/>
  <c r="AI161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BQ160" i="1"/>
  <c r="BP160" i="1"/>
  <c r="BO160" i="1"/>
  <c r="BN160" i="1"/>
  <c r="BM160" i="1"/>
  <c r="BL160" i="1"/>
  <c r="BK160" i="1"/>
  <c r="BJ160" i="1"/>
  <c r="BI160" i="1"/>
  <c r="BH160" i="1"/>
  <c r="BG160" i="1"/>
  <c r="BF160" i="1"/>
  <c r="BE160" i="1"/>
  <c r="BD160" i="1"/>
  <c r="BC160" i="1"/>
  <c r="BB160" i="1"/>
  <c r="BA160" i="1"/>
  <c r="AZ160" i="1"/>
  <c r="AY160" i="1"/>
  <c r="AX160" i="1"/>
  <c r="AW160" i="1"/>
  <c r="AV160" i="1"/>
  <c r="AU160" i="1"/>
  <c r="AT160" i="1"/>
  <c r="AS160" i="1"/>
  <c r="AR160" i="1"/>
  <c r="AQ160" i="1"/>
  <c r="AP160" i="1"/>
  <c r="AO160" i="1"/>
  <c r="AN160" i="1"/>
  <c r="AM160" i="1"/>
  <c r="AL160" i="1"/>
  <c r="AK160" i="1"/>
  <c r="AJ160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BQ159" i="1"/>
  <c r="BP159" i="1"/>
  <c r="BO159" i="1"/>
  <c r="BN159" i="1"/>
  <c r="BM159" i="1"/>
  <c r="BL159" i="1"/>
  <c r="BK159" i="1"/>
  <c r="BJ159" i="1"/>
  <c r="BI159" i="1"/>
  <c r="BH159" i="1"/>
  <c r="BG159" i="1"/>
  <c r="BF159" i="1"/>
  <c r="BE159" i="1"/>
  <c r="BD159" i="1"/>
  <c r="BC159" i="1"/>
  <c r="BB159" i="1"/>
  <c r="BA159" i="1"/>
  <c r="AZ159" i="1"/>
  <c r="AY159" i="1"/>
  <c r="AX159" i="1"/>
  <c r="AW159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BQ158" i="1"/>
  <c r="BP158" i="1"/>
  <c r="BO158" i="1"/>
  <c r="BN158" i="1"/>
  <c r="BM158" i="1"/>
  <c r="BL158" i="1"/>
  <c r="BK158" i="1"/>
  <c r="BJ158" i="1"/>
  <c r="BI158" i="1"/>
  <c r="BH158" i="1"/>
  <c r="BG158" i="1"/>
  <c r="BF158" i="1"/>
  <c r="BE158" i="1"/>
  <c r="BD158" i="1"/>
  <c r="BC158" i="1"/>
  <c r="BB158" i="1"/>
  <c r="BA158" i="1"/>
  <c r="AZ158" i="1"/>
  <c r="AY158" i="1"/>
  <c r="AX158" i="1"/>
  <c r="AW158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G158" i="1"/>
  <c r="D158" i="1"/>
  <c r="BQ157" i="1"/>
  <c r="BP157" i="1"/>
  <c r="BO157" i="1"/>
  <c r="BN157" i="1"/>
  <c r="BM157" i="1"/>
  <c r="BL157" i="1"/>
  <c r="BK157" i="1"/>
  <c r="BJ157" i="1"/>
  <c r="BI157" i="1"/>
  <c r="BH157" i="1"/>
  <c r="BG157" i="1"/>
  <c r="BF157" i="1"/>
  <c r="BE157" i="1"/>
  <c r="BD157" i="1"/>
  <c r="BC157" i="1"/>
  <c r="BB157" i="1"/>
  <c r="BA157" i="1"/>
  <c r="AZ157" i="1"/>
  <c r="AY157" i="1"/>
  <c r="AX157" i="1"/>
  <c r="AW157" i="1"/>
  <c r="AV157" i="1"/>
  <c r="AU157" i="1"/>
  <c r="AT157" i="1"/>
  <c r="AS157" i="1"/>
  <c r="AR157" i="1"/>
  <c r="AQ157" i="1"/>
  <c r="AP157" i="1"/>
  <c r="AO157" i="1"/>
  <c r="AN157" i="1"/>
  <c r="AM157" i="1"/>
  <c r="AL157" i="1"/>
  <c r="AK157" i="1"/>
  <c r="AJ157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G157" i="1"/>
  <c r="D157" i="1"/>
  <c r="BQ136" i="1"/>
  <c r="BP136" i="1"/>
  <c r="BO136" i="1"/>
  <c r="BN136" i="1"/>
  <c r="BM136" i="1"/>
  <c r="BL136" i="1"/>
  <c r="BK136" i="1"/>
  <c r="BJ136" i="1"/>
  <c r="BI136" i="1"/>
  <c r="BH136" i="1"/>
  <c r="BG136" i="1"/>
  <c r="BF136" i="1"/>
  <c r="BE136" i="1"/>
  <c r="BD136" i="1"/>
  <c r="BC136" i="1"/>
  <c r="BB136" i="1"/>
  <c r="BA136" i="1"/>
  <c r="AZ136" i="1"/>
  <c r="AY136" i="1"/>
  <c r="AX136" i="1"/>
  <c r="AW136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BQ135" i="1"/>
  <c r="BP135" i="1"/>
  <c r="BO135" i="1"/>
  <c r="BN135" i="1"/>
  <c r="BM135" i="1"/>
  <c r="BL135" i="1"/>
  <c r="BK135" i="1"/>
  <c r="BJ135" i="1"/>
  <c r="BI135" i="1"/>
  <c r="BH135" i="1"/>
  <c r="BG135" i="1"/>
  <c r="BF135" i="1"/>
  <c r="BE135" i="1"/>
  <c r="BD135" i="1"/>
  <c r="BC135" i="1"/>
  <c r="BB135" i="1"/>
  <c r="BA135" i="1"/>
  <c r="AZ135" i="1"/>
  <c r="AY135" i="1"/>
  <c r="AX135" i="1"/>
  <c r="AW135" i="1"/>
  <c r="AV135" i="1"/>
  <c r="AU135" i="1"/>
  <c r="AT135" i="1"/>
  <c r="AS135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BQ134" i="1"/>
  <c r="BP134" i="1"/>
  <c r="BO134" i="1"/>
  <c r="BN134" i="1"/>
  <c r="BM134" i="1"/>
  <c r="BL134" i="1"/>
  <c r="BK134" i="1"/>
  <c r="BJ134" i="1"/>
  <c r="BI134" i="1"/>
  <c r="BH134" i="1"/>
  <c r="BG134" i="1"/>
  <c r="BF134" i="1"/>
  <c r="BE134" i="1"/>
  <c r="BD134" i="1"/>
  <c r="BC134" i="1"/>
  <c r="BB134" i="1"/>
  <c r="BA134" i="1"/>
  <c r="AZ134" i="1"/>
  <c r="AY134" i="1"/>
  <c r="AX134" i="1"/>
  <c r="AW134" i="1"/>
  <c r="AV134" i="1"/>
  <c r="AU134" i="1"/>
  <c r="AT134" i="1"/>
  <c r="AS134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BQ133" i="1"/>
  <c r="BP133" i="1"/>
  <c r="BO133" i="1"/>
  <c r="BN133" i="1"/>
  <c r="BM133" i="1"/>
  <c r="BL133" i="1"/>
  <c r="BK133" i="1"/>
  <c r="BJ133" i="1"/>
  <c r="BI133" i="1"/>
  <c r="BH133" i="1"/>
  <c r="BG133" i="1"/>
  <c r="BF133" i="1"/>
  <c r="BE133" i="1"/>
  <c r="BD133" i="1"/>
  <c r="BC133" i="1"/>
  <c r="BB133" i="1"/>
  <c r="BA133" i="1"/>
  <c r="AZ133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G133" i="1"/>
  <c r="BQ132" i="1"/>
  <c r="BP132" i="1"/>
  <c r="BO132" i="1"/>
  <c r="BN132" i="1"/>
  <c r="BM132" i="1"/>
  <c r="BL132" i="1"/>
  <c r="BK132" i="1"/>
  <c r="BJ132" i="1"/>
  <c r="BI132" i="1"/>
  <c r="BH132" i="1"/>
  <c r="BG132" i="1"/>
  <c r="BF132" i="1"/>
  <c r="BE132" i="1"/>
  <c r="BD132" i="1"/>
  <c r="BC132" i="1"/>
  <c r="BB132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G132" i="1"/>
  <c r="D132" i="1"/>
  <c r="B126" i="1"/>
  <c r="D126" i="1" s="1"/>
  <c r="B124" i="1"/>
  <c r="D124" i="1" s="1"/>
  <c r="G111" i="1"/>
  <c r="D111" i="1"/>
  <c r="G110" i="1"/>
  <c r="D110" i="1"/>
  <c r="G109" i="1"/>
  <c r="D109" i="1"/>
  <c r="G108" i="1"/>
  <c r="D108" i="1"/>
  <c r="G86" i="1"/>
  <c r="D86" i="1"/>
  <c r="G85" i="1"/>
  <c r="D85" i="1"/>
  <c r="G84" i="1"/>
  <c r="D84" i="1"/>
  <c r="G82" i="1"/>
  <c r="D82" i="1"/>
  <c r="G61" i="1"/>
  <c r="G60" i="1"/>
  <c r="G58" i="1"/>
  <c r="G57" i="1"/>
  <c r="G36" i="1"/>
  <c r="D36" i="1"/>
  <c r="G34" i="1"/>
  <c r="D34" i="1"/>
  <c r="G33" i="1"/>
  <c r="D33" i="1"/>
  <c r="G32" i="1"/>
  <c r="D32" i="1"/>
  <c r="G10" i="1"/>
  <c r="D10" i="1"/>
  <c r="G9" i="1"/>
  <c r="D9" i="1"/>
  <c r="G8" i="1"/>
  <c r="D8" i="1"/>
  <c r="G7" i="1"/>
  <c r="D7" i="1"/>
  <c r="BQ163" i="2"/>
  <c r="BP163" i="2"/>
  <c r="BO163" i="2"/>
  <c r="BN163" i="2"/>
  <c r="BM163" i="2"/>
  <c r="BL163" i="2"/>
  <c r="BK163" i="2"/>
  <c r="BJ163" i="2"/>
  <c r="BI163" i="2"/>
  <c r="BH163" i="2"/>
  <c r="BG163" i="2"/>
  <c r="BF163" i="2"/>
  <c r="BE163" i="2"/>
  <c r="BD163" i="2"/>
  <c r="BC163" i="2"/>
  <c r="BB163" i="2"/>
  <c r="BA163" i="2"/>
  <c r="AZ163" i="2"/>
  <c r="AY163" i="2"/>
  <c r="AX163" i="2"/>
  <c r="AW163" i="2"/>
  <c r="AV163" i="2"/>
  <c r="AU163" i="2"/>
  <c r="AT163" i="2"/>
  <c r="AS163" i="2"/>
  <c r="AR163" i="2"/>
  <c r="AQ163" i="2"/>
  <c r="AP163" i="2"/>
  <c r="AO163" i="2"/>
  <c r="AN163" i="2"/>
  <c r="AM163" i="2"/>
  <c r="AL163" i="2"/>
  <c r="AK163" i="2"/>
  <c r="AJ163" i="2"/>
  <c r="AI163" i="2"/>
  <c r="AH163" i="2"/>
  <c r="AG163" i="2"/>
  <c r="AF163" i="2"/>
  <c r="AE163" i="2"/>
  <c r="AD163" i="2"/>
  <c r="AC163" i="2"/>
  <c r="AB163" i="2"/>
  <c r="AA163" i="2"/>
  <c r="Z163" i="2"/>
  <c r="Y163" i="2"/>
  <c r="X163" i="2"/>
  <c r="W163" i="2"/>
  <c r="V163" i="2"/>
  <c r="U163" i="2"/>
  <c r="T163" i="2"/>
  <c r="S163" i="2"/>
  <c r="R163" i="2"/>
  <c r="Q163" i="2"/>
  <c r="P163" i="2"/>
  <c r="O163" i="2"/>
  <c r="N163" i="2"/>
  <c r="M163" i="2"/>
  <c r="L163" i="2"/>
  <c r="K163" i="2"/>
  <c r="J163" i="2"/>
  <c r="I163" i="2"/>
  <c r="BQ162" i="2"/>
  <c r="BP162" i="2"/>
  <c r="BO162" i="2"/>
  <c r="BN162" i="2"/>
  <c r="BM162" i="2"/>
  <c r="BL162" i="2"/>
  <c r="BK162" i="2"/>
  <c r="BJ162" i="2"/>
  <c r="BI162" i="2"/>
  <c r="BH162" i="2"/>
  <c r="BG162" i="2"/>
  <c r="BF162" i="2"/>
  <c r="BE162" i="2"/>
  <c r="BD162" i="2"/>
  <c r="BC162" i="2"/>
  <c r="BB162" i="2"/>
  <c r="BA162" i="2"/>
  <c r="AZ162" i="2"/>
  <c r="AY162" i="2"/>
  <c r="AX162" i="2"/>
  <c r="AW162" i="2"/>
  <c r="AV162" i="2"/>
  <c r="AU162" i="2"/>
  <c r="AT162" i="2"/>
  <c r="AS162" i="2"/>
  <c r="AR162" i="2"/>
  <c r="AQ162" i="2"/>
  <c r="AP162" i="2"/>
  <c r="AO162" i="2"/>
  <c r="AN162" i="2"/>
  <c r="AM162" i="2"/>
  <c r="AL162" i="2"/>
  <c r="AK162" i="2"/>
  <c r="AJ162" i="2"/>
  <c r="AI162" i="2"/>
  <c r="AH162" i="2"/>
  <c r="AG162" i="2"/>
  <c r="AF162" i="2"/>
  <c r="AE162" i="2"/>
  <c r="AD162" i="2"/>
  <c r="AC162" i="2"/>
  <c r="AB162" i="2"/>
  <c r="AA162" i="2"/>
  <c r="Z162" i="2"/>
  <c r="Y162" i="2"/>
  <c r="X162" i="2"/>
  <c r="W162" i="2"/>
  <c r="V162" i="2"/>
  <c r="U162" i="2"/>
  <c r="T162" i="2"/>
  <c r="S162" i="2"/>
  <c r="R162" i="2"/>
  <c r="Q162" i="2"/>
  <c r="P162" i="2"/>
  <c r="O162" i="2"/>
  <c r="N162" i="2"/>
  <c r="M162" i="2"/>
  <c r="L162" i="2"/>
  <c r="K162" i="2"/>
  <c r="J162" i="2"/>
  <c r="I162" i="2"/>
  <c r="BQ161" i="2"/>
  <c r="BP161" i="2"/>
  <c r="BO161" i="2"/>
  <c r="BN161" i="2"/>
  <c r="BM161" i="2"/>
  <c r="BL161" i="2"/>
  <c r="BK161" i="2"/>
  <c r="BJ161" i="2"/>
  <c r="BI161" i="2"/>
  <c r="BH161" i="2"/>
  <c r="BG161" i="2"/>
  <c r="BF161" i="2"/>
  <c r="BE161" i="2"/>
  <c r="BD161" i="2"/>
  <c r="BC161" i="2"/>
  <c r="BB161" i="2"/>
  <c r="BA161" i="2"/>
  <c r="AZ161" i="2"/>
  <c r="AY161" i="2"/>
  <c r="AX161" i="2"/>
  <c r="AW161" i="2"/>
  <c r="AV161" i="2"/>
  <c r="AU161" i="2"/>
  <c r="AT161" i="2"/>
  <c r="AS161" i="2"/>
  <c r="AR161" i="2"/>
  <c r="AQ161" i="2"/>
  <c r="AP161" i="2"/>
  <c r="AO161" i="2"/>
  <c r="AN161" i="2"/>
  <c r="AM161" i="2"/>
  <c r="AL161" i="2"/>
  <c r="AK161" i="2"/>
  <c r="AJ161" i="2"/>
  <c r="AI161" i="2"/>
  <c r="AH161" i="2"/>
  <c r="AG161" i="2"/>
  <c r="AF161" i="2"/>
  <c r="AE161" i="2"/>
  <c r="AD161" i="2"/>
  <c r="AC161" i="2"/>
  <c r="AB161" i="2"/>
  <c r="AA161" i="2"/>
  <c r="Z161" i="2"/>
  <c r="Y161" i="2"/>
  <c r="X161" i="2"/>
  <c r="W161" i="2"/>
  <c r="V161" i="2"/>
  <c r="U161" i="2"/>
  <c r="T161" i="2"/>
  <c r="S161" i="2"/>
  <c r="R161" i="2"/>
  <c r="Q161" i="2"/>
  <c r="P161" i="2"/>
  <c r="O161" i="2"/>
  <c r="N161" i="2"/>
  <c r="M161" i="2"/>
  <c r="L161" i="2"/>
  <c r="K161" i="2"/>
  <c r="J161" i="2"/>
  <c r="I161" i="2"/>
  <c r="BQ160" i="2"/>
  <c r="BP160" i="2"/>
  <c r="BO160" i="2"/>
  <c r="BN160" i="2"/>
  <c r="BM160" i="2"/>
  <c r="BL160" i="2"/>
  <c r="BK160" i="2"/>
  <c r="BJ160" i="2"/>
  <c r="BI160" i="2"/>
  <c r="BH160" i="2"/>
  <c r="BG160" i="2"/>
  <c r="BF160" i="2"/>
  <c r="BE160" i="2"/>
  <c r="BD160" i="2"/>
  <c r="BC160" i="2"/>
  <c r="BB160" i="2"/>
  <c r="BA160" i="2"/>
  <c r="AZ160" i="2"/>
  <c r="AY160" i="2"/>
  <c r="AX160" i="2"/>
  <c r="AW160" i="2"/>
  <c r="AV160" i="2"/>
  <c r="AU160" i="2"/>
  <c r="AT160" i="2"/>
  <c r="AS160" i="2"/>
  <c r="AR160" i="2"/>
  <c r="AQ160" i="2"/>
  <c r="AP160" i="2"/>
  <c r="AO160" i="2"/>
  <c r="AN160" i="2"/>
  <c r="AM160" i="2"/>
  <c r="AL160" i="2"/>
  <c r="AK160" i="2"/>
  <c r="AJ160" i="2"/>
  <c r="AI160" i="2"/>
  <c r="AH160" i="2"/>
  <c r="AG160" i="2"/>
  <c r="AF160" i="2"/>
  <c r="AE160" i="2"/>
  <c r="AD160" i="2"/>
  <c r="AC160" i="2"/>
  <c r="AB160" i="2"/>
  <c r="AA160" i="2"/>
  <c r="Z160" i="2"/>
  <c r="Y160" i="2"/>
  <c r="X160" i="2"/>
  <c r="W160" i="2"/>
  <c r="V160" i="2"/>
  <c r="U160" i="2"/>
  <c r="T160" i="2"/>
  <c r="S160" i="2"/>
  <c r="R160" i="2"/>
  <c r="Q160" i="2"/>
  <c r="P160" i="2"/>
  <c r="O160" i="2"/>
  <c r="N160" i="2"/>
  <c r="M160" i="2"/>
  <c r="L160" i="2"/>
  <c r="K160" i="2"/>
  <c r="J160" i="2"/>
  <c r="I160" i="2"/>
  <c r="G160" i="2"/>
  <c r="D160" i="2"/>
  <c r="BQ159" i="2"/>
  <c r="BP159" i="2"/>
  <c r="BO159" i="2"/>
  <c r="BN159" i="2"/>
  <c r="BM159" i="2"/>
  <c r="BL159" i="2"/>
  <c r="BK159" i="2"/>
  <c r="BJ159" i="2"/>
  <c r="BI159" i="2"/>
  <c r="BH159" i="2"/>
  <c r="BG159" i="2"/>
  <c r="BF159" i="2"/>
  <c r="BE159" i="2"/>
  <c r="BD159" i="2"/>
  <c r="BC159" i="2"/>
  <c r="BB159" i="2"/>
  <c r="BA159" i="2"/>
  <c r="AZ159" i="2"/>
  <c r="AY159" i="2"/>
  <c r="AX159" i="2"/>
  <c r="AW159" i="2"/>
  <c r="AV159" i="2"/>
  <c r="AU159" i="2"/>
  <c r="AT159" i="2"/>
  <c r="AS159" i="2"/>
  <c r="AR159" i="2"/>
  <c r="AQ159" i="2"/>
  <c r="AP159" i="2"/>
  <c r="AO159" i="2"/>
  <c r="AN159" i="2"/>
  <c r="AM159" i="2"/>
  <c r="AL159" i="2"/>
  <c r="AK159" i="2"/>
  <c r="AJ159" i="2"/>
  <c r="AI159" i="2"/>
  <c r="AH159" i="2"/>
  <c r="AG159" i="2"/>
  <c r="AF159" i="2"/>
  <c r="AE159" i="2"/>
  <c r="AD159" i="2"/>
  <c r="AC159" i="2"/>
  <c r="AB159" i="2"/>
  <c r="AA159" i="2"/>
  <c r="Z159" i="2"/>
  <c r="Y159" i="2"/>
  <c r="X159" i="2"/>
  <c r="W159" i="2"/>
  <c r="V159" i="2"/>
  <c r="U159" i="2"/>
  <c r="T159" i="2"/>
  <c r="S159" i="2"/>
  <c r="R159" i="2"/>
  <c r="Q159" i="2"/>
  <c r="P159" i="2"/>
  <c r="O159" i="2"/>
  <c r="N159" i="2"/>
  <c r="M159" i="2"/>
  <c r="L159" i="2"/>
  <c r="K159" i="2"/>
  <c r="J159" i="2"/>
  <c r="I159" i="2"/>
  <c r="G159" i="2"/>
  <c r="D159" i="2"/>
  <c r="BQ138" i="2"/>
  <c r="BP138" i="2"/>
  <c r="BO138" i="2"/>
  <c r="BN138" i="2"/>
  <c r="BM138" i="2"/>
  <c r="BL138" i="2"/>
  <c r="BK138" i="2"/>
  <c r="BJ138" i="2"/>
  <c r="BI138" i="2"/>
  <c r="BH138" i="2"/>
  <c r="BG138" i="2"/>
  <c r="BF138" i="2"/>
  <c r="BE138" i="2"/>
  <c r="BD138" i="2"/>
  <c r="BC138" i="2"/>
  <c r="BB138" i="2"/>
  <c r="BA138" i="2"/>
  <c r="AZ138" i="2"/>
  <c r="AY138" i="2"/>
  <c r="AX138" i="2"/>
  <c r="AW138" i="2"/>
  <c r="AV138" i="2"/>
  <c r="AU138" i="2"/>
  <c r="AT138" i="2"/>
  <c r="AS138" i="2"/>
  <c r="AR138" i="2"/>
  <c r="AQ138" i="2"/>
  <c r="AP138" i="2"/>
  <c r="AO138" i="2"/>
  <c r="AN138" i="2"/>
  <c r="AM138" i="2"/>
  <c r="AL138" i="2"/>
  <c r="AK138" i="2"/>
  <c r="AJ138" i="2"/>
  <c r="AI138" i="2"/>
  <c r="AH138" i="2"/>
  <c r="AG138" i="2"/>
  <c r="AF138" i="2"/>
  <c r="AE138" i="2"/>
  <c r="AD138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P138" i="2"/>
  <c r="O138" i="2"/>
  <c r="N138" i="2"/>
  <c r="M138" i="2"/>
  <c r="L138" i="2"/>
  <c r="K138" i="2"/>
  <c r="J138" i="2"/>
  <c r="I138" i="2"/>
  <c r="BQ137" i="2"/>
  <c r="BP137" i="2"/>
  <c r="BO137" i="2"/>
  <c r="BN137" i="2"/>
  <c r="BM137" i="2"/>
  <c r="BL137" i="2"/>
  <c r="BK137" i="2"/>
  <c r="BJ137" i="2"/>
  <c r="BI137" i="2"/>
  <c r="BH137" i="2"/>
  <c r="BG137" i="2"/>
  <c r="BF137" i="2"/>
  <c r="BE137" i="2"/>
  <c r="BD137" i="2"/>
  <c r="BC137" i="2"/>
  <c r="BB137" i="2"/>
  <c r="BA137" i="2"/>
  <c r="AZ137" i="2"/>
  <c r="AY137" i="2"/>
  <c r="AX137" i="2"/>
  <c r="AW137" i="2"/>
  <c r="AV137" i="2"/>
  <c r="AU137" i="2"/>
  <c r="AT137" i="2"/>
  <c r="AS137" i="2"/>
  <c r="AR137" i="2"/>
  <c r="AQ137" i="2"/>
  <c r="AP137" i="2"/>
  <c r="AO137" i="2"/>
  <c r="AN137" i="2"/>
  <c r="AM137" i="2"/>
  <c r="AL137" i="2"/>
  <c r="AK137" i="2"/>
  <c r="AJ137" i="2"/>
  <c r="AI137" i="2"/>
  <c r="AH137" i="2"/>
  <c r="AG137" i="2"/>
  <c r="AF137" i="2"/>
  <c r="AE137" i="2"/>
  <c r="AD137" i="2"/>
  <c r="AC137" i="2"/>
  <c r="AB137" i="2"/>
  <c r="AA137" i="2"/>
  <c r="Z137" i="2"/>
  <c r="Y137" i="2"/>
  <c r="X137" i="2"/>
  <c r="W137" i="2"/>
  <c r="V137" i="2"/>
  <c r="U137" i="2"/>
  <c r="T137" i="2"/>
  <c r="S137" i="2"/>
  <c r="R137" i="2"/>
  <c r="Q137" i="2"/>
  <c r="P137" i="2"/>
  <c r="O137" i="2"/>
  <c r="N137" i="2"/>
  <c r="M137" i="2"/>
  <c r="L137" i="2"/>
  <c r="K137" i="2"/>
  <c r="J137" i="2"/>
  <c r="I137" i="2"/>
  <c r="BQ136" i="2"/>
  <c r="BP136" i="2"/>
  <c r="BO136" i="2"/>
  <c r="BN136" i="2"/>
  <c r="BM136" i="2"/>
  <c r="BL136" i="2"/>
  <c r="BK136" i="2"/>
  <c r="BJ136" i="2"/>
  <c r="BI136" i="2"/>
  <c r="BH136" i="2"/>
  <c r="BG136" i="2"/>
  <c r="BF136" i="2"/>
  <c r="BE136" i="2"/>
  <c r="BD136" i="2"/>
  <c r="BC136" i="2"/>
  <c r="BB136" i="2"/>
  <c r="BA136" i="2"/>
  <c r="AZ136" i="2"/>
  <c r="AY136" i="2"/>
  <c r="AX136" i="2"/>
  <c r="AW136" i="2"/>
  <c r="AV136" i="2"/>
  <c r="AU136" i="2"/>
  <c r="AT136" i="2"/>
  <c r="AS136" i="2"/>
  <c r="AR136" i="2"/>
  <c r="AQ136" i="2"/>
  <c r="AP136" i="2"/>
  <c r="AO136" i="2"/>
  <c r="AN136" i="2"/>
  <c r="AM136" i="2"/>
  <c r="AL136" i="2"/>
  <c r="AK136" i="2"/>
  <c r="AJ136" i="2"/>
  <c r="AI136" i="2"/>
  <c r="AH136" i="2"/>
  <c r="AG136" i="2"/>
  <c r="AF136" i="2"/>
  <c r="AE136" i="2"/>
  <c r="AD136" i="2"/>
  <c r="AC136" i="2"/>
  <c r="AB136" i="2"/>
  <c r="AA136" i="2"/>
  <c r="Z136" i="2"/>
  <c r="Y136" i="2"/>
  <c r="X136" i="2"/>
  <c r="W136" i="2"/>
  <c r="V136" i="2"/>
  <c r="U136" i="2"/>
  <c r="T136" i="2"/>
  <c r="S136" i="2"/>
  <c r="R136" i="2"/>
  <c r="Q136" i="2"/>
  <c r="P136" i="2"/>
  <c r="O136" i="2"/>
  <c r="N136" i="2"/>
  <c r="M136" i="2"/>
  <c r="L136" i="2"/>
  <c r="K136" i="2"/>
  <c r="J136" i="2"/>
  <c r="I136" i="2"/>
  <c r="BQ135" i="2"/>
  <c r="BP135" i="2"/>
  <c r="BO135" i="2"/>
  <c r="BN135" i="2"/>
  <c r="BM135" i="2"/>
  <c r="BL135" i="2"/>
  <c r="BK135" i="2"/>
  <c r="BJ135" i="2"/>
  <c r="BI135" i="2"/>
  <c r="BH135" i="2"/>
  <c r="BG135" i="2"/>
  <c r="BF135" i="2"/>
  <c r="BE135" i="2"/>
  <c r="BD135" i="2"/>
  <c r="BC135" i="2"/>
  <c r="BB135" i="2"/>
  <c r="BA135" i="2"/>
  <c r="AZ135" i="2"/>
  <c r="AY135" i="2"/>
  <c r="AX135" i="2"/>
  <c r="AW135" i="2"/>
  <c r="AV135" i="2"/>
  <c r="AU135" i="2"/>
  <c r="AT135" i="2"/>
  <c r="AS135" i="2"/>
  <c r="AR135" i="2"/>
  <c r="AQ135" i="2"/>
  <c r="AP135" i="2"/>
  <c r="AO135" i="2"/>
  <c r="AN135" i="2"/>
  <c r="AM135" i="2"/>
  <c r="AL135" i="2"/>
  <c r="AK135" i="2"/>
  <c r="AJ135" i="2"/>
  <c r="AI135" i="2"/>
  <c r="AH135" i="2"/>
  <c r="AG135" i="2"/>
  <c r="AF135" i="2"/>
  <c r="AE135" i="2"/>
  <c r="AD135" i="2"/>
  <c r="AC135" i="2"/>
  <c r="AB135" i="2"/>
  <c r="AA135" i="2"/>
  <c r="Z135" i="2"/>
  <c r="Y135" i="2"/>
  <c r="X135" i="2"/>
  <c r="W135" i="2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G135" i="2"/>
  <c r="BQ134" i="2"/>
  <c r="BP134" i="2"/>
  <c r="BO134" i="2"/>
  <c r="BN134" i="2"/>
  <c r="BM134" i="2"/>
  <c r="BL134" i="2"/>
  <c r="BK134" i="2"/>
  <c r="BJ134" i="2"/>
  <c r="BI134" i="2"/>
  <c r="BH134" i="2"/>
  <c r="BG134" i="2"/>
  <c r="BF134" i="2"/>
  <c r="BE134" i="2"/>
  <c r="BD134" i="2"/>
  <c r="BC134" i="2"/>
  <c r="BB134" i="2"/>
  <c r="BA134" i="2"/>
  <c r="AZ134" i="2"/>
  <c r="AY134" i="2"/>
  <c r="AX134" i="2"/>
  <c r="AW134" i="2"/>
  <c r="AV134" i="2"/>
  <c r="AU134" i="2"/>
  <c r="AT134" i="2"/>
  <c r="AS134" i="2"/>
  <c r="AR134" i="2"/>
  <c r="AQ134" i="2"/>
  <c r="AP134" i="2"/>
  <c r="AO134" i="2"/>
  <c r="AN134" i="2"/>
  <c r="AM134" i="2"/>
  <c r="AL134" i="2"/>
  <c r="AK134" i="2"/>
  <c r="AJ134" i="2"/>
  <c r="AI134" i="2"/>
  <c r="AH134" i="2"/>
  <c r="AG134" i="2"/>
  <c r="AF134" i="2"/>
  <c r="AE134" i="2"/>
  <c r="AD134" i="2"/>
  <c r="AC134" i="2"/>
  <c r="AB134" i="2"/>
  <c r="AA134" i="2"/>
  <c r="Z134" i="2"/>
  <c r="Y134" i="2"/>
  <c r="X134" i="2"/>
  <c r="W134" i="2"/>
  <c r="V134" i="2"/>
  <c r="U134" i="2"/>
  <c r="T134" i="2"/>
  <c r="S134" i="2"/>
  <c r="R134" i="2"/>
  <c r="Q134" i="2"/>
  <c r="P134" i="2"/>
  <c r="O134" i="2"/>
  <c r="N134" i="2"/>
  <c r="M134" i="2"/>
  <c r="L134" i="2"/>
  <c r="K134" i="2"/>
  <c r="J134" i="2"/>
  <c r="I134" i="2"/>
  <c r="G134" i="2"/>
  <c r="D134" i="2"/>
  <c r="B119" i="2"/>
  <c r="B127" i="2" s="1"/>
  <c r="D127" i="2" s="1"/>
  <c r="B118" i="2"/>
  <c r="B126" i="2" s="1"/>
  <c r="D126" i="2" s="1"/>
  <c r="B117" i="2"/>
  <c r="B125" i="2" s="1"/>
  <c r="D125" i="2" s="1"/>
  <c r="B116" i="2"/>
  <c r="B124" i="2" s="1"/>
  <c r="D124" i="2" s="1"/>
  <c r="B115" i="2"/>
  <c r="B123" i="2" s="1"/>
  <c r="D123" i="2" s="1"/>
  <c r="G111" i="2"/>
  <c r="D111" i="2"/>
  <c r="G110" i="2"/>
  <c r="D110" i="2"/>
  <c r="G109" i="2"/>
  <c r="D109" i="2"/>
  <c r="G108" i="2"/>
  <c r="D108" i="2"/>
  <c r="G86" i="2"/>
  <c r="D86" i="2"/>
  <c r="G85" i="2"/>
  <c r="D85" i="2"/>
  <c r="G84" i="2"/>
  <c r="D84" i="2"/>
  <c r="G82" i="2"/>
  <c r="D82" i="2"/>
  <c r="G61" i="2"/>
  <c r="G60" i="2"/>
  <c r="G58" i="2"/>
  <c r="G57" i="2"/>
  <c r="G36" i="2"/>
  <c r="D36" i="2"/>
  <c r="G34" i="2"/>
  <c r="D34" i="2"/>
  <c r="G33" i="2"/>
  <c r="D33" i="2"/>
  <c r="G32" i="2"/>
  <c r="D32" i="2"/>
  <c r="G10" i="2"/>
  <c r="D10" i="2"/>
  <c r="G9" i="2"/>
  <c r="D9" i="2"/>
  <c r="G8" i="2"/>
  <c r="D8" i="2"/>
  <c r="G7" i="2"/>
  <c r="D7" i="2"/>
</calcChain>
</file>

<file path=xl/sharedStrings.xml><?xml version="1.0" encoding="utf-8"?>
<sst xmlns="http://schemas.openxmlformats.org/spreadsheetml/2006/main" count="390" uniqueCount="49">
  <si>
    <t>LUNDI</t>
  </si>
  <si>
    <t>Heure</t>
  </si>
  <si>
    <t>MNS</t>
  </si>
  <si>
    <t>Début</t>
  </si>
  <si>
    <t>Fin</t>
  </si>
  <si>
    <t>Total</t>
  </si>
  <si>
    <t>6 S</t>
  </si>
  <si>
    <t>5 S</t>
  </si>
  <si>
    <t>4 S</t>
  </si>
  <si>
    <t>3 S</t>
  </si>
  <si>
    <t>2 S</t>
  </si>
  <si>
    <t>1 S</t>
  </si>
  <si>
    <t>MARDI</t>
  </si>
  <si>
    <t>MERCREDI</t>
  </si>
  <si>
    <t>JEUDI</t>
  </si>
  <si>
    <t>VENDREDI</t>
  </si>
  <si>
    <t>SAMEDI</t>
  </si>
  <si>
    <t>DIMANCHE</t>
  </si>
  <si>
    <t>7 S</t>
  </si>
  <si>
    <t xml:space="preserve">8 S </t>
  </si>
  <si>
    <t>1 N</t>
  </si>
  <si>
    <t>2 N</t>
  </si>
  <si>
    <t>3 N</t>
  </si>
  <si>
    <t>4 N</t>
  </si>
  <si>
    <t>S1</t>
  </si>
  <si>
    <t>S2</t>
  </si>
  <si>
    <t>S3</t>
  </si>
  <si>
    <t>S4</t>
  </si>
  <si>
    <t>S5</t>
  </si>
  <si>
    <t>30h</t>
  </si>
  <si>
    <t>36h hebdo</t>
  </si>
  <si>
    <t>44h45</t>
  </si>
  <si>
    <t>40h30</t>
  </si>
  <si>
    <t>Soit 4h45 de sport sur le cycle</t>
  </si>
  <si>
    <t>175h25 par 5 semaines (arrondi 29h57)</t>
  </si>
  <si>
    <t>Péda 4h</t>
  </si>
  <si>
    <t>A faire</t>
  </si>
  <si>
    <t xml:space="preserve"> &gt; 30h</t>
  </si>
  <si>
    <t>26h</t>
  </si>
  <si>
    <t>Habillage / Bassin</t>
  </si>
  <si>
    <t>Surveillance secondaires</t>
  </si>
  <si>
    <t>Primaires</t>
  </si>
  <si>
    <t>Aquagym</t>
  </si>
  <si>
    <t>Surveillance public</t>
  </si>
  <si>
    <t>Surveillance sport adapté</t>
  </si>
  <si>
    <t>Administratif</t>
  </si>
  <si>
    <t>W 26h00</t>
  </si>
  <si>
    <t>Coupure</t>
  </si>
  <si>
    <t>Amplitude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</si>
</sst>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7"/>
      <color rgb="FF000000"/>
      <name val="Arial1"/>
    </font>
    <font>
      <sz val="10"/>
      <color rgb="FF000000"/>
      <name val="Arial1"/>
    </font>
    <font>
      <i/>
      <sz val="8"/>
      <color rgb="FFFFFFFF"/>
      <name val="Arial11"/>
    </font>
    <font>
      <b/>
      <sz val="9"/>
      <color rgb="FFFFFFFF"/>
      <name val="Calibri"/>
      <family val="2"/>
      <scheme val="minor"/>
    </font>
    <font>
      <b/>
      <i/>
      <sz val="9"/>
      <color rgb="FFFFFFFF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i/>
      <sz val="8"/>
      <color theme="0"/>
      <name val="Arial11"/>
    </font>
    <font>
      <sz val="10"/>
      <name val="Verdana"/>
      <family val="2"/>
    </font>
    <font>
      <sz val="10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lightUp">
        <fgColor theme="0" tint="-0.499984740745262"/>
        <bgColor theme="0" tint="-0.2499465926084170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theme="0" tint="-0.499984740745262"/>
      </patternFill>
    </fill>
    <fill>
      <patternFill patternType="solid">
        <fgColor theme="6"/>
        <bgColor theme="0" tint="-0.499984740745262"/>
      </patternFill>
    </fill>
    <fill>
      <patternFill patternType="solid">
        <fgColor rgb="FFFFFF00"/>
        <bgColor rgb="FF002060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theme="0" tint="-0.499984740745262"/>
      </patternFill>
    </fill>
    <fill>
      <patternFill patternType="solid">
        <fgColor rgb="FFFF0000"/>
        <bgColor theme="0" tint="-0.499984740745262"/>
      </patternFill>
    </fill>
    <fill>
      <patternFill patternType="solid">
        <fgColor theme="9" tint="0.39997558519241921"/>
        <bgColor theme="0" tint="-0.499984740745262"/>
      </patternFill>
    </fill>
    <fill>
      <patternFill patternType="solid">
        <fgColor rgb="FF0070C0"/>
        <bgColor rgb="FF01CCFE"/>
      </patternFill>
    </fill>
    <fill>
      <patternFill patternType="solid">
        <fgColor rgb="FF0070C0"/>
        <bgColor theme="0" tint="-0.499984740745262"/>
      </patternFill>
    </fill>
    <fill>
      <patternFill patternType="solid">
        <fgColor rgb="FF00B050"/>
        <bgColor theme="0" tint="-0.499984740745262"/>
      </patternFill>
    </fill>
    <fill>
      <patternFill patternType="solid">
        <fgColor rgb="FF7030A0"/>
        <bgColor theme="0" tint="-0.499984740745262"/>
      </patternFill>
    </fill>
    <fill>
      <patternFill patternType="solid">
        <fgColor theme="6" tint="0.39997558519241921"/>
        <bgColor theme="0" tint="-0.499984740745262"/>
      </patternFill>
    </fill>
    <fill>
      <patternFill patternType="solid">
        <fgColor theme="9" tint="0.59999389629810485"/>
        <bgColor theme="0" tint="-0.499984740745262"/>
      </patternFill>
    </fill>
    <fill>
      <patternFill patternType="solid">
        <fgColor rgb="FF00B0F0"/>
        <bgColor rgb="FF002060"/>
      </patternFill>
    </fill>
    <fill>
      <patternFill patternType="solid">
        <fgColor theme="9" tint="0.59999389629810485"/>
        <bgColor rgb="FF002060"/>
      </patternFill>
    </fill>
    <fill>
      <patternFill patternType="solid">
        <fgColor theme="6" tint="0.59999389629810485"/>
        <bgColor theme="0" tint="-0.499984740745262"/>
      </patternFill>
    </fill>
    <fill>
      <patternFill patternType="solid">
        <fgColor rgb="FFFF66FF"/>
        <bgColor rgb="FF002060"/>
      </patternFill>
    </fill>
    <fill>
      <patternFill patternType="solid">
        <fgColor rgb="FFFF0000"/>
        <bgColor rgb="FF002060"/>
      </patternFill>
    </fill>
    <fill>
      <patternFill patternType="solid">
        <fgColor rgb="FF00B050"/>
        <bgColor rgb="FF01CCFE"/>
      </patternFill>
    </fill>
    <fill>
      <patternFill patternType="solid">
        <fgColor theme="0" tint="-0.34998626667073579"/>
        <bgColor theme="0" tint="-0.499984740745262"/>
      </patternFill>
    </fill>
    <fill>
      <patternFill patternType="solid">
        <fgColor rgb="FF00B050"/>
        <bgColor rgb="FF002060"/>
      </patternFill>
    </fill>
    <fill>
      <patternFill patternType="solid">
        <fgColor rgb="FF0070C0"/>
        <bgColor rgb="FF002060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</fills>
  <borders count="1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slantDashDot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slantDashDot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slantDashDot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slantDashDot">
        <color auto="1"/>
      </top>
      <bottom/>
      <diagonal/>
    </border>
    <border>
      <left style="hair">
        <color auto="1"/>
      </left>
      <right style="hair">
        <color auto="1"/>
      </right>
      <top style="slantDashDot">
        <color auto="1"/>
      </top>
      <bottom/>
      <diagonal/>
    </border>
    <border>
      <left style="thin">
        <color rgb="FF000000"/>
      </left>
      <right/>
      <top style="slantDashDot">
        <color auto="1"/>
      </top>
      <bottom/>
      <diagonal/>
    </border>
    <border>
      <left/>
      <right/>
      <top style="slantDashDot">
        <color rgb="FF000000"/>
      </top>
      <bottom/>
      <diagonal/>
    </border>
    <border>
      <left/>
      <right style="thin">
        <color rgb="FF000000"/>
      </right>
      <top style="slantDashDot">
        <color rgb="FF000000"/>
      </top>
      <bottom/>
      <diagonal/>
    </border>
    <border>
      <left style="thin">
        <color rgb="FF000000"/>
      </left>
      <right/>
      <top style="slantDashDot">
        <color rgb="FF000000"/>
      </top>
      <bottom/>
      <diagonal/>
    </border>
    <border>
      <left style="thin">
        <color auto="1"/>
      </left>
      <right/>
      <top style="slantDashDot">
        <color auto="1"/>
      </top>
      <bottom/>
      <diagonal/>
    </border>
    <border>
      <left/>
      <right style="thin">
        <color indexed="64"/>
      </right>
      <top style="slantDashDot">
        <color auto="1"/>
      </top>
      <bottom/>
      <diagonal/>
    </border>
    <border>
      <left style="thin">
        <color rgb="FF000000"/>
      </left>
      <right/>
      <top style="slantDashDot">
        <color auto="1"/>
      </top>
      <bottom style="thin">
        <color rgb="FF000000"/>
      </bottom>
      <diagonal/>
    </border>
    <border>
      <left/>
      <right style="thin">
        <color rgb="FF000000"/>
      </right>
      <top style="slantDashDot">
        <color auto="1"/>
      </top>
      <bottom style="thin">
        <color rgb="FF000000"/>
      </bottom>
      <diagonal/>
    </border>
    <border>
      <left style="hair">
        <color auto="1"/>
      </left>
      <right/>
      <top style="slantDashDot">
        <color auto="1"/>
      </top>
      <bottom/>
      <diagonal/>
    </border>
    <border>
      <left/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slantDashDot">
        <color auto="1"/>
      </right>
      <top style="slantDashDot">
        <color auto="1"/>
      </top>
      <bottom/>
      <diagonal/>
    </border>
    <border>
      <left style="hair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 style="thin">
        <color rgb="FF000000"/>
      </left>
      <right/>
      <top style="slantDashDot">
        <color rgb="FF000000"/>
      </top>
      <bottom style="thin">
        <color rgb="FF000000"/>
      </bottom>
      <diagonal/>
    </border>
    <border>
      <left/>
      <right/>
      <top style="slantDashDot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slantDashDot">
        <color rgb="FF000000"/>
      </top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thin">
        <color auto="1"/>
      </right>
      <top style="slantDashDot">
        <color rgb="FF000000"/>
      </top>
      <bottom/>
      <diagonal/>
    </border>
    <border>
      <left/>
      <right style="hair">
        <color auto="1"/>
      </right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 style="thin">
        <color indexed="64"/>
      </right>
      <top/>
      <bottom style="slantDashDot">
        <color auto="1"/>
      </bottom>
      <diagonal/>
    </border>
    <border>
      <left style="hair">
        <color auto="1"/>
      </left>
      <right style="hair">
        <color auto="1"/>
      </right>
      <top/>
      <bottom style="slantDashDot">
        <color auto="1"/>
      </bottom>
      <diagonal/>
    </border>
    <border>
      <left style="thin">
        <color indexed="64"/>
      </left>
      <right/>
      <top/>
      <bottom style="slantDashDot">
        <color auto="1"/>
      </bottom>
      <diagonal/>
    </border>
    <border>
      <left style="thin">
        <color indexed="64"/>
      </left>
      <right/>
      <top style="thin">
        <color indexed="64"/>
      </top>
      <bottom style="slantDashDot">
        <color auto="1"/>
      </bottom>
      <diagonal/>
    </border>
    <border>
      <left/>
      <right/>
      <top style="thin">
        <color indexed="64"/>
      </top>
      <bottom style="slantDashDot">
        <color auto="1"/>
      </bottom>
      <diagonal/>
    </border>
    <border>
      <left/>
      <right style="thin">
        <color indexed="64"/>
      </right>
      <top style="thin">
        <color indexed="64"/>
      </top>
      <bottom style="slantDashDot">
        <color auto="1"/>
      </bottom>
      <diagonal/>
    </border>
    <border>
      <left/>
      <right style="thin">
        <color auto="1"/>
      </right>
      <top style="slantDashDot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slantDashDot">
        <color auto="1"/>
      </bottom>
      <diagonal/>
    </border>
    <border>
      <left/>
      <right style="thin">
        <color rgb="FF000000"/>
      </right>
      <top/>
      <bottom style="slantDashDot">
        <color auto="1"/>
      </bottom>
      <diagonal/>
    </border>
    <border>
      <left style="thin">
        <color rgb="FF000000"/>
      </left>
      <right style="thin">
        <color auto="1"/>
      </right>
      <top style="slantDashDot">
        <color rgb="FF000000"/>
      </top>
      <bottom style="thin">
        <color auto="1"/>
      </bottom>
      <diagonal/>
    </border>
    <border>
      <left/>
      <right style="thin">
        <color auto="1"/>
      </right>
      <top style="slantDashDot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rgb="FF000000"/>
      </top>
      <bottom/>
      <diagonal/>
    </border>
    <border>
      <left style="thin">
        <color auto="1"/>
      </left>
      <right style="thin">
        <color rgb="FF000000"/>
      </right>
      <top style="slantDashDot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slantDashDot">
        <color auto="1"/>
      </bottom>
      <diagonal/>
    </border>
    <border>
      <left style="thin">
        <color auto="1"/>
      </left>
      <right style="thin">
        <color rgb="FF000000"/>
      </right>
      <top/>
      <bottom style="slantDashDot">
        <color auto="1"/>
      </bottom>
      <diagonal/>
    </border>
    <border>
      <left style="thin">
        <color rgb="FF000000"/>
      </left>
      <right style="thin">
        <color rgb="FF000000"/>
      </right>
      <top style="slantDashDot">
        <color rgb="FF000000"/>
      </top>
      <bottom/>
      <diagonal/>
    </border>
    <border>
      <left style="thin">
        <color rgb="FF000000"/>
      </left>
      <right style="thin">
        <color indexed="64"/>
      </right>
      <top style="slantDashDot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slantDashDot">
        <color auto="1"/>
      </bottom>
      <diagonal/>
    </border>
    <border>
      <left style="thin">
        <color rgb="FF000000"/>
      </left>
      <right/>
      <top style="thin">
        <color rgb="FF000000"/>
      </top>
      <bottom style="slantDashDot">
        <color auto="1"/>
      </bottom>
      <diagonal/>
    </border>
    <border>
      <left/>
      <right/>
      <top style="slantDashDot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slantDashDot">
        <color auto="1"/>
      </bottom>
      <diagonal/>
    </border>
    <border>
      <left/>
      <right/>
      <top style="slantDashDot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slantDashDot">
        <color auto="1"/>
      </bottom>
      <diagonal/>
    </border>
    <border>
      <left/>
      <right style="slantDashDot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slantDashDot">
        <color auto="1"/>
      </left>
      <right style="hair">
        <color auto="1"/>
      </right>
      <top style="slantDashDot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slantDashDot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slantDashDot">
        <color auto="1"/>
      </bottom>
      <diagonal/>
    </border>
    <border>
      <left style="hair">
        <color auto="1"/>
      </left>
      <right style="slantDashDot">
        <color auto="1"/>
      </right>
      <top/>
      <bottom style="slantDashDot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slantDashDot">
        <color auto="1"/>
      </bottom>
      <diagonal/>
    </border>
    <border>
      <left style="hair">
        <color auto="1"/>
      </left>
      <right/>
      <top style="hair">
        <color auto="1"/>
      </top>
      <bottom style="slantDashDot">
        <color auto="1"/>
      </bottom>
      <diagonal/>
    </border>
    <border>
      <left/>
      <right/>
      <top style="thin">
        <color auto="1"/>
      </top>
      <bottom style="slantDashDot">
        <color auto="1"/>
      </bottom>
      <diagonal/>
    </border>
    <border>
      <left/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slantDashDot">
        <color auto="1"/>
      </left>
      <right style="hair">
        <color auto="1"/>
      </right>
      <top/>
      <bottom style="hair">
        <color auto="1"/>
      </bottom>
      <diagonal/>
    </border>
    <border>
      <left style="slantDashDot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slantDashDot">
        <color auto="1"/>
      </left>
      <right style="hair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slantDashDot">
        <color auto="1"/>
      </bottom>
      <diagonal/>
    </border>
    <border>
      <left style="hair">
        <color auto="1"/>
      </left>
      <right style="slantDashDot">
        <color auto="1"/>
      </right>
      <top style="hair">
        <color auto="1"/>
      </top>
      <bottom style="slantDashDot">
        <color auto="1"/>
      </bottom>
      <diagonal/>
    </border>
  </borders>
  <cellStyleXfs count="3">
    <xf numFmtId="0" fontId="0" fillId="0" borderId="0"/>
    <xf numFmtId="0" fontId="8" fillId="0" borderId="0" applyNumberFormat="0" applyBorder="0" applyProtection="0"/>
    <xf numFmtId="0" fontId="19" fillId="0" borderId="0"/>
  </cellStyleXfs>
  <cellXfs count="53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center" vertical="center" textRotation="90"/>
    </xf>
    <xf numFmtId="0" fontId="3" fillId="0" borderId="2" xfId="0" applyFont="1" applyBorder="1" applyAlignment="1" applyProtection="1">
      <alignment vertical="center"/>
      <protection locked="0"/>
    </xf>
    <xf numFmtId="0" fontId="4" fillId="2" borderId="4" xfId="0" applyFont="1" applyFill="1" applyBorder="1" applyAlignment="1">
      <alignment horizontal="center" vertical="center"/>
    </xf>
    <xf numFmtId="20" fontId="4" fillId="2" borderId="5" xfId="0" applyNumberFormat="1" applyFont="1" applyFill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 vertical="center" textRotation="90"/>
    </xf>
    <xf numFmtId="0" fontId="0" fillId="0" borderId="0" xfId="0" applyFill="1" applyBorder="1"/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 textRotation="90"/>
    </xf>
    <xf numFmtId="20" fontId="4" fillId="0" borderId="0" xfId="0" applyNumberFormat="1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20" fontId="4" fillId="2" borderId="37" xfId="0" applyNumberFormat="1" applyFont="1" applyFill="1" applyBorder="1" applyAlignment="1">
      <alignment horizontal="center" vertical="center" textRotation="90"/>
    </xf>
    <xf numFmtId="20" fontId="4" fillId="2" borderId="40" xfId="0" applyNumberFormat="1" applyFont="1" applyFill="1" applyBorder="1" applyAlignment="1">
      <alignment horizontal="center" vertical="center" textRotation="90"/>
    </xf>
    <xf numFmtId="0" fontId="11" fillId="4" borderId="13" xfId="1" applyFont="1" applyFill="1" applyBorder="1" applyAlignment="1" applyProtection="1">
      <alignment vertical="center"/>
    </xf>
    <xf numFmtId="0" fontId="11" fillId="4" borderId="8" xfId="1" applyFont="1" applyFill="1" applyBorder="1" applyAlignment="1" applyProtection="1">
      <alignment vertical="center"/>
    </xf>
    <xf numFmtId="0" fontId="9" fillId="4" borderId="30" xfId="1" applyFont="1" applyFill="1" applyBorder="1" applyAlignment="1" applyProtection="1">
      <alignment vertical="center"/>
    </xf>
    <xf numFmtId="0" fontId="10" fillId="4" borderId="8" xfId="1" applyFont="1" applyFill="1" applyBorder="1" applyAlignment="1" applyProtection="1">
      <alignment vertical="center"/>
    </xf>
    <xf numFmtId="0" fontId="10" fillId="4" borderId="13" xfId="1" applyFont="1" applyFill="1" applyBorder="1" applyAlignment="1" applyProtection="1">
      <alignment vertical="center"/>
    </xf>
    <xf numFmtId="0" fontId="10" fillId="4" borderId="18" xfId="1" applyFont="1" applyFill="1" applyBorder="1" applyAlignment="1" applyProtection="1">
      <alignment vertical="center"/>
    </xf>
    <xf numFmtId="0" fontId="10" fillId="4" borderId="23" xfId="1" applyFont="1" applyFill="1" applyBorder="1" applyAlignment="1" applyProtection="1">
      <alignment vertical="center"/>
    </xf>
    <xf numFmtId="20" fontId="4" fillId="2" borderId="49" xfId="0" applyNumberFormat="1" applyFont="1" applyFill="1" applyBorder="1" applyAlignment="1">
      <alignment textRotation="90"/>
    </xf>
    <xf numFmtId="20" fontId="4" fillId="2" borderId="34" xfId="0" applyNumberFormat="1" applyFont="1" applyFill="1" applyBorder="1" applyAlignment="1">
      <alignment textRotation="90"/>
    </xf>
    <xf numFmtId="20" fontId="4" fillId="2" borderId="50" xfId="0" applyNumberFormat="1" applyFont="1" applyFill="1" applyBorder="1" applyAlignment="1">
      <alignment horizontal="center" vertical="center" textRotation="90"/>
    </xf>
    <xf numFmtId="20" fontId="1" fillId="0" borderId="7" xfId="0" applyNumberFormat="1" applyFont="1" applyFill="1" applyBorder="1" applyAlignment="1" applyProtection="1">
      <alignment horizontal="center" vertical="center"/>
      <protection locked="0"/>
    </xf>
    <xf numFmtId="20" fontId="6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Border="1" applyAlignment="1">
      <alignment horizontal="left" vertical="center"/>
    </xf>
    <xf numFmtId="0" fontId="0" fillId="0" borderId="53" xfId="0" applyFill="1" applyBorder="1" applyAlignment="1">
      <alignment vertical="center"/>
    </xf>
    <xf numFmtId="0" fontId="10" fillId="4" borderId="54" xfId="1" applyFont="1" applyFill="1" applyBorder="1" applyAlignment="1" applyProtection="1">
      <alignment vertical="center"/>
    </xf>
    <xf numFmtId="0" fontId="10" fillId="4" borderId="55" xfId="1" applyFont="1" applyFill="1" applyBorder="1" applyAlignment="1" applyProtection="1">
      <alignment vertical="center"/>
    </xf>
    <xf numFmtId="0" fontId="11" fillId="4" borderId="9" xfId="1" applyFont="1" applyFill="1" applyBorder="1" applyAlignment="1" applyProtection="1">
      <alignment vertical="center"/>
    </xf>
    <xf numFmtId="0" fontId="10" fillId="4" borderId="56" xfId="1" applyFont="1" applyFill="1" applyBorder="1" applyAlignment="1" applyProtection="1">
      <alignment vertical="center"/>
    </xf>
    <xf numFmtId="0" fontId="13" fillId="0" borderId="0" xfId="0" applyFont="1" applyFill="1" applyAlignment="1">
      <alignment horizontal="center" vertical="center" textRotation="9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10" fillId="4" borderId="19" xfId="1" applyFont="1" applyFill="1" applyBorder="1" applyAlignment="1" applyProtection="1">
      <alignment vertical="center"/>
    </xf>
    <xf numFmtId="20" fontId="4" fillId="2" borderId="60" xfId="0" applyNumberFormat="1" applyFont="1" applyFill="1" applyBorder="1" applyAlignment="1">
      <alignment horizontal="center" vertical="center" textRotation="90"/>
    </xf>
    <xf numFmtId="20" fontId="4" fillId="2" borderId="61" xfId="0" applyNumberFormat="1" applyFont="1" applyFill="1" applyBorder="1" applyAlignment="1">
      <alignment horizontal="center" vertical="center" textRotation="90"/>
    </xf>
    <xf numFmtId="0" fontId="0" fillId="0" borderId="0" xfId="0" applyFill="1" applyBorder="1" applyAlignment="1" applyProtection="1">
      <alignment horizontal="left" vertical="center"/>
      <protection locked="0"/>
    </xf>
    <xf numFmtId="0" fontId="11" fillId="4" borderId="19" xfId="1" applyFont="1" applyFill="1" applyBorder="1" applyAlignment="1" applyProtection="1">
      <alignment vertical="center"/>
    </xf>
    <xf numFmtId="0" fontId="9" fillId="4" borderId="27" xfId="1" applyFont="1" applyFill="1" applyBorder="1" applyAlignment="1" applyProtection="1">
      <alignment vertical="center"/>
    </xf>
    <xf numFmtId="20" fontId="4" fillId="2" borderId="58" xfId="0" applyNumberFormat="1" applyFont="1" applyFill="1" applyBorder="1" applyAlignment="1">
      <alignment textRotation="90"/>
    </xf>
    <xf numFmtId="20" fontId="4" fillId="2" borderId="62" xfId="0" applyNumberFormat="1" applyFont="1" applyFill="1" applyBorder="1" applyAlignment="1">
      <alignment textRotation="90"/>
    </xf>
    <xf numFmtId="20" fontId="4" fillId="2" borderId="64" xfId="0" applyNumberFormat="1" applyFont="1" applyFill="1" applyBorder="1" applyAlignment="1">
      <alignment horizontal="center" vertical="center" textRotation="90"/>
    </xf>
    <xf numFmtId="0" fontId="10" fillId="4" borderId="69" xfId="1" applyFont="1" applyFill="1" applyBorder="1" applyAlignment="1" applyProtection="1">
      <alignment vertical="center"/>
    </xf>
    <xf numFmtId="0" fontId="10" fillId="4" borderId="38" xfId="1" applyFont="1" applyFill="1" applyBorder="1" applyAlignment="1" applyProtection="1">
      <alignment vertical="center"/>
    </xf>
    <xf numFmtId="0" fontId="9" fillId="4" borderId="72" xfId="1" applyFont="1" applyFill="1" applyBorder="1" applyAlignment="1" applyProtection="1">
      <alignment vertical="center"/>
    </xf>
    <xf numFmtId="0" fontId="9" fillId="4" borderId="73" xfId="1" applyFont="1" applyFill="1" applyBorder="1" applyAlignment="1" applyProtection="1">
      <alignment vertical="center"/>
    </xf>
    <xf numFmtId="20" fontId="6" fillId="5" borderId="7" xfId="0" applyNumberFormat="1" applyFont="1" applyFill="1" applyBorder="1" applyAlignment="1" applyProtection="1">
      <alignment horizontal="center" vertical="center"/>
      <protection locked="0"/>
    </xf>
    <xf numFmtId="2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5" fillId="9" borderId="7" xfId="0" applyFont="1" applyFill="1" applyBorder="1" applyAlignment="1">
      <alignment horizontal="center" vertical="center"/>
    </xf>
    <xf numFmtId="20" fontId="16" fillId="0" borderId="7" xfId="0" applyNumberFormat="1" applyFont="1" applyFill="1" applyBorder="1" applyAlignment="1">
      <alignment horizontal="center" vertical="center"/>
    </xf>
    <xf numFmtId="20" fontId="16" fillId="5" borderId="7" xfId="0" applyNumberFormat="1" applyFont="1" applyFill="1" applyBorder="1" applyAlignment="1">
      <alignment horizontal="center" vertical="center"/>
    </xf>
    <xf numFmtId="20" fontId="4" fillId="2" borderId="6" xfId="0" applyNumberFormat="1" applyFont="1" applyFill="1" applyBorder="1" applyAlignment="1">
      <alignment horizontal="center" vertical="center" textRotation="90"/>
    </xf>
    <xf numFmtId="0" fontId="0" fillId="0" borderId="0" xfId="0" applyFill="1"/>
    <xf numFmtId="0" fontId="1" fillId="0" borderId="53" xfId="0" applyFont="1" applyFill="1" applyBorder="1" applyAlignment="1">
      <alignment vertical="center"/>
    </xf>
    <xf numFmtId="0" fontId="0" fillId="0" borderId="0" xfId="0" applyFill="1" applyProtection="1">
      <protection locked="0"/>
    </xf>
    <xf numFmtId="0" fontId="10" fillId="11" borderId="16" xfId="1" applyFont="1" applyFill="1" applyBorder="1" applyAlignment="1" applyProtection="1">
      <alignment vertical="center" wrapText="1"/>
    </xf>
    <xf numFmtId="0" fontId="10" fillId="11" borderId="0" xfId="1" applyFont="1" applyFill="1" applyBorder="1" applyAlignment="1" applyProtection="1">
      <alignment vertical="center" wrapText="1"/>
    </xf>
    <xf numFmtId="0" fontId="10" fillId="11" borderId="70" xfId="1" applyFont="1" applyFill="1" applyBorder="1" applyAlignment="1" applyProtection="1">
      <alignment vertical="center" wrapText="1"/>
    </xf>
    <xf numFmtId="0" fontId="10" fillId="11" borderId="53" xfId="1" applyFont="1" applyFill="1" applyBorder="1" applyAlignment="1" applyProtection="1">
      <alignment vertical="center" wrapText="1"/>
    </xf>
    <xf numFmtId="0" fontId="10" fillId="11" borderId="24" xfId="1" applyFont="1" applyFill="1" applyBorder="1" applyAlignment="1" applyProtection="1">
      <alignment vertical="center" wrapText="1"/>
    </xf>
    <xf numFmtId="0" fontId="10" fillId="11" borderId="63" xfId="1" applyFont="1" applyFill="1" applyBorder="1" applyAlignment="1" applyProtection="1">
      <alignment vertical="center" wrapText="1"/>
    </xf>
    <xf numFmtId="0" fontId="12" fillId="14" borderId="0" xfId="1" applyFont="1" applyFill="1" applyBorder="1" applyAlignment="1" applyProtection="1">
      <alignment vertical="center" wrapText="1"/>
    </xf>
    <xf numFmtId="0" fontId="12" fillId="14" borderId="53" xfId="1" applyFont="1" applyFill="1" applyBorder="1" applyAlignment="1" applyProtection="1">
      <alignment vertical="center" wrapText="1"/>
    </xf>
    <xf numFmtId="0" fontId="12" fillId="14" borderId="10" xfId="1" applyFont="1" applyFill="1" applyBorder="1" applyAlignment="1" applyProtection="1">
      <alignment vertical="center" wrapText="1"/>
    </xf>
    <xf numFmtId="0" fontId="12" fillId="14" borderId="11" xfId="1" applyFont="1" applyFill="1" applyBorder="1" applyAlignment="1" applyProtection="1">
      <alignment vertical="center" wrapText="1"/>
    </xf>
    <xf numFmtId="0" fontId="12" fillId="14" borderId="70" xfId="1" applyFont="1" applyFill="1" applyBorder="1" applyAlignment="1" applyProtection="1">
      <alignment vertical="center" wrapText="1"/>
    </xf>
    <xf numFmtId="0" fontId="12" fillId="14" borderId="71" xfId="1" applyFont="1" applyFill="1" applyBorder="1" applyAlignment="1" applyProtection="1">
      <alignment vertical="center" wrapText="1"/>
    </xf>
    <xf numFmtId="0" fontId="12" fillId="14" borderId="16" xfId="1" applyFont="1" applyFill="1" applyBorder="1" applyAlignment="1" applyProtection="1">
      <alignment vertical="center" wrapText="1"/>
    </xf>
    <xf numFmtId="0" fontId="12" fillId="14" borderId="17" xfId="1" applyFont="1" applyFill="1" applyBorder="1" applyAlignment="1" applyProtection="1">
      <alignment vertical="center" wrapText="1"/>
    </xf>
    <xf numFmtId="0" fontId="10" fillId="11" borderId="0" xfId="1" applyFont="1" applyFill="1" applyBorder="1" applyAlignment="1" applyProtection="1">
      <alignment vertical="center"/>
    </xf>
    <xf numFmtId="0" fontId="10" fillId="11" borderId="19" xfId="1" applyFont="1" applyFill="1" applyBorder="1" applyAlignment="1" applyProtection="1">
      <alignment vertical="center"/>
    </xf>
    <xf numFmtId="0" fontId="9" fillId="4" borderId="91" xfId="1" applyFont="1" applyFill="1" applyBorder="1" applyAlignment="1" applyProtection="1">
      <alignment vertical="center"/>
    </xf>
    <xf numFmtId="0" fontId="9" fillId="4" borderId="23" xfId="1" applyFont="1" applyFill="1" applyBorder="1" applyAlignment="1" applyProtection="1">
      <alignment vertical="center"/>
    </xf>
    <xf numFmtId="0" fontId="9" fillId="4" borderId="67" xfId="1" applyFont="1" applyFill="1" applyBorder="1" applyAlignment="1" applyProtection="1">
      <alignment vertical="center"/>
    </xf>
    <xf numFmtId="0" fontId="9" fillId="4" borderId="68" xfId="1" applyFont="1" applyFill="1" applyBorder="1" applyAlignment="1" applyProtection="1">
      <alignment vertical="center"/>
    </xf>
    <xf numFmtId="0" fontId="18" fillId="4" borderId="91" xfId="1" applyFont="1" applyFill="1" applyBorder="1" applyAlignment="1" applyProtection="1">
      <alignment vertical="center"/>
    </xf>
    <xf numFmtId="0" fontId="18" fillId="4" borderId="23" xfId="1" applyFont="1" applyFill="1" applyBorder="1" applyAlignment="1" applyProtection="1">
      <alignment vertical="center"/>
    </xf>
    <xf numFmtId="0" fontId="12" fillId="14" borderId="11" xfId="1" applyFont="1" applyFill="1" applyBorder="1" applyAlignment="1" applyProtection="1">
      <alignment vertical="center"/>
    </xf>
    <xf numFmtId="0" fontId="12" fillId="14" borderId="12" xfId="1" applyFont="1" applyFill="1" applyBorder="1" applyAlignment="1" applyProtection="1">
      <alignment vertical="center"/>
    </xf>
    <xf numFmtId="0" fontId="12" fillId="14" borderId="10" xfId="1" applyFont="1" applyFill="1" applyBorder="1" applyAlignment="1" applyProtection="1">
      <alignment vertical="center"/>
    </xf>
    <xf numFmtId="0" fontId="10" fillId="4" borderId="95" xfId="1" applyFont="1" applyFill="1" applyBorder="1" applyAlignment="1" applyProtection="1">
      <alignment vertical="center"/>
    </xf>
    <xf numFmtId="0" fontId="11" fillId="4" borderId="95" xfId="1" applyFont="1" applyFill="1" applyBorder="1" applyAlignment="1" applyProtection="1">
      <alignment vertical="center"/>
    </xf>
    <xf numFmtId="2" fontId="17" fillId="0" borderId="98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textRotation="90"/>
    </xf>
    <xf numFmtId="0" fontId="0" fillId="0" borderId="23" xfId="0" applyFill="1" applyBorder="1" applyAlignment="1">
      <alignment horizontal="center" vertical="center" textRotation="90"/>
    </xf>
    <xf numFmtId="0" fontId="0" fillId="0" borderId="97" xfId="0" applyBorder="1" applyAlignment="1">
      <alignment horizontal="center" vertical="center" textRotation="90"/>
    </xf>
    <xf numFmtId="0" fontId="0" fillId="0" borderId="97" xfId="0" applyFill="1" applyBorder="1" applyAlignment="1">
      <alignment horizontal="center" vertical="center" textRotation="90"/>
    </xf>
    <xf numFmtId="0" fontId="0" fillId="30" borderId="23" xfId="0" applyFill="1" applyBorder="1" applyAlignment="1">
      <alignment horizontal="center" vertical="center" textRotation="90"/>
    </xf>
    <xf numFmtId="0" fontId="0" fillId="28" borderId="23" xfId="0" applyFill="1" applyBorder="1" applyAlignment="1">
      <alignment horizontal="center" vertical="center" textRotation="90"/>
    </xf>
    <xf numFmtId="0" fontId="0" fillId="3" borderId="23" xfId="0" applyFill="1" applyBorder="1" applyAlignment="1">
      <alignment horizontal="center" vertical="center" textRotation="90"/>
    </xf>
    <xf numFmtId="0" fontId="0" fillId="31" borderId="23" xfId="0" applyFill="1" applyBorder="1" applyAlignment="1">
      <alignment horizontal="center" vertical="center" textRotation="90"/>
    </xf>
    <xf numFmtId="0" fontId="0" fillId="32" borderId="23" xfId="0" applyFill="1" applyBorder="1" applyAlignment="1">
      <alignment horizontal="center" vertical="center" textRotation="90"/>
    </xf>
    <xf numFmtId="20" fontId="6" fillId="0" borderId="100" xfId="0" applyNumberFormat="1" applyFont="1" applyFill="1" applyBorder="1" applyAlignment="1" applyProtection="1">
      <alignment horizontal="center" vertical="center"/>
      <protection locked="0"/>
    </xf>
    <xf numFmtId="20" fontId="16" fillId="0" borderId="100" xfId="0" applyNumberFormat="1" applyFont="1" applyFill="1" applyBorder="1" applyAlignment="1">
      <alignment horizontal="center" vertical="center"/>
    </xf>
    <xf numFmtId="20" fontId="1" fillId="0" borderId="100" xfId="0" applyNumberFormat="1" applyFont="1" applyFill="1" applyBorder="1" applyAlignment="1" applyProtection="1">
      <alignment horizontal="center" vertical="center"/>
      <protection locked="0"/>
    </xf>
    <xf numFmtId="2" fontId="17" fillId="0" borderId="101" xfId="0" applyNumberFormat="1" applyFont="1" applyFill="1" applyBorder="1" applyAlignment="1">
      <alignment horizontal="center" vertical="center"/>
    </xf>
    <xf numFmtId="0" fontId="5" fillId="33" borderId="4" xfId="0" applyFont="1" applyFill="1" applyBorder="1" applyAlignment="1">
      <alignment horizontal="center" vertical="center"/>
    </xf>
    <xf numFmtId="0" fontId="5" fillId="33" borderId="5" xfId="0" applyFont="1" applyFill="1" applyBorder="1" applyAlignment="1" applyProtection="1">
      <alignment horizontal="center" vertical="center"/>
      <protection locked="0"/>
    </xf>
    <xf numFmtId="0" fontId="5" fillId="33" borderId="5" xfId="0" applyFont="1" applyFill="1" applyBorder="1" applyAlignment="1">
      <alignment horizontal="center" vertical="center"/>
    </xf>
    <xf numFmtId="0" fontId="5" fillId="33" borderId="5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 textRotation="90"/>
    </xf>
    <xf numFmtId="0" fontId="0" fillId="3" borderId="22" xfId="0" applyFill="1" applyBorder="1" applyAlignment="1">
      <alignment horizontal="center" vertical="center" textRotation="90"/>
    </xf>
    <xf numFmtId="0" fontId="0" fillId="31" borderId="22" xfId="0" applyFill="1" applyBorder="1" applyAlignment="1">
      <alignment horizontal="center" vertical="center" textRotation="90"/>
    </xf>
    <xf numFmtId="0" fontId="0" fillId="32" borderId="22" xfId="0" applyFill="1" applyBorder="1" applyAlignment="1">
      <alignment horizontal="center" vertical="center" textRotation="90"/>
    </xf>
    <xf numFmtId="0" fontId="0" fillId="0" borderId="102" xfId="0" applyFill="1" applyBorder="1" applyAlignment="1">
      <alignment horizontal="center" vertical="center" textRotation="90"/>
    </xf>
    <xf numFmtId="0" fontId="0" fillId="0" borderId="0" xfId="0" applyBorder="1" applyProtection="1">
      <protection locked="0"/>
    </xf>
    <xf numFmtId="20" fontId="6" fillId="5" borderId="105" xfId="0" applyNumberFormat="1" applyFont="1" applyFill="1" applyBorder="1" applyAlignment="1" applyProtection="1">
      <alignment horizontal="center" vertical="center"/>
      <protection locked="0"/>
    </xf>
    <xf numFmtId="2" fontId="17" fillId="5" borderId="106" xfId="0" applyNumberFormat="1" applyFont="1" applyFill="1" applyBorder="1" applyAlignment="1">
      <alignment horizontal="center" vertical="center"/>
    </xf>
    <xf numFmtId="0" fontId="0" fillId="0" borderId="107" xfId="0" applyFill="1" applyBorder="1" applyAlignment="1">
      <alignment horizontal="center" vertical="center" textRotation="90"/>
    </xf>
    <xf numFmtId="0" fontId="0" fillId="0" borderId="108" xfId="0" applyFill="1" applyBorder="1" applyAlignment="1">
      <alignment horizontal="center" vertical="center" textRotation="90"/>
    </xf>
    <xf numFmtId="0" fontId="15" fillId="9" borderId="109" xfId="0" applyFont="1" applyFill="1" applyBorder="1" applyAlignment="1">
      <alignment horizontal="center" vertical="center"/>
    </xf>
    <xf numFmtId="0" fontId="15" fillId="9" borderId="110" xfId="0" applyFont="1" applyFill="1" applyBorder="1" applyAlignment="1">
      <alignment horizontal="center" vertical="center"/>
    </xf>
    <xf numFmtId="0" fontId="15" fillId="9" borderId="111" xfId="0" applyFont="1" applyFill="1" applyBorder="1" applyAlignment="1">
      <alignment horizontal="center" vertical="center"/>
    </xf>
    <xf numFmtId="0" fontId="20" fillId="2" borderId="99" xfId="0" applyFont="1" applyFill="1" applyBorder="1" applyAlignment="1">
      <alignment horizontal="center" vertical="center"/>
    </xf>
    <xf numFmtId="0" fontId="0" fillId="0" borderId="113" xfId="0" applyBorder="1" applyAlignment="1">
      <alignment horizontal="center" vertical="center" textRotation="90"/>
    </xf>
    <xf numFmtId="0" fontId="0" fillId="0" borderId="113" xfId="0" applyFill="1" applyBorder="1" applyAlignment="1">
      <alignment horizontal="center" vertical="center" textRotation="90"/>
    </xf>
    <xf numFmtId="0" fontId="0" fillId="0" borderId="114" xfId="0" applyBorder="1" applyAlignment="1">
      <alignment horizontal="center" vertical="center" textRotation="90"/>
    </xf>
    <xf numFmtId="0" fontId="0" fillId="0" borderId="107" xfId="0" applyBorder="1" applyAlignment="1">
      <alignment horizontal="center" vertical="center" textRotation="90"/>
    </xf>
    <xf numFmtId="0" fontId="0" fillId="0" borderId="108" xfId="0" applyBorder="1" applyAlignment="1">
      <alignment horizontal="center" vertical="center" textRotation="90"/>
    </xf>
    <xf numFmtId="20" fontId="6" fillId="0" borderId="105" xfId="0" applyNumberFormat="1" applyFont="1" applyFill="1" applyBorder="1" applyAlignment="1" applyProtection="1">
      <alignment horizontal="center" vertical="center"/>
      <protection locked="0"/>
    </xf>
    <xf numFmtId="20" fontId="16" fillId="0" borderId="105" xfId="0" applyNumberFormat="1" applyFont="1" applyFill="1" applyBorder="1" applyAlignment="1">
      <alignment horizontal="center" vertical="center"/>
    </xf>
    <xf numFmtId="0" fontId="0" fillId="3" borderId="113" xfId="0" applyFill="1" applyBorder="1" applyAlignment="1">
      <alignment horizontal="center" vertical="center" textRotation="90"/>
    </xf>
    <xf numFmtId="0" fontId="0" fillId="3" borderId="107" xfId="0" applyFill="1" applyBorder="1" applyAlignment="1">
      <alignment horizontal="center" vertical="center" textRotation="90"/>
    </xf>
    <xf numFmtId="0" fontId="0" fillId="30" borderId="113" xfId="0" applyFill="1" applyBorder="1" applyAlignment="1">
      <alignment horizontal="center" vertical="center" textRotation="90"/>
    </xf>
    <xf numFmtId="0" fontId="0" fillId="31" borderId="107" xfId="0" applyFill="1" applyBorder="1" applyAlignment="1">
      <alignment horizontal="center" vertical="center" textRotation="90"/>
    </xf>
    <xf numFmtId="0" fontId="0" fillId="34" borderId="107" xfId="0" applyFill="1" applyBorder="1" applyAlignment="1">
      <alignment horizontal="center" vertical="center" textRotation="90"/>
    </xf>
    <xf numFmtId="0" fontId="0" fillId="35" borderId="23" xfId="0" applyFill="1" applyBorder="1" applyAlignment="1">
      <alignment horizontal="center" vertical="center" textRotation="90"/>
    </xf>
    <xf numFmtId="0" fontId="0" fillId="31" borderId="113" xfId="0" applyFill="1" applyBorder="1" applyAlignment="1">
      <alignment horizontal="center" vertical="center" textRotation="90"/>
    </xf>
    <xf numFmtId="0" fontId="0" fillId="30" borderId="107" xfId="0" applyFill="1" applyBorder="1" applyAlignment="1">
      <alignment horizontal="center" vertical="center" textRotation="90"/>
    </xf>
    <xf numFmtId="0" fontId="0" fillId="32" borderId="107" xfId="0" applyFill="1" applyBorder="1" applyAlignment="1">
      <alignment horizontal="center" vertical="center" textRotation="90"/>
    </xf>
    <xf numFmtId="0" fontId="0" fillId="0" borderId="112" xfId="0" applyFill="1" applyBorder="1" applyAlignment="1">
      <alignment horizontal="center" vertical="center" textRotation="90"/>
    </xf>
    <xf numFmtId="0" fontId="0" fillId="0" borderId="115" xfId="0" applyFill="1" applyBorder="1" applyAlignment="1">
      <alignment horizontal="center" vertical="center" textRotation="90"/>
    </xf>
    <xf numFmtId="0" fontId="0" fillId="0" borderId="116" xfId="0" applyFill="1" applyBorder="1" applyAlignment="1">
      <alignment horizontal="center" vertical="center" textRotation="90"/>
    </xf>
    <xf numFmtId="2" fontId="17" fillId="0" borderId="28" xfId="0" applyNumberFormat="1" applyFont="1" applyFill="1" applyBorder="1" applyAlignment="1">
      <alignment horizontal="center" vertical="center"/>
    </xf>
    <xf numFmtId="2" fontId="17" fillId="5" borderId="28" xfId="0" applyNumberFormat="1" applyFont="1" applyFill="1" applyBorder="1" applyAlignment="1">
      <alignment horizontal="center" vertical="center"/>
    </xf>
    <xf numFmtId="2" fontId="17" fillId="0" borderId="117" xfId="0" applyNumberFormat="1" applyFont="1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 textRotation="90"/>
    </xf>
    <xf numFmtId="0" fontId="0" fillId="28" borderId="113" xfId="0" applyFill="1" applyBorder="1" applyAlignment="1">
      <alignment horizontal="center" vertical="center" textRotation="90"/>
    </xf>
    <xf numFmtId="0" fontId="0" fillId="28" borderId="107" xfId="0" applyFill="1" applyBorder="1" applyAlignment="1">
      <alignment horizontal="center" vertical="center" textRotation="90"/>
    </xf>
    <xf numFmtId="0" fontId="0" fillId="34" borderId="23" xfId="0" applyFill="1" applyBorder="1" applyAlignment="1">
      <alignment horizontal="center" vertical="center" textRotation="90"/>
    </xf>
    <xf numFmtId="0" fontId="0" fillId="34" borderId="113" xfId="0" applyFill="1" applyBorder="1" applyAlignment="1">
      <alignment horizontal="center" vertical="center" textRotation="90"/>
    </xf>
    <xf numFmtId="0" fontId="0" fillId="32" borderId="113" xfId="0" applyFill="1" applyBorder="1" applyAlignment="1">
      <alignment horizontal="center" vertical="center" textRotation="90"/>
    </xf>
    <xf numFmtId="2" fontId="0" fillId="0" borderId="0" xfId="0" applyNumberFormat="1" applyFill="1" applyBorder="1" applyAlignment="1" applyProtection="1">
      <alignment horizontal="center" vertical="center"/>
    </xf>
    <xf numFmtId="2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2" fontId="0" fillId="0" borderId="0" xfId="0" applyNumberFormat="1" applyFill="1" applyBorder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Border="1" applyAlignment="1" applyProtection="1">
      <alignment vertical="center"/>
      <protection locked="0"/>
    </xf>
    <xf numFmtId="0" fontId="0" fillId="31" borderId="0" xfId="0" applyFill="1"/>
    <xf numFmtId="0" fontId="0" fillId="30" borderId="0" xfId="0" applyFill="1"/>
    <xf numFmtId="0" fontId="0" fillId="32" borderId="0" xfId="0" applyFill="1" applyBorder="1" applyAlignment="1" applyProtection="1">
      <alignment horizontal="left" vertical="center"/>
      <protection locked="0"/>
    </xf>
    <xf numFmtId="0" fontId="0" fillId="28" borderId="0" xfId="0" applyFill="1" applyBorder="1" applyAlignment="1" applyProtection="1">
      <alignment vertical="center"/>
      <protection locked="0"/>
    </xf>
    <xf numFmtId="0" fontId="0" fillId="34" borderId="0" xfId="0" applyFill="1" applyBorder="1" applyAlignment="1" applyProtection="1">
      <alignment horizontal="left" vertical="center"/>
      <protection locked="0"/>
    </xf>
    <xf numFmtId="0" fontId="0" fillId="36" borderId="0" xfId="0" applyFill="1" applyBorder="1" applyAlignment="1" applyProtection="1">
      <alignment horizontal="center" vertical="center"/>
      <protection locked="0"/>
    </xf>
    <xf numFmtId="20" fontId="20" fillId="2" borderId="40" xfId="0" applyNumberFormat="1" applyFont="1" applyFill="1" applyBorder="1" applyAlignment="1">
      <alignment horizontal="center" vertical="center" textRotation="90"/>
    </xf>
    <xf numFmtId="20" fontId="20" fillId="2" borderId="64" xfId="0" applyNumberFormat="1" applyFont="1" applyFill="1" applyBorder="1" applyAlignment="1">
      <alignment horizontal="center" vertical="center" textRotation="90"/>
    </xf>
    <xf numFmtId="20" fontId="20" fillId="2" borderId="51" xfId="0" applyNumberFormat="1" applyFont="1" applyFill="1" applyBorder="1" applyAlignment="1">
      <alignment horizontal="center" vertical="center" textRotation="90"/>
    </xf>
    <xf numFmtId="20" fontId="20" fillId="2" borderId="104" xfId="0" applyNumberFormat="1" applyFont="1" applyFill="1" applyBorder="1" applyAlignment="1">
      <alignment horizontal="center" vertical="center" textRotation="90"/>
    </xf>
    <xf numFmtId="20" fontId="20" fillId="2" borderId="60" xfId="0" applyNumberFormat="1" applyFont="1" applyFill="1" applyBorder="1" applyAlignment="1">
      <alignment horizontal="center" vertical="center" textRotation="90"/>
    </xf>
    <xf numFmtId="20" fontId="20" fillId="2" borderId="103" xfId="0" applyNumberFormat="1" applyFont="1" applyFill="1" applyBorder="1" applyAlignment="1">
      <alignment horizontal="center" vertical="center" textRotation="9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10" fillId="19" borderId="29" xfId="1" applyFont="1" applyFill="1" applyBorder="1" applyAlignment="1" applyProtection="1">
      <alignment horizontal="center" vertical="center" wrapText="1"/>
    </xf>
    <xf numFmtId="0" fontId="10" fillId="19" borderId="11" xfId="1" applyFont="1" applyFill="1" applyBorder="1" applyAlignment="1" applyProtection="1">
      <alignment horizontal="center" vertical="center"/>
    </xf>
    <xf numFmtId="0" fontId="10" fillId="19" borderId="12" xfId="1" applyFont="1" applyFill="1" applyBorder="1" applyAlignment="1" applyProtection="1">
      <alignment horizontal="center" vertical="center"/>
    </xf>
    <xf numFmtId="0" fontId="10" fillId="19" borderId="2" xfId="1" applyFont="1" applyFill="1" applyBorder="1" applyAlignment="1" applyProtection="1">
      <alignment horizontal="center" vertical="center"/>
    </xf>
    <xf numFmtId="0" fontId="10" fillId="19" borderId="0" xfId="1" applyFont="1" applyFill="1" applyBorder="1" applyAlignment="1" applyProtection="1">
      <alignment horizontal="center" vertical="center"/>
    </xf>
    <xf numFmtId="0" fontId="10" fillId="19" borderId="17" xfId="1" applyFont="1" applyFill="1" applyBorder="1" applyAlignment="1" applyProtection="1">
      <alignment horizontal="center" vertical="center"/>
    </xf>
    <xf numFmtId="0" fontId="10" fillId="19" borderId="26" xfId="1" applyFont="1" applyFill="1" applyBorder="1" applyAlignment="1" applyProtection="1">
      <alignment horizontal="center" vertical="center"/>
    </xf>
    <xf numFmtId="0" fontId="10" fillId="19" borderId="19" xfId="1" applyFont="1" applyFill="1" applyBorder="1" applyAlignment="1" applyProtection="1">
      <alignment horizontal="center" vertical="center"/>
    </xf>
    <xf numFmtId="0" fontId="10" fillId="19" borderId="20" xfId="1" applyFont="1" applyFill="1" applyBorder="1" applyAlignment="1" applyProtection="1">
      <alignment horizontal="center" vertical="center"/>
    </xf>
    <xf numFmtId="0" fontId="14" fillId="10" borderId="57" xfId="1" applyFont="1" applyFill="1" applyBorder="1" applyAlignment="1" applyProtection="1">
      <alignment horizontal="center" vertical="center"/>
    </xf>
    <xf numFmtId="0" fontId="14" fillId="10" borderId="42" xfId="1" applyFont="1" applyFill="1" applyBorder="1" applyAlignment="1" applyProtection="1">
      <alignment horizontal="center" vertical="center"/>
    </xf>
    <xf numFmtId="0" fontId="14" fillId="10" borderId="43" xfId="1" applyFont="1" applyFill="1" applyBorder="1" applyAlignment="1" applyProtection="1">
      <alignment horizontal="center" vertical="center"/>
    </xf>
    <xf numFmtId="0" fontId="14" fillId="10" borderId="2" xfId="1" applyFont="1" applyFill="1" applyBorder="1" applyAlignment="1" applyProtection="1">
      <alignment horizontal="center" vertical="center"/>
    </xf>
    <xf numFmtId="0" fontId="14" fillId="10" borderId="0" xfId="1" applyFont="1" applyFill="1" applyBorder="1" applyAlignment="1" applyProtection="1">
      <alignment horizontal="center" vertical="center"/>
    </xf>
    <xf numFmtId="0" fontId="14" fillId="10" borderId="17" xfId="1" applyFont="1" applyFill="1" applyBorder="1" applyAlignment="1" applyProtection="1">
      <alignment horizontal="center" vertical="center"/>
    </xf>
    <xf numFmtId="0" fontId="14" fillId="10" borderId="26" xfId="1" applyFont="1" applyFill="1" applyBorder="1" applyAlignment="1" applyProtection="1">
      <alignment horizontal="center" vertical="center"/>
    </xf>
    <xf numFmtId="0" fontId="14" fillId="10" borderId="19" xfId="1" applyFont="1" applyFill="1" applyBorder="1" applyAlignment="1" applyProtection="1">
      <alignment horizontal="center" vertical="center"/>
    </xf>
    <xf numFmtId="0" fontId="14" fillId="10" borderId="20" xfId="1" applyFont="1" applyFill="1" applyBorder="1" applyAlignment="1" applyProtection="1">
      <alignment horizontal="center" vertical="center"/>
    </xf>
    <xf numFmtId="0" fontId="10" fillId="19" borderId="45" xfId="1" applyFont="1" applyFill="1" applyBorder="1" applyAlignment="1" applyProtection="1">
      <alignment horizontal="center" vertical="center" wrapText="1"/>
    </xf>
    <xf numFmtId="0" fontId="10" fillId="19" borderId="34" xfId="1" applyFont="1" applyFill="1" applyBorder="1" applyAlignment="1" applyProtection="1">
      <alignment horizontal="center" vertical="center" wrapText="1"/>
    </xf>
    <xf numFmtId="0" fontId="10" fillId="19" borderId="39" xfId="1" applyFont="1" applyFill="1" applyBorder="1" applyAlignment="1" applyProtection="1">
      <alignment horizontal="center" vertical="center" wrapText="1"/>
    </xf>
    <xf numFmtId="0" fontId="10" fillId="19" borderId="2" xfId="1" applyFont="1" applyFill="1" applyBorder="1" applyAlignment="1" applyProtection="1">
      <alignment horizontal="center" vertical="center" wrapText="1"/>
    </xf>
    <xf numFmtId="0" fontId="10" fillId="19" borderId="0" xfId="1" applyFont="1" applyFill="1" applyBorder="1" applyAlignment="1" applyProtection="1">
      <alignment horizontal="center" vertical="center" wrapText="1"/>
    </xf>
    <xf numFmtId="0" fontId="10" fillId="19" borderId="17" xfId="1" applyFont="1" applyFill="1" applyBorder="1" applyAlignment="1" applyProtection="1">
      <alignment horizontal="center" vertical="center" wrapText="1"/>
    </xf>
    <xf numFmtId="0" fontId="10" fillId="19" borderId="26" xfId="1" applyFont="1" applyFill="1" applyBorder="1" applyAlignment="1" applyProtection="1">
      <alignment horizontal="center" vertical="center" wrapText="1"/>
    </xf>
    <xf numFmtId="0" fontId="10" fillId="19" borderId="19" xfId="1" applyFont="1" applyFill="1" applyBorder="1" applyAlignment="1" applyProtection="1">
      <alignment horizontal="center" vertical="center" wrapText="1"/>
    </xf>
    <xf numFmtId="0" fontId="10" fillId="19" borderId="20" xfId="1" applyFont="1" applyFill="1" applyBorder="1" applyAlignment="1" applyProtection="1">
      <alignment horizontal="center" vertical="center" wrapText="1"/>
    </xf>
    <xf numFmtId="0" fontId="14" fillId="20" borderId="45" xfId="1" applyFont="1" applyFill="1" applyBorder="1" applyAlignment="1" applyProtection="1">
      <alignment horizontal="center" vertical="center" wrapText="1"/>
    </xf>
    <xf numFmtId="0" fontId="14" fillId="20" borderId="34" xfId="1" applyFont="1" applyFill="1" applyBorder="1" applyAlignment="1" applyProtection="1">
      <alignment horizontal="center" vertical="center"/>
    </xf>
    <xf numFmtId="0" fontId="14" fillId="20" borderId="46" xfId="1" applyFont="1" applyFill="1" applyBorder="1" applyAlignment="1" applyProtection="1">
      <alignment horizontal="center" vertical="center"/>
    </xf>
    <xf numFmtId="0" fontId="14" fillId="20" borderId="2" xfId="1" applyFont="1" applyFill="1" applyBorder="1" applyAlignment="1" applyProtection="1">
      <alignment horizontal="center" vertical="center"/>
    </xf>
    <xf numFmtId="0" fontId="14" fillId="20" borderId="0" xfId="1" applyFont="1" applyFill="1" applyBorder="1" applyAlignment="1" applyProtection="1">
      <alignment horizontal="center" vertical="center"/>
    </xf>
    <xf numFmtId="0" fontId="14" fillId="20" borderId="24" xfId="1" applyFont="1" applyFill="1" applyBorder="1" applyAlignment="1" applyProtection="1">
      <alignment horizontal="center" vertical="center"/>
    </xf>
    <xf numFmtId="0" fontId="14" fillId="20" borderId="26" xfId="1" applyFont="1" applyFill="1" applyBorder="1" applyAlignment="1" applyProtection="1">
      <alignment horizontal="center" vertical="center"/>
    </xf>
    <xf numFmtId="0" fontId="14" fillId="20" borderId="19" xfId="1" applyFont="1" applyFill="1" applyBorder="1" applyAlignment="1" applyProtection="1">
      <alignment horizontal="center" vertical="center"/>
    </xf>
    <xf numFmtId="0" fontId="14" fillId="20" borderId="38" xfId="1" applyFont="1" applyFill="1" applyBorder="1" applyAlignment="1" applyProtection="1">
      <alignment horizontal="center" vertical="center"/>
    </xf>
    <xf numFmtId="0" fontId="10" fillId="22" borderId="41" xfId="1" applyFont="1" applyFill="1" applyBorder="1" applyAlignment="1" applyProtection="1">
      <alignment horizontal="center" vertical="center" wrapText="1"/>
    </xf>
    <xf numFmtId="0" fontId="10" fillId="22" borderId="34" xfId="1" applyFont="1" applyFill="1" applyBorder="1" applyAlignment="1" applyProtection="1">
      <alignment horizontal="center" vertical="center"/>
    </xf>
    <xf numFmtId="0" fontId="10" fillId="22" borderId="39" xfId="1" applyFont="1" applyFill="1" applyBorder="1" applyAlignment="1" applyProtection="1">
      <alignment horizontal="center" vertical="center"/>
    </xf>
    <xf numFmtId="0" fontId="10" fillId="22" borderId="16" xfId="1" applyFont="1" applyFill="1" applyBorder="1" applyAlignment="1" applyProtection="1">
      <alignment horizontal="center" vertical="center"/>
    </xf>
    <xf numFmtId="0" fontId="10" fillId="22" borderId="0" xfId="1" applyFont="1" applyFill="1" applyBorder="1" applyAlignment="1" applyProtection="1">
      <alignment horizontal="center" vertical="center"/>
    </xf>
    <xf numFmtId="0" fontId="10" fillId="22" borderId="17" xfId="1" applyFont="1" applyFill="1" applyBorder="1" applyAlignment="1" applyProtection="1">
      <alignment horizontal="center" vertical="center"/>
    </xf>
    <xf numFmtId="0" fontId="10" fillId="22" borderId="18" xfId="1" applyFont="1" applyFill="1" applyBorder="1" applyAlignment="1" applyProtection="1">
      <alignment horizontal="center" vertical="center"/>
    </xf>
    <xf numFmtId="0" fontId="10" fillId="22" borderId="19" xfId="1" applyFont="1" applyFill="1" applyBorder="1" applyAlignment="1" applyProtection="1">
      <alignment horizontal="center" vertical="center"/>
    </xf>
    <xf numFmtId="0" fontId="10" fillId="22" borderId="20" xfId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  <protection locked="0"/>
    </xf>
    <xf numFmtId="0" fontId="7" fillId="0" borderId="20" xfId="0" applyFont="1" applyFill="1" applyBorder="1" applyAlignment="1" applyProtection="1">
      <alignment horizontal="center" vertical="center"/>
      <protection locked="0"/>
    </xf>
    <xf numFmtId="0" fontId="14" fillId="8" borderId="16" xfId="1" applyFont="1" applyFill="1" applyBorder="1" applyAlignment="1" applyProtection="1">
      <alignment horizontal="center" vertical="center"/>
    </xf>
    <xf numFmtId="0" fontId="14" fillId="8" borderId="0" xfId="1" applyFont="1" applyFill="1" applyBorder="1" applyAlignment="1" applyProtection="1">
      <alignment horizontal="center" vertical="center"/>
    </xf>
    <xf numFmtId="0" fontId="14" fillId="8" borderId="17" xfId="1" applyFont="1" applyFill="1" applyBorder="1" applyAlignment="1" applyProtection="1">
      <alignment horizontal="center" vertical="center"/>
    </xf>
    <xf numFmtId="0" fontId="14" fillId="8" borderId="18" xfId="1" applyFont="1" applyFill="1" applyBorder="1" applyAlignment="1" applyProtection="1">
      <alignment horizontal="center" vertical="center"/>
    </xf>
    <xf numFmtId="0" fontId="14" fillId="8" borderId="19" xfId="1" applyFont="1" applyFill="1" applyBorder="1" applyAlignment="1" applyProtection="1">
      <alignment horizontal="center" vertical="center"/>
    </xf>
    <xf numFmtId="0" fontId="14" fillId="8" borderId="20" xfId="1" applyFont="1" applyFill="1" applyBorder="1" applyAlignment="1" applyProtection="1">
      <alignment horizontal="center" vertical="center"/>
    </xf>
    <xf numFmtId="0" fontId="14" fillId="12" borderId="16" xfId="1" applyFont="1" applyFill="1" applyBorder="1" applyAlignment="1" applyProtection="1">
      <alignment horizontal="center" vertical="center" wrapText="1"/>
    </xf>
    <xf numFmtId="0" fontId="14" fillId="12" borderId="0" xfId="1" applyFont="1" applyFill="1" applyBorder="1" applyAlignment="1" applyProtection="1">
      <alignment horizontal="center" vertical="center"/>
    </xf>
    <xf numFmtId="0" fontId="14" fillId="12" borderId="17" xfId="1" applyFont="1" applyFill="1" applyBorder="1" applyAlignment="1" applyProtection="1">
      <alignment horizontal="center" vertical="center"/>
    </xf>
    <xf numFmtId="0" fontId="14" fillId="12" borderId="16" xfId="1" applyFont="1" applyFill="1" applyBorder="1" applyAlignment="1" applyProtection="1">
      <alignment horizontal="center" vertical="center"/>
    </xf>
    <xf numFmtId="0" fontId="14" fillId="12" borderId="18" xfId="1" applyFont="1" applyFill="1" applyBorder="1" applyAlignment="1" applyProtection="1">
      <alignment horizontal="center" vertical="center"/>
    </xf>
    <xf numFmtId="0" fontId="14" fillId="12" borderId="19" xfId="1" applyFont="1" applyFill="1" applyBorder="1" applyAlignment="1" applyProtection="1">
      <alignment horizontal="center" vertical="center"/>
    </xf>
    <xf numFmtId="0" fontId="14" fillId="12" borderId="20" xfId="1" applyFont="1" applyFill="1" applyBorder="1" applyAlignment="1" applyProtection="1">
      <alignment horizontal="center" vertical="center"/>
    </xf>
    <xf numFmtId="0" fontId="12" fillId="16" borderId="41" xfId="1" applyFont="1" applyFill="1" applyBorder="1" applyAlignment="1" applyProtection="1">
      <alignment horizontal="center" vertical="center" wrapText="1"/>
    </xf>
    <xf numFmtId="0" fontId="12" fillId="16" borderId="34" xfId="1" applyFont="1" applyFill="1" applyBorder="1" applyAlignment="1" applyProtection="1">
      <alignment horizontal="center" vertical="center" wrapText="1"/>
    </xf>
    <xf numFmtId="0" fontId="12" fillId="16" borderId="39" xfId="1" applyFont="1" applyFill="1" applyBorder="1" applyAlignment="1" applyProtection="1">
      <alignment horizontal="center" vertical="center" wrapText="1"/>
    </xf>
    <xf numFmtId="0" fontId="12" fillId="16" borderId="16" xfId="1" applyFont="1" applyFill="1" applyBorder="1" applyAlignment="1" applyProtection="1">
      <alignment horizontal="center" vertical="center" wrapText="1"/>
    </xf>
    <xf numFmtId="0" fontId="12" fillId="16" borderId="0" xfId="1" applyFont="1" applyFill="1" applyBorder="1" applyAlignment="1" applyProtection="1">
      <alignment horizontal="center" vertical="center" wrapText="1"/>
    </xf>
    <xf numFmtId="0" fontId="12" fillId="16" borderId="17" xfId="1" applyFont="1" applyFill="1" applyBorder="1" applyAlignment="1" applyProtection="1">
      <alignment horizontal="center" vertical="center" wrapText="1"/>
    </xf>
    <xf numFmtId="0" fontId="12" fillId="16" borderId="18" xfId="1" applyFont="1" applyFill="1" applyBorder="1" applyAlignment="1" applyProtection="1">
      <alignment horizontal="center" vertical="center" wrapText="1"/>
    </xf>
    <xf numFmtId="0" fontId="12" fillId="16" borderId="19" xfId="1" applyFont="1" applyFill="1" applyBorder="1" applyAlignment="1" applyProtection="1">
      <alignment horizontal="center" vertical="center" wrapText="1"/>
    </xf>
    <xf numFmtId="0" fontId="12" fillId="16" borderId="20" xfId="1" applyFont="1" applyFill="1" applyBorder="1" applyAlignment="1" applyProtection="1">
      <alignment horizontal="center" vertical="center" wrapText="1"/>
    </xf>
    <xf numFmtId="0" fontId="14" fillId="21" borderId="81" xfId="1" applyFont="1" applyFill="1" applyBorder="1" applyAlignment="1" applyProtection="1">
      <alignment horizontal="center" vertical="center" wrapText="1"/>
    </xf>
    <xf numFmtId="0" fontId="14" fillId="21" borderId="82" xfId="1" applyFont="1" applyFill="1" applyBorder="1" applyAlignment="1" applyProtection="1">
      <alignment horizontal="center" vertical="center" wrapText="1"/>
    </xf>
    <xf numFmtId="0" fontId="14" fillId="21" borderId="84" xfId="1" applyFont="1" applyFill="1" applyBorder="1" applyAlignment="1" applyProtection="1">
      <alignment horizontal="center" vertical="center" wrapText="1"/>
    </xf>
    <xf numFmtId="0" fontId="14" fillId="21" borderId="85" xfId="1" applyFont="1" applyFill="1" applyBorder="1" applyAlignment="1" applyProtection="1">
      <alignment horizontal="center" vertical="center" wrapText="1"/>
    </xf>
    <xf numFmtId="0" fontId="10" fillId="19" borderId="34" xfId="1" applyFont="1" applyFill="1" applyBorder="1" applyAlignment="1" applyProtection="1">
      <alignment horizontal="center" vertical="center"/>
    </xf>
    <xf numFmtId="0" fontId="10" fillId="19" borderId="39" xfId="1" applyFont="1" applyFill="1" applyBorder="1" applyAlignment="1" applyProtection="1">
      <alignment horizontal="center" vertical="center"/>
    </xf>
    <xf numFmtId="0" fontId="14" fillId="8" borderId="41" xfId="1" applyFont="1" applyFill="1" applyBorder="1" applyAlignment="1" applyProtection="1">
      <alignment horizontal="center" vertical="center"/>
    </xf>
    <xf numFmtId="0" fontId="14" fillId="8" borderId="34" xfId="1" applyFont="1" applyFill="1" applyBorder="1" applyAlignment="1" applyProtection="1">
      <alignment horizontal="center" vertical="center"/>
    </xf>
    <xf numFmtId="0" fontId="14" fillId="8" borderId="46" xfId="1" applyFont="1" applyFill="1" applyBorder="1" applyAlignment="1" applyProtection="1">
      <alignment horizontal="center" vertical="center"/>
    </xf>
    <xf numFmtId="0" fontId="14" fillId="8" borderId="24" xfId="1" applyFont="1" applyFill="1" applyBorder="1" applyAlignment="1" applyProtection="1">
      <alignment horizontal="center" vertical="center"/>
    </xf>
    <xf numFmtId="0" fontId="14" fillId="8" borderId="38" xfId="1" applyFont="1" applyFill="1" applyBorder="1" applyAlignment="1" applyProtection="1">
      <alignment horizontal="center" vertical="center"/>
    </xf>
    <xf numFmtId="0" fontId="7" fillId="0" borderId="47" xfId="0" applyFont="1" applyFill="1" applyBorder="1" applyAlignment="1" applyProtection="1">
      <alignment horizontal="center" vertical="center"/>
      <protection locked="0"/>
    </xf>
    <xf numFmtId="0" fontId="7" fillId="0" borderId="48" xfId="0" applyFont="1" applyFill="1" applyBorder="1" applyAlignment="1" applyProtection="1">
      <alignment horizontal="center" vertical="center"/>
      <protection locked="0"/>
    </xf>
    <xf numFmtId="0" fontId="3" fillId="0" borderId="3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2" fillId="25" borderId="45" xfId="1" applyFont="1" applyFill="1" applyBorder="1" applyAlignment="1" applyProtection="1">
      <alignment horizontal="center" vertical="center" wrapText="1"/>
    </xf>
    <xf numFmtId="0" fontId="12" fillId="25" borderId="34" xfId="1" applyFont="1" applyFill="1" applyBorder="1" applyAlignment="1" applyProtection="1">
      <alignment horizontal="center" vertical="center" wrapText="1"/>
    </xf>
    <xf numFmtId="0" fontId="12" fillId="25" borderId="46" xfId="1" applyFont="1" applyFill="1" applyBorder="1" applyAlignment="1" applyProtection="1">
      <alignment horizontal="center" vertical="center" wrapText="1"/>
    </xf>
    <xf numFmtId="0" fontId="12" fillId="25" borderId="2" xfId="1" applyFont="1" applyFill="1" applyBorder="1" applyAlignment="1" applyProtection="1">
      <alignment horizontal="center" vertical="center" wrapText="1"/>
    </xf>
    <xf numFmtId="0" fontId="12" fillId="25" borderId="0" xfId="1" applyFont="1" applyFill="1" applyBorder="1" applyAlignment="1" applyProtection="1">
      <alignment horizontal="center" vertical="center" wrapText="1"/>
    </xf>
    <xf numFmtId="0" fontId="12" fillId="25" borderId="24" xfId="1" applyFont="1" applyFill="1" applyBorder="1" applyAlignment="1" applyProtection="1">
      <alignment horizontal="center" vertical="center" wrapText="1"/>
    </xf>
    <xf numFmtId="0" fontId="12" fillId="25" borderId="3" xfId="1" applyFont="1" applyFill="1" applyBorder="1" applyAlignment="1" applyProtection="1">
      <alignment horizontal="center" vertical="center" wrapText="1"/>
    </xf>
    <xf numFmtId="0" fontId="12" fillId="25" borderId="22" xfId="1" applyFont="1" applyFill="1" applyBorder="1" applyAlignment="1" applyProtection="1">
      <alignment horizontal="center" vertical="center" wrapText="1"/>
    </xf>
    <xf numFmtId="0" fontId="12" fillId="25" borderId="27" xfId="1" applyFont="1" applyFill="1" applyBorder="1" applyAlignment="1" applyProtection="1">
      <alignment horizontal="center" vertical="center" wrapText="1"/>
    </xf>
    <xf numFmtId="0" fontId="12" fillId="14" borderId="81" xfId="1" applyFont="1" applyFill="1" applyBorder="1" applyAlignment="1" applyProtection="1">
      <alignment horizontal="center" vertical="center" wrapText="1"/>
    </xf>
    <xf numFmtId="0" fontId="12" fillId="14" borderId="81" xfId="1" applyFont="1" applyFill="1" applyBorder="1" applyAlignment="1" applyProtection="1">
      <alignment horizontal="center" vertical="center"/>
    </xf>
    <xf numFmtId="0" fontId="12" fillId="14" borderId="88" xfId="1" applyFont="1" applyFill="1" applyBorder="1" applyAlignment="1" applyProtection="1">
      <alignment horizontal="center" vertical="center"/>
    </xf>
    <xf numFmtId="0" fontId="12" fillId="14" borderId="89" xfId="1" applyFont="1" applyFill="1" applyBorder="1" applyAlignment="1" applyProtection="1">
      <alignment horizontal="center" vertical="center"/>
    </xf>
    <xf numFmtId="0" fontId="12" fillId="14" borderId="57" xfId="1" applyFont="1" applyFill="1" applyBorder="1" applyAlignment="1" applyProtection="1">
      <alignment horizontal="center" vertical="center" wrapText="1"/>
    </xf>
    <xf numFmtId="0" fontId="12" fillId="14" borderId="42" xfId="1" applyFont="1" applyFill="1" applyBorder="1" applyAlignment="1" applyProtection="1">
      <alignment horizontal="center" vertical="center" wrapText="1"/>
    </xf>
    <xf numFmtId="0" fontId="12" fillId="14" borderId="2" xfId="1" applyFont="1" applyFill="1" applyBorder="1" applyAlignment="1" applyProtection="1">
      <alignment horizontal="center" vertical="center" wrapText="1"/>
    </xf>
    <xf numFmtId="0" fontId="12" fillId="14" borderId="0" xfId="1" applyFont="1" applyFill="1" applyBorder="1" applyAlignment="1" applyProtection="1">
      <alignment horizontal="center" vertical="center" wrapText="1"/>
    </xf>
    <xf numFmtId="0" fontId="12" fillId="14" borderId="65" xfId="1" applyFont="1" applyFill="1" applyBorder="1" applyAlignment="1" applyProtection="1">
      <alignment horizontal="center" vertical="center" wrapText="1"/>
    </xf>
    <xf numFmtId="0" fontId="12" fillId="14" borderId="53" xfId="1" applyFont="1" applyFill="1" applyBorder="1" applyAlignment="1" applyProtection="1">
      <alignment horizontal="center" vertical="center" wrapText="1"/>
    </xf>
    <xf numFmtId="0" fontId="12" fillId="14" borderId="35" xfId="1" applyFont="1" applyFill="1" applyBorder="1" applyAlignment="1" applyProtection="1">
      <alignment horizontal="center" vertical="center" wrapText="1"/>
    </xf>
    <xf numFmtId="0" fontId="12" fillId="14" borderId="36" xfId="1" applyFont="1" applyFill="1" applyBorder="1" applyAlignment="1" applyProtection="1">
      <alignment horizontal="center" vertical="center" wrapText="1"/>
    </xf>
    <xf numFmtId="0" fontId="12" fillId="14" borderId="79" xfId="1" applyFont="1" applyFill="1" applyBorder="1" applyAlignment="1" applyProtection="1">
      <alignment horizontal="center" vertical="center" wrapText="1"/>
    </xf>
    <xf numFmtId="0" fontId="12" fillId="14" borderId="1" xfId="1" applyFont="1" applyFill="1" applyBorder="1" applyAlignment="1" applyProtection="1">
      <alignment horizontal="center" vertical="center" wrapText="1"/>
    </xf>
    <xf numFmtId="0" fontId="12" fillId="15" borderId="74" xfId="1" applyFont="1" applyFill="1" applyBorder="1" applyAlignment="1" applyProtection="1">
      <alignment horizontal="center" vertical="center" wrapText="1"/>
    </xf>
    <xf numFmtId="0" fontId="12" fillId="15" borderId="33" xfId="1" applyFont="1" applyFill="1" applyBorder="1" applyAlignment="1" applyProtection="1">
      <alignment horizontal="center" vertical="center" wrapText="1"/>
    </xf>
    <xf numFmtId="0" fontId="12" fillId="14" borderId="44" xfId="1" applyFont="1" applyFill="1" applyBorder="1" applyAlignment="1" applyProtection="1">
      <alignment horizontal="center" vertical="center" wrapText="1"/>
    </xf>
    <xf numFmtId="0" fontId="12" fillId="14" borderId="43" xfId="1" applyFont="1" applyFill="1" applyBorder="1" applyAlignment="1" applyProtection="1">
      <alignment horizontal="center" vertical="center" wrapText="1"/>
    </xf>
    <xf numFmtId="0" fontId="12" fillId="14" borderId="16" xfId="1" applyFont="1" applyFill="1" applyBorder="1" applyAlignment="1" applyProtection="1">
      <alignment horizontal="center" vertical="center" wrapText="1"/>
    </xf>
    <xf numFmtId="0" fontId="12" fillId="14" borderId="17" xfId="1" applyFont="1" applyFill="1" applyBorder="1" applyAlignment="1" applyProtection="1">
      <alignment horizontal="center" vertical="center" wrapText="1"/>
    </xf>
    <xf numFmtId="0" fontId="12" fillId="14" borderId="70" xfId="1" applyFont="1" applyFill="1" applyBorder="1" applyAlignment="1" applyProtection="1">
      <alignment horizontal="center" vertical="center" wrapText="1"/>
    </xf>
    <xf numFmtId="0" fontId="12" fillId="14" borderId="71" xfId="1" applyFont="1" applyFill="1" applyBorder="1" applyAlignment="1" applyProtection="1">
      <alignment horizontal="center" vertical="center" wrapText="1"/>
    </xf>
    <xf numFmtId="0" fontId="14" fillId="10" borderId="59" xfId="1" applyFont="1" applyFill="1" applyBorder="1" applyAlignment="1" applyProtection="1">
      <alignment horizontal="center" vertical="center"/>
    </xf>
    <xf numFmtId="0" fontId="14" fillId="10" borderId="24" xfId="1" applyFont="1" applyFill="1" applyBorder="1" applyAlignment="1" applyProtection="1">
      <alignment horizontal="center" vertical="center"/>
    </xf>
    <xf numFmtId="0" fontId="14" fillId="10" borderId="38" xfId="1" applyFont="1" applyFill="1" applyBorder="1" applyAlignment="1" applyProtection="1">
      <alignment horizontal="center" vertical="center"/>
    </xf>
    <xf numFmtId="0" fontId="10" fillId="23" borderId="45" xfId="1" applyFont="1" applyFill="1" applyBorder="1" applyAlignment="1" applyProtection="1">
      <alignment horizontal="center" vertical="center" wrapText="1"/>
    </xf>
    <xf numFmtId="0" fontId="10" fillId="23" borderId="34" xfId="1" applyFont="1" applyFill="1" applyBorder="1" applyAlignment="1" applyProtection="1">
      <alignment horizontal="center" vertical="center" wrapText="1"/>
    </xf>
    <xf numFmtId="0" fontId="10" fillId="23" borderId="46" xfId="1" applyFont="1" applyFill="1" applyBorder="1" applyAlignment="1" applyProtection="1">
      <alignment horizontal="center" vertical="center" wrapText="1"/>
    </xf>
    <xf numFmtId="0" fontId="10" fillId="23" borderId="2" xfId="1" applyFont="1" applyFill="1" applyBorder="1" applyAlignment="1" applyProtection="1">
      <alignment horizontal="center" vertical="center" wrapText="1"/>
    </xf>
    <xf numFmtId="0" fontId="10" fillId="23" borderId="0" xfId="1" applyFont="1" applyFill="1" applyBorder="1" applyAlignment="1" applyProtection="1">
      <alignment horizontal="center" vertical="center" wrapText="1"/>
    </xf>
    <xf numFmtId="0" fontId="10" fillId="23" borderId="24" xfId="1" applyFont="1" applyFill="1" applyBorder="1" applyAlignment="1" applyProtection="1">
      <alignment horizontal="center" vertical="center" wrapText="1"/>
    </xf>
    <xf numFmtId="0" fontId="10" fillId="23" borderId="26" xfId="1" applyFont="1" applyFill="1" applyBorder="1" applyAlignment="1" applyProtection="1">
      <alignment horizontal="center" vertical="center" wrapText="1"/>
    </xf>
    <xf numFmtId="0" fontId="10" fillId="23" borderId="19" xfId="1" applyFont="1" applyFill="1" applyBorder="1" applyAlignment="1" applyProtection="1">
      <alignment horizontal="center" vertical="center" wrapText="1"/>
    </xf>
    <xf numFmtId="0" fontId="10" fillId="23" borderId="38" xfId="1" applyFont="1" applyFill="1" applyBorder="1" applyAlignment="1" applyProtection="1">
      <alignment horizontal="center" vertical="center" wrapText="1"/>
    </xf>
    <xf numFmtId="0" fontId="12" fillId="24" borderId="41" xfId="1" applyFont="1" applyFill="1" applyBorder="1" applyAlignment="1" applyProtection="1">
      <alignment horizontal="center" vertical="center" wrapText="1"/>
    </xf>
    <xf numFmtId="0" fontId="12" fillId="24" borderId="34" xfId="1" applyFont="1" applyFill="1" applyBorder="1" applyAlignment="1" applyProtection="1">
      <alignment horizontal="center" vertical="center" wrapText="1"/>
    </xf>
    <xf numFmtId="0" fontId="12" fillId="24" borderId="46" xfId="1" applyFont="1" applyFill="1" applyBorder="1" applyAlignment="1" applyProtection="1">
      <alignment horizontal="center" vertical="center" wrapText="1"/>
    </xf>
    <xf numFmtId="0" fontId="12" fillId="24" borderId="16" xfId="1" applyFont="1" applyFill="1" applyBorder="1" applyAlignment="1" applyProtection="1">
      <alignment horizontal="center" vertical="center" wrapText="1"/>
    </xf>
    <xf numFmtId="0" fontId="12" fillId="24" borderId="0" xfId="1" applyFont="1" applyFill="1" applyBorder="1" applyAlignment="1" applyProtection="1">
      <alignment horizontal="center" vertical="center" wrapText="1"/>
    </xf>
    <xf numFmtId="0" fontId="12" fillId="24" borderId="24" xfId="1" applyFont="1" applyFill="1" applyBorder="1" applyAlignment="1" applyProtection="1">
      <alignment horizontal="center" vertical="center" wrapText="1"/>
    </xf>
    <xf numFmtId="0" fontId="12" fillId="24" borderId="18" xfId="1" applyFont="1" applyFill="1" applyBorder="1" applyAlignment="1" applyProtection="1">
      <alignment horizontal="center" vertical="center" wrapText="1"/>
    </xf>
    <xf numFmtId="0" fontId="12" fillId="24" borderId="19" xfId="1" applyFont="1" applyFill="1" applyBorder="1" applyAlignment="1" applyProtection="1">
      <alignment horizontal="center" vertical="center" wrapText="1"/>
    </xf>
    <xf numFmtId="0" fontId="12" fillId="24" borderId="38" xfId="1" applyFont="1" applyFill="1" applyBorder="1" applyAlignment="1" applyProtection="1">
      <alignment horizontal="center" vertical="center" wrapText="1"/>
    </xf>
    <xf numFmtId="0" fontId="12" fillId="14" borderId="88" xfId="1" applyFont="1" applyFill="1" applyBorder="1" applyAlignment="1" applyProtection="1">
      <alignment horizontal="center" vertical="center" wrapText="1"/>
    </xf>
    <xf numFmtId="0" fontId="12" fillId="14" borderId="89" xfId="1" applyFont="1" applyFill="1" applyBorder="1" applyAlignment="1" applyProtection="1">
      <alignment horizontal="center" vertical="center" wrapText="1"/>
    </xf>
    <xf numFmtId="0" fontId="12" fillId="25" borderId="14" xfId="1" applyFont="1" applyFill="1" applyBorder="1" applyAlignment="1" applyProtection="1">
      <alignment horizontal="center" vertical="center" wrapText="1"/>
    </xf>
    <xf numFmtId="0" fontId="12" fillId="25" borderId="15" xfId="1" applyFont="1" applyFill="1" applyBorder="1" applyAlignment="1" applyProtection="1">
      <alignment horizontal="center" vertical="center" wrapText="1"/>
    </xf>
    <xf numFmtId="0" fontId="12" fillId="25" borderId="25" xfId="1" applyFont="1" applyFill="1" applyBorder="1" applyAlignment="1" applyProtection="1">
      <alignment horizontal="center" vertical="center" wrapText="1"/>
    </xf>
    <xf numFmtId="0" fontId="12" fillId="25" borderId="16" xfId="1" applyFont="1" applyFill="1" applyBorder="1" applyAlignment="1" applyProtection="1">
      <alignment horizontal="center" vertical="center" wrapText="1"/>
    </xf>
    <xf numFmtId="0" fontId="12" fillId="25" borderId="70" xfId="1" applyFont="1" applyFill="1" applyBorder="1" applyAlignment="1" applyProtection="1">
      <alignment horizontal="center" vertical="center" wrapText="1"/>
    </xf>
    <xf numFmtId="0" fontId="12" fillId="25" borderId="53" xfId="1" applyFont="1" applyFill="1" applyBorder="1" applyAlignment="1" applyProtection="1">
      <alignment horizontal="center" vertical="center" wrapText="1"/>
    </xf>
    <xf numFmtId="0" fontId="12" fillId="25" borderId="63" xfId="1" applyFont="1" applyFill="1" applyBorder="1" applyAlignment="1" applyProtection="1">
      <alignment horizontal="center" vertical="center" wrapText="1"/>
    </xf>
    <xf numFmtId="0" fontId="12" fillId="25" borderId="44" xfId="1" applyFont="1" applyFill="1" applyBorder="1" applyAlignment="1" applyProtection="1">
      <alignment horizontal="center" vertical="center" wrapText="1"/>
    </xf>
    <xf numFmtId="0" fontId="12" fillId="25" borderId="42" xfId="1" applyFont="1" applyFill="1" applyBorder="1" applyAlignment="1" applyProtection="1">
      <alignment horizontal="center" vertical="center" wrapText="1"/>
    </xf>
    <xf numFmtId="0" fontId="12" fillId="25" borderId="59" xfId="1" applyFont="1" applyFill="1" applyBorder="1" applyAlignment="1" applyProtection="1">
      <alignment horizontal="center" vertical="center" wrapText="1"/>
    </xf>
    <xf numFmtId="0" fontId="12" fillId="25" borderId="21" xfId="1" applyFont="1" applyFill="1" applyBorder="1" applyAlignment="1" applyProtection="1">
      <alignment horizontal="center" vertical="center" wrapText="1"/>
    </xf>
    <xf numFmtId="0" fontId="10" fillId="6" borderId="44" xfId="1" applyFont="1" applyFill="1" applyBorder="1" applyAlignment="1" applyProtection="1">
      <alignment horizontal="center" vertical="center" wrapText="1"/>
    </xf>
    <xf numFmtId="0" fontId="10" fillId="6" borderId="42" xfId="1" applyFont="1" applyFill="1" applyBorder="1" applyAlignment="1" applyProtection="1">
      <alignment horizontal="center" vertical="center"/>
    </xf>
    <xf numFmtId="0" fontId="10" fillId="6" borderId="16" xfId="1" applyFont="1" applyFill="1" applyBorder="1" applyAlignment="1" applyProtection="1">
      <alignment horizontal="center" vertical="center"/>
    </xf>
    <xf numFmtId="0" fontId="10" fillId="6" borderId="0" xfId="1" applyFont="1" applyFill="1" applyBorder="1" applyAlignment="1" applyProtection="1">
      <alignment horizontal="center" vertical="center"/>
    </xf>
    <xf numFmtId="0" fontId="10" fillId="6" borderId="18" xfId="1" applyFont="1" applyFill="1" applyBorder="1" applyAlignment="1" applyProtection="1">
      <alignment horizontal="center" vertical="center"/>
    </xf>
    <xf numFmtId="0" fontId="10" fillId="6" borderId="19" xfId="1" applyFont="1" applyFill="1" applyBorder="1" applyAlignment="1" applyProtection="1">
      <alignment horizontal="center" vertical="center"/>
    </xf>
    <xf numFmtId="0" fontId="12" fillId="14" borderId="10" xfId="1" applyFont="1" applyFill="1" applyBorder="1" applyAlignment="1" applyProtection="1">
      <alignment horizontal="center" vertical="center" wrapText="1"/>
    </xf>
    <xf numFmtId="0" fontId="12" fillId="14" borderId="11" xfId="1" applyFont="1" applyFill="1" applyBorder="1" applyAlignment="1" applyProtection="1">
      <alignment horizontal="center" vertical="center" wrapText="1"/>
    </xf>
    <xf numFmtId="0" fontId="12" fillId="14" borderId="12" xfId="1" applyFont="1" applyFill="1" applyBorder="1" applyAlignment="1" applyProtection="1">
      <alignment horizontal="center" vertical="center" wrapText="1"/>
    </xf>
    <xf numFmtId="0" fontId="12" fillId="15" borderId="44" xfId="1" applyFont="1" applyFill="1" applyBorder="1" applyAlignment="1" applyProtection="1">
      <alignment horizontal="center" vertical="center" wrapText="1"/>
    </xf>
    <xf numFmtId="0" fontId="12" fillId="15" borderId="42" xfId="1" applyFont="1" applyFill="1" applyBorder="1" applyAlignment="1" applyProtection="1">
      <alignment horizontal="center" vertical="center" wrapText="1"/>
    </xf>
    <xf numFmtId="0" fontId="12" fillId="15" borderId="43" xfId="1" applyFont="1" applyFill="1" applyBorder="1" applyAlignment="1" applyProtection="1">
      <alignment horizontal="center" vertical="center" wrapText="1"/>
    </xf>
    <xf numFmtId="0" fontId="12" fillId="15" borderId="16" xfId="1" applyFont="1" applyFill="1" applyBorder="1" applyAlignment="1" applyProtection="1">
      <alignment horizontal="center" vertical="center" wrapText="1"/>
    </xf>
    <xf numFmtId="0" fontId="12" fillId="15" borderId="0" xfId="1" applyFont="1" applyFill="1" applyBorder="1" applyAlignment="1" applyProtection="1">
      <alignment horizontal="center" vertical="center" wrapText="1"/>
    </xf>
    <xf numFmtId="0" fontId="12" fillId="15" borderId="17" xfId="1" applyFont="1" applyFill="1" applyBorder="1" applyAlignment="1" applyProtection="1">
      <alignment horizontal="center" vertical="center" wrapText="1"/>
    </xf>
    <xf numFmtId="0" fontId="12" fillId="15" borderId="18" xfId="1" applyFont="1" applyFill="1" applyBorder="1" applyAlignment="1" applyProtection="1">
      <alignment horizontal="center" vertical="center" wrapText="1"/>
    </xf>
    <xf numFmtId="0" fontId="12" fillId="15" borderId="19" xfId="1" applyFont="1" applyFill="1" applyBorder="1" applyAlignment="1" applyProtection="1">
      <alignment horizontal="center" vertical="center" wrapText="1"/>
    </xf>
    <xf numFmtId="0" fontId="12" fillId="15" borderId="20" xfId="1" applyFont="1" applyFill="1" applyBorder="1" applyAlignment="1" applyProtection="1">
      <alignment horizontal="center" vertical="center" wrapText="1"/>
    </xf>
    <xf numFmtId="0" fontId="12" fillId="14" borderId="0" xfId="1" applyFont="1" applyFill="1" applyBorder="1" applyAlignment="1" applyProtection="1">
      <alignment horizontal="center" vertical="center"/>
    </xf>
    <xf numFmtId="0" fontId="12" fillId="14" borderId="17" xfId="1" applyFont="1" applyFill="1" applyBorder="1" applyAlignment="1" applyProtection="1">
      <alignment horizontal="center" vertical="center"/>
    </xf>
    <xf numFmtId="0" fontId="12" fillId="14" borderId="16" xfId="1" applyFont="1" applyFill="1" applyBorder="1" applyAlignment="1" applyProtection="1">
      <alignment horizontal="center" vertical="center"/>
    </xf>
    <xf numFmtId="0" fontId="12" fillId="14" borderId="70" xfId="1" applyFont="1" applyFill="1" applyBorder="1" applyAlignment="1" applyProtection="1">
      <alignment horizontal="center" vertical="center"/>
    </xf>
    <xf numFmtId="0" fontId="12" fillId="14" borderId="53" xfId="1" applyFont="1" applyFill="1" applyBorder="1" applyAlignment="1" applyProtection="1">
      <alignment horizontal="center" vertical="center"/>
    </xf>
    <xf numFmtId="0" fontId="12" fillId="14" borderId="71" xfId="1" applyFont="1" applyFill="1" applyBorder="1" applyAlignment="1" applyProtection="1">
      <alignment horizontal="center" vertical="center"/>
    </xf>
    <xf numFmtId="2" fontId="12" fillId="28" borderId="93" xfId="2" applyNumberFormat="1" applyFont="1" applyFill="1" applyBorder="1" applyAlignment="1">
      <alignment horizontal="center" vertical="center" wrapText="1"/>
    </xf>
    <xf numFmtId="2" fontId="12" fillId="28" borderId="93" xfId="2" applyNumberFormat="1" applyFont="1" applyFill="1" applyBorder="1" applyAlignment="1">
      <alignment horizontal="center" vertical="center"/>
    </xf>
    <xf numFmtId="2" fontId="12" fillId="28" borderId="32" xfId="2" applyNumberFormat="1" applyFont="1" applyFill="1" applyBorder="1" applyAlignment="1">
      <alignment horizontal="center" vertical="center"/>
    </xf>
    <xf numFmtId="2" fontId="12" fillId="28" borderId="92" xfId="2" applyNumberFormat="1" applyFont="1" applyFill="1" applyBorder="1" applyAlignment="1">
      <alignment horizontal="center" vertical="center"/>
    </xf>
    <xf numFmtId="2" fontId="12" fillId="28" borderId="32" xfId="2" applyNumberFormat="1" applyFont="1" applyFill="1" applyBorder="1" applyAlignment="1">
      <alignment horizontal="center" vertical="center" wrapText="1"/>
    </xf>
    <xf numFmtId="0" fontId="10" fillId="25" borderId="45" xfId="1" applyFont="1" applyFill="1" applyBorder="1" applyAlignment="1" applyProtection="1">
      <alignment horizontal="center" vertical="center" wrapText="1"/>
    </xf>
    <xf numFmtId="0" fontId="10" fillId="25" borderId="34" xfId="1" applyFont="1" applyFill="1" applyBorder="1" applyAlignment="1" applyProtection="1">
      <alignment horizontal="center" vertical="center"/>
    </xf>
    <xf numFmtId="0" fontId="10" fillId="25" borderId="46" xfId="1" applyFont="1" applyFill="1" applyBorder="1" applyAlignment="1" applyProtection="1">
      <alignment horizontal="center" vertical="center"/>
    </xf>
    <xf numFmtId="0" fontId="10" fillId="25" borderId="2" xfId="1" applyFont="1" applyFill="1" applyBorder="1" applyAlignment="1" applyProtection="1">
      <alignment horizontal="center" vertical="center"/>
    </xf>
    <xf numFmtId="0" fontId="10" fillId="25" borderId="0" xfId="1" applyFont="1" applyFill="1" applyBorder="1" applyAlignment="1" applyProtection="1">
      <alignment horizontal="center" vertical="center"/>
    </xf>
    <xf numFmtId="0" fontId="10" fillId="25" borderId="24" xfId="1" applyFont="1" applyFill="1" applyBorder="1" applyAlignment="1" applyProtection="1">
      <alignment horizontal="center" vertical="center"/>
    </xf>
    <xf numFmtId="0" fontId="10" fillId="25" borderId="26" xfId="1" applyFont="1" applyFill="1" applyBorder="1" applyAlignment="1" applyProtection="1">
      <alignment horizontal="center" vertical="center"/>
    </xf>
    <xf numFmtId="0" fontId="10" fillId="25" borderId="19" xfId="1" applyFont="1" applyFill="1" applyBorder="1" applyAlignment="1" applyProtection="1">
      <alignment horizontal="center" vertical="center"/>
    </xf>
    <xf numFmtId="0" fontId="10" fillId="25" borderId="38" xfId="1" applyFont="1" applyFill="1" applyBorder="1" applyAlignment="1" applyProtection="1">
      <alignment horizontal="center" vertical="center"/>
    </xf>
    <xf numFmtId="0" fontId="12" fillId="13" borderId="10" xfId="1" applyFont="1" applyFill="1" applyBorder="1" applyAlignment="1" applyProtection="1">
      <alignment horizontal="center" vertical="center" wrapText="1"/>
    </xf>
    <xf numFmtId="0" fontId="12" fillId="13" borderId="11" xfId="1" applyFont="1" applyFill="1" applyBorder="1" applyAlignment="1" applyProtection="1">
      <alignment horizontal="center" vertical="center" wrapText="1"/>
    </xf>
    <xf numFmtId="0" fontId="12" fillId="13" borderId="12" xfId="1" applyFont="1" applyFill="1" applyBorder="1" applyAlignment="1" applyProtection="1">
      <alignment horizontal="center" vertical="center" wrapText="1"/>
    </xf>
    <xf numFmtId="0" fontId="12" fillId="13" borderId="16" xfId="1" applyFont="1" applyFill="1" applyBorder="1" applyAlignment="1" applyProtection="1">
      <alignment horizontal="center" vertical="center" wrapText="1"/>
    </xf>
    <xf numFmtId="0" fontId="12" fillId="13" borderId="0" xfId="1" applyFont="1" applyFill="1" applyBorder="1" applyAlignment="1" applyProtection="1">
      <alignment horizontal="center" vertical="center" wrapText="1"/>
    </xf>
    <xf numFmtId="0" fontId="12" fillId="13" borderId="17" xfId="1" applyFont="1" applyFill="1" applyBorder="1" applyAlignment="1" applyProtection="1">
      <alignment horizontal="center" vertical="center" wrapText="1"/>
    </xf>
    <xf numFmtId="0" fontId="12" fillId="13" borderId="18" xfId="1" applyFont="1" applyFill="1" applyBorder="1" applyAlignment="1" applyProtection="1">
      <alignment horizontal="center" vertical="center" wrapText="1"/>
    </xf>
    <xf numFmtId="0" fontId="12" fillId="13" borderId="19" xfId="1" applyFont="1" applyFill="1" applyBorder="1" applyAlignment="1" applyProtection="1">
      <alignment horizontal="center" vertical="center" wrapText="1"/>
    </xf>
    <xf numFmtId="0" fontId="12" fillId="13" borderId="20" xfId="1" applyFont="1" applyFill="1" applyBorder="1" applyAlignment="1" applyProtection="1">
      <alignment horizontal="center" vertical="center" wrapText="1"/>
    </xf>
    <xf numFmtId="0" fontId="10" fillId="11" borderId="45" xfId="1" applyFont="1" applyFill="1" applyBorder="1" applyAlignment="1" applyProtection="1">
      <alignment horizontal="center" vertical="center" wrapText="1"/>
    </xf>
    <xf numFmtId="0" fontId="10" fillId="11" borderId="34" xfId="1" applyFont="1" applyFill="1" applyBorder="1" applyAlignment="1" applyProtection="1">
      <alignment horizontal="center" vertical="center"/>
    </xf>
    <xf numFmtId="0" fontId="10" fillId="11" borderId="46" xfId="1" applyFont="1" applyFill="1" applyBorder="1" applyAlignment="1" applyProtection="1">
      <alignment horizontal="center" vertical="center"/>
    </xf>
    <xf numFmtId="0" fontId="10" fillId="11" borderId="2" xfId="1" applyFont="1" applyFill="1" applyBorder="1" applyAlignment="1" applyProtection="1">
      <alignment horizontal="center" vertical="center"/>
    </xf>
    <xf numFmtId="0" fontId="10" fillId="11" borderId="0" xfId="1" applyFont="1" applyFill="1" applyBorder="1" applyAlignment="1" applyProtection="1">
      <alignment horizontal="center" vertical="center"/>
    </xf>
    <xf numFmtId="0" fontId="10" fillId="11" borderId="24" xfId="1" applyFont="1" applyFill="1" applyBorder="1" applyAlignment="1" applyProtection="1">
      <alignment horizontal="center" vertical="center"/>
    </xf>
    <xf numFmtId="0" fontId="10" fillId="11" borderId="26" xfId="1" applyFont="1" applyFill="1" applyBorder="1" applyAlignment="1" applyProtection="1">
      <alignment horizontal="center" vertical="center"/>
    </xf>
    <xf numFmtId="0" fontId="10" fillId="11" borderId="19" xfId="1" applyFont="1" applyFill="1" applyBorder="1" applyAlignment="1" applyProtection="1">
      <alignment horizontal="center" vertical="center"/>
    </xf>
    <xf numFmtId="0" fontId="10" fillId="11" borderId="38" xfId="1" applyFont="1" applyFill="1" applyBorder="1" applyAlignment="1" applyProtection="1">
      <alignment horizontal="center" vertical="center"/>
    </xf>
    <xf numFmtId="0" fontId="10" fillId="11" borderId="42" xfId="1" applyFont="1" applyFill="1" applyBorder="1" applyAlignment="1" applyProtection="1">
      <alignment horizontal="center" vertical="center" wrapText="1"/>
    </xf>
    <xf numFmtId="0" fontId="10" fillId="11" borderId="42" xfId="1" applyFont="1" applyFill="1" applyBorder="1" applyAlignment="1" applyProtection="1">
      <alignment horizontal="center" vertical="center"/>
    </xf>
    <xf numFmtId="0" fontId="10" fillId="11" borderId="59" xfId="1" applyFont="1" applyFill="1" applyBorder="1" applyAlignment="1" applyProtection="1">
      <alignment horizontal="center" vertical="center"/>
    </xf>
    <xf numFmtId="0" fontId="10" fillId="11" borderId="53" xfId="1" applyFont="1" applyFill="1" applyBorder="1" applyAlignment="1" applyProtection="1">
      <alignment horizontal="center" vertical="center"/>
    </xf>
    <xf numFmtId="0" fontId="10" fillId="11" borderId="63" xfId="1" applyFont="1" applyFill="1" applyBorder="1" applyAlignment="1" applyProtection="1">
      <alignment horizontal="center" vertical="center"/>
    </xf>
    <xf numFmtId="0" fontId="12" fillId="15" borderId="75" xfId="1" applyFont="1" applyFill="1" applyBorder="1" applyAlignment="1" applyProtection="1">
      <alignment horizontal="center" vertical="center" wrapText="1"/>
    </xf>
    <xf numFmtId="0" fontId="12" fillId="15" borderId="36" xfId="1" applyFont="1" applyFill="1" applyBorder="1" applyAlignment="1" applyProtection="1">
      <alignment horizontal="center" vertical="center" wrapText="1"/>
    </xf>
    <xf numFmtId="0" fontId="12" fillId="15" borderId="77" xfId="1" applyFont="1" applyFill="1" applyBorder="1" applyAlignment="1" applyProtection="1">
      <alignment horizontal="center" vertical="center" wrapText="1"/>
    </xf>
    <xf numFmtId="0" fontId="12" fillId="15" borderId="79" xfId="1" applyFont="1" applyFill="1" applyBorder="1" applyAlignment="1" applyProtection="1">
      <alignment horizontal="center" vertical="center" wrapText="1"/>
    </xf>
    <xf numFmtId="0" fontId="12" fillId="15" borderId="80" xfId="1" applyFont="1" applyFill="1" applyBorder="1" applyAlignment="1" applyProtection="1">
      <alignment horizontal="center" vertical="center" wrapText="1"/>
    </xf>
    <xf numFmtId="0" fontId="12" fillId="14" borderId="86" xfId="1" applyFont="1" applyFill="1" applyBorder="1" applyAlignment="1" applyProtection="1">
      <alignment horizontal="center" vertical="center" wrapText="1"/>
    </xf>
    <xf numFmtId="0" fontId="12" fillId="14" borderId="87" xfId="1" applyFont="1" applyFill="1" applyBorder="1" applyAlignment="1" applyProtection="1">
      <alignment horizontal="center" vertical="center" wrapText="1"/>
    </xf>
    <xf numFmtId="0" fontId="12" fillId="14" borderId="77" xfId="1" applyFont="1" applyFill="1" applyBorder="1" applyAlignment="1" applyProtection="1">
      <alignment horizontal="center" vertical="center" wrapText="1"/>
    </xf>
    <xf numFmtId="0" fontId="12" fillId="14" borderId="80" xfId="1" applyFont="1" applyFill="1" applyBorder="1" applyAlignment="1" applyProtection="1">
      <alignment horizontal="center" vertical="center" wrapText="1"/>
    </xf>
    <xf numFmtId="0" fontId="12" fillId="15" borderId="81" xfId="1" applyFont="1" applyFill="1" applyBorder="1" applyAlignment="1" applyProtection="1">
      <alignment horizontal="center" vertical="center" wrapText="1"/>
    </xf>
    <xf numFmtId="0" fontId="12" fillId="15" borderId="83" xfId="1" applyFont="1" applyFill="1" applyBorder="1" applyAlignment="1" applyProtection="1">
      <alignment horizontal="center" vertical="center" wrapText="1"/>
    </xf>
    <xf numFmtId="0" fontId="12" fillId="14" borderId="14" xfId="1" applyFont="1" applyFill="1" applyBorder="1" applyAlignment="1" applyProtection="1">
      <alignment horizontal="center" vertical="center" wrapText="1"/>
    </xf>
    <xf numFmtId="0" fontId="12" fillId="14" borderId="15" xfId="1" applyFont="1" applyFill="1" applyBorder="1" applyAlignment="1" applyProtection="1">
      <alignment horizontal="center" vertical="center" wrapText="1"/>
    </xf>
    <xf numFmtId="0" fontId="12" fillId="14" borderId="25" xfId="1" applyFont="1" applyFill="1" applyBorder="1" applyAlignment="1" applyProtection="1">
      <alignment horizontal="center" vertical="center" wrapText="1"/>
    </xf>
    <xf numFmtId="0" fontId="12" fillId="14" borderId="24" xfId="1" applyFont="1" applyFill="1" applyBorder="1" applyAlignment="1" applyProtection="1">
      <alignment horizontal="center" vertical="center" wrapText="1"/>
    </xf>
    <xf numFmtId="0" fontId="12" fillId="14" borderId="63" xfId="1" applyFont="1" applyFill="1" applyBorder="1" applyAlignment="1" applyProtection="1">
      <alignment horizontal="center" vertical="center" wrapText="1"/>
    </xf>
    <xf numFmtId="0" fontId="12" fillId="14" borderId="41" xfId="1" applyFont="1" applyFill="1" applyBorder="1" applyAlignment="1" applyProtection="1">
      <alignment horizontal="center" vertical="center" wrapText="1"/>
    </xf>
    <xf numFmtId="0" fontId="12" fillId="14" borderId="34" xfId="1" applyFont="1" applyFill="1" applyBorder="1" applyAlignment="1" applyProtection="1">
      <alignment horizontal="center" vertical="center"/>
    </xf>
    <xf numFmtId="0" fontId="12" fillId="14" borderId="39" xfId="1" applyFont="1" applyFill="1" applyBorder="1" applyAlignment="1" applyProtection="1">
      <alignment horizontal="center" vertical="center"/>
    </xf>
    <xf numFmtId="0" fontId="12" fillId="14" borderId="18" xfId="1" applyFont="1" applyFill="1" applyBorder="1" applyAlignment="1" applyProtection="1">
      <alignment horizontal="center" vertical="center"/>
    </xf>
    <xf numFmtId="0" fontId="12" fillId="14" borderId="19" xfId="1" applyFont="1" applyFill="1" applyBorder="1" applyAlignment="1" applyProtection="1">
      <alignment horizontal="center" vertical="center"/>
    </xf>
    <xf numFmtId="0" fontId="12" fillId="14" borderId="20" xfId="1" applyFont="1" applyFill="1" applyBorder="1" applyAlignment="1" applyProtection="1">
      <alignment horizontal="center" vertical="center"/>
    </xf>
    <xf numFmtId="0" fontId="12" fillId="27" borderId="45" xfId="1" applyFont="1" applyFill="1" applyBorder="1" applyAlignment="1" applyProtection="1">
      <alignment horizontal="center" vertical="center" wrapText="1"/>
    </xf>
    <xf numFmtId="0" fontId="12" fillId="27" borderId="34" xfId="1" applyFont="1" applyFill="1" applyBorder="1" applyAlignment="1" applyProtection="1">
      <alignment horizontal="center" vertical="center"/>
    </xf>
    <xf numFmtId="0" fontId="12" fillId="27" borderId="39" xfId="1" applyFont="1" applyFill="1" applyBorder="1" applyAlignment="1" applyProtection="1">
      <alignment horizontal="center" vertical="center"/>
    </xf>
    <xf numFmtId="0" fontId="12" fillId="27" borderId="2" xfId="1" applyFont="1" applyFill="1" applyBorder="1" applyAlignment="1" applyProtection="1">
      <alignment horizontal="center" vertical="center"/>
    </xf>
    <xf numFmtId="0" fontId="12" fillId="27" borderId="0" xfId="1" applyFont="1" applyFill="1" applyBorder="1" applyAlignment="1" applyProtection="1">
      <alignment horizontal="center" vertical="center"/>
    </xf>
    <xf numFmtId="0" fontId="12" fillId="27" borderId="17" xfId="1" applyFont="1" applyFill="1" applyBorder="1" applyAlignment="1" applyProtection="1">
      <alignment horizontal="center" vertical="center"/>
    </xf>
    <xf numFmtId="0" fontId="12" fillId="27" borderId="26" xfId="1" applyFont="1" applyFill="1" applyBorder="1" applyAlignment="1" applyProtection="1">
      <alignment horizontal="center" vertical="center"/>
    </xf>
    <xf numFmtId="0" fontId="12" fillId="27" borderId="19" xfId="1" applyFont="1" applyFill="1" applyBorder="1" applyAlignment="1" applyProtection="1">
      <alignment horizontal="center" vertical="center"/>
    </xf>
    <xf numFmtId="0" fontId="12" fillId="27" borderId="20" xfId="1" applyFont="1" applyFill="1" applyBorder="1" applyAlignment="1" applyProtection="1">
      <alignment horizontal="center" vertical="center"/>
    </xf>
    <xf numFmtId="0" fontId="12" fillId="12" borderId="16" xfId="1" applyFont="1" applyFill="1" applyBorder="1" applyAlignment="1" applyProtection="1">
      <alignment horizontal="center" vertical="center" wrapText="1"/>
    </xf>
    <xf numFmtId="0" fontId="12" fillId="12" borderId="0" xfId="1" applyFont="1" applyFill="1" applyBorder="1" applyAlignment="1" applyProtection="1">
      <alignment horizontal="center" vertical="center"/>
    </xf>
    <xf numFmtId="0" fontId="12" fillId="12" borderId="17" xfId="1" applyFont="1" applyFill="1" applyBorder="1" applyAlignment="1" applyProtection="1">
      <alignment horizontal="center" vertical="center"/>
    </xf>
    <xf numFmtId="0" fontId="12" fillId="12" borderId="16" xfId="1" applyFont="1" applyFill="1" applyBorder="1" applyAlignment="1" applyProtection="1">
      <alignment horizontal="center" vertical="center"/>
    </xf>
    <xf numFmtId="0" fontId="12" fillId="12" borderId="18" xfId="1" applyFont="1" applyFill="1" applyBorder="1" applyAlignment="1" applyProtection="1">
      <alignment horizontal="center" vertical="center"/>
    </xf>
    <xf numFmtId="0" fontId="12" fillId="12" borderId="19" xfId="1" applyFont="1" applyFill="1" applyBorder="1" applyAlignment="1" applyProtection="1">
      <alignment horizontal="center" vertical="center"/>
    </xf>
    <xf numFmtId="0" fontId="12" fillId="12" borderId="20" xfId="1" applyFont="1" applyFill="1" applyBorder="1" applyAlignment="1" applyProtection="1">
      <alignment horizontal="center" vertical="center"/>
    </xf>
    <xf numFmtId="0" fontId="10" fillId="17" borderId="10" xfId="1" applyFont="1" applyFill="1" applyBorder="1" applyAlignment="1" applyProtection="1">
      <alignment horizontal="center" vertical="center" wrapText="1"/>
    </xf>
    <xf numFmtId="0" fontId="10" fillId="17" borderId="11" xfId="1" applyFont="1" applyFill="1" applyBorder="1" applyAlignment="1" applyProtection="1">
      <alignment horizontal="center" vertical="center"/>
    </xf>
    <xf numFmtId="0" fontId="10" fillId="17" borderId="12" xfId="1" applyFont="1" applyFill="1" applyBorder="1" applyAlignment="1" applyProtection="1">
      <alignment horizontal="center" vertical="center"/>
    </xf>
    <xf numFmtId="0" fontId="10" fillId="17" borderId="16" xfId="1" applyFont="1" applyFill="1" applyBorder="1" applyAlignment="1" applyProtection="1">
      <alignment horizontal="center" vertical="center"/>
    </xf>
    <xf numFmtId="0" fontId="10" fillId="17" borderId="0" xfId="1" applyFont="1" applyFill="1" applyBorder="1" applyAlignment="1" applyProtection="1">
      <alignment horizontal="center" vertical="center"/>
    </xf>
    <xf numFmtId="0" fontId="10" fillId="17" borderId="17" xfId="1" applyFont="1" applyFill="1" applyBorder="1" applyAlignment="1" applyProtection="1">
      <alignment horizontal="center" vertical="center"/>
    </xf>
    <xf numFmtId="0" fontId="10" fillId="17" borderId="18" xfId="1" applyFont="1" applyFill="1" applyBorder="1" applyAlignment="1" applyProtection="1">
      <alignment horizontal="center" vertical="center"/>
    </xf>
    <xf numFmtId="0" fontId="10" fillId="17" borderId="19" xfId="1" applyFont="1" applyFill="1" applyBorder="1" applyAlignment="1" applyProtection="1">
      <alignment horizontal="center" vertical="center"/>
    </xf>
    <xf numFmtId="0" fontId="10" fillId="17" borderId="20" xfId="1" applyFont="1" applyFill="1" applyBorder="1" applyAlignment="1" applyProtection="1">
      <alignment horizontal="center" vertical="center"/>
    </xf>
    <xf numFmtId="0" fontId="12" fillId="25" borderId="10" xfId="1" applyFont="1" applyFill="1" applyBorder="1" applyAlignment="1" applyProtection="1">
      <alignment horizontal="center" vertical="center" wrapText="1"/>
    </xf>
    <xf numFmtId="0" fontId="12" fillId="25" borderId="11" xfId="1" applyFont="1" applyFill="1" applyBorder="1" applyAlignment="1" applyProtection="1">
      <alignment horizontal="center" vertical="center" wrapText="1"/>
    </xf>
    <xf numFmtId="0" fontId="12" fillId="25" borderId="31" xfId="1" applyFont="1" applyFill="1" applyBorder="1" applyAlignment="1" applyProtection="1">
      <alignment horizontal="center" vertical="center" wrapText="1"/>
    </xf>
    <xf numFmtId="0" fontId="12" fillId="25" borderId="18" xfId="1" applyFont="1" applyFill="1" applyBorder="1" applyAlignment="1" applyProtection="1">
      <alignment horizontal="center" vertical="center" wrapText="1"/>
    </xf>
    <xf numFmtId="0" fontId="12" fillId="25" borderId="19" xfId="1" applyFont="1" applyFill="1" applyBorder="1" applyAlignment="1" applyProtection="1">
      <alignment horizontal="center" vertical="center" wrapText="1"/>
    </xf>
    <xf numFmtId="0" fontId="12" fillId="25" borderId="38" xfId="1" applyFont="1" applyFill="1" applyBorder="1" applyAlignment="1" applyProtection="1">
      <alignment horizontal="center" vertical="center" wrapText="1"/>
    </xf>
    <xf numFmtId="0" fontId="10" fillId="23" borderId="41" xfId="1" applyFont="1" applyFill="1" applyBorder="1" applyAlignment="1" applyProtection="1">
      <alignment horizontal="center" vertical="center" wrapText="1"/>
    </xf>
    <xf numFmtId="0" fontId="10" fillId="23" borderId="34" xfId="1" applyFont="1" applyFill="1" applyBorder="1" applyAlignment="1" applyProtection="1">
      <alignment horizontal="center" vertical="center"/>
    </xf>
    <xf numFmtId="0" fontId="10" fillId="23" borderId="46" xfId="1" applyFont="1" applyFill="1" applyBorder="1" applyAlignment="1" applyProtection="1">
      <alignment horizontal="center" vertical="center"/>
    </xf>
    <xf numFmtId="0" fontId="10" fillId="23" borderId="16" xfId="1" applyFont="1" applyFill="1" applyBorder="1" applyAlignment="1" applyProtection="1">
      <alignment horizontal="center" vertical="center"/>
    </xf>
    <xf numFmtId="0" fontId="10" fillId="23" borderId="0" xfId="1" applyFont="1" applyFill="1" applyBorder="1" applyAlignment="1" applyProtection="1">
      <alignment horizontal="center" vertical="center"/>
    </xf>
    <xf numFmtId="0" fontId="10" fillId="23" borderId="24" xfId="1" applyFont="1" applyFill="1" applyBorder="1" applyAlignment="1" applyProtection="1">
      <alignment horizontal="center" vertical="center"/>
    </xf>
    <xf numFmtId="0" fontId="10" fillId="23" borderId="18" xfId="1" applyFont="1" applyFill="1" applyBorder="1" applyAlignment="1" applyProtection="1">
      <alignment horizontal="center" vertical="center"/>
    </xf>
    <xf numFmtId="0" fontId="10" fillId="23" borderId="19" xfId="1" applyFont="1" applyFill="1" applyBorder="1" applyAlignment="1" applyProtection="1">
      <alignment horizontal="center" vertical="center"/>
    </xf>
    <xf numFmtId="0" fontId="10" fillId="23" borderId="38" xfId="1" applyFont="1" applyFill="1" applyBorder="1" applyAlignment="1" applyProtection="1">
      <alignment horizontal="center" vertical="center"/>
    </xf>
    <xf numFmtId="0" fontId="10" fillId="22" borderId="34" xfId="1" applyFont="1" applyFill="1" applyBorder="1" applyAlignment="1" applyProtection="1">
      <alignment horizontal="center" vertical="center" wrapText="1"/>
    </xf>
    <xf numFmtId="0" fontId="10" fillId="22" borderId="16" xfId="1" applyFont="1" applyFill="1" applyBorder="1" applyAlignment="1" applyProtection="1">
      <alignment horizontal="center" vertical="center" wrapText="1"/>
    </xf>
    <xf numFmtId="0" fontId="10" fillId="22" borderId="0" xfId="1" applyFont="1" applyFill="1" applyBorder="1" applyAlignment="1" applyProtection="1">
      <alignment horizontal="center" vertical="center" wrapText="1"/>
    </xf>
    <xf numFmtId="0" fontId="10" fillId="22" borderId="21" xfId="1" applyFont="1" applyFill="1" applyBorder="1" applyAlignment="1" applyProtection="1">
      <alignment horizontal="center" vertical="center" wrapText="1"/>
    </xf>
    <xf numFmtId="0" fontId="10" fillId="22" borderId="22" xfId="1" applyFont="1" applyFill="1" applyBorder="1" applyAlignment="1" applyProtection="1">
      <alignment horizontal="center" vertical="center" wrapText="1"/>
    </xf>
    <xf numFmtId="0" fontId="12" fillId="26" borderId="45" xfId="1" applyFont="1" applyFill="1" applyBorder="1" applyAlignment="1" applyProtection="1">
      <alignment horizontal="center" vertical="center" wrapText="1"/>
    </xf>
    <xf numFmtId="0" fontId="12" fillId="26" borderId="34" xfId="1" applyFont="1" applyFill="1" applyBorder="1" applyAlignment="1" applyProtection="1">
      <alignment horizontal="center" vertical="center" wrapText="1"/>
    </xf>
    <xf numFmtId="0" fontId="12" fillId="26" borderId="46" xfId="1" applyFont="1" applyFill="1" applyBorder="1" applyAlignment="1" applyProtection="1">
      <alignment horizontal="center" vertical="center" wrapText="1"/>
    </xf>
    <xf numFmtId="0" fontId="12" fillId="26" borderId="2" xfId="1" applyFont="1" applyFill="1" applyBorder="1" applyAlignment="1" applyProtection="1">
      <alignment horizontal="center" vertical="center" wrapText="1"/>
    </xf>
    <xf numFmtId="0" fontId="12" fillId="26" borderId="0" xfId="1" applyFont="1" applyFill="1" applyBorder="1" applyAlignment="1" applyProtection="1">
      <alignment horizontal="center" vertical="center" wrapText="1"/>
    </xf>
    <xf numFmtId="0" fontId="12" fillId="26" borderId="24" xfId="1" applyFont="1" applyFill="1" applyBorder="1" applyAlignment="1" applyProtection="1">
      <alignment horizontal="center" vertical="center" wrapText="1"/>
    </xf>
    <xf numFmtId="0" fontId="12" fillId="26" borderId="3" xfId="1" applyFont="1" applyFill="1" applyBorder="1" applyAlignment="1" applyProtection="1">
      <alignment horizontal="center" vertical="center" wrapText="1"/>
    </xf>
    <xf numFmtId="0" fontId="12" fillId="26" borderId="22" xfId="1" applyFont="1" applyFill="1" applyBorder="1" applyAlignment="1" applyProtection="1">
      <alignment horizontal="center" vertical="center" wrapText="1"/>
    </xf>
    <xf numFmtId="0" fontId="12" fillId="26" borderId="27" xfId="1" applyFont="1" applyFill="1" applyBorder="1" applyAlignment="1" applyProtection="1">
      <alignment horizontal="center" vertical="center" wrapText="1"/>
    </xf>
    <xf numFmtId="0" fontId="14" fillId="10" borderId="45" xfId="1" applyFont="1" applyFill="1" applyBorder="1" applyAlignment="1" applyProtection="1">
      <alignment horizontal="center" vertical="center" wrapText="1"/>
    </xf>
    <xf numFmtId="0" fontId="14" fillId="10" borderId="34" xfId="1" applyFont="1" applyFill="1" applyBorder="1" applyAlignment="1" applyProtection="1">
      <alignment horizontal="center" vertical="center" wrapText="1"/>
    </xf>
    <xf numFmtId="0" fontId="14" fillId="10" borderId="46" xfId="1" applyFont="1" applyFill="1" applyBorder="1" applyAlignment="1" applyProtection="1">
      <alignment horizontal="center" vertical="center" wrapText="1"/>
    </xf>
    <xf numFmtId="0" fontId="14" fillId="10" borderId="2" xfId="1" applyFont="1" applyFill="1" applyBorder="1" applyAlignment="1" applyProtection="1">
      <alignment horizontal="center" vertical="center" wrapText="1"/>
    </xf>
    <xf numFmtId="0" fontId="14" fillId="10" borderId="0" xfId="1" applyFont="1" applyFill="1" applyBorder="1" applyAlignment="1" applyProtection="1">
      <alignment horizontal="center" vertical="center" wrapText="1"/>
    </xf>
    <xf numFmtId="0" fontId="14" fillId="10" borderId="24" xfId="1" applyFont="1" applyFill="1" applyBorder="1" applyAlignment="1" applyProtection="1">
      <alignment horizontal="center" vertical="center" wrapText="1"/>
    </xf>
    <xf numFmtId="0" fontId="14" fillId="10" borderId="65" xfId="1" applyFont="1" applyFill="1" applyBorder="1" applyAlignment="1" applyProtection="1">
      <alignment horizontal="center" vertical="center" wrapText="1"/>
    </xf>
    <xf numFmtId="0" fontId="14" fillId="10" borderId="53" xfId="1" applyFont="1" applyFill="1" applyBorder="1" applyAlignment="1" applyProtection="1">
      <alignment horizontal="center" vertical="center" wrapText="1"/>
    </xf>
    <xf numFmtId="0" fontId="14" fillId="10" borderId="63" xfId="1" applyFont="1" applyFill="1" applyBorder="1" applyAlignment="1" applyProtection="1">
      <alignment horizontal="center" vertical="center" wrapText="1"/>
    </xf>
    <xf numFmtId="0" fontId="14" fillId="10" borderId="41" xfId="1" applyFont="1" applyFill="1" applyBorder="1" applyAlignment="1" applyProtection="1">
      <alignment horizontal="center" vertical="center"/>
    </xf>
    <xf numFmtId="0" fontId="14" fillId="10" borderId="34" xfId="1" applyFont="1" applyFill="1" applyBorder="1" applyAlignment="1" applyProtection="1">
      <alignment horizontal="center" vertical="center"/>
    </xf>
    <xf numFmtId="0" fontId="14" fillId="10" borderId="39" xfId="1" applyFont="1" applyFill="1" applyBorder="1" applyAlignment="1" applyProtection="1">
      <alignment horizontal="center" vertical="center"/>
    </xf>
    <xf numFmtId="0" fontId="14" fillId="10" borderId="16" xfId="1" applyFont="1" applyFill="1" applyBorder="1" applyAlignment="1" applyProtection="1">
      <alignment horizontal="center" vertical="center"/>
    </xf>
    <xf numFmtId="0" fontId="14" fillId="10" borderId="18" xfId="1" applyFont="1" applyFill="1" applyBorder="1" applyAlignment="1" applyProtection="1">
      <alignment horizontal="center" vertical="center"/>
    </xf>
    <xf numFmtId="0" fontId="14" fillId="10" borderId="39" xfId="1" applyFont="1" applyFill="1" applyBorder="1" applyAlignment="1" applyProtection="1">
      <alignment horizontal="center" vertical="center" wrapText="1"/>
    </xf>
    <xf numFmtId="0" fontId="14" fillId="10" borderId="17" xfId="1" applyFont="1" applyFill="1" applyBorder="1" applyAlignment="1" applyProtection="1">
      <alignment horizontal="center" vertical="center" wrapText="1"/>
    </xf>
    <xf numFmtId="0" fontId="14" fillId="10" borderId="71" xfId="1" applyFont="1" applyFill="1" applyBorder="1" applyAlignment="1" applyProtection="1">
      <alignment horizontal="center" vertical="center" wrapText="1"/>
    </xf>
    <xf numFmtId="0" fontId="12" fillId="14" borderId="74" xfId="1" applyFont="1" applyFill="1" applyBorder="1" applyAlignment="1" applyProtection="1">
      <alignment horizontal="center" vertical="center" wrapText="1"/>
    </xf>
    <xf numFmtId="0" fontId="12" fillId="14" borderId="78" xfId="1" applyFont="1" applyFill="1" applyBorder="1" applyAlignment="1" applyProtection="1">
      <alignment horizontal="center" vertical="center" wrapText="1"/>
    </xf>
    <xf numFmtId="0" fontId="12" fillId="15" borderId="76" xfId="1" applyFont="1" applyFill="1" applyBorder="1" applyAlignment="1" applyProtection="1">
      <alignment horizontal="center" vertical="center" wrapText="1"/>
    </xf>
    <xf numFmtId="0" fontId="12" fillId="15" borderId="74" xfId="1" applyFont="1" applyFill="1" applyBorder="1" applyAlignment="1" applyProtection="1">
      <alignment horizontal="center" vertical="center"/>
    </xf>
    <xf numFmtId="0" fontId="12" fillId="15" borderId="76" xfId="1" applyFont="1" applyFill="1" applyBorder="1" applyAlignment="1" applyProtection="1">
      <alignment horizontal="center" vertical="center"/>
    </xf>
    <xf numFmtId="0" fontId="12" fillId="11" borderId="45" xfId="1" applyFont="1" applyFill="1" applyBorder="1" applyAlignment="1" applyProtection="1">
      <alignment horizontal="center" vertical="center" wrapText="1"/>
    </xf>
    <xf numFmtId="0" fontId="12" fillId="11" borderId="34" xfId="1" applyFont="1" applyFill="1" applyBorder="1" applyAlignment="1" applyProtection="1">
      <alignment horizontal="center" vertical="center" wrapText="1"/>
    </xf>
    <xf numFmtId="0" fontId="12" fillId="11" borderId="46" xfId="1" applyFont="1" applyFill="1" applyBorder="1" applyAlignment="1" applyProtection="1">
      <alignment horizontal="center" vertical="center" wrapText="1"/>
    </xf>
    <xf numFmtId="0" fontId="12" fillId="11" borderId="2" xfId="1" applyFont="1" applyFill="1" applyBorder="1" applyAlignment="1" applyProtection="1">
      <alignment horizontal="center" vertical="center" wrapText="1"/>
    </xf>
    <xf numFmtId="0" fontId="12" fillId="11" borderId="0" xfId="1" applyFont="1" applyFill="1" applyBorder="1" applyAlignment="1" applyProtection="1">
      <alignment horizontal="center" vertical="center" wrapText="1"/>
    </xf>
    <xf numFmtId="0" fontId="12" fillId="11" borderId="24" xfId="1" applyFont="1" applyFill="1" applyBorder="1" applyAlignment="1" applyProtection="1">
      <alignment horizontal="center" vertical="center" wrapText="1"/>
    </xf>
    <xf numFmtId="0" fontId="10" fillId="11" borderId="34" xfId="1" applyFont="1" applyFill="1" applyBorder="1" applyAlignment="1" applyProtection="1">
      <alignment horizontal="center" vertical="center" wrapText="1"/>
    </xf>
    <xf numFmtId="0" fontId="10" fillId="11" borderId="46" xfId="1" applyFont="1" applyFill="1" applyBorder="1" applyAlignment="1" applyProtection="1">
      <alignment horizontal="center" vertical="center" wrapText="1"/>
    </xf>
    <xf numFmtId="0" fontId="10" fillId="11" borderId="2" xfId="1" applyFont="1" applyFill="1" applyBorder="1" applyAlignment="1" applyProtection="1">
      <alignment horizontal="center" vertical="center" wrapText="1"/>
    </xf>
    <xf numFmtId="0" fontId="10" fillId="11" borderId="0" xfId="1" applyFont="1" applyFill="1" applyBorder="1" applyAlignment="1" applyProtection="1">
      <alignment horizontal="center" vertical="center" wrapText="1"/>
    </xf>
    <xf numFmtId="0" fontId="10" fillId="11" borderId="24" xfId="1" applyFont="1" applyFill="1" applyBorder="1" applyAlignment="1" applyProtection="1">
      <alignment horizontal="center" vertical="center" wrapText="1"/>
    </xf>
    <xf numFmtId="0" fontId="10" fillId="11" borderId="3" xfId="1" applyFont="1" applyFill="1" applyBorder="1" applyAlignment="1" applyProtection="1">
      <alignment horizontal="center" vertical="center" wrapText="1"/>
    </xf>
    <xf numFmtId="0" fontId="10" fillId="11" borderId="22" xfId="1" applyFont="1" applyFill="1" applyBorder="1" applyAlignment="1" applyProtection="1">
      <alignment horizontal="center" vertical="center" wrapText="1"/>
    </xf>
    <xf numFmtId="0" fontId="10" fillId="11" borderId="27" xfId="1" applyFont="1" applyFill="1" applyBorder="1" applyAlignment="1" applyProtection="1">
      <alignment horizontal="center" vertical="center" wrapText="1"/>
    </xf>
    <xf numFmtId="0" fontId="10" fillId="11" borderId="44" xfId="1" applyFont="1" applyFill="1" applyBorder="1" applyAlignment="1" applyProtection="1">
      <alignment horizontal="center" vertical="center" wrapText="1"/>
    </xf>
    <xf numFmtId="0" fontId="10" fillId="11" borderId="59" xfId="1" applyFont="1" applyFill="1" applyBorder="1" applyAlignment="1" applyProtection="1">
      <alignment horizontal="center" vertical="center" wrapText="1"/>
    </xf>
    <xf numFmtId="0" fontId="10" fillId="11" borderId="16" xfId="1" applyFont="1" applyFill="1" applyBorder="1" applyAlignment="1" applyProtection="1">
      <alignment horizontal="center" vertical="center" wrapText="1"/>
    </xf>
    <xf numFmtId="0" fontId="14" fillId="18" borderId="1" xfId="1" applyFont="1" applyFill="1" applyBorder="1" applyAlignment="1" applyProtection="1">
      <alignment horizontal="center" vertical="center" wrapText="1"/>
    </xf>
    <xf numFmtId="0" fontId="14" fillId="18" borderId="15" xfId="1" applyFont="1" applyFill="1" applyBorder="1" applyAlignment="1" applyProtection="1">
      <alignment horizontal="center" vertical="center" wrapText="1"/>
    </xf>
    <xf numFmtId="0" fontId="14" fillId="18" borderId="25" xfId="1" applyFont="1" applyFill="1" applyBorder="1" applyAlignment="1" applyProtection="1">
      <alignment horizontal="center" vertical="center" wrapText="1"/>
    </xf>
    <xf numFmtId="0" fontId="14" fillId="18" borderId="65" xfId="1" applyFont="1" applyFill="1" applyBorder="1" applyAlignment="1" applyProtection="1">
      <alignment horizontal="center" vertical="center" wrapText="1"/>
    </xf>
    <xf numFmtId="0" fontId="14" fillId="18" borderId="53" xfId="1" applyFont="1" applyFill="1" applyBorder="1" applyAlignment="1" applyProtection="1">
      <alignment horizontal="center" vertical="center" wrapText="1"/>
    </xf>
    <xf numFmtId="0" fontId="14" fillId="18" borderId="63" xfId="1" applyFont="1" applyFill="1" applyBorder="1" applyAlignment="1" applyProtection="1">
      <alignment horizontal="center" vertical="center" wrapText="1"/>
    </xf>
    <xf numFmtId="0" fontId="10" fillId="11" borderId="70" xfId="1" applyFont="1" applyFill="1" applyBorder="1" applyAlignment="1" applyProtection="1">
      <alignment horizontal="center" vertical="center" wrapText="1"/>
    </xf>
    <xf numFmtId="0" fontId="10" fillId="11" borderId="53" xfId="1" applyFont="1" applyFill="1" applyBorder="1" applyAlignment="1" applyProtection="1">
      <alignment horizontal="center" vertical="center" wrapText="1"/>
    </xf>
    <xf numFmtId="0" fontId="10" fillId="11" borderId="63" xfId="1" applyFont="1" applyFill="1" applyBorder="1" applyAlignment="1" applyProtection="1">
      <alignment horizontal="center" vertical="center" wrapText="1"/>
    </xf>
    <xf numFmtId="0" fontId="10" fillId="14" borderId="90" xfId="1" applyFont="1" applyFill="1" applyBorder="1" applyAlignment="1" applyProtection="1">
      <alignment horizontal="center" vertical="center"/>
    </xf>
    <xf numFmtId="0" fontId="10" fillId="14" borderId="96" xfId="1" applyFont="1" applyFill="1" applyBorder="1" applyAlignment="1" applyProtection="1">
      <alignment horizontal="center" vertical="center"/>
    </xf>
    <xf numFmtId="0" fontId="10" fillId="14" borderId="94" xfId="1" applyFont="1" applyFill="1" applyBorder="1" applyAlignment="1" applyProtection="1">
      <alignment horizontal="center" vertical="center"/>
    </xf>
    <xf numFmtId="0" fontId="12" fillId="13" borderId="41" xfId="1" applyFont="1" applyFill="1" applyBorder="1" applyAlignment="1" applyProtection="1">
      <alignment horizontal="center" vertical="center" wrapText="1"/>
    </xf>
    <xf numFmtId="0" fontId="12" fillId="13" borderId="34" xfId="1" applyFont="1" applyFill="1" applyBorder="1" applyAlignment="1" applyProtection="1">
      <alignment horizontal="center" vertical="center" wrapText="1"/>
    </xf>
    <xf numFmtId="0" fontId="12" fillId="13" borderId="39" xfId="1" applyFont="1" applyFill="1" applyBorder="1" applyAlignment="1" applyProtection="1">
      <alignment horizontal="center" vertical="center" wrapText="1"/>
    </xf>
    <xf numFmtId="2" fontId="12" fillId="29" borderId="93" xfId="2" applyNumberFormat="1" applyFont="1" applyFill="1" applyBorder="1" applyAlignment="1">
      <alignment horizontal="center" vertical="center" wrapText="1"/>
    </xf>
    <xf numFmtId="2" fontId="12" fillId="29" borderId="93" xfId="2" applyNumberFormat="1" applyFont="1" applyFill="1" applyBorder="1" applyAlignment="1">
      <alignment horizontal="center" vertical="center"/>
    </xf>
    <xf numFmtId="2" fontId="12" fillId="29" borderId="32" xfId="2" applyNumberFormat="1" applyFont="1" applyFill="1" applyBorder="1" applyAlignment="1">
      <alignment horizontal="center" vertical="center"/>
    </xf>
    <xf numFmtId="0" fontId="14" fillId="18" borderId="41" xfId="1" applyFont="1" applyFill="1" applyBorder="1" applyAlignment="1" applyProtection="1">
      <alignment horizontal="center" vertical="center" wrapText="1"/>
    </xf>
    <xf numFmtId="0" fontId="14" fillId="18" borderId="34" xfId="1" applyFont="1" applyFill="1" applyBorder="1" applyAlignment="1" applyProtection="1">
      <alignment horizontal="center" vertical="center" wrapText="1"/>
    </xf>
    <xf numFmtId="0" fontId="14" fillId="18" borderId="39" xfId="1" applyFont="1" applyFill="1" applyBorder="1" applyAlignment="1" applyProtection="1">
      <alignment horizontal="center" vertical="center" wrapText="1"/>
    </xf>
    <xf numFmtId="0" fontId="14" fillId="18" borderId="16" xfId="1" applyFont="1" applyFill="1" applyBorder="1" applyAlignment="1" applyProtection="1">
      <alignment horizontal="center" vertical="center" wrapText="1"/>
    </xf>
    <xf numFmtId="0" fontId="14" fillId="18" borderId="0" xfId="1" applyFont="1" applyFill="1" applyBorder="1" applyAlignment="1" applyProtection="1">
      <alignment horizontal="center" vertical="center" wrapText="1"/>
    </xf>
    <xf numFmtId="0" fontId="14" fillId="18" borderId="17" xfId="1" applyFont="1" applyFill="1" applyBorder="1" applyAlignment="1" applyProtection="1">
      <alignment horizontal="center" vertical="center" wrapText="1"/>
    </xf>
    <xf numFmtId="0" fontId="14" fillId="18" borderId="18" xfId="1" applyFont="1" applyFill="1" applyBorder="1" applyAlignment="1" applyProtection="1">
      <alignment horizontal="center" vertical="center" wrapText="1"/>
    </xf>
    <xf numFmtId="0" fontId="14" fillId="18" borderId="19" xfId="1" applyFont="1" applyFill="1" applyBorder="1" applyAlignment="1" applyProtection="1">
      <alignment horizontal="center" vertical="center" wrapText="1"/>
    </xf>
    <xf numFmtId="0" fontId="14" fillId="18" borderId="20" xfId="1" applyFont="1" applyFill="1" applyBorder="1" applyAlignment="1" applyProtection="1">
      <alignment horizontal="center" vertical="center" wrapText="1"/>
    </xf>
    <xf numFmtId="0" fontId="10" fillId="7" borderId="66" xfId="1" applyFont="1" applyFill="1" applyBorder="1" applyAlignment="1" applyProtection="1">
      <alignment horizontal="center" vertical="center" wrapText="1"/>
    </xf>
    <xf numFmtId="0" fontId="10" fillId="7" borderId="67" xfId="1" applyFont="1" applyFill="1" applyBorder="1" applyAlignment="1" applyProtection="1">
      <alignment horizontal="center" vertical="center"/>
    </xf>
    <xf numFmtId="0" fontId="10" fillId="7" borderId="68" xfId="1" applyFont="1" applyFill="1" applyBorder="1" applyAlignment="1" applyProtection="1">
      <alignment horizontal="center" vertical="center"/>
    </xf>
    <xf numFmtId="0" fontId="10" fillId="18" borderId="66" xfId="1" applyFont="1" applyFill="1" applyBorder="1" applyAlignment="1" applyProtection="1">
      <alignment horizontal="center" vertical="center"/>
    </xf>
    <xf numFmtId="0" fontId="10" fillId="18" borderId="67" xfId="1" applyFont="1" applyFill="1" applyBorder="1" applyAlignment="1" applyProtection="1">
      <alignment horizontal="center" vertical="center"/>
    </xf>
    <xf numFmtId="0" fontId="10" fillId="18" borderId="68" xfId="1" applyFont="1" applyFill="1" applyBorder="1" applyAlignment="1" applyProtection="1">
      <alignment horizontal="center" vertical="center"/>
    </xf>
    <xf numFmtId="0" fontId="0" fillId="32" borderId="0" xfId="0" applyFill="1" applyAlignment="1">
      <alignment horizontal="center"/>
    </xf>
    <xf numFmtId="0" fontId="0" fillId="37" borderId="0" xfId="0" applyFill="1" applyAlignment="1">
      <alignment horizontal="center"/>
    </xf>
    <xf numFmtId="0" fontId="0" fillId="38" borderId="0" xfId="0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60"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66"/>
      <color rgb="FFFF66FF"/>
      <color rgb="FFCC66FF"/>
      <color rgb="FFFF0066"/>
      <color rgb="FFCC99FF"/>
      <color rgb="FFFFFF99"/>
      <color rgb="FFA50021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158750</xdr:rowOff>
        </xdr:from>
        <xdr:to>
          <xdr:col>3</xdr:col>
          <xdr:colOff>152400</xdr:colOff>
          <xdr:row>4</xdr:row>
          <xdr:rowOff>216807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985C7B8-DE67-447A-A816-847D1B204C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50800</xdr:rowOff>
        </xdr:from>
        <xdr:to>
          <xdr:col>3</xdr:col>
          <xdr:colOff>114300</xdr:colOff>
          <xdr:row>29</xdr:row>
          <xdr:rowOff>254000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8FFE810-3644-4DCE-9C12-7DA97449B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31750</xdr:rowOff>
        </xdr:from>
        <xdr:to>
          <xdr:col>3</xdr:col>
          <xdr:colOff>114300</xdr:colOff>
          <xdr:row>54</xdr:row>
          <xdr:rowOff>241300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C3F5053D-8336-4C9B-B6AA-FE67164866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76</xdr:row>
          <xdr:rowOff>25400</xdr:rowOff>
        </xdr:from>
        <xdr:to>
          <xdr:col>3</xdr:col>
          <xdr:colOff>114300</xdr:colOff>
          <xdr:row>79</xdr:row>
          <xdr:rowOff>228600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34A105E-7DAB-4839-9A68-2B2987765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101</xdr:row>
          <xdr:rowOff>44450</xdr:rowOff>
        </xdr:from>
        <xdr:to>
          <xdr:col>3</xdr:col>
          <xdr:colOff>114300</xdr:colOff>
          <xdr:row>104</xdr:row>
          <xdr:rowOff>254000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94BA764-8114-47D7-BD6D-9BAF924C7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128</xdr:row>
          <xdr:rowOff>0</xdr:rowOff>
        </xdr:from>
        <xdr:to>
          <xdr:col>3</xdr:col>
          <xdr:colOff>114300</xdr:colOff>
          <xdr:row>129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E32D648-1790-4322-9F8E-E6E89E305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158750</xdr:rowOff>
        </xdr:from>
        <xdr:to>
          <xdr:col>3</xdr:col>
          <xdr:colOff>152400</xdr:colOff>
          <xdr:row>4</xdr:row>
          <xdr:rowOff>216807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B985C7B8-DE67-447A-A816-847D1B204C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50800</xdr:rowOff>
        </xdr:from>
        <xdr:to>
          <xdr:col>3</xdr:col>
          <xdr:colOff>114300</xdr:colOff>
          <xdr:row>29</xdr:row>
          <xdr:rowOff>254000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18FFE810-3644-4DCE-9C12-7DA97449B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31750</xdr:rowOff>
        </xdr:from>
        <xdr:to>
          <xdr:col>3</xdr:col>
          <xdr:colOff>114300</xdr:colOff>
          <xdr:row>54</xdr:row>
          <xdr:rowOff>241300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C3F5053D-8336-4C9B-B6AA-FE67164866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76</xdr:row>
          <xdr:rowOff>25400</xdr:rowOff>
        </xdr:from>
        <xdr:to>
          <xdr:col>3</xdr:col>
          <xdr:colOff>114300</xdr:colOff>
          <xdr:row>79</xdr:row>
          <xdr:rowOff>228600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F34A105E-7DAB-4839-9A68-2B2987765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101</xdr:row>
          <xdr:rowOff>44450</xdr:rowOff>
        </xdr:from>
        <xdr:to>
          <xdr:col>3</xdr:col>
          <xdr:colOff>114300</xdr:colOff>
          <xdr:row>104</xdr:row>
          <xdr:rowOff>254000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F94BA764-8114-47D7-BD6D-9BAF924C7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128</xdr:row>
          <xdr:rowOff>50800</xdr:rowOff>
        </xdr:from>
        <xdr:to>
          <xdr:col>3</xdr:col>
          <xdr:colOff>114300</xdr:colOff>
          <xdr:row>129</xdr:row>
          <xdr:rowOff>266700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9E32D648-1790-4322-9F8E-E6E89E305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151</xdr:row>
          <xdr:rowOff>38100</xdr:rowOff>
        </xdr:from>
        <xdr:to>
          <xdr:col>3</xdr:col>
          <xdr:colOff>114300</xdr:colOff>
          <xdr:row>154</xdr:row>
          <xdr:rowOff>254000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A1C1FDD2-BAEC-483B-A5EB-B1952BD05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158750</xdr:rowOff>
        </xdr:from>
        <xdr:to>
          <xdr:col>3</xdr:col>
          <xdr:colOff>152400</xdr:colOff>
          <xdr:row>4</xdr:row>
          <xdr:rowOff>216807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B985C7B8-DE67-447A-A816-847D1B204C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50800</xdr:rowOff>
        </xdr:from>
        <xdr:to>
          <xdr:col>3</xdr:col>
          <xdr:colOff>114300</xdr:colOff>
          <xdr:row>29</xdr:row>
          <xdr:rowOff>254000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18FFE810-3644-4DCE-9C12-7DA97449B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31750</xdr:rowOff>
        </xdr:from>
        <xdr:to>
          <xdr:col>3</xdr:col>
          <xdr:colOff>114300</xdr:colOff>
          <xdr:row>54</xdr:row>
          <xdr:rowOff>241300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C3F5053D-8336-4C9B-B6AA-FE67164866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76</xdr:row>
          <xdr:rowOff>25400</xdr:rowOff>
        </xdr:from>
        <xdr:to>
          <xdr:col>3</xdr:col>
          <xdr:colOff>114300</xdr:colOff>
          <xdr:row>79</xdr:row>
          <xdr:rowOff>228600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F34A105E-7DAB-4839-9A68-2B2987765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101</xdr:row>
          <xdr:rowOff>44450</xdr:rowOff>
        </xdr:from>
        <xdr:to>
          <xdr:col>3</xdr:col>
          <xdr:colOff>114300</xdr:colOff>
          <xdr:row>104</xdr:row>
          <xdr:rowOff>254000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F94BA764-8114-47D7-BD6D-9BAF924C7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128</xdr:row>
          <xdr:rowOff>50800</xdr:rowOff>
        </xdr:from>
        <xdr:to>
          <xdr:col>3</xdr:col>
          <xdr:colOff>114300</xdr:colOff>
          <xdr:row>129</xdr:row>
          <xdr:rowOff>266700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9E32D648-1790-4322-9F8E-E6E89E305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151</xdr:row>
          <xdr:rowOff>38100</xdr:rowOff>
        </xdr:from>
        <xdr:to>
          <xdr:col>3</xdr:col>
          <xdr:colOff>114300</xdr:colOff>
          <xdr:row>154</xdr:row>
          <xdr:rowOff>254000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A1C1FDD2-BAEC-483B-A5EB-B1952BD05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158750</xdr:rowOff>
        </xdr:from>
        <xdr:to>
          <xdr:col>3</xdr:col>
          <xdr:colOff>152400</xdr:colOff>
          <xdr:row>4</xdr:row>
          <xdr:rowOff>216807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B985C7B8-DE67-447A-A816-847D1B204C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50800</xdr:rowOff>
        </xdr:from>
        <xdr:to>
          <xdr:col>3</xdr:col>
          <xdr:colOff>114300</xdr:colOff>
          <xdr:row>29</xdr:row>
          <xdr:rowOff>254000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18FFE810-3644-4DCE-9C12-7DA97449B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31750</xdr:rowOff>
        </xdr:from>
        <xdr:to>
          <xdr:col>3</xdr:col>
          <xdr:colOff>114300</xdr:colOff>
          <xdr:row>54</xdr:row>
          <xdr:rowOff>241300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C3F5053D-8336-4C9B-B6AA-FE67164866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76</xdr:row>
          <xdr:rowOff>25400</xdr:rowOff>
        </xdr:from>
        <xdr:to>
          <xdr:col>3</xdr:col>
          <xdr:colOff>114300</xdr:colOff>
          <xdr:row>79</xdr:row>
          <xdr:rowOff>228600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F34A105E-7DAB-4839-9A68-2B2987765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101</xdr:row>
          <xdr:rowOff>44450</xdr:rowOff>
        </xdr:from>
        <xdr:to>
          <xdr:col>3</xdr:col>
          <xdr:colOff>114300</xdr:colOff>
          <xdr:row>104</xdr:row>
          <xdr:rowOff>254000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F94BA764-8114-47D7-BD6D-9BAF924C7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128</xdr:row>
          <xdr:rowOff>50800</xdr:rowOff>
        </xdr:from>
        <xdr:to>
          <xdr:col>3</xdr:col>
          <xdr:colOff>114300</xdr:colOff>
          <xdr:row>129</xdr:row>
          <xdr:rowOff>266700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9E32D648-1790-4322-9F8E-E6E89E305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151</xdr:row>
          <xdr:rowOff>38100</xdr:rowOff>
        </xdr:from>
        <xdr:to>
          <xdr:col>3</xdr:col>
          <xdr:colOff>114300</xdr:colOff>
          <xdr:row>154</xdr:row>
          <xdr:rowOff>254000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A1C1FDD2-BAEC-483B-A5EB-B1952BD05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489857</xdr:colOff>
      <xdr:row>1</xdr:row>
      <xdr:rowOff>108856</xdr:rowOff>
    </xdr:from>
    <xdr:to>
      <xdr:col>6</xdr:col>
      <xdr:colOff>299357</xdr:colOff>
      <xdr:row>3</xdr:row>
      <xdr:rowOff>44833</xdr:rowOff>
    </xdr:to>
    <xdr:sp macro="[0]!ReportDébutsEtFins" textlink="">
      <xdr:nvSpPr>
        <xdr:cNvPr id="30" name="Rectangle à coins arrondis 29"/>
        <xdr:cNvSpPr/>
      </xdr:nvSpPr>
      <xdr:spPr>
        <a:xfrm>
          <a:off x="3057071" y="290285"/>
          <a:ext cx="1950357" cy="4349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</a:t>
          </a:r>
          <a:r>
            <a:rPr lang="fr-FR" sz="1200" baseline="0"/>
            <a:t> Débuts et Fins</a:t>
          </a:r>
          <a:endParaRPr lang="fr-FR" sz="12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158750</xdr:rowOff>
        </xdr:from>
        <xdr:to>
          <xdr:col>3</xdr:col>
          <xdr:colOff>152400</xdr:colOff>
          <xdr:row>4</xdr:row>
          <xdr:rowOff>234950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985C7B8-DE67-447A-A816-847D1B204C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50800</xdr:rowOff>
        </xdr:from>
        <xdr:to>
          <xdr:col>3</xdr:col>
          <xdr:colOff>114300</xdr:colOff>
          <xdr:row>29</xdr:row>
          <xdr:rowOff>254000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18FFE810-3644-4DCE-9C12-7DA97449B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31750</xdr:rowOff>
        </xdr:from>
        <xdr:to>
          <xdr:col>3</xdr:col>
          <xdr:colOff>114300</xdr:colOff>
          <xdr:row>54</xdr:row>
          <xdr:rowOff>241300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C3F5053D-8336-4C9B-B6AA-FE67164866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76</xdr:row>
          <xdr:rowOff>25400</xdr:rowOff>
        </xdr:from>
        <xdr:to>
          <xdr:col>3</xdr:col>
          <xdr:colOff>114300</xdr:colOff>
          <xdr:row>79</xdr:row>
          <xdr:rowOff>228600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F34A105E-7DAB-4839-9A68-2B2987765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101</xdr:row>
          <xdr:rowOff>44450</xdr:rowOff>
        </xdr:from>
        <xdr:to>
          <xdr:col>3</xdr:col>
          <xdr:colOff>114300</xdr:colOff>
          <xdr:row>104</xdr:row>
          <xdr:rowOff>254000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F94BA764-8114-47D7-BD6D-9BAF924C7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128</xdr:row>
          <xdr:rowOff>50800</xdr:rowOff>
        </xdr:from>
        <xdr:to>
          <xdr:col>3</xdr:col>
          <xdr:colOff>114300</xdr:colOff>
          <xdr:row>131</xdr:row>
          <xdr:rowOff>266700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9E32D648-1790-4322-9F8E-E6E89E305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153</xdr:row>
          <xdr:rowOff>38100</xdr:rowOff>
        </xdr:from>
        <xdr:to>
          <xdr:col>3</xdr:col>
          <xdr:colOff>114300</xdr:colOff>
          <xdr:row>156</xdr:row>
          <xdr:rowOff>254000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A1C1FDD2-BAEC-483B-A5EB-B1952BD05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0.xml"/><Relationship Id="rId5" Type="http://schemas.openxmlformats.org/officeDocument/2006/relationships/ctrlProp" Target="../ctrlProps/ctrlProp29.xml"/><Relationship Id="rId10" Type="http://schemas.openxmlformats.org/officeDocument/2006/relationships/ctrlProp" Target="../ctrlProps/ctrlProp34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BW180"/>
  <sheetViews>
    <sheetView tabSelected="1" zoomScale="70" zoomScaleNormal="70" workbookViewId="0">
      <selection activeCell="C139" sqref="C139"/>
    </sheetView>
  </sheetViews>
  <sheetFormatPr baseColWidth="10" defaultRowHeight="14.5"/>
  <cols>
    <col min="1" max="1" width="17.54296875" customWidth="1"/>
    <col min="2" max="3" width="9.54296875" customWidth="1"/>
    <col min="4" max="4" width="11.453125" customWidth="1"/>
    <col min="5" max="8" width="9.54296875" customWidth="1"/>
    <col min="9" max="72" width="3.36328125" customWidth="1"/>
  </cols>
  <sheetData>
    <row r="2" spans="1:74" ht="15.5">
      <c r="B2" s="1"/>
      <c r="C2" s="1"/>
      <c r="E2" s="1"/>
      <c r="F2" s="1"/>
      <c r="I2" s="2"/>
      <c r="J2" s="2">
        <v>10</v>
      </c>
      <c r="K2" s="2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</row>
    <row r="3" spans="1:74" ht="23.5">
      <c r="A3" s="217" t="s">
        <v>0</v>
      </c>
      <c r="B3" s="3"/>
      <c r="C3" s="40"/>
      <c r="E3" s="1"/>
      <c r="F3" s="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  <row r="4" spans="1:74" ht="24" thickBot="1">
      <c r="A4" s="218"/>
      <c r="B4" s="3"/>
      <c r="C4" s="40"/>
      <c r="E4" s="1"/>
      <c r="F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10"/>
      <c r="BQ4" s="10"/>
      <c r="BR4" s="10"/>
      <c r="BS4" s="10"/>
      <c r="BT4" s="10"/>
    </row>
    <row r="5" spans="1:74" ht="23.4" customHeight="1" thickBot="1">
      <c r="B5" s="1"/>
      <c r="C5" s="1"/>
      <c r="E5" s="1"/>
      <c r="F5" s="1"/>
      <c r="H5" s="123" t="s">
        <v>1</v>
      </c>
      <c r="I5" s="168">
        <v>0.27083333333333331</v>
      </c>
      <c r="J5" s="164">
        <v>0.28125</v>
      </c>
      <c r="K5" s="164">
        <v>0.29166666666666669</v>
      </c>
      <c r="L5" s="164">
        <v>0.30208333333333331</v>
      </c>
      <c r="M5" s="164">
        <v>0.3125</v>
      </c>
      <c r="N5" s="164">
        <v>0.32291666666666669</v>
      </c>
      <c r="O5" s="164">
        <v>0.33333333333333331</v>
      </c>
      <c r="P5" s="164">
        <v>0.34375</v>
      </c>
      <c r="Q5" s="164">
        <v>0.35416666666666669</v>
      </c>
      <c r="R5" s="164">
        <v>0.36458333333333331</v>
      </c>
      <c r="S5" s="164">
        <v>0.375</v>
      </c>
      <c r="T5" s="164">
        <v>0.38541666666666669</v>
      </c>
      <c r="U5" s="164">
        <v>0.39583333333333331</v>
      </c>
      <c r="V5" s="164">
        <v>0.40625</v>
      </c>
      <c r="W5" s="164">
        <v>0.41666666666666669</v>
      </c>
      <c r="X5" s="164">
        <v>0.42708333333333331</v>
      </c>
      <c r="Y5" s="164">
        <v>0.4375</v>
      </c>
      <c r="Z5" s="164">
        <v>0.44791666666666669</v>
      </c>
      <c r="AA5" s="164">
        <v>0.45833333333333331</v>
      </c>
      <c r="AB5" s="164">
        <v>0.46875</v>
      </c>
      <c r="AC5" s="164">
        <v>0.47916666666666669</v>
      </c>
      <c r="AD5" s="164">
        <v>0.48958333333333331</v>
      </c>
      <c r="AE5" s="164">
        <v>0.5</v>
      </c>
      <c r="AF5" s="164">
        <v>0.51041666666666663</v>
      </c>
      <c r="AG5" s="164">
        <v>0.52083333333333337</v>
      </c>
      <c r="AH5" s="164">
        <v>0.53125</v>
      </c>
      <c r="AI5" s="164">
        <v>0.54166666666666663</v>
      </c>
      <c r="AJ5" s="164">
        <v>0.55208333333333337</v>
      </c>
      <c r="AK5" s="164">
        <v>0.5625</v>
      </c>
      <c r="AL5" s="164">
        <v>0.57291666666666663</v>
      </c>
      <c r="AM5" s="164">
        <v>0.58333333333333337</v>
      </c>
      <c r="AN5" s="164">
        <v>0.59375</v>
      </c>
      <c r="AO5" s="164">
        <v>0.60416666666666663</v>
      </c>
      <c r="AP5" s="164">
        <v>0.61458333333333337</v>
      </c>
      <c r="AQ5" s="164">
        <v>0.625</v>
      </c>
      <c r="AR5" s="164">
        <v>0.63541666666666663</v>
      </c>
      <c r="AS5" s="164">
        <v>0.64583333333333337</v>
      </c>
      <c r="AT5" s="164">
        <v>0.65625</v>
      </c>
      <c r="AU5" s="164">
        <v>0.66666666666666663</v>
      </c>
      <c r="AV5" s="164">
        <v>0.67708333333333337</v>
      </c>
      <c r="AW5" s="164">
        <v>0.6875</v>
      </c>
      <c r="AX5" s="164">
        <v>0.69791666666666663</v>
      </c>
      <c r="AY5" s="164">
        <v>0.70833333333333337</v>
      </c>
      <c r="AZ5" s="164">
        <v>0.71875</v>
      </c>
      <c r="BA5" s="164">
        <v>0.72916666666666663</v>
      </c>
      <c r="BB5" s="164">
        <v>0.73958333333333337</v>
      </c>
      <c r="BC5" s="164">
        <v>0.75</v>
      </c>
      <c r="BD5" s="164">
        <v>0.76041666666666663</v>
      </c>
      <c r="BE5" s="164">
        <v>0.77083333333333337</v>
      </c>
      <c r="BF5" s="164">
        <v>0.78125</v>
      </c>
      <c r="BG5" s="164">
        <v>0.79166666666666663</v>
      </c>
      <c r="BH5" s="164">
        <v>0.80208333333333337</v>
      </c>
      <c r="BI5" s="164">
        <v>0.8125</v>
      </c>
      <c r="BJ5" s="164">
        <v>0.82291666666666663</v>
      </c>
      <c r="BK5" s="164">
        <v>0.83333333333333337</v>
      </c>
      <c r="BL5" s="164">
        <v>0.84375</v>
      </c>
      <c r="BM5" s="164">
        <v>0.85416666666666663</v>
      </c>
      <c r="BN5" s="164">
        <v>0.86458333333333337</v>
      </c>
      <c r="BO5" s="164">
        <v>0.875</v>
      </c>
      <c r="BP5" s="164">
        <v>0.88541666666666663</v>
      </c>
      <c r="BQ5" s="166">
        <v>0.89583333333333337</v>
      </c>
      <c r="BR5" s="11"/>
      <c r="BS5" s="11"/>
      <c r="BT5" s="11"/>
    </row>
    <row r="6" spans="1:74" ht="15" thickBot="1">
      <c r="A6" s="106" t="s">
        <v>2</v>
      </c>
      <c r="B6" s="107" t="s">
        <v>3</v>
      </c>
      <c r="C6" s="107" t="s">
        <v>4</v>
      </c>
      <c r="D6" s="108" t="s">
        <v>47</v>
      </c>
      <c r="E6" s="107" t="s">
        <v>3</v>
      </c>
      <c r="F6" s="107" t="s">
        <v>4</v>
      </c>
      <c r="G6" s="108" t="s">
        <v>48</v>
      </c>
      <c r="H6" s="109" t="s">
        <v>5</v>
      </c>
      <c r="I6" s="169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65"/>
      <c r="AR6" s="165"/>
      <c r="AS6" s="165"/>
      <c r="AT6" s="165"/>
      <c r="AU6" s="165"/>
      <c r="AV6" s="165"/>
      <c r="AW6" s="165"/>
      <c r="AX6" s="165"/>
      <c r="AY6" s="165"/>
      <c r="AZ6" s="165"/>
      <c r="BA6" s="165"/>
      <c r="BB6" s="165"/>
      <c r="BC6" s="165"/>
      <c r="BD6" s="165"/>
      <c r="BE6" s="165"/>
      <c r="BF6" s="165"/>
      <c r="BG6" s="165"/>
      <c r="BH6" s="165"/>
      <c r="BI6" s="165"/>
      <c r="BJ6" s="165"/>
      <c r="BK6" s="165"/>
      <c r="BL6" s="165"/>
      <c r="BM6" s="165"/>
      <c r="BN6" s="165"/>
      <c r="BO6" s="165"/>
      <c r="BP6" s="165"/>
      <c r="BQ6" s="167"/>
      <c r="BR6" s="10"/>
      <c r="BS6" s="10"/>
      <c r="BT6" s="10"/>
      <c r="BU6" s="106" t="s">
        <v>2</v>
      </c>
      <c r="BV6" s="532">
        <v>1</v>
      </c>
    </row>
    <row r="7" spans="1:74">
      <c r="A7" s="120">
        <v>1</v>
      </c>
      <c r="B7" s="102">
        <v>0.375</v>
      </c>
      <c r="C7" s="102">
        <v>0.65625</v>
      </c>
      <c r="D7" s="103">
        <f>E7-C7</f>
        <v>-0.15625</v>
      </c>
      <c r="E7" s="104">
        <v>0.5</v>
      </c>
      <c r="F7" s="104">
        <v>0.67708333333333337</v>
      </c>
      <c r="G7" s="103">
        <f>F7-B7</f>
        <v>0.30208333333333337</v>
      </c>
      <c r="H7" s="105">
        <v>6.75</v>
      </c>
      <c r="I7" s="110"/>
      <c r="J7" s="110"/>
      <c r="K7" s="110"/>
      <c r="L7" s="110"/>
      <c r="M7" s="110"/>
      <c r="N7" s="110"/>
      <c r="O7" s="110"/>
      <c r="P7" s="110"/>
      <c r="Q7" s="110"/>
      <c r="R7" s="111"/>
      <c r="S7" s="112"/>
      <c r="T7" s="112"/>
      <c r="U7" s="112"/>
      <c r="V7" s="112"/>
      <c r="W7" s="112"/>
      <c r="X7" s="112"/>
      <c r="Y7" s="112"/>
      <c r="Z7" s="112"/>
      <c r="AA7" s="111"/>
      <c r="AB7" s="110"/>
      <c r="AC7" s="110"/>
      <c r="AD7" s="110"/>
      <c r="AE7" s="111"/>
      <c r="AF7" s="113"/>
      <c r="AG7" s="113"/>
      <c r="AH7" s="113"/>
      <c r="AI7" s="113"/>
      <c r="AJ7" s="111"/>
      <c r="AK7" s="111"/>
      <c r="AL7" s="111"/>
      <c r="AM7" s="112"/>
      <c r="AN7" s="112"/>
      <c r="AO7" s="112"/>
      <c r="AP7" s="112"/>
      <c r="AQ7" s="112"/>
      <c r="AR7" s="112"/>
      <c r="AS7" s="112"/>
      <c r="AT7" s="112"/>
      <c r="AU7" s="111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4"/>
      <c r="BR7" s="10"/>
      <c r="BS7" s="10"/>
      <c r="BT7" s="10"/>
      <c r="BU7" s="120">
        <v>1</v>
      </c>
      <c r="BV7" s="532">
        <v>2</v>
      </c>
    </row>
    <row r="8" spans="1:74">
      <c r="A8" s="121">
        <v>2</v>
      </c>
      <c r="B8" s="28"/>
      <c r="C8" s="28"/>
      <c r="D8" s="103">
        <f t="shared" ref="D8:D10" si="0">E8-C8</f>
        <v>0.57986111111111105</v>
      </c>
      <c r="E8" s="27">
        <v>0.57986111111111105</v>
      </c>
      <c r="F8" s="27">
        <v>0.76041666666666663</v>
      </c>
      <c r="G8" s="103">
        <f t="shared" ref="G8:G10" si="1">F8-B8</f>
        <v>0.76041666666666663</v>
      </c>
      <c r="H8" s="92">
        <v>6.5</v>
      </c>
      <c r="I8" s="94"/>
      <c r="J8" s="94"/>
      <c r="K8" s="94"/>
      <c r="L8" s="94"/>
      <c r="M8" s="94"/>
      <c r="N8" s="94"/>
      <c r="O8" s="94"/>
      <c r="P8" s="94"/>
      <c r="Q8" s="94"/>
      <c r="R8" s="94"/>
      <c r="S8" s="100"/>
      <c r="T8" s="100"/>
      <c r="U8" s="100"/>
      <c r="V8" s="100"/>
      <c r="W8" s="100"/>
      <c r="X8" s="100"/>
      <c r="Y8" s="100"/>
      <c r="Z8" s="100"/>
      <c r="AA8" s="99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7"/>
      <c r="AN8" s="97"/>
      <c r="AO8" s="97"/>
      <c r="AP8" s="97"/>
      <c r="AQ8" s="97"/>
      <c r="AR8" s="97"/>
      <c r="AS8" s="97"/>
      <c r="AT8" s="97"/>
      <c r="AU8" s="99"/>
      <c r="AV8" s="97"/>
      <c r="AW8" s="97"/>
      <c r="AX8" s="97"/>
      <c r="AY8" s="97"/>
      <c r="AZ8" s="97"/>
      <c r="BA8" s="97"/>
      <c r="BB8" s="97"/>
      <c r="BC8" s="99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6"/>
      <c r="BR8" s="10"/>
      <c r="BS8" s="10"/>
      <c r="BT8" s="10"/>
      <c r="BU8" s="121">
        <v>2</v>
      </c>
      <c r="BV8" s="532">
        <v>3</v>
      </c>
    </row>
    <row r="9" spans="1:74">
      <c r="A9" s="121">
        <v>3</v>
      </c>
      <c r="B9" s="28"/>
      <c r="C9" s="28"/>
      <c r="D9" s="103">
        <f t="shared" si="0"/>
        <v>0.51041666666666663</v>
      </c>
      <c r="E9" s="27">
        <v>0.51041666666666663</v>
      </c>
      <c r="F9" s="27">
        <v>0.67013888888888884</v>
      </c>
      <c r="G9" s="103">
        <f t="shared" si="1"/>
        <v>0.67013888888888884</v>
      </c>
      <c r="H9" s="92">
        <v>6.25</v>
      </c>
      <c r="I9" s="94"/>
      <c r="J9" s="94"/>
      <c r="K9" s="94"/>
      <c r="L9" s="94"/>
      <c r="M9" s="94"/>
      <c r="N9" s="94"/>
      <c r="O9" s="94"/>
      <c r="P9" s="94"/>
      <c r="Q9" s="94"/>
      <c r="R9" s="94"/>
      <c r="S9" s="100"/>
      <c r="T9" s="100"/>
      <c r="U9" s="100"/>
      <c r="V9" s="100"/>
      <c r="W9" s="100"/>
      <c r="X9" s="100"/>
      <c r="Y9" s="100"/>
      <c r="Z9" s="100"/>
      <c r="AA9" s="99"/>
      <c r="AB9" s="94"/>
      <c r="AC9" s="94"/>
      <c r="AD9" s="94"/>
      <c r="AE9" s="94"/>
      <c r="AF9" s="99"/>
      <c r="AG9" s="98"/>
      <c r="AH9" s="98"/>
      <c r="AI9" s="98"/>
      <c r="AJ9" s="98"/>
      <c r="AK9" s="98"/>
      <c r="AL9" s="98"/>
      <c r="AM9" s="100"/>
      <c r="AN9" s="100"/>
      <c r="AO9" s="100"/>
      <c r="AP9" s="100"/>
      <c r="AQ9" s="100"/>
      <c r="AR9" s="100"/>
      <c r="AS9" s="100"/>
      <c r="AT9" s="100"/>
      <c r="AU9" s="99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6"/>
      <c r="BR9" s="10"/>
      <c r="BS9" s="10"/>
      <c r="BT9" s="10"/>
      <c r="BU9" s="121">
        <v>3</v>
      </c>
      <c r="BV9" s="532">
        <v>4</v>
      </c>
    </row>
    <row r="10" spans="1:74">
      <c r="A10" s="121">
        <v>4</v>
      </c>
      <c r="B10" s="28"/>
      <c r="C10" s="28"/>
      <c r="D10" s="103">
        <f t="shared" si="0"/>
        <v>0.57986111111111105</v>
      </c>
      <c r="E10" s="28">
        <v>0.57986111111111105</v>
      </c>
      <c r="F10" s="28">
        <v>0.67708333333333337</v>
      </c>
      <c r="G10" s="103">
        <f t="shared" si="1"/>
        <v>0.67708333333333337</v>
      </c>
      <c r="H10" s="92">
        <v>5</v>
      </c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9"/>
      <c r="X10" s="97"/>
      <c r="Y10" s="97"/>
      <c r="Z10" s="97"/>
      <c r="AA10" s="97"/>
      <c r="AB10" s="97"/>
      <c r="AC10" s="98"/>
      <c r="AD10" s="98"/>
      <c r="AE10" s="98"/>
      <c r="AF10" s="98"/>
      <c r="AG10" s="99"/>
      <c r="AH10" s="94"/>
      <c r="AI10" s="94"/>
      <c r="AJ10" s="94"/>
      <c r="AK10" s="94"/>
      <c r="AL10" s="94"/>
      <c r="AM10" s="100"/>
      <c r="AN10" s="100"/>
      <c r="AO10" s="100"/>
      <c r="AP10" s="100"/>
      <c r="AQ10" s="100"/>
      <c r="AR10" s="100"/>
      <c r="AS10" s="100"/>
      <c r="AT10" s="100"/>
      <c r="AU10" s="99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6"/>
      <c r="BR10" s="10"/>
      <c r="BS10" s="10"/>
      <c r="BT10" s="10"/>
      <c r="BU10" s="121">
        <v>4</v>
      </c>
      <c r="BV10" s="532">
        <v>5</v>
      </c>
    </row>
    <row r="11" spans="1:74" ht="15" thickBot="1">
      <c r="A11" s="122">
        <v>5</v>
      </c>
      <c r="B11" s="116"/>
      <c r="C11" s="116"/>
      <c r="D11" s="116"/>
      <c r="E11" s="116"/>
      <c r="F11" s="116"/>
      <c r="G11" s="116"/>
      <c r="H11" s="117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  <c r="BD11" s="118"/>
      <c r="BE11" s="118"/>
      <c r="BF11" s="118"/>
      <c r="BG11" s="118"/>
      <c r="BH11" s="118"/>
      <c r="BI11" s="118"/>
      <c r="BJ11" s="118"/>
      <c r="BK11" s="118"/>
      <c r="BL11" s="118"/>
      <c r="BM11" s="118"/>
      <c r="BN11" s="118"/>
      <c r="BO11" s="118"/>
      <c r="BP11" s="118"/>
      <c r="BQ11" s="119"/>
      <c r="BR11" s="10"/>
      <c r="BS11" s="10"/>
      <c r="BT11" s="10"/>
      <c r="BU11" s="122">
        <v>5</v>
      </c>
      <c r="BV11" s="532">
        <v>6</v>
      </c>
    </row>
    <row r="12" spans="1:74" ht="15" thickBot="1">
      <c r="A12" s="6"/>
      <c r="B12" s="115"/>
      <c r="C12" s="115"/>
      <c r="D12" s="6"/>
      <c r="E12" s="115"/>
      <c r="F12" s="115"/>
      <c r="G12" s="6"/>
      <c r="H12" s="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10"/>
      <c r="BQ12" s="10"/>
      <c r="BR12" s="10"/>
      <c r="BS12" s="10"/>
      <c r="BT12" s="10"/>
      <c r="BU12" s="6"/>
      <c r="BV12" s="532">
        <v>7</v>
      </c>
    </row>
    <row r="13" spans="1:74" ht="22" thickBot="1">
      <c r="A13" s="8"/>
      <c r="B13" s="29"/>
      <c r="C13" s="29"/>
      <c r="D13" s="8"/>
      <c r="E13" s="29"/>
      <c r="F13" s="29"/>
      <c r="H13" s="4" t="s">
        <v>1</v>
      </c>
      <c r="I13" s="24">
        <v>0.27083333333333331</v>
      </c>
      <c r="J13" s="25">
        <v>0.28125</v>
      </c>
      <c r="K13" s="25">
        <v>0.29166666666666669</v>
      </c>
      <c r="L13" s="16">
        <v>0.30208333333333331</v>
      </c>
      <c r="M13" s="16">
        <v>0.3125</v>
      </c>
      <c r="N13" s="16">
        <v>0.32291666666666669</v>
      </c>
      <c r="O13" s="16">
        <v>0.33333333333333331</v>
      </c>
      <c r="P13" s="16">
        <v>0.34375</v>
      </c>
      <c r="Q13" s="16">
        <v>0.35416666666666669</v>
      </c>
      <c r="R13" s="16">
        <v>0.36458333333333331</v>
      </c>
      <c r="S13" s="16">
        <v>0.375</v>
      </c>
      <c r="T13" s="16">
        <v>0.38541666666666669</v>
      </c>
      <c r="U13" s="16">
        <v>0.39583333333333331</v>
      </c>
      <c r="V13" s="16">
        <v>0.40625</v>
      </c>
      <c r="W13" s="16">
        <v>0.41666666666666669</v>
      </c>
      <c r="X13" s="16">
        <v>0.42708333333333331</v>
      </c>
      <c r="Y13" s="16">
        <v>0.4375</v>
      </c>
      <c r="Z13" s="16">
        <v>0.44791666666666669</v>
      </c>
      <c r="AA13" s="16">
        <v>0.45833333333333331</v>
      </c>
      <c r="AB13" s="16">
        <v>0.46875</v>
      </c>
      <c r="AC13" s="16">
        <v>0.47916666666666669</v>
      </c>
      <c r="AD13" s="16">
        <v>0.48958333333333331</v>
      </c>
      <c r="AE13" s="16">
        <v>0.5</v>
      </c>
      <c r="AF13" s="16">
        <v>0.51041666666666663</v>
      </c>
      <c r="AG13" s="16">
        <v>0.52083333333333337</v>
      </c>
      <c r="AH13" s="16">
        <v>0.53125</v>
      </c>
      <c r="AI13" s="16">
        <v>0.54166666666666663</v>
      </c>
      <c r="AJ13" s="16">
        <v>0.55208333333333337</v>
      </c>
      <c r="AK13" s="16">
        <v>0.5625</v>
      </c>
      <c r="AL13" s="16">
        <v>0.57291666666666663</v>
      </c>
      <c r="AM13" s="16">
        <v>0.58333333333333337</v>
      </c>
      <c r="AN13" s="16">
        <v>0.59375</v>
      </c>
      <c r="AO13" s="16">
        <v>0.60416666666666663</v>
      </c>
      <c r="AP13" s="16">
        <v>0.61458333333333337</v>
      </c>
      <c r="AQ13" s="16">
        <v>0.625</v>
      </c>
      <c r="AR13" s="16">
        <v>0.63541666666666663</v>
      </c>
      <c r="AS13" s="16">
        <v>0.64583333333333337</v>
      </c>
      <c r="AT13" s="16">
        <v>0.65625</v>
      </c>
      <c r="AU13" s="16">
        <v>0.66666666666666663</v>
      </c>
      <c r="AV13" s="16">
        <v>0.67708333333333337</v>
      </c>
      <c r="AW13" s="16">
        <v>0.6875</v>
      </c>
      <c r="AX13" s="16">
        <v>0.69791666666666663</v>
      </c>
      <c r="AY13" s="16">
        <v>0.70833333333333337</v>
      </c>
      <c r="AZ13" s="16">
        <v>0.71875</v>
      </c>
      <c r="BA13" s="16">
        <v>0.72916666666666663</v>
      </c>
      <c r="BB13" s="16">
        <v>0.73958333333333337</v>
      </c>
      <c r="BC13" s="16">
        <v>0.75</v>
      </c>
      <c r="BD13" s="16">
        <v>0.76041666666666663</v>
      </c>
      <c r="BE13" s="16">
        <v>0.77083333333333337</v>
      </c>
      <c r="BF13" s="16">
        <v>0.78125</v>
      </c>
      <c r="BG13" s="16">
        <v>0.79166666666666663</v>
      </c>
      <c r="BH13" s="16">
        <v>0.80208333333333337</v>
      </c>
      <c r="BI13" s="16">
        <v>0.8125</v>
      </c>
      <c r="BJ13" s="16">
        <v>0.82291666666666663</v>
      </c>
      <c r="BK13" s="16">
        <v>0.83333333333333337</v>
      </c>
      <c r="BL13" s="16">
        <v>0.84375</v>
      </c>
      <c r="BM13" s="16">
        <v>0.85416666666666663</v>
      </c>
      <c r="BN13" s="16">
        <v>0.86458333333333337</v>
      </c>
      <c r="BO13" s="16">
        <v>0.875</v>
      </c>
      <c r="BP13" s="44">
        <v>0.88541666666666663</v>
      </c>
      <c r="BQ13" s="45">
        <v>0.89583333333333337</v>
      </c>
      <c r="BS13" s="11"/>
      <c r="BT13" s="11"/>
      <c r="BU13" s="8"/>
      <c r="BV13" s="532">
        <v>8</v>
      </c>
    </row>
    <row r="14" spans="1:74" ht="17" customHeight="1">
      <c r="A14" s="8"/>
      <c r="B14" s="30"/>
      <c r="C14" s="157"/>
      <c r="D14" s="32" t="s">
        <v>39</v>
      </c>
      <c r="E14" s="30"/>
      <c r="F14" s="29"/>
      <c r="I14" s="254" t="s">
        <v>19</v>
      </c>
      <c r="J14" s="255"/>
      <c r="K14" s="34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460"/>
      <c r="X14" s="461"/>
      <c r="Y14" s="461"/>
      <c r="Z14" s="461"/>
      <c r="AA14" s="461"/>
      <c r="AB14" s="474"/>
      <c r="AC14" s="496"/>
      <c r="AD14" s="379"/>
      <c r="AE14" s="379"/>
      <c r="AF14" s="379"/>
      <c r="AG14" s="379"/>
      <c r="AH14" s="379"/>
      <c r="AI14" s="379"/>
      <c r="AJ14" s="379"/>
      <c r="AK14" s="379"/>
      <c r="AL14" s="497"/>
      <c r="AM14" s="460"/>
      <c r="AN14" s="461"/>
      <c r="AO14" s="461"/>
      <c r="AP14" s="461"/>
      <c r="AQ14" s="461"/>
      <c r="AR14" s="461"/>
      <c r="AS14" s="461"/>
      <c r="AT14" s="462"/>
      <c r="AU14" s="477"/>
      <c r="AV14" s="477"/>
      <c r="AW14" s="477"/>
      <c r="AX14" s="477"/>
      <c r="AY14" s="281"/>
      <c r="AZ14" s="281"/>
      <c r="BA14" s="281"/>
      <c r="BB14" s="281"/>
      <c r="BC14" s="281"/>
      <c r="BD14" s="480"/>
      <c r="BE14" s="480"/>
      <c r="BF14" s="480"/>
      <c r="BG14" s="480"/>
      <c r="BH14" s="480"/>
      <c r="BI14" s="480"/>
      <c r="BJ14" s="480"/>
      <c r="BK14" s="281"/>
      <c r="BL14" s="281"/>
      <c r="BM14" s="281"/>
      <c r="BN14" s="281"/>
      <c r="BO14" s="281"/>
      <c r="BP14" s="384"/>
      <c r="BQ14" s="54"/>
      <c r="BU14" s="8"/>
      <c r="BV14" s="532">
        <v>9</v>
      </c>
    </row>
    <row r="15" spans="1:74" ht="17" customHeight="1">
      <c r="A15" s="8"/>
      <c r="C15" s="158"/>
      <c r="D15" s="32" t="s">
        <v>40</v>
      </c>
      <c r="E15" s="30"/>
      <c r="F15" s="29"/>
      <c r="I15" s="170" t="s">
        <v>18</v>
      </c>
      <c r="J15" s="171"/>
      <c r="K15" s="20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463"/>
      <c r="X15" s="464"/>
      <c r="Y15" s="464"/>
      <c r="Z15" s="464"/>
      <c r="AA15" s="464"/>
      <c r="AB15" s="475"/>
      <c r="AC15" s="498"/>
      <c r="AD15" s="491"/>
      <c r="AE15" s="491"/>
      <c r="AF15" s="491"/>
      <c r="AG15" s="491"/>
      <c r="AH15" s="491"/>
      <c r="AI15" s="491"/>
      <c r="AJ15" s="491"/>
      <c r="AK15" s="491"/>
      <c r="AL15" s="492"/>
      <c r="AM15" s="463"/>
      <c r="AN15" s="464"/>
      <c r="AO15" s="464"/>
      <c r="AP15" s="464"/>
      <c r="AQ15" s="464"/>
      <c r="AR15" s="464"/>
      <c r="AS15" s="464"/>
      <c r="AT15" s="465"/>
      <c r="AU15" s="278"/>
      <c r="AV15" s="278"/>
      <c r="AW15" s="278"/>
      <c r="AX15" s="278"/>
      <c r="AY15" s="479"/>
      <c r="AZ15" s="479"/>
      <c r="BA15" s="479"/>
      <c r="BB15" s="479"/>
      <c r="BC15" s="481"/>
      <c r="BD15" s="481"/>
      <c r="BE15" s="481"/>
      <c r="BF15" s="481"/>
      <c r="BG15" s="481"/>
      <c r="BH15" s="481"/>
      <c r="BI15" s="481"/>
      <c r="BJ15" s="481"/>
      <c r="BK15" s="385"/>
      <c r="BL15" s="385"/>
      <c r="BM15" s="385"/>
      <c r="BN15" s="385"/>
      <c r="BO15" s="385"/>
      <c r="BP15" s="386"/>
      <c r="BQ15" s="19"/>
      <c r="BU15" s="8"/>
      <c r="BV15" s="532">
        <v>10</v>
      </c>
    </row>
    <row r="16" spans="1:74" ht="17" customHeight="1">
      <c r="A16" s="8"/>
      <c r="C16" s="159"/>
      <c r="D16" s="32" t="s">
        <v>41</v>
      </c>
      <c r="E16" s="30"/>
      <c r="F16" s="29"/>
      <c r="I16" s="219" t="s">
        <v>6</v>
      </c>
      <c r="J16" s="220"/>
      <c r="K16" s="22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63"/>
      <c r="X16" s="464"/>
      <c r="Y16" s="464"/>
      <c r="Z16" s="464"/>
      <c r="AA16" s="464"/>
      <c r="AB16" s="475"/>
      <c r="AC16" s="498"/>
      <c r="AD16" s="491"/>
      <c r="AE16" s="491"/>
      <c r="AF16" s="491"/>
      <c r="AG16" s="491"/>
      <c r="AH16" s="491"/>
      <c r="AI16" s="491"/>
      <c r="AJ16" s="491"/>
      <c r="AK16" s="491"/>
      <c r="AL16" s="492"/>
      <c r="AM16" s="463"/>
      <c r="AN16" s="464"/>
      <c r="AO16" s="464"/>
      <c r="AP16" s="464"/>
      <c r="AQ16" s="464"/>
      <c r="AR16" s="464"/>
      <c r="AS16" s="464"/>
      <c r="AT16" s="465"/>
      <c r="AU16" s="278"/>
      <c r="AV16" s="278"/>
      <c r="AW16" s="278"/>
      <c r="AX16" s="278"/>
      <c r="AY16" s="478"/>
      <c r="AZ16" s="478"/>
      <c r="BA16" s="478"/>
      <c r="BB16" s="478"/>
      <c r="BC16" s="478"/>
      <c r="BD16" s="478"/>
      <c r="BE16" s="478"/>
      <c r="BF16" s="478"/>
      <c r="BG16" s="478"/>
      <c r="BH16" s="478"/>
      <c r="BI16" s="478"/>
      <c r="BJ16" s="478"/>
      <c r="BK16" s="385"/>
      <c r="BL16" s="385"/>
      <c r="BM16" s="385"/>
      <c r="BN16" s="385"/>
      <c r="BO16" s="385"/>
      <c r="BP16" s="386"/>
      <c r="BQ16" s="19"/>
      <c r="BU16" s="8"/>
      <c r="BV16" s="532">
        <v>11</v>
      </c>
    </row>
    <row r="17" spans="1:74" ht="17" customHeight="1">
      <c r="A17" s="8"/>
      <c r="B17" s="46"/>
      <c r="C17" s="160"/>
      <c r="D17" s="32" t="s">
        <v>42</v>
      </c>
      <c r="E17" s="30"/>
      <c r="F17" s="29"/>
      <c r="I17" s="170" t="s">
        <v>7</v>
      </c>
      <c r="J17" s="171"/>
      <c r="K17" s="20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463"/>
      <c r="X17" s="464"/>
      <c r="Y17" s="464"/>
      <c r="Z17" s="464"/>
      <c r="AA17" s="464"/>
      <c r="AB17" s="475"/>
      <c r="AC17" s="498"/>
      <c r="AD17" s="491"/>
      <c r="AE17" s="491"/>
      <c r="AF17" s="491"/>
      <c r="AG17" s="491"/>
      <c r="AH17" s="491"/>
      <c r="AI17" s="491"/>
      <c r="AJ17" s="491"/>
      <c r="AK17" s="491"/>
      <c r="AL17" s="492"/>
      <c r="AM17" s="463"/>
      <c r="AN17" s="464"/>
      <c r="AO17" s="464"/>
      <c r="AP17" s="464"/>
      <c r="AQ17" s="464"/>
      <c r="AR17" s="464"/>
      <c r="AS17" s="464"/>
      <c r="AT17" s="465"/>
      <c r="AU17" s="278"/>
      <c r="AV17" s="278"/>
      <c r="AW17" s="278"/>
      <c r="AX17" s="278"/>
      <c r="AY17" s="278"/>
      <c r="AZ17" s="278"/>
      <c r="BA17" s="278"/>
      <c r="BB17" s="278"/>
      <c r="BC17" s="278"/>
      <c r="BD17" s="278"/>
      <c r="BE17" s="278"/>
      <c r="BF17" s="278"/>
      <c r="BG17" s="278"/>
      <c r="BH17" s="278"/>
      <c r="BI17" s="278"/>
      <c r="BJ17" s="278"/>
      <c r="BK17" s="385"/>
      <c r="BL17" s="385"/>
      <c r="BM17" s="385"/>
      <c r="BN17" s="385"/>
      <c r="BO17" s="385"/>
      <c r="BP17" s="386"/>
      <c r="BQ17" s="19"/>
      <c r="BU17" s="8"/>
      <c r="BV17" s="532">
        <v>12</v>
      </c>
    </row>
    <row r="18" spans="1:74" ht="17" customHeight="1">
      <c r="A18" s="13"/>
      <c r="B18" s="30"/>
      <c r="C18" s="161"/>
      <c r="D18" s="32" t="s">
        <v>43</v>
      </c>
      <c r="E18" s="39"/>
      <c r="F18" s="29"/>
      <c r="I18" s="170" t="s">
        <v>8</v>
      </c>
      <c r="J18" s="171"/>
      <c r="K18" s="20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463"/>
      <c r="X18" s="464"/>
      <c r="Y18" s="464"/>
      <c r="Z18" s="464"/>
      <c r="AA18" s="464"/>
      <c r="AB18" s="475"/>
      <c r="AC18" s="498"/>
      <c r="AD18" s="491"/>
      <c r="AE18" s="491"/>
      <c r="AF18" s="491"/>
      <c r="AG18" s="491"/>
      <c r="AH18" s="491"/>
      <c r="AI18" s="491"/>
      <c r="AJ18" s="491"/>
      <c r="AK18" s="491"/>
      <c r="AL18" s="492"/>
      <c r="AM18" s="463"/>
      <c r="AN18" s="464"/>
      <c r="AO18" s="464"/>
      <c r="AP18" s="464"/>
      <c r="AQ18" s="464"/>
      <c r="AR18" s="464"/>
      <c r="AS18" s="464"/>
      <c r="AT18" s="465"/>
      <c r="AU18" s="278"/>
      <c r="AV18" s="278"/>
      <c r="AW18" s="278"/>
      <c r="AX18" s="278"/>
      <c r="AY18" s="278"/>
      <c r="AZ18" s="278"/>
      <c r="BA18" s="278"/>
      <c r="BB18" s="278"/>
      <c r="BC18" s="278"/>
      <c r="BD18" s="278"/>
      <c r="BE18" s="278"/>
      <c r="BF18" s="278"/>
      <c r="BG18" s="278"/>
      <c r="BH18" s="278"/>
      <c r="BI18" s="278"/>
      <c r="BJ18" s="278"/>
      <c r="BK18" s="385"/>
      <c r="BL18" s="385"/>
      <c r="BM18" s="385"/>
      <c r="BN18" s="385"/>
      <c r="BO18" s="385"/>
      <c r="BP18" s="386"/>
      <c r="BQ18" s="19"/>
      <c r="BU18" s="13"/>
      <c r="BV18" s="532">
        <v>13</v>
      </c>
    </row>
    <row r="19" spans="1:74" ht="17" customHeight="1">
      <c r="A19" s="41"/>
      <c r="B19" s="39"/>
      <c r="C19" s="162"/>
      <c r="D19" s="32" t="s">
        <v>44</v>
      </c>
      <c r="E19" s="39"/>
      <c r="F19" s="29"/>
      <c r="I19" s="170" t="s">
        <v>9</v>
      </c>
      <c r="J19" s="171"/>
      <c r="K19" s="2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463"/>
      <c r="X19" s="464"/>
      <c r="Y19" s="464"/>
      <c r="Z19" s="464"/>
      <c r="AA19" s="464"/>
      <c r="AB19" s="475"/>
      <c r="AC19" s="498"/>
      <c r="AD19" s="491"/>
      <c r="AE19" s="491"/>
      <c r="AF19" s="491"/>
      <c r="AG19" s="491"/>
      <c r="AH19" s="491"/>
      <c r="AI19" s="491"/>
      <c r="AJ19" s="491"/>
      <c r="AK19" s="491"/>
      <c r="AL19" s="492"/>
      <c r="AM19" s="463"/>
      <c r="AN19" s="464"/>
      <c r="AO19" s="464"/>
      <c r="AP19" s="464"/>
      <c r="AQ19" s="464"/>
      <c r="AR19" s="464"/>
      <c r="AS19" s="464"/>
      <c r="AT19" s="465"/>
      <c r="AU19" s="278"/>
      <c r="AV19" s="278"/>
      <c r="AW19" s="278"/>
      <c r="AX19" s="278"/>
      <c r="AY19" s="278"/>
      <c r="AZ19" s="278"/>
      <c r="BA19" s="278"/>
      <c r="BB19" s="278"/>
      <c r="BC19" s="278"/>
      <c r="BD19" s="278"/>
      <c r="BE19" s="278"/>
      <c r="BF19" s="278"/>
      <c r="BG19" s="278"/>
      <c r="BH19" s="278"/>
      <c r="BI19" s="278"/>
      <c r="BJ19" s="278"/>
      <c r="BK19" s="385"/>
      <c r="BL19" s="385"/>
      <c r="BM19" s="385"/>
      <c r="BN19" s="385"/>
      <c r="BO19" s="385"/>
      <c r="BP19" s="386"/>
      <c r="BQ19" s="19"/>
      <c r="BU19" s="41"/>
      <c r="BV19" s="532">
        <v>14</v>
      </c>
    </row>
    <row r="20" spans="1:74" ht="17" customHeight="1">
      <c r="A20" s="14"/>
      <c r="B20" s="39"/>
      <c r="C20" s="163"/>
      <c r="D20" s="46" t="s">
        <v>45</v>
      </c>
      <c r="E20" s="39"/>
      <c r="F20" s="29"/>
      <c r="I20" s="170" t="s">
        <v>10</v>
      </c>
      <c r="J20" s="171"/>
      <c r="K20" s="20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463"/>
      <c r="X20" s="464"/>
      <c r="Y20" s="464"/>
      <c r="Z20" s="464"/>
      <c r="AA20" s="464"/>
      <c r="AB20" s="475"/>
      <c r="AC20" s="65"/>
      <c r="AD20" s="66"/>
      <c r="AE20" s="66"/>
      <c r="AF20" s="499"/>
      <c r="AG20" s="500"/>
      <c r="AH20" s="501"/>
      <c r="AI20" s="66"/>
      <c r="AJ20" s="66"/>
      <c r="AK20" s="66"/>
      <c r="AL20" s="69"/>
      <c r="AM20" s="463"/>
      <c r="AN20" s="464"/>
      <c r="AO20" s="464"/>
      <c r="AP20" s="464"/>
      <c r="AQ20" s="464"/>
      <c r="AR20" s="464"/>
      <c r="AS20" s="464"/>
      <c r="AT20" s="465"/>
      <c r="AU20" s="278"/>
      <c r="AV20" s="278"/>
      <c r="AW20" s="278"/>
      <c r="AX20" s="278"/>
      <c r="AY20" s="278"/>
      <c r="AZ20" s="278"/>
      <c r="BA20" s="278"/>
      <c r="BB20" s="278"/>
      <c r="BC20" s="278"/>
      <c r="BD20" s="278"/>
      <c r="BE20" s="278"/>
      <c r="BF20" s="278"/>
      <c r="BG20" s="278"/>
      <c r="BH20" s="278"/>
      <c r="BI20" s="278"/>
      <c r="BJ20" s="278"/>
      <c r="BK20" s="385"/>
      <c r="BL20" s="385"/>
      <c r="BM20" s="385"/>
      <c r="BN20" s="385"/>
      <c r="BO20" s="385"/>
      <c r="BP20" s="386"/>
      <c r="BQ20" s="19"/>
      <c r="BU20" s="14"/>
      <c r="BV20" s="532">
        <v>15</v>
      </c>
    </row>
    <row r="21" spans="1:74" ht="17" customHeight="1" thickBot="1">
      <c r="A21" s="13"/>
      <c r="B21" s="39"/>
      <c r="C21" s="39"/>
      <c r="D21" s="39"/>
      <c r="E21" s="39"/>
      <c r="F21" s="29"/>
      <c r="I21" s="170" t="s">
        <v>11</v>
      </c>
      <c r="J21" s="171"/>
      <c r="K21" s="20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466"/>
      <c r="X21" s="467"/>
      <c r="Y21" s="467"/>
      <c r="Z21" s="467"/>
      <c r="AA21" s="467"/>
      <c r="AB21" s="476"/>
      <c r="AC21" s="67"/>
      <c r="AD21" s="68"/>
      <c r="AE21" s="68"/>
      <c r="AF21" s="502"/>
      <c r="AG21" s="503"/>
      <c r="AH21" s="504"/>
      <c r="AI21" s="68"/>
      <c r="AJ21" s="68"/>
      <c r="AK21" s="68"/>
      <c r="AL21" s="70"/>
      <c r="AM21" s="466"/>
      <c r="AN21" s="467"/>
      <c r="AO21" s="467"/>
      <c r="AP21" s="467"/>
      <c r="AQ21" s="467"/>
      <c r="AR21" s="467"/>
      <c r="AS21" s="467"/>
      <c r="AT21" s="468"/>
      <c r="AU21" s="279"/>
      <c r="AV21" s="279"/>
      <c r="AW21" s="279"/>
      <c r="AX21" s="279"/>
      <c r="AY21" s="279"/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387"/>
      <c r="BL21" s="387"/>
      <c r="BM21" s="387"/>
      <c r="BN21" s="387"/>
      <c r="BO21" s="387"/>
      <c r="BP21" s="388"/>
      <c r="BQ21" s="19"/>
      <c r="BU21" s="13"/>
      <c r="BV21" s="532">
        <v>16</v>
      </c>
    </row>
    <row r="22" spans="1:74" ht="22" thickBot="1">
      <c r="A22" s="8"/>
      <c r="B22" s="29"/>
      <c r="C22" s="29"/>
      <c r="D22" s="8"/>
      <c r="E22" s="29"/>
      <c r="F22" s="29"/>
      <c r="I22" s="50">
        <v>0.27083333333333331</v>
      </c>
      <c r="J22" s="49">
        <v>0.28125</v>
      </c>
      <c r="K22" s="49">
        <v>0.29166666666666669</v>
      </c>
      <c r="L22" s="5">
        <v>0.30208333333333331</v>
      </c>
      <c r="M22" s="5">
        <v>0.3125</v>
      </c>
      <c r="N22" s="5">
        <v>0.32291666666666669</v>
      </c>
      <c r="O22" s="5">
        <v>0.33333333333333331</v>
      </c>
      <c r="P22" s="5">
        <v>0.34375</v>
      </c>
      <c r="Q22" s="5">
        <v>0.35416666666666669</v>
      </c>
      <c r="R22" s="5">
        <v>0.36458333333333331</v>
      </c>
      <c r="S22" s="5">
        <v>0.375</v>
      </c>
      <c r="T22" s="5">
        <v>0.38541666666666669</v>
      </c>
      <c r="U22" s="5">
        <v>0.39583333333333331</v>
      </c>
      <c r="V22" s="5">
        <v>0.40625</v>
      </c>
      <c r="W22" s="5">
        <v>0.41666666666666669</v>
      </c>
      <c r="X22" s="5">
        <v>0.42708333333333331</v>
      </c>
      <c r="Y22" s="5">
        <v>0.4375</v>
      </c>
      <c r="Z22" s="5">
        <v>0.44791666666666669</v>
      </c>
      <c r="AA22" s="5">
        <v>0.45833333333333331</v>
      </c>
      <c r="AB22" s="5">
        <v>0.46875</v>
      </c>
      <c r="AC22" s="5">
        <v>0.47916666666666669</v>
      </c>
      <c r="AD22" s="5">
        <v>0.48958333333333331</v>
      </c>
      <c r="AE22" s="5">
        <v>0.5</v>
      </c>
      <c r="AF22" s="51">
        <v>0.51041666666666663</v>
      </c>
      <c r="AG22" s="51">
        <v>0.52083333333333337</v>
      </c>
      <c r="AH22" s="51">
        <v>0.53125</v>
      </c>
      <c r="AI22" s="51">
        <v>0.54166666666666663</v>
      </c>
      <c r="AJ22" s="5">
        <v>0.55208333333333337</v>
      </c>
      <c r="AK22" s="5">
        <v>0.5625</v>
      </c>
      <c r="AL22" s="5">
        <v>0.57291666666666663</v>
      </c>
      <c r="AM22" s="5">
        <v>0.58333333333333337</v>
      </c>
      <c r="AN22" s="5">
        <v>0.59375</v>
      </c>
      <c r="AO22" s="5">
        <v>0.60416666666666663</v>
      </c>
      <c r="AP22" s="5">
        <v>0.61458333333333337</v>
      </c>
      <c r="AQ22" s="5">
        <v>0.625</v>
      </c>
      <c r="AR22" s="5">
        <v>0.63541666666666663</v>
      </c>
      <c r="AS22" s="5">
        <v>0.64583333333333337</v>
      </c>
      <c r="AT22" s="5">
        <v>0.65625</v>
      </c>
      <c r="AU22" s="5">
        <v>0.66666666666666663</v>
      </c>
      <c r="AV22" s="5">
        <v>0.67708333333333337</v>
      </c>
      <c r="AW22" s="5">
        <v>0.6875</v>
      </c>
      <c r="AX22" s="5">
        <v>0.69791666666666663</v>
      </c>
      <c r="AY22" s="5">
        <v>0.70833333333333337</v>
      </c>
      <c r="AZ22" s="5">
        <v>0.71875</v>
      </c>
      <c r="BA22" s="5">
        <v>0.72916666666666663</v>
      </c>
      <c r="BB22" s="5">
        <v>0.73958333333333337</v>
      </c>
      <c r="BC22" s="5">
        <v>0.75</v>
      </c>
      <c r="BD22" s="5">
        <v>0.76041666666666663</v>
      </c>
      <c r="BE22" s="5">
        <v>0.77083333333333337</v>
      </c>
      <c r="BF22" s="5">
        <v>0.78125</v>
      </c>
      <c r="BG22" s="5">
        <v>0.79166666666666663</v>
      </c>
      <c r="BH22" s="5">
        <v>0.80208333333333337</v>
      </c>
      <c r="BI22" s="5">
        <v>0.8125</v>
      </c>
      <c r="BJ22" s="5">
        <v>0.82291666666666663</v>
      </c>
      <c r="BK22" s="5">
        <v>0.83333333333333337</v>
      </c>
      <c r="BL22" s="5">
        <v>0.84375</v>
      </c>
      <c r="BM22" s="5">
        <v>0.85416666666666663</v>
      </c>
      <c r="BN22" s="5">
        <v>0.86458333333333337</v>
      </c>
      <c r="BO22" s="5">
        <v>0.875</v>
      </c>
      <c r="BP22" s="26">
        <v>0.88541666666666663</v>
      </c>
      <c r="BQ22" s="15">
        <v>0.89583333333333337</v>
      </c>
      <c r="BS22" s="11"/>
      <c r="BT22" s="11"/>
      <c r="BU22" s="8"/>
      <c r="BV22" s="532">
        <v>17</v>
      </c>
    </row>
    <row r="23" spans="1:74" ht="17" customHeight="1">
      <c r="A23" s="13"/>
      <c r="B23" s="39"/>
      <c r="C23" s="39"/>
      <c r="D23" s="39"/>
      <c r="E23" s="39"/>
      <c r="F23" s="29"/>
      <c r="I23" s="219" t="s">
        <v>23</v>
      </c>
      <c r="J23" s="220"/>
      <c r="K23" s="22"/>
      <c r="L23" s="43"/>
      <c r="M23" s="43"/>
      <c r="N23" s="43"/>
      <c r="O23" s="43"/>
      <c r="P23" s="43"/>
      <c r="Q23" s="43"/>
      <c r="R23" s="43"/>
      <c r="S23" s="221"/>
      <c r="T23" s="222"/>
      <c r="U23" s="222"/>
      <c r="V23" s="222"/>
      <c r="W23" s="222"/>
      <c r="X23" s="222"/>
      <c r="Y23" s="222"/>
      <c r="Z23" s="223"/>
      <c r="AA23" s="227"/>
      <c r="AB23" s="228"/>
      <c r="AC23" s="228"/>
      <c r="AD23" s="229"/>
      <c r="AE23" s="511"/>
      <c r="AF23" s="512"/>
      <c r="AG23" s="512"/>
      <c r="AH23" s="512"/>
      <c r="AI23" s="513"/>
      <c r="AJ23" s="18"/>
      <c r="AK23" s="91"/>
      <c r="AL23" s="36"/>
      <c r="AM23" s="221"/>
      <c r="AN23" s="222"/>
      <c r="AO23" s="222"/>
      <c r="AP23" s="222"/>
      <c r="AQ23" s="222"/>
      <c r="AR23" s="222"/>
      <c r="AS23" s="222"/>
      <c r="AT23" s="223"/>
      <c r="AU23" s="469"/>
      <c r="AV23" s="470"/>
      <c r="AW23" s="470"/>
      <c r="AX23" s="470"/>
      <c r="AY23" s="470"/>
      <c r="AZ23" s="470"/>
      <c r="BA23" s="470"/>
      <c r="BB23" s="471"/>
      <c r="BC23" s="47"/>
      <c r="BD23" s="47"/>
      <c r="BE23" s="234"/>
      <c r="BF23" s="235"/>
      <c r="BG23" s="235"/>
      <c r="BH23" s="235"/>
      <c r="BI23" s="235"/>
      <c r="BJ23" s="236"/>
      <c r="BK23" s="400"/>
      <c r="BL23" s="401"/>
      <c r="BM23" s="401"/>
      <c r="BN23" s="401"/>
      <c r="BO23" s="401"/>
      <c r="BP23" s="402"/>
      <c r="BQ23" s="48"/>
      <c r="BU23" s="13"/>
      <c r="BV23" s="532">
        <v>18</v>
      </c>
    </row>
    <row r="24" spans="1:74" ht="17" customHeight="1">
      <c r="A24" s="13"/>
      <c r="B24" s="39"/>
      <c r="C24" s="39"/>
      <c r="D24" s="39"/>
      <c r="E24" s="39"/>
      <c r="F24" s="29"/>
      <c r="I24" s="170" t="s">
        <v>22</v>
      </c>
      <c r="J24" s="171"/>
      <c r="K24" s="20"/>
      <c r="L24" s="21"/>
      <c r="M24" s="21"/>
      <c r="N24" s="21"/>
      <c r="O24" s="21"/>
      <c r="P24" s="21"/>
      <c r="Q24" s="21"/>
      <c r="R24" s="21"/>
      <c r="S24" s="221"/>
      <c r="T24" s="222"/>
      <c r="U24" s="222"/>
      <c r="V24" s="222"/>
      <c r="W24" s="222"/>
      <c r="X24" s="222"/>
      <c r="Y24" s="222"/>
      <c r="Z24" s="223"/>
      <c r="AA24" s="230"/>
      <c r="AB24" s="228"/>
      <c r="AC24" s="228"/>
      <c r="AD24" s="229"/>
      <c r="AE24" s="364"/>
      <c r="AF24" s="365"/>
      <c r="AG24" s="365"/>
      <c r="AH24" s="365"/>
      <c r="AI24" s="366"/>
      <c r="AJ24" s="18"/>
      <c r="AK24" s="17"/>
      <c r="AL24" s="36"/>
      <c r="AM24" s="221"/>
      <c r="AN24" s="222"/>
      <c r="AO24" s="222"/>
      <c r="AP24" s="222"/>
      <c r="AQ24" s="222"/>
      <c r="AR24" s="222"/>
      <c r="AS24" s="222"/>
      <c r="AT24" s="223"/>
      <c r="AU24" s="472"/>
      <c r="AV24" s="185"/>
      <c r="AW24" s="185"/>
      <c r="AX24" s="185"/>
      <c r="AY24" s="185"/>
      <c r="AZ24" s="185"/>
      <c r="BA24" s="185"/>
      <c r="BB24" s="186"/>
      <c r="BC24" s="17"/>
      <c r="BD24" s="17"/>
      <c r="BE24" s="237"/>
      <c r="BF24" s="238"/>
      <c r="BG24" s="238"/>
      <c r="BH24" s="238"/>
      <c r="BI24" s="238"/>
      <c r="BJ24" s="239"/>
      <c r="BK24" s="343"/>
      <c r="BL24" s="341"/>
      <c r="BM24" s="341"/>
      <c r="BN24" s="341"/>
      <c r="BO24" s="341"/>
      <c r="BP24" s="342"/>
      <c r="BQ24" s="19"/>
      <c r="BU24" s="13"/>
      <c r="BV24" s="532">
        <v>19</v>
      </c>
    </row>
    <row r="25" spans="1:74" ht="17" customHeight="1">
      <c r="A25" s="13"/>
      <c r="B25" s="39"/>
      <c r="C25" s="39"/>
      <c r="D25" s="13"/>
      <c r="E25" s="39"/>
      <c r="F25" s="8"/>
      <c r="I25" s="170" t="s">
        <v>21</v>
      </c>
      <c r="J25" s="171"/>
      <c r="K25" s="20"/>
      <c r="L25" s="21"/>
      <c r="M25" s="21"/>
      <c r="N25" s="21"/>
      <c r="O25" s="21"/>
      <c r="P25" s="21"/>
      <c r="Q25" s="21"/>
      <c r="R25" s="21"/>
      <c r="S25" s="221"/>
      <c r="T25" s="222"/>
      <c r="U25" s="222"/>
      <c r="V25" s="222"/>
      <c r="W25" s="222"/>
      <c r="X25" s="222"/>
      <c r="Y25" s="222"/>
      <c r="Z25" s="223"/>
      <c r="AA25" s="230"/>
      <c r="AB25" s="228"/>
      <c r="AC25" s="228"/>
      <c r="AD25" s="229"/>
      <c r="AE25" s="364"/>
      <c r="AF25" s="365"/>
      <c r="AG25" s="365"/>
      <c r="AH25" s="365"/>
      <c r="AI25" s="366"/>
      <c r="AJ25" s="18"/>
      <c r="AK25" s="17"/>
      <c r="AL25" s="36"/>
      <c r="AM25" s="221"/>
      <c r="AN25" s="222"/>
      <c r="AO25" s="222"/>
      <c r="AP25" s="222"/>
      <c r="AQ25" s="222"/>
      <c r="AR25" s="222"/>
      <c r="AS25" s="222"/>
      <c r="AT25" s="223"/>
      <c r="AU25" s="472"/>
      <c r="AV25" s="185"/>
      <c r="AW25" s="185"/>
      <c r="AX25" s="185"/>
      <c r="AY25" s="185"/>
      <c r="AZ25" s="185"/>
      <c r="BA25" s="185"/>
      <c r="BB25" s="186"/>
      <c r="BC25" s="17"/>
      <c r="BD25" s="17"/>
      <c r="BE25" s="237"/>
      <c r="BF25" s="238"/>
      <c r="BG25" s="238"/>
      <c r="BH25" s="238"/>
      <c r="BI25" s="238"/>
      <c r="BJ25" s="239"/>
      <c r="BK25" s="343"/>
      <c r="BL25" s="341"/>
      <c r="BM25" s="341"/>
      <c r="BN25" s="341"/>
      <c r="BO25" s="341"/>
      <c r="BP25" s="342"/>
      <c r="BQ25" s="19"/>
      <c r="BU25" s="13"/>
      <c r="BV25" s="532">
        <v>20</v>
      </c>
    </row>
    <row r="26" spans="1:74" ht="17" customHeight="1">
      <c r="A26" s="13"/>
      <c r="B26" s="39"/>
      <c r="C26" s="39"/>
      <c r="D26" s="13"/>
      <c r="E26" s="39"/>
      <c r="F26" s="8"/>
      <c r="I26" s="170" t="s">
        <v>20</v>
      </c>
      <c r="J26" s="171"/>
      <c r="K26" s="20"/>
      <c r="L26" s="21"/>
      <c r="M26" s="21"/>
      <c r="N26" s="21"/>
      <c r="O26" s="21"/>
      <c r="P26" s="21"/>
      <c r="Q26" s="21"/>
      <c r="R26" s="21"/>
      <c r="S26" s="224"/>
      <c r="T26" s="225"/>
      <c r="U26" s="225"/>
      <c r="V26" s="225"/>
      <c r="W26" s="225"/>
      <c r="X26" s="225"/>
      <c r="Y26" s="225"/>
      <c r="Z26" s="226"/>
      <c r="AA26" s="231"/>
      <c r="AB26" s="232"/>
      <c r="AC26" s="232"/>
      <c r="AD26" s="233"/>
      <c r="AE26" s="367"/>
      <c r="AF26" s="368"/>
      <c r="AG26" s="368"/>
      <c r="AH26" s="368"/>
      <c r="AI26" s="369"/>
      <c r="AJ26" s="18"/>
      <c r="AK26" s="17"/>
      <c r="AL26" s="36"/>
      <c r="AM26" s="224"/>
      <c r="AN26" s="225"/>
      <c r="AO26" s="225"/>
      <c r="AP26" s="225"/>
      <c r="AQ26" s="225"/>
      <c r="AR26" s="225"/>
      <c r="AS26" s="225"/>
      <c r="AT26" s="226"/>
      <c r="AU26" s="473"/>
      <c r="AV26" s="188"/>
      <c r="AW26" s="188"/>
      <c r="AX26" s="188"/>
      <c r="AY26" s="188"/>
      <c r="AZ26" s="188"/>
      <c r="BA26" s="188"/>
      <c r="BB26" s="189"/>
      <c r="BC26" s="17"/>
      <c r="BD26" s="17"/>
      <c r="BE26" s="240"/>
      <c r="BF26" s="241"/>
      <c r="BG26" s="241"/>
      <c r="BH26" s="241"/>
      <c r="BI26" s="241"/>
      <c r="BJ26" s="242"/>
      <c r="BK26" s="403"/>
      <c r="BL26" s="404"/>
      <c r="BM26" s="404"/>
      <c r="BN26" s="404"/>
      <c r="BO26" s="404"/>
      <c r="BP26" s="405"/>
      <c r="BQ26" s="19"/>
      <c r="BU26" s="13"/>
      <c r="BV26" s="532">
        <v>21</v>
      </c>
    </row>
    <row r="27" spans="1:74">
      <c r="B27" s="1"/>
      <c r="C27" s="1"/>
      <c r="E27" s="1"/>
      <c r="F27" s="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10"/>
      <c r="BQ27" s="10"/>
      <c r="BR27" s="10"/>
      <c r="BS27" s="10"/>
      <c r="BT27" s="10"/>
      <c r="BV27" s="532">
        <v>22</v>
      </c>
    </row>
    <row r="28" spans="1:74" ht="23.5">
      <c r="A28" s="217" t="s">
        <v>12</v>
      </c>
      <c r="B28" s="3"/>
      <c r="C28" s="1"/>
      <c r="E28" s="1"/>
      <c r="F28" s="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10"/>
      <c r="BQ28" s="10">
        <f>COLUMN()</f>
        <v>69</v>
      </c>
      <c r="BR28" s="10">
        <v>69</v>
      </c>
      <c r="BS28" s="10"/>
      <c r="BT28" s="10"/>
      <c r="BU28" s="217" t="s">
        <v>12</v>
      </c>
      <c r="BV28" s="532">
        <v>23</v>
      </c>
    </row>
    <row r="29" spans="1:74" ht="24" thickBot="1">
      <c r="A29" s="218"/>
      <c r="B29" s="3"/>
      <c r="C29" s="1"/>
      <c r="E29" s="1"/>
      <c r="F29" s="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31"/>
      <c r="AL29" s="31"/>
      <c r="AM29" s="33"/>
      <c r="AN29" s="33"/>
      <c r="AO29" s="33"/>
      <c r="AP29" s="33"/>
      <c r="AQ29" s="33"/>
      <c r="AR29" s="33"/>
      <c r="AS29" s="33"/>
      <c r="AT29" s="33"/>
      <c r="AU29" s="33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10"/>
      <c r="BQ29" s="10"/>
      <c r="BR29" s="10"/>
      <c r="BS29" s="10"/>
      <c r="BT29" s="10"/>
      <c r="BU29" s="218"/>
      <c r="BV29" s="532">
        <v>24</v>
      </c>
    </row>
    <row r="30" spans="1:74" ht="23.4" customHeight="1" thickBot="1">
      <c r="B30" s="1"/>
      <c r="C30" s="1"/>
      <c r="E30" s="1"/>
      <c r="F30" s="1"/>
      <c r="H30" s="123" t="s">
        <v>1</v>
      </c>
      <c r="I30" s="168">
        <v>0.27083333333333331</v>
      </c>
      <c r="J30" s="164">
        <v>0.28125</v>
      </c>
      <c r="K30" s="164">
        <v>0.29166666666666669</v>
      </c>
      <c r="L30" s="164">
        <v>0.30208333333333331</v>
      </c>
      <c r="M30" s="164">
        <v>0.3125</v>
      </c>
      <c r="N30" s="164">
        <v>0.32291666666666669</v>
      </c>
      <c r="O30" s="164">
        <v>0.33333333333333331</v>
      </c>
      <c r="P30" s="164">
        <v>0.34375</v>
      </c>
      <c r="Q30" s="164">
        <v>0.35416666666666669</v>
      </c>
      <c r="R30" s="164">
        <v>0.36458333333333331</v>
      </c>
      <c r="S30" s="164">
        <v>0.375</v>
      </c>
      <c r="T30" s="164">
        <v>0.38541666666666669</v>
      </c>
      <c r="U30" s="164">
        <v>0.39583333333333331</v>
      </c>
      <c r="V30" s="164">
        <v>0.40625</v>
      </c>
      <c r="W30" s="164">
        <v>0.41666666666666669</v>
      </c>
      <c r="X30" s="164">
        <v>0.42708333333333331</v>
      </c>
      <c r="Y30" s="164">
        <v>0.4375</v>
      </c>
      <c r="Z30" s="164">
        <v>0.44791666666666669</v>
      </c>
      <c r="AA30" s="164">
        <v>0.45833333333333331</v>
      </c>
      <c r="AB30" s="164">
        <v>0.46875</v>
      </c>
      <c r="AC30" s="164">
        <v>0.47916666666666669</v>
      </c>
      <c r="AD30" s="164">
        <v>0.48958333333333331</v>
      </c>
      <c r="AE30" s="164">
        <v>0.5</v>
      </c>
      <c r="AF30" s="164">
        <v>0.51041666666666663</v>
      </c>
      <c r="AG30" s="164">
        <v>0.52083333333333337</v>
      </c>
      <c r="AH30" s="164">
        <v>0.53125</v>
      </c>
      <c r="AI30" s="164">
        <v>0.54166666666666663</v>
      </c>
      <c r="AJ30" s="164">
        <v>0.55208333333333337</v>
      </c>
      <c r="AK30" s="164">
        <v>0.5625</v>
      </c>
      <c r="AL30" s="164">
        <v>0.57291666666666663</v>
      </c>
      <c r="AM30" s="164">
        <v>0.58333333333333337</v>
      </c>
      <c r="AN30" s="164">
        <v>0.59375</v>
      </c>
      <c r="AO30" s="164">
        <v>0.60416666666666663</v>
      </c>
      <c r="AP30" s="164">
        <v>0.61458333333333337</v>
      </c>
      <c r="AQ30" s="164">
        <v>0.625</v>
      </c>
      <c r="AR30" s="164">
        <v>0.63541666666666663</v>
      </c>
      <c r="AS30" s="164">
        <v>0.64583333333333337</v>
      </c>
      <c r="AT30" s="164">
        <v>0.65625</v>
      </c>
      <c r="AU30" s="164">
        <v>0.66666666666666663</v>
      </c>
      <c r="AV30" s="164">
        <v>0.67708333333333337</v>
      </c>
      <c r="AW30" s="164">
        <v>0.6875</v>
      </c>
      <c r="AX30" s="164">
        <v>0.69791666666666663</v>
      </c>
      <c r="AY30" s="164">
        <v>0.70833333333333337</v>
      </c>
      <c r="AZ30" s="164">
        <v>0.71875</v>
      </c>
      <c r="BA30" s="164">
        <v>0.72916666666666663</v>
      </c>
      <c r="BB30" s="164">
        <v>0.73958333333333337</v>
      </c>
      <c r="BC30" s="164">
        <v>0.75</v>
      </c>
      <c r="BD30" s="164">
        <v>0.76041666666666663</v>
      </c>
      <c r="BE30" s="164">
        <v>0.77083333333333337</v>
      </c>
      <c r="BF30" s="164">
        <v>0.78125</v>
      </c>
      <c r="BG30" s="164">
        <v>0.79166666666666663</v>
      </c>
      <c r="BH30" s="164">
        <v>0.80208333333333337</v>
      </c>
      <c r="BI30" s="164">
        <v>0.8125</v>
      </c>
      <c r="BJ30" s="164">
        <v>0.82291666666666663</v>
      </c>
      <c r="BK30" s="164">
        <v>0.83333333333333337</v>
      </c>
      <c r="BL30" s="164">
        <v>0.84375</v>
      </c>
      <c r="BM30" s="164">
        <v>0.85416666666666663</v>
      </c>
      <c r="BN30" s="164">
        <v>0.86458333333333337</v>
      </c>
      <c r="BO30" s="164">
        <v>0.875</v>
      </c>
      <c r="BP30" s="164">
        <v>0.88541666666666663</v>
      </c>
      <c r="BQ30" s="166">
        <v>0.89583333333333337</v>
      </c>
      <c r="BR30" s="11"/>
      <c r="BS30" s="11"/>
      <c r="BT30" s="11"/>
      <c r="BV30" s="532">
        <v>25</v>
      </c>
    </row>
    <row r="31" spans="1:74" ht="15" thickBot="1">
      <c r="A31" s="106" t="s">
        <v>2</v>
      </c>
      <c r="B31" s="107" t="s">
        <v>3</v>
      </c>
      <c r="C31" s="107" t="s">
        <v>4</v>
      </c>
      <c r="D31" s="108" t="s">
        <v>47</v>
      </c>
      <c r="E31" s="107" t="s">
        <v>3</v>
      </c>
      <c r="F31" s="107" t="s">
        <v>4</v>
      </c>
      <c r="G31" s="108" t="s">
        <v>48</v>
      </c>
      <c r="H31" s="109" t="s">
        <v>5</v>
      </c>
      <c r="I31" s="169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5"/>
      <c r="AO31" s="165"/>
      <c r="AP31" s="165"/>
      <c r="AQ31" s="165"/>
      <c r="AR31" s="165"/>
      <c r="AS31" s="165"/>
      <c r="AT31" s="165"/>
      <c r="AU31" s="165"/>
      <c r="AV31" s="165"/>
      <c r="AW31" s="165"/>
      <c r="AX31" s="165"/>
      <c r="AY31" s="165"/>
      <c r="AZ31" s="165"/>
      <c r="BA31" s="165"/>
      <c r="BB31" s="165"/>
      <c r="BC31" s="165"/>
      <c r="BD31" s="165"/>
      <c r="BE31" s="165"/>
      <c r="BF31" s="165"/>
      <c r="BG31" s="165"/>
      <c r="BH31" s="165"/>
      <c r="BI31" s="165"/>
      <c r="BJ31" s="165"/>
      <c r="BK31" s="165"/>
      <c r="BL31" s="165"/>
      <c r="BM31" s="165"/>
      <c r="BN31" s="165"/>
      <c r="BO31" s="165"/>
      <c r="BP31" s="165"/>
      <c r="BQ31" s="167"/>
      <c r="BR31" s="10"/>
      <c r="BS31" s="10"/>
      <c r="BT31" s="10"/>
      <c r="BV31" s="533">
        <v>1</v>
      </c>
    </row>
    <row r="32" spans="1:74" ht="15" customHeight="1">
      <c r="A32" s="121">
        <v>1</v>
      </c>
      <c r="B32" s="27"/>
      <c r="C32" s="27"/>
      <c r="D32" s="59">
        <f>E32-C32</f>
        <v>0.57291666666666663</v>
      </c>
      <c r="E32" s="27">
        <v>0.57291666666666663</v>
      </c>
      <c r="F32" s="27">
        <v>0.67708333333333337</v>
      </c>
      <c r="G32" s="103">
        <f>F32-B32</f>
        <v>0.67708333333333337</v>
      </c>
      <c r="H32" s="143">
        <v>6</v>
      </c>
      <c r="I32" s="140"/>
      <c r="J32" s="125"/>
      <c r="K32" s="125"/>
      <c r="L32" s="125"/>
      <c r="M32" s="125"/>
      <c r="N32" s="125"/>
      <c r="O32" s="131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1"/>
      <c r="AC32" s="125"/>
      <c r="AD32" s="125"/>
      <c r="AE32" s="125"/>
      <c r="AF32" s="125"/>
      <c r="AG32" s="125"/>
      <c r="AH32" s="125"/>
      <c r="AI32" s="125"/>
      <c r="AJ32" s="125"/>
      <c r="AK32" s="125"/>
      <c r="AL32" s="131"/>
      <c r="AM32" s="137"/>
      <c r="AN32" s="137"/>
      <c r="AO32" s="137"/>
      <c r="AP32" s="137"/>
      <c r="AQ32" s="137"/>
      <c r="AR32" s="137"/>
      <c r="AS32" s="137"/>
      <c r="AT32" s="137"/>
      <c r="AU32" s="131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4"/>
      <c r="BQ32" s="126"/>
      <c r="BR32" s="10"/>
      <c r="BS32" s="10"/>
      <c r="BT32" s="10"/>
      <c r="BV32" s="533">
        <v>2</v>
      </c>
    </row>
    <row r="33" spans="1:74" ht="15" customHeight="1">
      <c r="A33" s="121">
        <v>2</v>
      </c>
      <c r="B33" s="27"/>
      <c r="C33" s="27"/>
      <c r="D33" s="59">
        <f t="shared" ref="D33:D36" si="2">E33-C33</f>
        <v>0.51041666666666663</v>
      </c>
      <c r="E33" s="27">
        <v>0.51041666666666663</v>
      </c>
      <c r="F33" s="27">
        <v>0.67013888888888884</v>
      </c>
      <c r="G33" s="103">
        <f t="shared" ref="G33:G34" si="3">F33-B33</f>
        <v>0.67013888888888884</v>
      </c>
      <c r="H33" s="143">
        <v>6.25</v>
      </c>
      <c r="I33" s="141"/>
      <c r="J33" s="94"/>
      <c r="K33" s="94"/>
      <c r="L33" s="94"/>
      <c r="M33" s="94"/>
      <c r="N33" s="94"/>
      <c r="O33" s="94"/>
      <c r="P33" s="94"/>
      <c r="Q33" s="94"/>
      <c r="R33" s="94"/>
      <c r="S33" s="100"/>
      <c r="T33" s="100"/>
      <c r="U33" s="100"/>
      <c r="V33" s="100"/>
      <c r="W33" s="100"/>
      <c r="X33" s="100"/>
      <c r="Y33" s="100"/>
      <c r="Z33" s="100"/>
      <c r="AA33" s="99"/>
      <c r="AB33" s="94"/>
      <c r="AC33" s="94"/>
      <c r="AD33" s="94"/>
      <c r="AE33" s="94"/>
      <c r="AF33" s="99"/>
      <c r="AG33" s="98"/>
      <c r="AH33" s="98"/>
      <c r="AI33" s="98"/>
      <c r="AJ33" s="98"/>
      <c r="AK33" s="98"/>
      <c r="AL33" s="98"/>
      <c r="AM33" s="100"/>
      <c r="AN33" s="100"/>
      <c r="AO33" s="100"/>
      <c r="AP33" s="100"/>
      <c r="AQ33" s="100"/>
      <c r="AR33" s="100"/>
      <c r="AS33" s="100"/>
      <c r="AT33" s="100"/>
      <c r="AU33" s="99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3"/>
      <c r="BQ33" s="95"/>
      <c r="BR33" s="10"/>
      <c r="BS33" s="10"/>
      <c r="BT33" s="10"/>
      <c r="BV33" s="533">
        <v>3</v>
      </c>
    </row>
    <row r="34" spans="1:74" ht="15" customHeight="1">
      <c r="A34" s="121">
        <v>3</v>
      </c>
      <c r="B34" s="27"/>
      <c r="C34" s="27"/>
      <c r="D34" s="59">
        <f t="shared" si="2"/>
        <v>0.57291666666666663</v>
      </c>
      <c r="E34" s="27">
        <v>0.57291666666666663</v>
      </c>
      <c r="F34" s="27">
        <v>0.67013888888888884</v>
      </c>
      <c r="G34" s="103">
        <f t="shared" si="3"/>
        <v>0.67013888888888884</v>
      </c>
      <c r="H34" s="143">
        <v>6.25</v>
      </c>
      <c r="I34" s="141"/>
      <c r="J34" s="94"/>
      <c r="K34" s="94"/>
      <c r="L34" s="94"/>
      <c r="M34" s="94"/>
      <c r="N34" s="94"/>
      <c r="O34" s="94"/>
      <c r="P34" s="94"/>
      <c r="Q34" s="94"/>
      <c r="R34" s="94"/>
      <c r="S34" s="100"/>
      <c r="T34" s="100"/>
      <c r="U34" s="100"/>
      <c r="V34" s="100"/>
      <c r="W34" s="100"/>
      <c r="X34" s="100"/>
      <c r="Y34" s="100"/>
      <c r="Z34" s="100"/>
      <c r="AA34" s="99"/>
      <c r="AB34" s="99"/>
      <c r="AC34" s="98"/>
      <c r="AD34" s="98"/>
      <c r="AE34" s="98"/>
      <c r="AF34" s="98"/>
      <c r="AG34" s="99"/>
      <c r="AH34" s="94"/>
      <c r="AI34" s="94"/>
      <c r="AJ34" s="94"/>
      <c r="AK34" s="94"/>
      <c r="AL34" s="99"/>
      <c r="AM34" s="100"/>
      <c r="AN34" s="100"/>
      <c r="AO34" s="100"/>
      <c r="AP34" s="100"/>
      <c r="AQ34" s="100"/>
      <c r="AR34" s="100"/>
      <c r="AS34" s="100"/>
      <c r="AT34" s="100"/>
      <c r="AU34" s="99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3"/>
      <c r="BQ34" s="95"/>
      <c r="BR34" s="10"/>
      <c r="BS34" s="10"/>
      <c r="BT34" s="10"/>
      <c r="BV34" s="533">
        <v>4</v>
      </c>
    </row>
    <row r="35" spans="1:74" ht="15" customHeight="1">
      <c r="A35" s="121">
        <v>4</v>
      </c>
      <c r="B35" s="56"/>
      <c r="C35" s="56"/>
      <c r="D35" s="56"/>
      <c r="E35" s="57"/>
      <c r="F35" s="57"/>
      <c r="G35" s="57"/>
      <c r="H35" s="144"/>
      <c r="I35" s="141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3"/>
      <c r="BQ35" s="95"/>
      <c r="BR35" s="10"/>
      <c r="BS35" s="10"/>
      <c r="BT35" s="10"/>
      <c r="BV35" s="533">
        <v>5</v>
      </c>
    </row>
    <row r="36" spans="1:74" ht="15" thickBot="1">
      <c r="A36" s="122">
        <v>5</v>
      </c>
      <c r="B36" s="129"/>
      <c r="C36" s="129"/>
      <c r="D36" s="130">
        <f t="shared" si="2"/>
        <v>0.57638888888888895</v>
      </c>
      <c r="E36" s="129">
        <v>0.57638888888888895</v>
      </c>
      <c r="F36" s="129">
        <v>0.79166666666666663</v>
      </c>
      <c r="G36" s="130">
        <f>F36-B36</f>
        <v>0.79166666666666663</v>
      </c>
      <c r="H36" s="145">
        <v>8.5</v>
      </c>
      <c r="I36" s="142"/>
      <c r="J36" s="118"/>
      <c r="K36" s="118"/>
      <c r="L36" s="118"/>
      <c r="M36" s="118"/>
      <c r="N36" s="118"/>
      <c r="O36" s="118"/>
      <c r="P36" s="118"/>
      <c r="Q36" s="118"/>
      <c r="R36" s="132"/>
      <c r="S36" s="134"/>
      <c r="T36" s="134"/>
      <c r="U36" s="134"/>
      <c r="V36" s="134"/>
      <c r="W36" s="134"/>
      <c r="X36" s="134"/>
      <c r="Y36" s="134"/>
      <c r="Z36" s="134"/>
      <c r="AA36" s="135"/>
      <c r="AB36" s="135"/>
      <c r="AC36" s="135"/>
      <c r="AD36" s="135"/>
      <c r="AE36" s="132"/>
      <c r="AF36" s="118"/>
      <c r="AG36" s="118"/>
      <c r="AH36" s="118"/>
      <c r="AI36" s="118"/>
      <c r="AJ36" s="118"/>
      <c r="AK36" s="118"/>
      <c r="AL36" s="11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2"/>
      <c r="AZ36" s="132"/>
      <c r="BA36" s="132"/>
      <c r="BB36" s="139"/>
      <c r="BC36" s="139"/>
      <c r="BD36" s="139"/>
      <c r="BE36" s="139"/>
      <c r="BF36" s="132"/>
      <c r="BG36" s="118"/>
      <c r="BH36" s="118"/>
      <c r="BI36" s="118"/>
      <c r="BJ36" s="118"/>
      <c r="BK36" s="118"/>
      <c r="BL36" s="118"/>
      <c r="BM36" s="118"/>
      <c r="BN36" s="118"/>
      <c r="BO36" s="118"/>
      <c r="BP36" s="118"/>
      <c r="BQ36" s="119"/>
      <c r="BR36" s="10"/>
      <c r="BS36" s="10"/>
      <c r="BT36" s="10"/>
      <c r="BV36" s="533">
        <v>6</v>
      </c>
    </row>
    <row r="37" spans="1:74" ht="15" thickBot="1">
      <c r="A37" s="6"/>
      <c r="B37" s="115"/>
      <c r="C37" s="115"/>
      <c r="D37" s="6"/>
      <c r="E37" s="115"/>
      <c r="F37" s="115"/>
      <c r="G37" s="6"/>
      <c r="H37" s="6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10"/>
      <c r="BQ37" s="10"/>
      <c r="BR37" s="10"/>
      <c r="BS37" s="10"/>
      <c r="BT37" s="10"/>
      <c r="BV37" s="533">
        <v>7</v>
      </c>
    </row>
    <row r="38" spans="1:74" ht="22" thickBot="1">
      <c r="A38" s="8"/>
      <c r="B38" s="29"/>
      <c r="C38" s="29"/>
      <c r="D38" s="8"/>
      <c r="E38" s="29"/>
      <c r="F38" s="29"/>
      <c r="H38" s="4" t="s">
        <v>1</v>
      </c>
      <c r="I38" s="24">
        <v>0.27083333333333331</v>
      </c>
      <c r="J38" s="25">
        <v>0.28125</v>
      </c>
      <c r="K38" s="25">
        <v>0.29166666666666669</v>
      </c>
      <c r="L38" s="16">
        <v>0.30208333333333331</v>
      </c>
      <c r="M38" s="16">
        <v>0.3125</v>
      </c>
      <c r="N38" s="16">
        <v>0.32291666666666669</v>
      </c>
      <c r="O38" s="16">
        <v>0.33333333333333331</v>
      </c>
      <c r="P38" s="16">
        <v>0.34375</v>
      </c>
      <c r="Q38" s="16">
        <v>0.35416666666666669</v>
      </c>
      <c r="R38" s="16">
        <v>0.36458333333333331</v>
      </c>
      <c r="S38" s="16">
        <v>0.375</v>
      </c>
      <c r="T38" s="16">
        <v>0.38541666666666669</v>
      </c>
      <c r="U38" s="16">
        <v>0.39583333333333331</v>
      </c>
      <c r="V38" s="16">
        <v>0.40625</v>
      </c>
      <c r="W38" s="16">
        <v>0.41666666666666669</v>
      </c>
      <c r="X38" s="16">
        <v>0.42708333333333331</v>
      </c>
      <c r="Y38" s="16">
        <v>0.4375</v>
      </c>
      <c r="Z38" s="16">
        <v>0.44791666666666669</v>
      </c>
      <c r="AA38" s="16">
        <v>0.45833333333333331</v>
      </c>
      <c r="AB38" s="16">
        <v>0.46875</v>
      </c>
      <c r="AC38" s="16">
        <v>0.47916666666666669</v>
      </c>
      <c r="AD38" s="16">
        <v>0.48958333333333331</v>
      </c>
      <c r="AE38" s="16">
        <v>0.5</v>
      </c>
      <c r="AF38" s="16">
        <v>0.51041666666666663</v>
      </c>
      <c r="AG38" s="16">
        <v>0.52083333333333337</v>
      </c>
      <c r="AH38" s="16">
        <v>0.53125</v>
      </c>
      <c r="AI38" s="16">
        <v>0.54166666666666663</v>
      </c>
      <c r="AJ38" s="16">
        <v>0.55208333333333337</v>
      </c>
      <c r="AK38" s="16">
        <v>0.5625</v>
      </c>
      <c r="AL38" s="16">
        <v>0.57291666666666663</v>
      </c>
      <c r="AM38" s="16">
        <v>0.58333333333333337</v>
      </c>
      <c r="AN38" s="16">
        <v>0.59375</v>
      </c>
      <c r="AO38" s="16">
        <v>0.60416666666666663</v>
      </c>
      <c r="AP38" s="16">
        <v>0.61458333333333337</v>
      </c>
      <c r="AQ38" s="16">
        <v>0.625</v>
      </c>
      <c r="AR38" s="16">
        <v>0.63541666666666663</v>
      </c>
      <c r="AS38" s="16">
        <v>0.64583333333333337</v>
      </c>
      <c r="AT38" s="16">
        <v>0.65625</v>
      </c>
      <c r="AU38" s="16">
        <v>0.66666666666666663</v>
      </c>
      <c r="AV38" s="16">
        <v>0.67708333333333337</v>
      </c>
      <c r="AW38" s="16">
        <v>0.6875</v>
      </c>
      <c r="AX38" s="16">
        <v>0.69791666666666663</v>
      </c>
      <c r="AY38" s="16">
        <v>0.70833333333333337</v>
      </c>
      <c r="AZ38" s="16">
        <v>0.71875</v>
      </c>
      <c r="BA38" s="16">
        <v>0.72916666666666663</v>
      </c>
      <c r="BB38" s="16">
        <v>0.73958333333333337</v>
      </c>
      <c r="BC38" s="16">
        <v>0.75</v>
      </c>
      <c r="BD38" s="16">
        <v>0.76041666666666663</v>
      </c>
      <c r="BE38" s="16">
        <v>0.77083333333333337</v>
      </c>
      <c r="BF38" s="16">
        <v>0.78125</v>
      </c>
      <c r="BG38" s="16">
        <v>0.79166666666666663</v>
      </c>
      <c r="BH38" s="16">
        <v>0.80208333333333337</v>
      </c>
      <c r="BI38" s="16">
        <v>0.8125</v>
      </c>
      <c r="BJ38" s="16">
        <v>0.82291666666666663</v>
      </c>
      <c r="BK38" s="16">
        <v>0.83333333333333337</v>
      </c>
      <c r="BL38" s="16">
        <v>0.84375</v>
      </c>
      <c r="BM38" s="16">
        <v>0.85416666666666663</v>
      </c>
      <c r="BN38" s="16">
        <v>0.86458333333333337</v>
      </c>
      <c r="BO38" s="16">
        <v>0.875</v>
      </c>
      <c r="BP38" s="44">
        <v>0.88541666666666663</v>
      </c>
      <c r="BQ38" s="45">
        <v>0.89583333333333337</v>
      </c>
      <c r="BS38" s="11"/>
      <c r="BT38" s="11"/>
      <c r="BV38" s="533">
        <v>8</v>
      </c>
    </row>
    <row r="39" spans="1:74" ht="17" customHeight="1">
      <c r="A39" s="8"/>
      <c r="B39" s="29"/>
      <c r="C39" s="30"/>
      <c r="D39" s="12"/>
      <c r="E39" s="30"/>
      <c r="F39" s="29"/>
      <c r="I39" s="254" t="s">
        <v>19</v>
      </c>
      <c r="J39" s="255"/>
      <c r="K39" s="34"/>
      <c r="L39" s="35"/>
      <c r="M39" s="35"/>
      <c r="N39" s="35"/>
      <c r="O39" s="35"/>
      <c r="P39" s="181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3"/>
      <c r="AC39" s="496"/>
      <c r="AD39" s="379"/>
      <c r="AE39" s="379"/>
      <c r="AF39" s="379"/>
      <c r="AG39" s="379"/>
      <c r="AH39" s="379"/>
      <c r="AI39" s="379"/>
      <c r="AJ39" s="379"/>
      <c r="AK39" s="379"/>
      <c r="AL39" s="497"/>
      <c r="AM39" s="181"/>
      <c r="AN39" s="182"/>
      <c r="AO39" s="182"/>
      <c r="AP39" s="182"/>
      <c r="AQ39" s="182"/>
      <c r="AR39" s="182"/>
      <c r="AS39" s="182"/>
      <c r="AT39" s="182"/>
      <c r="AU39" s="182"/>
      <c r="AV39" s="182"/>
      <c r="AW39" s="182"/>
      <c r="AX39" s="182"/>
      <c r="AY39" s="393"/>
      <c r="AZ39" s="393"/>
      <c r="BA39" s="393"/>
      <c r="BB39" s="393"/>
      <c r="BC39" s="393"/>
      <c r="BD39" s="393"/>
      <c r="BE39" s="393"/>
      <c r="BF39" s="393"/>
      <c r="BG39" s="393"/>
      <c r="BH39" s="393"/>
      <c r="BI39" s="393"/>
      <c r="BJ39" s="393"/>
      <c r="BK39" s="243"/>
      <c r="BL39" s="243"/>
      <c r="BM39" s="243"/>
      <c r="BN39" s="243"/>
      <c r="BO39" s="243"/>
      <c r="BP39" s="244"/>
      <c r="BQ39" s="55"/>
      <c r="BV39" s="533">
        <v>9</v>
      </c>
    </row>
    <row r="40" spans="1:74" ht="17" customHeight="1">
      <c r="A40" s="8"/>
      <c r="B40" s="39"/>
      <c r="C40" s="39"/>
      <c r="D40" s="13"/>
      <c r="E40" s="30"/>
      <c r="F40" s="29"/>
      <c r="I40" s="170" t="s">
        <v>18</v>
      </c>
      <c r="J40" s="171"/>
      <c r="K40" s="20"/>
      <c r="L40" s="21"/>
      <c r="M40" s="21"/>
      <c r="N40" s="21"/>
      <c r="O40" s="21"/>
      <c r="P40" s="184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6"/>
      <c r="AC40" s="498"/>
      <c r="AD40" s="491"/>
      <c r="AE40" s="491"/>
      <c r="AF40" s="491"/>
      <c r="AG40" s="491"/>
      <c r="AH40" s="491"/>
      <c r="AI40" s="491"/>
      <c r="AJ40" s="491"/>
      <c r="AK40" s="491"/>
      <c r="AL40" s="492"/>
      <c r="AM40" s="184"/>
      <c r="AN40" s="185"/>
      <c r="AO40" s="185"/>
      <c r="AP40" s="185"/>
      <c r="AQ40" s="185"/>
      <c r="AR40" s="185"/>
      <c r="AS40" s="185"/>
      <c r="AT40" s="185"/>
      <c r="AU40" s="185"/>
      <c r="AV40" s="185"/>
      <c r="AW40" s="185"/>
      <c r="AX40" s="185"/>
      <c r="AY40" s="394"/>
      <c r="AZ40" s="394"/>
      <c r="BA40" s="394"/>
      <c r="BB40" s="394"/>
      <c r="BC40" s="394"/>
      <c r="BD40" s="394"/>
      <c r="BE40" s="394"/>
      <c r="BF40" s="394"/>
      <c r="BG40" s="394"/>
      <c r="BH40" s="394"/>
      <c r="BI40" s="394"/>
      <c r="BJ40" s="394"/>
      <c r="BK40" s="245"/>
      <c r="BL40" s="245"/>
      <c r="BM40" s="245"/>
      <c r="BN40" s="245"/>
      <c r="BO40" s="245"/>
      <c r="BP40" s="246"/>
      <c r="BQ40" s="19"/>
      <c r="BV40" s="533">
        <v>10</v>
      </c>
    </row>
    <row r="41" spans="1:74" ht="17" customHeight="1">
      <c r="A41" s="8"/>
      <c r="B41" s="29"/>
      <c r="C41" s="30"/>
      <c r="D41" s="12"/>
      <c r="E41" s="30"/>
      <c r="F41" s="29"/>
      <c r="I41" s="219" t="s">
        <v>6</v>
      </c>
      <c r="J41" s="220"/>
      <c r="K41" s="22"/>
      <c r="L41" s="43"/>
      <c r="M41" s="43"/>
      <c r="N41" s="43"/>
      <c r="O41" s="43"/>
      <c r="P41" s="184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6"/>
      <c r="AC41" s="498"/>
      <c r="AD41" s="491"/>
      <c r="AE41" s="491"/>
      <c r="AF41" s="491"/>
      <c r="AG41" s="491"/>
      <c r="AH41" s="491"/>
      <c r="AI41" s="491"/>
      <c r="AJ41" s="491"/>
      <c r="AK41" s="491"/>
      <c r="AL41" s="492"/>
      <c r="AM41" s="184"/>
      <c r="AN41" s="185"/>
      <c r="AO41" s="185"/>
      <c r="AP41" s="185"/>
      <c r="AQ41" s="185"/>
      <c r="AR41" s="185"/>
      <c r="AS41" s="185"/>
      <c r="AT41" s="185"/>
      <c r="AU41" s="185"/>
      <c r="AV41" s="185"/>
      <c r="AW41" s="185"/>
      <c r="AX41" s="185"/>
      <c r="AY41" s="389"/>
      <c r="AZ41" s="390"/>
      <c r="BA41" s="390"/>
      <c r="BB41" s="390"/>
      <c r="BC41" s="310"/>
      <c r="BD41" s="310"/>
      <c r="BE41" s="310"/>
      <c r="BF41" s="310"/>
      <c r="BG41" s="310"/>
      <c r="BH41" s="310"/>
      <c r="BI41" s="310"/>
      <c r="BJ41" s="310"/>
      <c r="BK41" s="310"/>
      <c r="BL41" s="310"/>
      <c r="BM41" s="310"/>
      <c r="BN41" s="395"/>
      <c r="BO41" s="396"/>
      <c r="BP41" s="397"/>
      <c r="BQ41" s="19"/>
      <c r="BV41" s="533">
        <v>11</v>
      </c>
    </row>
    <row r="42" spans="1:74" ht="17" customHeight="1">
      <c r="A42" s="8"/>
      <c r="B42" s="39"/>
      <c r="C42" s="39"/>
      <c r="D42" s="13"/>
      <c r="E42" s="30"/>
      <c r="F42" s="29"/>
      <c r="I42" s="170" t="s">
        <v>7</v>
      </c>
      <c r="J42" s="171"/>
      <c r="K42" s="20"/>
      <c r="L42" s="21"/>
      <c r="M42" s="21"/>
      <c r="N42" s="21"/>
      <c r="O42" s="21"/>
      <c r="P42" s="184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6"/>
      <c r="AC42" s="498"/>
      <c r="AD42" s="491"/>
      <c r="AE42" s="491"/>
      <c r="AF42" s="491"/>
      <c r="AG42" s="491"/>
      <c r="AH42" s="491"/>
      <c r="AI42" s="491"/>
      <c r="AJ42" s="491"/>
      <c r="AK42" s="491"/>
      <c r="AL42" s="492"/>
      <c r="AM42" s="184"/>
      <c r="AN42" s="185"/>
      <c r="AO42" s="185"/>
      <c r="AP42" s="185"/>
      <c r="AQ42" s="185"/>
      <c r="AR42" s="185"/>
      <c r="AS42" s="185"/>
      <c r="AT42" s="185"/>
      <c r="AU42" s="185"/>
      <c r="AV42" s="185"/>
      <c r="AW42" s="185"/>
      <c r="AX42" s="185"/>
      <c r="AY42" s="391"/>
      <c r="AZ42" s="310"/>
      <c r="BA42" s="310"/>
      <c r="BB42" s="310"/>
      <c r="BC42" s="310"/>
      <c r="BD42" s="310"/>
      <c r="BE42" s="310"/>
      <c r="BF42" s="310"/>
      <c r="BG42" s="310"/>
      <c r="BH42" s="310"/>
      <c r="BI42" s="310"/>
      <c r="BJ42" s="310"/>
      <c r="BK42" s="310"/>
      <c r="BL42" s="310"/>
      <c r="BM42" s="310"/>
      <c r="BN42" s="285"/>
      <c r="BO42" s="274"/>
      <c r="BP42" s="398"/>
      <c r="BQ42" s="19"/>
      <c r="BV42" s="533">
        <v>12</v>
      </c>
    </row>
    <row r="43" spans="1:74" ht="17" customHeight="1">
      <c r="A43" s="13"/>
      <c r="B43" s="39"/>
      <c r="C43" s="39"/>
      <c r="D43" s="13"/>
      <c r="E43" s="39"/>
      <c r="F43" s="29"/>
      <c r="I43" s="170" t="s">
        <v>8</v>
      </c>
      <c r="J43" s="171"/>
      <c r="K43" s="20"/>
      <c r="L43" s="21"/>
      <c r="M43" s="21"/>
      <c r="N43" s="21"/>
      <c r="O43" s="21"/>
      <c r="P43" s="184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498"/>
      <c r="AD43" s="491"/>
      <c r="AE43" s="491"/>
      <c r="AF43" s="491"/>
      <c r="AG43" s="491"/>
      <c r="AH43" s="491"/>
      <c r="AI43" s="491"/>
      <c r="AJ43" s="491"/>
      <c r="AK43" s="491"/>
      <c r="AL43" s="492"/>
      <c r="AM43" s="184"/>
      <c r="AN43" s="185"/>
      <c r="AO43" s="185"/>
      <c r="AP43" s="185"/>
      <c r="AQ43" s="185"/>
      <c r="AR43" s="185"/>
      <c r="AS43" s="185"/>
      <c r="AT43" s="185"/>
      <c r="AU43" s="185"/>
      <c r="AV43" s="185"/>
      <c r="AW43" s="185"/>
      <c r="AX43" s="185"/>
      <c r="AY43" s="391"/>
      <c r="AZ43" s="310"/>
      <c r="BA43" s="310"/>
      <c r="BB43" s="310"/>
      <c r="BC43" s="310"/>
      <c r="BD43" s="310"/>
      <c r="BE43" s="310"/>
      <c r="BF43" s="310"/>
      <c r="BG43" s="310"/>
      <c r="BH43" s="310"/>
      <c r="BI43" s="310"/>
      <c r="BJ43" s="310"/>
      <c r="BK43" s="310"/>
      <c r="BL43" s="310"/>
      <c r="BM43" s="310"/>
      <c r="BN43" s="285"/>
      <c r="BO43" s="274"/>
      <c r="BP43" s="398"/>
      <c r="BQ43" s="19"/>
      <c r="BV43" s="533">
        <v>13</v>
      </c>
    </row>
    <row r="44" spans="1:74" ht="17" customHeight="1">
      <c r="A44" s="41"/>
      <c r="B44" s="39"/>
      <c r="C44" s="39"/>
      <c r="D44" s="13"/>
      <c r="E44" s="39"/>
      <c r="F44" s="29"/>
      <c r="I44" s="170" t="s">
        <v>9</v>
      </c>
      <c r="J44" s="171"/>
      <c r="K44" s="20"/>
      <c r="L44" s="21"/>
      <c r="M44" s="21"/>
      <c r="N44" s="21"/>
      <c r="O44" s="21"/>
      <c r="P44" s="184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498"/>
      <c r="AD44" s="491"/>
      <c r="AE44" s="491"/>
      <c r="AF44" s="491"/>
      <c r="AG44" s="491"/>
      <c r="AH44" s="491"/>
      <c r="AI44" s="491"/>
      <c r="AJ44" s="491"/>
      <c r="AK44" s="491"/>
      <c r="AL44" s="492"/>
      <c r="AM44" s="184"/>
      <c r="AN44" s="185"/>
      <c r="AO44" s="185"/>
      <c r="AP44" s="185"/>
      <c r="AQ44" s="185"/>
      <c r="AR44" s="185"/>
      <c r="AS44" s="185"/>
      <c r="AT44" s="185"/>
      <c r="AU44" s="185"/>
      <c r="AV44" s="185"/>
      <c r="AW44" s="185"/>
      <c r="AX44" s="185"/>
      <c r="AY44" s="391"/>
      <c r="AZ44" s="310"/>
      <c r="BA44" s="310"/>
      <c r="BB44" s="310"/>
      <c r="BC44" s="310"/>
      <c r="BD44" s="310"/>
      <c r="BE44" s="310"/>
      <c r="BF44" s="310"/>
      <c r="BG44" s="310"/>
      <c r="BH44" s="310"/>
      <c r="BI44" s="310"/>
      <c r="BJ44" s="310"/>
      <c r="BK44" s="310"/>
      <c r="BL44" s="310"/>
      <c r="BM44" s="310"/>
      <c r="BN44" s="285"/>
      <c r="BO44" s="274"/>
      <c r="BP44" s="398"/>
      <c r="BQ44" s="19"/>
      <c r="BV44" s="533">
        <v>14</v>
      </c>
    </row>
    <row r="45" spans="1:74" ht="17" customHeight="1">
      <c r="A45" s="14"/>
      <c r="B45" s="39"/>
      <c r="C45" s="39"/>
      <c r="D45" s="39"/>
      <c r="E45" s="39"/>
      <c r="F45" s="29"/>
      <c r="I45" s="170" t="s">
        <v>10</v>
      </c>
      <c r="J45" s="171"/>
      <c r="K45" s="20"/>
      <c r="L45" s="21"/>
      <c r="M45" s="21"/>
      <c r="N45" s="21"/>
      <c r="O45" s="21"/>
      <c r="P45" s="184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498"/>
      <c r="AD45" s="491"/>
      <c r="AE45" s="491"/>
      <c r="AF45" s="491"/>
      <c r="AG45" s="491"/>
      <c r="AH45" s="491"/>
      <c r="AI45" s="491"/>
      <c r="AJ45" s="491"/>
      <c r="AK45" s="491"/>
      <c r="AL45" s="492"/>
      <c r="AM45" s="184"/>
      <c r="AN45" s="185"/>
      <c r="AO45" s="185"/>
      <c r="AP45" s="185"/>
      <c r="AQ45" s="185"/>
      <c r="AR45" s="185"/>
      <c r="AS45" s="185"/>
      <c r="AT45" s="185"/>
      <c r="AU45" s="185"/>
      <c r="AV45" s="185"/>
      <c r="AW45" s="185"/>
      <c r="AX45" s="185"/>
      <c r="AY45" s="391"/>
      <c r="AZ45" s="310"/>
      <c r="BA45" s="310"/>
      <c r="BB45" s="310"/>
      <c r="BC45" s="390"/>
      <c r="BD45" s="390"/>
      <c r="BE45" s="390"/>
      <c r="BF45" s="77"/>
      <c r="BG45" s="71"/>
      <c r="BH45" s="71"/>
      <c r="BI45" s="71"/>
      <c r="BJ45" s="78"/>
      <c r="BK45" s="73"/>
      <c r="BL45" s="74"/>
      <c r="BM45" s="74"/>
      <c r="BN45" s="274"/>
      <c r="BO45" s="274"/>
      <c r="BP45" s="398"/>
      <c r="BQ45" s="19"/>
      <c r="BV45" s="533">
        <v>15</v>
      </c>
    </row>
    <row r="46" spans="1:74" ht="17" customHeight="1" thickBot="1">
      <c r="A46" s="13"/>
      <c r="B46" s="39"/>
      <c r="C46" s="39"/>
      <c r="D46" s="39"/>
      <c r="E46" s="39"/>
      <c r="F46" s="29"/>
      <c r="I46" s="170" t="s">
        <v>11</v>
      </c>
      <c r="J46" s="171"/>
      <c r="K46" s="20"/>
      <c r="L46" s="21"/>
      <c r="M46" s="21"/>
      <c r="N46" s="21"/>
      <c r="O46" s="21"/>
      <c r="P46" s="187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9"/>
      <c r="AC46" s="505"/>
      <c r="AD46" s="506"/>
      <c r="AE46" s="506"/>
      <c r="AF46" s="506"/>
      <c r="AG46" s="506"/>
      <c r="AH46" s="506"/>
      <c r="AI46" s="506"/>
      <c r="AJ46" s="506"/>
      <c r="AK46" s="506"/>
      <c r="AL46" s="507"/>
      <c r="AM46" s="187"/>
      <c r="AN46" s="188"/>
      <c r="AO46" s="188"/>
      <c r="AP46" s="188"/>
      <c r="AQ46" s="188"/>
      <c r="AR46" s="188"/>
      <c r="AS46" s="188"/>
      <c r="AT46" s="188"/>
      <c r="AU46" s="188"/>
      <c r="AV46" s="188"/>
      <c r="AW46" s="188"/>
      <c r="AX46" s="188"/>
      <c r="AY46" s="392"/>
      <c r="AZ46" s="311"/>
      <c r="BA46" s="311"/>
      <c r="BB46" s="311"/>
      <c r="BC46" s="311"/>
      <c r="BD46" s="311"/>
      <c r="BE46" s="311"/>
      <c r="BF46" s="75"/>
      <c r="BG46" s="72"/>
      <c r="BH46" s="72"/>
      <c r="BI46" s="72"/>
      <c r="BJ46" s="76"/>
      <c r="BK46" s="75"/>
      <c r="BL46" s="72"/>
      <c r="BM46" s="72"/>
      <c r="BN46" s="276"/>
      <c r="BO46" s="276"/>
      <c r="BP46" s="399"/>
      <c r="BQ46" s="19"/>
      <c r="BV46" s="533">
        <v>16</v>
      </c>
    </row>
    <row r="47" spans="1:74" ht="22" thickBot="1">
      <c r="A47" s="8"/>
      <c r="B47" s="29"/>
      <c r="C47" s="29"/>
      <c r="D47" s="8"/>
      <c r="E47" s="29"/>
      <c r="F47" s="29"/>
      <c r="I47" s="50">
        <v>0.27083333333333331</v>
      </c>
      <c r="J47" s="49">
        <v>0.28125</v>
      </c>
      <c r="K47" s="49">
        <v>0.29166666666666669</v>
      </c>
      <c r="L47" s="5">
        <v>0.30208333333333331</v>
      </c>
      <c r="M47" s="5">
        <v>0.3125</v>
      </c>
      <c r="N47" s="5">
        <v>0.32291666666666669</v>
      </c>
      <c r="O47" s="5">
        <v>0.33333333333333331</v>
      </c>
      <c r="P47" s="5">
        <v>0.34375</v>
      </c>
      <c r="Q47" s="5">
        <v>0.35416666666666669</v>
      </c>
      <c r="R47" s="5">
        <v>0.36458333333333331</v>
      </c>
      <c r="S47" s="5">
        <v>0.375</v>
      </c>
      <c r="T47" s="5">
        <v>0.38541666666666669</v>
      </c>
      <c r="U47" s="5">
        <v>0.39583333333333331</v>
      </c>
      <c r="V47" s="5">
        <v>0.40625</v>
      </c>
      <c r="W47" s="5">
        <v>0.41666666666666669</v>
      </c>
      <c r="X47" s="5">
        <v>0.42708333333333331</v>
      </c>
      <c r="Y47" s="5">
        <v>0.4375</v>
      </c>
      <c r="Z47" s="5">
        <v>0.44791666666666669</v>
      </c>
      <c r="AA47" s="5">
        <v>0.45833333333333331</v>
      </c>
      <c r="AB47" s="5">
        <v>0.46875</v>
      </c>
      <c r="AC47" s="5">
        <v>0.47916666666666669</v>
      </c>
      <c r="AD47" s="5">
        <v>0.48958333333333331</v>
      </c>
      <c r="AE47" s="51">
        <v>0.5</v>
      </c>
      <c r="AF47" s="51">
        <v>0.51041666666666663</v>
      </c>
      <c r="AG47" s="51">
        <v>0.52083333333333337</v>
      </c>
      <c r="AH47" s="51">
        <v>0.53125</v>
      </c>
      <c r="AI47" s="51">
        <v>0.54166666666666663</v>
      </c>
      <c r="AJ47" s="5">
        <v>0.55208333333333337</v>
      </c>
      <c r="AK47" s="5">
        <v>0.5625</v>
      </c>
      <c r="AL47" s="5">
        <v>0.57291666666666663</v>
      </c>
      <c r="AM47" s="5">
        <v>0.58333333333333337</v>
      </c>
      <c r="AN47" s="5">
        <v>0.59375</v>
      </c>
      <c r="AO47" s="5">
        <v>0.60416666666666663</v>
      </c>
      <c r="AP47" s="5">
        <v>0.61458333333333337</v>
      </c>
      <c r="AQ47" s="5">
        <v>0.625</v>
      </c>
      <c r="AR47" s="5">
        <v>0.63541666666666663</v>
      </c>
      <c r="AS47" s="5">
        <v>0.64583333333333337</v>
      </c>
      <c r="AT47" s="5">
        <v>0.65625</v>
      </c>
      <c r="AU47" s="5">
        <v>0.66666666666666663</v>
      </c>
      <c r="AV47" s="5">
        <v>0.67708333333333337</v>
      </c>
      <c r="AW47" s="5">
        <v>0.6875</v>
      </c>
      <c r="AX47" s="5">
        <v>0.69791666666666663</v>
      </c>
      <c r="AY47" s="5">
        <v>0.70833333333333337</v>
      </c>
      <c r="AZ47" s="5">
        <v>0.71875</v>
      </c>
      <c r="BA47" s="5">
        <v>0.72916666666666663</v>
      </c>
      <c r="BB47" s="5">
        <v>0.73958333333333337</v>
      </c>
      <c r="BC47" s="5">
        <v>0.75</v>
      </c>
      <c r="BD47" s="5">
        <v>0.76041666666666663</v>
      </c>
      <c r="BE47" s="5">
        <v>0.77083333333333337</v>
      </c>
      <c r="BF47" s="5">
        <v>0.78125</v>
      </c>
      <c r="BG47" s="5">
        <v>0.79166666666666663</v>
      </c>
      <c r="BH47" s="5">
        <v>0.80208333333333337</v>
      </c>
      <c r="BI47" s="5">
        <v>0.8125</v>
      </c>
      <c r="BJ47" s="5">
        <v>0.82291666666666663</v>
      </c>
      <c r="BK47" s="5">
        <v>0.83333333333333337</v>
      </c>
      <c r="BL47" s="5">
        <v>0.84375</v>
      </c>
      <c r="BM47" s="5">
        <v>0.85416666666666663</v>
      </c>
      <c r="BN47" s="5">
        <v>0.86458333333333337</v>
      </c>
      <c r="BO47" s="5">
        <v>0.875</v>
      </c>
      <c r="BP47" s="26">
        <v>0.88541666666666663</v>
      </c>
      <c r="BQ47" s="15">
        <v>0.89583333333333337</v>
      </c>
      <c r="BS47" s="11"/>
      <c r="BT47" s="11"/>
      <c r="BV47" s="533">
        <v>17</v>
      </c>
    </row>
    <row r="48" spans="1:74" ht="17" customHeight="1">
      <c r="A48" s="13"/>
      <c r="B48" s="39"/>
      <c r="C48" s="39"/>
      <c r="D48" s="39"/>
      <c r="E48" s="39"/>
      <c r="F48" s="29"/>
      <c r="H48" s="9"/>
      <c r="I48" s="170" t="s">
        <v>23</v>
      </c>
      <c r="J48" s="171"/>
      <c r="K48" s="20"/>
      <c r="L48" s="21"/>
      <c r="M48" s="21"/>
      <c r="N48" s="21"/>
      <c r="O48" s="21"/>
      <c r="P48" s="21"/>
      <c r="Q48" s="21"/>
      <c r="R48" s="21"/>
      <c r="S48" s="221"/>
      <c r="T48" s="222"/>
      <c r="U48" s="222"/>
      <c r="V48" s="222"/>
      <c r="W48" s="222"/>
      <c r="X48" s="222"/>
      <c r="Y48" s="222"/>
      <c r="Z48" s="223"/>
      <c r="AA48" s="422"/>
      <c r="AB48" s="423"/>
      <c r="AC48" s="423"/>
      <c r="AD48" s="424"/>
      <c r="AE48" s="511"/>
      <c r="AF48" s="512"/>
      <c r="AG48" s="512"/>
      <c r="AH48" s="512"/>
      <c r="AI48" s="513"/>
      <c r="AJ48" s="18"/>
      <c r="AK48" s="91"/>
      <c r="AL48" s="36"/>
      <c r="AM48" s="249"/>
      <c r="AN48" s="250"/>
      <c r="AO48" s="250"/>
      <c r="AP48" s="250"/>
      <c r="AQ48" s="250"/>
      <c r="AR48" s="250"/>
      <c r="AS48" s="250"/>
      <c r="AT48" s="251"/>
      <c r="AU48" s="190"/>
      <c r="AV48" s="191"/>
      <c r="AW48" s="191"/>
      <c r="AX48" s="192"/>
      <c r="AY48" s="17"/>
      <c r="AZ48" s="17"/>
      <c r="BA48" s="17"/>
      <c r="BB48" s="199"/>
      <c r="BC48" s="200"/>
      <c r="BD48" s="201"/>
      <c r="BE48" s="190"/>
      <c r="BF48" s="247"/>
      <c r="BG48" s="247"/>
      <c r="BH48" s="248"/>
      <c r="BI48" s="208"/>
      <c r="BJ48" s="209"/>
      <c r="BK48" s="209"/>
      <c r="BL48" s="210"/>
      <c r="BM48" s="17"/>
      <c r="BN48" s="17"/>
      <c r="BO48" s="17"/>
      <c r="BP48" s="23"/>
      <c r="BQ48" s="48"/>
      <c r="BV48" s="533">
        <v>18</v>
      </c>
    </row>
    <row r="49" spans="1:74" ht="17" customHeight="1">
      <c r="A49" s="13"/>
      <c r="B49" s="39"/>
      <c r="C49" s="39"/>
      <c r="D49" s="39"/>
      <c r="E49" s="39"/>
      <c r="F49" s="29"/>
      <c r="H49" s="9"/>
      <c r="I49" s="170" t="s">
        <v>22</v>
      </c>
      <c r="J49" s="171"/>
      <c r="K49" s="20"/>
      <c r="L49" s="21"/>
      <c r="M49" s="21"/>
      <c r="N49" s="21"/>
      <c r="O49" s="21"/>
      <c r="P49" s="21"/>
      <c r="Q49" s="21"/>
      <c r="R49" s="21"/>
      <c r="S49" s="221"/>
      <c r="T49" s="222"/>
      <c r="U49" s="222"/>
      <c r="V49" s="222"/>
      <c r="W49" s="222"/>
      <c r="X49" s="222"/>
      <c r="Y49" s="222"/>
      <c r="Z49" s="223"/>
      <c r="AA49" s="425"/>
      <c r="AB49" s="426"/>
      <c r="AC49" s="426"/>
      <c r="AD49" s="427"/>
      <c r="AE49" s="364"/>
      <c r="AF49" s="365"/>
      <c r="AG49" s="365"/>
      <c r="AH49" s="365"/>
      <c r="AI49" s="366"/>
      <c r="AJ49" s="18"/>
      <c r="AK49" s="17"/>
      <c r="AL49" s="36"/>
      <c r="AM49" s="221"/>
      <c r="AN49" s="222"/>
      <c r="AO49" s="222"/>
      <c r="AP49" s="222"/>
      <c r="AQ49" s="222"/>
      <c r="AR49" s="222"/>
      <c r="AS49" s="222"/>
      <c r="AT49" s="252"/>
      <c r="AU49" s="193"/>
      <c r="AV49" s="194"/>
      <c r="AW49" s="194"/>
      <c r="AX49" s="195"/>
      <c r="AY49" s="17"/>
      <c r="AZ49" s="17"/>
      <c r="BA49" s="17"/>
      <c r="BB49" s="202"/>
      <c r="BC49" s="203"/>
      <c r="BD49" s="204"/>
      <c r="BE49" s="175"/>
      <c r="BF49" s="176"/>
      <c r="BG49" s="176"/>
      <c r="BH49" s="177"/>
      <c r="BI49" s="211"/>
      <c r="BJ49" s="212"/>
      <c r="BK49" s="212"/>
      <c r="BL49" s="213"/>
      <c r="BM49" s="17"/>
      <c r="BN49" s="17"/>
      <c r="BO49" s="17"/>
      <c r="BP49" s="23"/>
      <c r="BQ49" s="19"/>
      <c r="BV49" s="533">
        <v>19</v>
      </c>
    </row>
    <row r="50" spans="1:74" ht="17" customHeight="1">
      <c r="A50" s="13"/>
      <c r="B50" s="39"/>
      <c r="C50" s="39"/>
      <c r="D50" s="13"/>
      <c r="E50" s="39"/>
      <c r="F50" s="8"/>
      <c r="I50" s="170" t="s">
        <v>21</v>
      </c>
      <c r="J50" s="171"/>
      <c r="K50" s="20"/>
      <c r="L50" s="21"/>
      <c r="M50" s="21"/>
      <c r="N50" s="21"/>
      <c r="O50" s="21"/>
      <c r="P50" s="21"/>
      <c r="Q50" s="21"/>
      <c r="R50" s="21"/>
      <c r="S50" s="221"/>
      <c r="T50" s="222"/>
      <c r="U50" s="222"/>
      <c r="V50" s="222"/>
      <c r="W50" s="222"/>
      <c r="X50" s="222"/>
      <c r="Y50" s="222"/>
      <c r="Z50" s="223"/>
      <c r="AA50" s="425"/>
      <c r="AB50" s="426"/>
      <c r="AC50" s="426"/>
      <c r="AD50" s="427"/>
      <c r="AE50" s="364"/>
      <c r="AF50" s="365"/>
      <c r="AG50" s="365"/>
      <c r="AH50" s="365"/>
      <c r="AI50" s="366"/>
      <c r="AJ50" s="18"/>
      <c r="AK50" s="17"/>
      <c r="AL50" s="36"/>
      <c r="AM50" s="221"/>
      <c r="AN50" s="222"/>
      <c r="AO50" s="222"/>
      <c r="AP50" s="222"/>
      <c r="AQ50" s="222"/>
      <c r="AR50" s="222"/>
      <c r="AS50" s="222"/>
      <c r="AT50" s="252"/>
      <c r="AU50" s="193"/>
      <c r="AV50" s="194"/>
      <c r="AW50" s="194"/>
      <c r="AX50" s="195"/>
      <c r="AY50" s="17"/>
      <c r="AZ50" s="17"/>
      <c r="BA50" s="17"/>
      <c r="BB50" s="202"/>
      <c r="BC50" s="203"/>
      <c r="BD50" s="204"/>
      <c r="BE50" s="175"/>
      <c r="BF50" s="176"/>
      <c r="BG50" s="176"/>
      <c r="BH50" s="177"/>
      <c r="BI50" s="211"/>
      <c r="BJ50" s="212"/>
      <c r="BK50" s="212"/>
      <c r="BL50" s="213"/>
      <c r="BM50" s="17"/>
      <c r="BN50" s="17"/>
      <c r="BO50" s="17"/>
      <c r="BP50" s="23"/>
      <c r="BQ50" s="19"/>
      <c r="BV50" s="533">
        <v>20</v>
      </c>
    </row>
    <row r="51" spans="1:74" ht="17" customHeight="1">
      <c r="A51" s="13"/>
      <c r="B51" s="39"/>
      <c r="C51" s="39"/>
      <c r="D51" s="13"/>
      <c r="E51" s="39"/>
      <c r="F51" s="8"/>
      <c r="I51" s="170" t="s">
        <v>20</v>
      </c>
      <c r="J51" s="171"/>
      <c r="K51" s="20"/>
      <c r="L51" s="21"/>
      <c r="M51" s="21"/>
      <c r="N51" s="21"/>
      <c r="O51" s="21"/>
      <c r="P51" s="21"/>
      <c r="Q51" s="21"/>
      <c r="R51" s="21"/>
      <c r="S51" s="224"/>
      <c r="T51" s="225"/>
      <c r="U51" s="225"/>
      <c r="V51" s="225"/>
      <c r="W51" s="225"/>
      <c r="X51" s="225"/>
      <c r="Y51" s="225"/>
      <c r="Z51" s="226"/>
      <c r="AA51" s="428"/>
      <c r="AB51" s="429"/>
      <c r="AC51" s="429"/>
      <c r="AD51" s="430"/>
      <c r="AE51" s="367"/>
      <c r="AF51" s="368"/>
      <c r="AG51" s="368"/>
      <c r="AH51" s="368"/>
      <c r="AI51" s="369"/>
      <c r="AJ51" s="18"/>
      <c r="AK51" s="17"/>
      <c r="AL51" s="36"/>
      <c r="AM51" s="224"/>
      <c r="AN51" s="225"/>
      <c r="AO51" s="225"/>
      <c r="AP51" s="225"/>
      <c r="AQ51" s="225"/>
      <c r="AR51" s="225"/>
      <c r="AS51" s="225"/>
      <c r="AT51" s="253"/>
      <c r="AU51" s="196"/>
      <c r="AV51" s="197"/>
      <c r="AW51" s="197"/>
      <c r="AX51" s="198"/>
      <c r="AY51" s="17"/>
      <c r="AZ51" s="17"/>
      <c r="BA51" s="17"/>
      <c r="BB51" s="205"/>
      <c r="BC51" s="206"/>
      <c r="BD51" s="207"/>
      <c r="BE51" s="178"/>
      <c r="BF51" s="179"/>
      <c r="BG51" s="179"/>
      <c r="BH51" s="180"/>
      <c r="BI51" s="214"/>
      <c r="BJ51" s="215"/>
      <c r="BK51" s="215"/>
      <c r="BL51" s="216"/>
      <c r="BM51" s="17"/>
      <c r="BN51" s="17"/>
      <c r="BO51" s="17"/>
      <c r="BP51" s="23"/>
      <c r="BQ51" s="19"/>
      <c r="BV51" s="533">
        <v>21</v>
      </c>
    </row>
    <row r="52" spans="1:74">
      <c r="A52" s="13"/>
      <c r="B52" s="42"/>
      <c r="C52" s="42"/>
      <c r="E52" s="1"/>
      <c r="F52" s="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10"/>
      <c r="BQ52" s="10"/>
      <c r="BR52" s="10"/>
      <c r="BS52" s="10"/>
      <c r="BT52" s="10"/>
      <c r="BV52" s="533">
        <v>22</v>
      </c>
    </row>
    <row r="53" spans="1:74" ht="23.5">
      <c r="A53" s="256" t="s">
        <v>13</v>
      </c>
      <c r="B53" s="3"/>
      <c r="C53" s="1"/>
      <c r="E53" s="1"/>
      <c r="F53" s="1"/>
      <c r="I53" s="2"/>
      <c r="J53" s="2"/>
      <c r="K53" s="2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10"/>
      <c r="BQ53" s="10"/>
      <c r="BR53" s="10"/>
      <c r="BS53" s="10"/>
      <c r="BT53" s="10"/>
      <c r="BV53" s="533">
        <v>23</v>
      </c>
    </row>
    <row r="54" spans="1:74" ht="24" thickBot="1">
      <c r="A54" s="257"/>
      <c r="B54" s="3"/>
      <c r="C54" s="1"/>
      <c r="E54" s="1"/>
      <c r="F54" s="1"/>
      <c r="H54" s="62"/>
      <c r="I54" s="31"/>
      <c r="J54" s="31"/>
      <c r="K54" s="31"/>
      <c r="L54" s="31"/>
      <c r="M54" s="31"/>
      <c r="N54" s="31"/>
      <c r="O54" s="63"/>
      <c r="P54" s="63"/>
      <c r="Q54" s="63"/>
      <c r="R54" s="63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10"/>
      <c r="BQ54" s="10"/>
      <c r="BR54" s="10"/>
      <c r="BS54" s="10"/>
      <c r="BT54" s="10"/>
      <c r="BV54" s="533">
        <v>24</v>
      </c>
    </row>
    <row r="55" spans="1:74" ht="23.4" customHeight="1" thickBot="1">
      <c r="B55" s="1"/>
      <c r="C55" s="1"/>
      <c r="E55" s="1"/>
      <c r="F55" s="1"/>
      <c r="H55" s="123" t="s">
        <v>1</v>
      </c>
      <c r="I55" s="168">
        <v>0.27083333333333331</v>
      </c>
      <c r="J55" s="164">
        <v>0.28125</v>
      </c>
      <c r="K55" s="164">
        <v>0.29166666666666669</v>
      </c>
      <c r="L55" s="164">
        <v>0.30208333333333331</v>
      </c>
      <c r="M55" s="164">
        <v>0.3125</v>
      </c>
      <c r="N55" s="164">
        <v>0.32291666666666669</v>
      </c>
      <c r="O55" s="164">
        <v>0.33333333333333331</v>
      </c>
      <c r="P55" s="164">
        <v>0.34375</v>
      </c>
      <c r="Q55" s="164">
        <v>0.35416666666666669</v>
      </c>
      <c r="R55" s="164">
        <v>0.36458333333333331</v>
      </c>
      <c r="S55" s="164">
        <v>0.375</v>
      </c>
      <c r="T55" s="164">
        <v>0.38541666666666669</v>
      </c>
      <c r="U55" s="164">
        <v>0.39583333333333331</v>
      </c>
      <c r="V55" s="164">
        <v>0.40625</v>
      </c>
      <c r="W55" s="164">
        <v>0.41666666666666669</v>
      </c>
      <c r="X55" s="164">
        <v>0.42708333333333331</v>
      </c>
      <c r="Y55" s="164">
        <v>0.4375</v>
      </c>
      <c r="Z55" s="164">
        <v>0.44791666666666669</v>
      </c>
      <c r="AA55" s="164">
        <v>0.45833333333333331</v>
      </c>
      <c r="AB55" s="164">
        <v>0.46875</v>
      </c>
      <c r="AC55" s="164">
        <v>0.47916666666666669</v>
      </c>
      <c r="AD55" s="164">
        <v>0.48958333333333331</v>
      </c>
      <c r="AE55" s="164">
        <v>0.5</v>
      </c>
      <c r="AF55" s="164">
        <v>0.51041666666666663</v>
      </c>
      <c r="AG55" s="164">
        <v>0.52083333333333337</v>
      </c>
      <c r="AH55" s="164">
        <v>0.53125</v>
      </c>
      <c r="AI55" s="164">
        <v>0.54166666666666663</v>
      </c>
      <c r="AJ55" s="164">
        <v>0.55208333333333337</v>
      </c>
      <c r="AK55" s="164">
        <v>0.5625</v>
      </c>
      <c r="AL55" s="164">
        <v>0.57291666666666663</v>
      </c>
      <c r="AM55" s="164">
        <v>0.58333333333333337</v>
      </c>
      <c r="AN55" s="164">
        <v>0.59375</v>
      </c>
      <c r="AO55" s="164">
        <v>0.60416666666666663</v>
      </c>
      <c r="AP55" s="164">
        <v>0.61458333333333337</v>
      </c>
      <c r="AQ55" s="164">
        <v>0.625</v>
      </c>
      <c r="AR55" s="164">
        <v>0.63541666666666663</v>
      </c>
      <c r="AS55" s="164">
        <v>0.64583333333333337</v>
      </c>
      <c r="AT55" s="164">
        <v>0.65625</v>
      </c>
      <c r="AU55" s="164">
        <v>0.66666666666666663</v>
      </c>
      <c r="AV55" s="164">
        <v>0.67708333333333337</v>
      </c>
      <c r="AW55" s="164">
        <v>0.6875</v>
      </c>
      <c r="AX55" s="164">
        <v>0.69791666666666663</v>
      </c>
      <c r="AY55" s="164">
        <v>0.70833333333333337</v>
      </c>
      <c r="AZ55" s="164">
        <v>0.71875</v>
      </c>
      <c r="BA55" s="164">
        <v>0.72916666666666663</v>
      </c>
      <c r="BB55" s="164">
        <v>0.73958333333333337</v>
      </c>
      <c r="BC55" s="164">
        <v>0.75</v>
      </c>
      <c r="BD55" s="164">
        <v>0.76041666666666663</v>
      </c>
      <c r="BE55" s="164">
        <v>0.77083333333333337</v>
      </c>
      <c r="BF55" s="164">
        <v>0.78125</v>
      </c>
      <c r="BG55" s="164">
        <v>0.79166666666666663</v>
      </c>
      <c r="BH55" s="164">
        <v>0.80208333333333337</v>
      </c>
      <c r="BI55" s="164">
        <v>0.8125</v>
      </c>
      <c r="BJ55" s="164">
        <v>0.82291666666666663</v>
      </c>
      <c r="BK55" s="164">
        <v>0.83333333333333337</v>
      </c>
      <c r="BL55" s="164">
        <v>0.84375</v>
      </c>
      <c r="BM55" s="164">
        <v>0.85416666666666663</v>
      </c>
      <c r="BN55" s="164">
        <v>0.86458333333333337</v>
      </c>
      <c r="BO55" s="164">
        <v>0.875</v>
      </c>
      <c r="BP55" s="164">
        <v>0.88541666666666663</v>
      </c>
      <c r="BQ55" s="166">
        <v>0.89583333333333337</v>
      </c>
      <c r="BR55" s="11"/>
      <c r="BS55" s="11"/>
      <c r="BT55" s="11"/>
      <c r="BV55" s="533">
        <v>25</v>
      </c>
    </row>
    <row r="56" spans="1:74" ht="15" thickBot="1">
      <c r="A56" s="106" t="s">
        <v>2</v>
      </c>
      <c r="B56" s="107" t="s">
        <v>3</v>
      </c>
      <c r="C56" s="107" t="s">
        <v>4</v>
      </c>
      <c r="D56" s="108" t="s">
        <v>47</v>
      </c>
      <c r="E56" s="107" t="s">
        <v>3</v>
      </c>
      <c r="F56" s="107" t="s">
        <v>4</v>
      </c>
      <c r="G56" s="108" t="s">
        <v>48</v>
      </c>
      <c r="H56" s="109" t="s">
        <v>5</v>
      </c>
      <c r="I56" s="169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  <c r="AY56" s="165"/>
      <c r="AZ56" s="165"/>
      <c r="BA56" s="165"/>
      <c r="BB56" s="165"/>
      <c r="BC56" s="165"/>
      <c r="BD56" s="165"/>
      <c r="BE56" s="165"/>
      <c r="BF56" s="165"/>
      <c r="BG56" s="165"/>
      <c r="BH56" s="165"/>
      <c r="BI56" s="165"/>
      <c r="BJ56" s="165"/>
      <c r="BK56" s="165"/>
      <c r="BL56" s="165"/>
      <c r="BM56" s="165"/>
      <c r="BN56" s="165"/>
      <c r="BO56" s="165"/>
      <c r="BP56" s="165"/>
      <c r="BQ56" s="167"/>
      <c r="BR56" s="10"/>
      <c r="BS56" s="10"/>
      <c r="BT56" s="10"/>
      <c r="BV56" s="532">
        <v>1</v>
      </c>
    </row>
    <row r="57" spans="1:74" ht="15" customHeight="1">
      <c r="A57" s="121">
        <v>1</v>
      </c>
      <c r="B57" s="27"/>
      <c r="C57" s="27"/>
      <c r="D57" s="59"/>
      <c r="E57" s="27">
        <v>0.5625</v>
      </c>
      <c r="F57" s="27">
        <v>0.84375</v>
      </c>
      <c r="G57" s="59">
        <f>F57-E57</f>
        <v>0.28125</v>
      </c>
      <c r="H57" s="143">
        <v>6.75</v>
      </c>
      <c r="I57" s="140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31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31"/>
      <c r="AX57" s="131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  <c r="BI57" s="147"/>
      <c r="BJ57" s="147"/>
      <c r="BK57" s="131"/>
      <c r="BL57" s="125"/>
      <c r="BM57" s="125"/>
      <c r="BN57" s="125"/>
      <c r="BO57" s="125"/>
      <c r="BP57" s="125"/>
      <c r="BQ57" s="146"/>
      <c r="BR57" s="10"/>
      <c r="BS57" s="10"/>
      <c r="BT57" s="10"/>
      <c r="BV57" s="532">
        <v>2</v>
      </c>
    </row>
    <row r="58" spans="1:74" ht="15" customHeight="1">
      <c r="A58" s="121">
        <v>2</v>
      </c>
      <c r="B58" s="27"/>
      <c r="C58" s="27"/>
      <c r="D58" s="59"/>
      <c r="E58" s="27"/>
      <c r="F58" s="27"/>
      <c r="G58" s="59">
        <f>C58-B58</f>
        <v>0</v>
      </c>
      <c r="H58" s="143">
        <v>5</v>
      </c>
      <c r="I58" s="141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9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9"/>
      <c r="AN58" s="94"/>
      <c r="AO58" s="94"/>
      <c r="AP58" s="94"/>
      <c r="AQ58" s="94"/>
      <c r="AR58" s="94"/>
      <c r="AS58" s="94"/>
      <c r="AT58" s="94"/>
      <c r="AU58" s="94"/>
      <c r="AV58" s="94"/>
      <c r="AW58" s="94"/>
      <c r="AX58" s="94"/>
      <c r="AY58" s="94"/>
      <c r="AZ58" s="94"/>
      <c r="BA58" s="94"/>
      <c r="BB58" s="94"/>
      <c r="BC58" s="94"/>
      <c r="BD58" s="94"/>
      <c r="BE58" s="94"/>
      <c r="BF58" s="94"/>
      <c r="BG58" s="94"/>
      <c r="BH58" s="94"/>
      <c r="BI58" s="94"/>
      <c r="BJ58" s="94"/>
      <c r="BK58" s="94"/>
      <c r="BL58" s="94"/>
      <c r="BM58" s="94"/>
      <c r="BN58" s="94"/>
      <c r="BO58" s="94"/>
      <c r="BP58" s="94"/>
      <c r="BQ58" s="96"/>
      <c r="BR58" s="10"/>
      <c r="BS58" s="10"/>
      <c r="BT58" s="10"/>
      <c r="BV58" s="532">
        <v>3</v>
      </c>
    </row>
    <row r="59" spans="1:74" ht="15" customHeight="1">
      <c r="A59" s="121">
        <v>3</v>
      </c>
      <c r="B59" s="57"/>
      <c r="C59" s="57"/>
      <c r="D59" s="60"/>
      <c r="E59" s="57"/>
      <c r="F59" s="57"/>
      <c r="G59" s="60"/>
      <c r="H59" s="144"/>
      <c r="I59" s="141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  <c r="BQ59" s="96"/>
      <c r="BR59" s="10"/>
      <c r="BS59" s="10"/>
      <c r="BT59" s="10"/>
      <c r="BV59" s="532">
        <v>4</v>
      </c>
    </row>
    <row r="60" spans="1:74" ht="15" customHeight="1">
      <c r="A60" s="121">
        <v>4</v>
      </c>
      <c r="B60" s="28"/>
      <c r="C60" s="28"/>
      <c r="D60" s="59"/>
      <c r="E60" s="27"/>
      <c r="F60" s="27"/>
      <c r="G60" s="59">
        <f>C60-B60</f>
        <v>0</v>
      </c>
      <c r="H60" s="143">
        <v>5.75</v>
      </c>
      <c r="I60" s="141"/>
      <c r="J60" s="99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101"/>
      <c r="AB60" s="101"/>
      <c r="AC60" s="101"/>
      <c r="AD60" s="101"/>
      <c r="AE60" s="136"/>
      <c r="AF60" s="99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4"/>
      <c r="AS60" s="94"/>
      <c r="AT60" s="94"/>
      <c r="AU60" s="94"/>
      <c r="AV60" s="94"/>
      <c r="AW60" s="94"/>
      <c r="AX60" s="94"/>
      <c r="AY60" s="94"/>
      <c r="AZ60" s="94"/>
      <c r="BA60" s="94"/>
      <c r="BB60" s="94"/>
      <c r="BC60" s="94"/>
      <c r="BD60" s="94"/>
      <c r="BE60" s="94"/>
      <c r="BF60" s="94"/>
      <c r="BG60" s="94"/>
      <c r="BH60" s="94"/>
      <c r="BI60" s="94"/>
      <c r="BJ60" s="94"/>
      <c r="BK60" s="94"/>
      <c r="BL60" s="94"/>
      <c r="BM60" s="94"/>
      <c r="BN60" s="94"/>
      <c r="BO60" s="94"/>
      <c r="BP60" s="94"/>
      <c r="BQ60" s="96"/>
      <c r="BR60" s="10"/>
      <c r="BS60" s="10"/>
      <c r="BT60" s="10"/>
      <c r="BV60" s="532">
        <v>5</v>
      </c>
    </row>
    <row r="61" spans="1:74" ht="15" thickBot="1">
      <c r="A61" s="122">
        <v>5</v>
      </c>
      <c r="B61" s="129"/>
      <c r="C61" s="129"/>
      <c r="D61" s="130"/>
      <c r="E61" s="129">
        <v>0.53472222222222221</v>
      </c>
      <c r="F61" s="129">
        <v>0.75347222222222221</v>
      </c>
      <c r="G61" s="130">
        <f>F61-E61</f>
        <v>0.21875</v>
      </c>
      <c r="H61" s="145">
        <v>5.25</v>
      </c>
      <c r="I61" s="142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38"/>
      <c r="AJ61" s="138"/>
      <c r="AK61" s="138"/>
      <c r="AL61" s="138"/>
      <c r="AM61" s="138"/>
      <c r="AN61" s="138"/>
      <c r="AO61" s="138"/>
      <c r="AP61" s="13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32"/>
      <c r="BD61" s="118"/>
      <c r="BE61" s="118"/>
      <c r="BF61" s="118"/>
      <c r="BG61" s="118"/>
      <c r="BH61" s="118"/>
      <c r="BI61" s="118"/>
      <c r="BJ61" s="118"/>
      <c r="BK61" s="118"/>
      <c r="BL61" s="118"/>
      <c r="BM61" s="118"/>
      <c r="BN61" s="118"/>
      <c r="BO61" s="118"/>
      <c r="BP61" s="118"/>
      <c r="BQ61" s="119"/>
      <c r="BR61" s="10"/>
      <c r="BS61" s="10"/>
      <c r="BT61" s="10"/>
      <c r="BV61" s="532">
        <v>6</v>
      </c>
    </row>
    <row r="62" spans="1:74" ht="15" thickBot="1">
      <c r="A62" s="6"/>
      <c r="B62" s="115"/>
      <c r="C62" s="115"/>
      <c r="D62" s="6"/>
      <c r="E62" s="115"/>
      <c r="F62" s="115"/>
      <c r="G62" s="6"/>
      <c r="H62" s="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10"/>
      <c r="BQ62" s="10"/>
      <c r="BR62" s="10"/>
      <c r="BS62" s="10"/>
      <c r="BT62" s="10"/>
      <c r="BV62" s="532">
        <v>7</v>
      </c>
    </row>
    <row r="63" spans="1:74" ht="22" thickBot="1">
      <c r="A63" s="8"/>
      <c r="B63" s="29"/>
      <c r="C63" s="29"/>
      <c r="D63" s="8"/>
      <c r="E63" s="29"/>
      <c r="F63" s="29"/>
      <c r="H63" s="4" t="s">
        <v>1</v>
      </c>
      <c r="I63" s="24">
        <v>0.27083333333333331</v>
      </c>
      <c r="J63" s="25">
        <v>0.28125</v>
      </c>
      <c r="K63" s="25">
        <v>0.29166666666666669</v>
      </c>
      <c r="L63" s="16">
        <v>0.30208333333333331</v>
      </c>
      <c r="M63" s="16">
        <v>0.3125</v>
      </c>
      <c r="N63" s="16">
        <v>0.32291666666666669</v>
      </c>
      <c r="O63" s="16">
        <v>0.33333333333333331</v>
      </c>
      <c r="P63" s="16">
        <v>0.34375</v>
      </c>
      <c r="Q63" s="16">
        <v>0.35416666666666669</v>
      </c>
      <c r="R63" s="16">
        <v>0.36458333333333331</v>
      </c>
      <c r="S63" s="16">
        <v>0.375</v>
      </c>
      <c r="T63" s="16">
        <v>0.38541666666666669</v>
      </c>
      <c r="U63" s="16">
        <v>0.39583333333333331</v>
      </c>
      <c r="V63" s="16">
        <v>0.40625</v>
      </c>
      <c r="W63" s="16">
        <v>0.41666666666666669</v>
      </c>
      <c r="X63" s="16">
        <v>0.42708333333333331</v>
      </c>
      <c r="Y63" s="16">
        <v>0.4375</v>
      </c>
      <c r="Z63" s="16">
        <v>0.44791666666666669</v>
      </c>
      <c r="AA63" s="16">
        <v>0.45833333333333331</v>
      </c>
      <c r="AB63" s="16">
        <v>0.46875</v>
      </c>
      <c r="AC63" s="16">
        <v>0.47916666666666669</v>
      </c>
      <c r="AD63" s="16">
        <v>0.48958333333333331</v>
      </c>
      <c r="AE63" s="16">
        <v>0.5</v>
      </c>
      <c r="AF63" s="16">
        <v>0.51041666666666663</v>
      </c>
      <c r="AG63" s="16">
        <v>0.52083333333333337</v>
      </c>
      <c r="AH63" s="16">
        <v>0.53125</v>
      </c>
      <c r="AI63" s="16">
        <v>0.54166666666666663</v>
      </c>
      <c r="AJ63" s="16">
        <v>0.55208333333333337</v>
      </c>
      <c r="AK63" s="16">
        <v>0.5625</v>
      </c>
      <c r="AL63" s="16">
        <v>0.57291666666666663</v>
      </c>
      <c r="AM63" s="16">
        <v>0.58333333333333337</v>
      </c>
      <c r="AN63" s="16">
        <v>0.59375</v>
      </c>
      <c r="AO63" s="16">
        <v>0.60416666666666663</v>
      </c>
      <c r="AP63" s="16">
        <v>0.61458333333333337</v>
      </c>
      <c r="AQ63" s="16">
        <v>0.625</v>
      </c>
      <c r="AR63" s="16">
        <v>0.63541666666666663</v>
      </c>
      <c r="AS63" s="16">
        <v>0.64583333333333337</v>
      </c>
      <c r="AT63" s="16">
        <v>0.65625</v>
      </c>
      <c r="AU63" s="16">
        <v>0.66666666666666663</v>
      </c>
      <c r="AV63" s="16">
        <v>0.67708333333333337</v>
      </c>
      <c r="AW63" s="16">
        <v>0.6875</v>
      </c>
      <c r="AX63" s="16">
        <v>0.69791666666666663</v>
      </c>
      <c r="AY63" s="16">
        <v>0.70833333333333337</v>
      </c>
      <c r="AZ63" s="16">
        <v>0.71875</v>
      </c>
      <c r="BA63" s="16">
        <v>0.72916666666666663</v>
      </c>
      <c r="BB63" s="16">
        <v>0.73958333333333337</v>
      </c>
      <c r="BC63" s="16">
        <v>0.75</v>
      </c>
      <c r="BD63" s="16">
        <v>0.76041666666666663</v>
      </c>
      <c r="BE63" s="16">
        <v>0.77083333333333337</v>
      </c>
      <c r="BF63" s="16">
        <v>0.78125</v>
      </c>
      <c r="BG63" s="16">
        <v>0.79166666666666663</v>
      </c>
      <c r="BH63" s="16">
        <v>0.80208333333333337</v>
      </c>
      <c r="BI63" s="16">
        <v>0.8125</v>
      </c>
      <c r="BJ63" s="16">
        <v>0.82291666666666663</v>
      </c>
      <c r="BK63" s="16">
        <v>0.83333333333333337</v>
      </c>
      <c r="BL63" s="16">
        <v>0.84375</v>
      </c>
      <c r="BM63" s="16">
        <v>0.85416666666666663</v>
      </c>
      <c r="BN63" s="16">
        <v>0.86458333333333337</v>
      </c>
      <c r="BO63" s="16">
        <v>0.875</v>
      </c>
      <c r="BP63" s="44">
        <v>0.88541666666666663</v>
      </c>
      <c r="BQ63" s="45">
        <v>0.89583333333333337</v>
      </c>
      <c r="BS63" s="11"/>
      <c r="BT63" s="11"/>
      <c r="BV63" s="532">
        <v>8</v>
      </c>
    </row>
    <row r="64" spans="1:74" ht="17" customHeight="1">
      <c r="A64" s="8"/>
      <c r="B64" s="46"/>
      <c r="C64" s="30"/>
      <c r="D64" s="12"/>
      <c r="E64" s="30"/>
      <c r="F64" s="29"/>
      <c r="I64" s="254" t="s">
        <v>19</v>
      </c>
      <c r="J64" s="255"/>
      <c r="K64" s="496"/>
      <c r="L64" s="379"/>
      <c r="M64" s="379"/>
      <c r="N64" s="379"/>
      <c r="O64" s="379"/>
      <c r="P64" s="379"/>
      <c r="Q64" s="379"/>
      <c r="R64" s="379"/>
      <c r="S64" s="379"/>
      <c r="T64" s="379"/>
      <c r="U64" s="379"/>
      <c r="V64" s="379"/>
      <c r="W64" s="379"/>
      <c r="X64" s="379"/>
      <c r="Y64" s="379"/>
      <c r="Z64" s="379"/>
      <c r="AA64" s="379"/>
      <c r="AB64" s="379"/>
      <c r="AC64" s="379"/>
      <c r="AD64" s="379"/>
      <c r="AE64" s="379"/>
      <c r="AF64" s="379"/>
      <c r="AG64" s="379"/>
      <c r="AH64" s="379"/>
      <c r="AI64" s="323"/>
      <c r="AJ64" s="324"/>
      <c r="AK64" s="324"/>
      <c r="AL64" s="324"/>
      <c r="AM64" s="324"/>
      <c r="AN64" s="324"/>
      <c r="AO64" s="324"/>
      <c r="AP64" s="324"/>
      <c r="AQ64" s="267"/>
      <c r="AR64" s="267"/>
      <c r="AS64" s="267"/>
      <c r="AT64" s="267"/>
      <c r="AU64" s="267"/>
      <c r="AV64" s="267"/>
      <c r="AW64" s="267"/>
      <c r="AX64" s="267"/>
      <c r="AY64" s="267"/>
      <c r="AZ64" s="268"/>
      <c r="BA64" s="268"/>
      <c r="BB64" s="268"/>
      <c r="BC64" s="267"/>
      <c r="BD64" s="268"/>
      <c r="BE64" s="268"/>
      <c r="BF64" s="268"/>
      <c r="BG64" s="319"/>
      <c r="BH64" s="320"/>
      <c r="BI64" s="320"/>
      <c r="BJ64" s="320"/>
      <c r="BK64" s="320"/>
      <c r="BL64" s="320"/>
      <c r="BM64" s="320"/>
      <c r="BN64" s="320"/>
      <c r="BO64" s="320"/>
      <c r="BP64" s="321"/>
      <c r="BQ64" s="55"/>
      <c r="BV64" s="532">
        <v>9</v>
      </c>
    </row>
    <row r="65" spans="1:74" ht="17" customHeight="1">
      <c r="A65" s="8"/>
      <c r="C65" s="39"/>
      <c r="D65" s="13"/>
      <c r="E65" s="30"/>
      <c r="F65" s="29"/>
      <c r="I65" s="170" t="s">
        <v>18</v>
      </c>
      <c r="J65" s="171"/>
      <c r="K65" s="498"/>
      <c r="L65" s="491"/>
      <c r="M65" s="491"/>
      <c r="N65" s="491"/>
      <c r="O65" s="491"/>
      <c r="P65" s="491"/>
      <c r="Q65" s="491"/>
      <c r="R65" s="491"/>
      <c r="S65" s="491"/>
      <c r="T65" s="491"/>
      <c r="U65" s="491"/>
      <c r="V65" s="491"/>
      <c r="W65" s="491"/>
      <c r="X65" s="491"/>
      <c r="Y65" s="491"/>
      <c r="Z65" s="491"/>
      <c r="AA65" s="491"/>
      <c r="AB65" s="491"/>
      <c r="AC65" s="491"/>
      <c r="AD65" s="491"/>
      <c r="AE65" s="491"/>
      <c r="AF65" s="491"/>
      <c r="AG65" s="491"/>
      <c r="AH65" s="491"/>
      <c r="AI65" s="325"/>
      <c r="AJ65" s="326"/>
      <c r="AK65" s="326"/>
      <c r="AL65" s="326"/>
      <c r="AM65" s="326"/>
      <c r="AN65" s="326"/>
      <c r="AO65" s="326"/>
      <c r="AP65" s="326"/>
      <c r="AQ65" s="310"/>
      <c r="AR65" s="310"/>
      <c r="AS65" s="310"/>
      <c r="AT65" s="310"/>
      <c r="AU65" s="310"/>
      <c r="AV65" s="310"/>
      <c r="AW65" s="310"/>
      <c r="AX65" s="310"/>
      <c r="AY65" s="269"/>
      <c r="AZ65" s="269"/>
      <c r="BA65" s="269"/>
      <c r="BB65" s="269"/>
      <c r="BC65" s="269"/>
      <c r="BD65" s="269"/>
      <c r="BE65" s="269"/>
      <c r="BF65" s="269"/>
      <c r="BG65" s="315"/>
      <c r="BH65" s="262"/>
      <c r="BI65" s="262"/>
      <c r="BJ65" s="262"/>
      <c r="BK65" s="262"/>
      <c r="BL65" s="262"/>
      <c r="BM65" s="262"/>
      <c r="BN65" s="262"/>
      <c r="BO65" s="262"/>
      <c r="BP65" s="263"/>
      <c r="BQ65" s="19"/>
      <c r="BV65" s="532">
        <v>10</v>
      </c>
    </row>
    <row r="66" spans="1:74" ht="17" customHeight="1">
      <c r="A66" s="8"/>
      <c r="B66" s="29"/>
      <c r="C66" s="30"/>
      <c r="D66" s="12"/>
      <c r="E66" s="30"/>
      <c r="F66" s="29"/>
      <c r="I66" s="219" t="s">
        <v>6</v>
      </c>
      <c r="J66" s="220"/>
      <c r="K66" s="498"/>
      <c r="L66" s="491"/>
      <c r="M66" s="491"/>
      <c r="N66" s="491"/>
      <c r="O66" s="491"/>
      <c r="P66" s="491"/>
      <c r="Q66" s="491"/>
      <c r="R66" s="491"/>
      <c r="S66" s="491"/>
      <c r="T66" s="491"/>
      <c r="U66" s="491"/>
      <c r="V66" s="491"/>
      <c r="W66" s="491"/>
      <c r="X66" s="491"/>
      <c r="Y66" s="491"/>
      <c r="Z66" s="491"/>
      <c r="AA66" s="491"/>
      <c r="AB66" s="491"/>
      <c r="AC66" s="491"/>
      <c r="AD66" s="491"/>
      <c r="AE66" s="491"/>
      <c r="AF66" s="491"/>
      <c r="AG66" s="491"/>
      <c r="AH66" s="491"/>
      <c r="AI66" s="325"/>
      <c r="AJ66" s="326"/>
      <c r="AK66" s="326"/>
      <c r="AL66" s="326"/>
      <c r="AM66" s="326"/>
      <c r="AN66" s="326"/>
      <c r="AO66" s="326"/>
      <c r="AP66" s="326"/>
      <c r="AQ66" s="310"/>
      <c r="AR66" s="310"/>
      <c r="AS66" s="310"/>
      <c r="AT66" s="310"/>
      <c r="AU66" s="310"/>
      <c r="AV66" s="310"/>
      <c r="AW66" s="310"/>
      <c r="AX66" s="310"/>
      <c r="AY66" s="269"/>
      <c r="AZ66" s="269"/>
      <c r="BA66" s="269"/>
      <c r="BB66" s="269"/>
      <c r="BC66" s="269"/>
      <c r="BD66" s="269"/>
      <c r="BE66" s="269"/>
      <c r="BF66" s="269"/>
      <c r="BG66" s="315"/>
      <c r="BH66" s="262"/>
      <c r="BI66" s="262"/>
      <c r="BJ66" s="262"/>
      <c r="BK66" s="262"/>
      <c r="BL66" s="262"/>
      <c r="BM66" s="262"/>
      <c r="BN66" s="262"/>
      <c r="BO66" s="262"/>
      <c r="BP66" s="263"/>
      <c r="BQ66" s="19"/>
      <c r="BV66" s="532">
        <v>11</v>
      </c>
    </row>
    <row r="67" spans="1:74" ht="17" customHeight="1">
      <c r="A67" s="8"/>
      <c r="B67" s="39"/>
      <c r="C67" s="39"/>
      <c r="D67" s="13"/>
      <c r="E67" s="30"/>
      <c r="F67" s="29"/>
      <c r="I67" s="170" t="s">
        <v>7</v>
      </c>
      <c r="J67" s="171"/>
      <c r="K67" s="498"/>
      <c r="L67" s="491"/>
      <c r="M67" s="491"/>
      <c r="N67" s="491"/>
      <c r="O67" s="491"/>
      <c r="P67" s="491"/>
      <c r="Q67" s="491"/>
      <c r="R67" s="491"/>
      <c r="S67" s="491"/>
      <c r="T67" s="491"/>
      <c r="U67" s="491"/>
      <c r="V67" s="491"/>
      <c r="W67" s="491"/>
      <c r="X67" s="491"/>
      <c r="Y67" s="491"/>
      <c r="Z67" s="491"/>
      <c r="AA67" s="491"/>
      <c r="AB67" s="491"/>
      <c r="AC67" s="491"/>
      <c r="AD67" s="491"/>
      <c r="AE67" s="491"/>
      <c r="AF67" s="491"/>
      <c r="AG67" s="491"/>
      <c r="AH67" s="491"/>
      <c r="AI67" s="327"/>
      <c r="AJ67" s="328"/>
      <c r="AK67" s="328"/>
      <c r="AL67" s="328"/>
      <c r="AM67" s="328"/>
      <c r="AN67" s="328"/>
      <c r="AO67" s="328"/>
      <c r="AP67" s="328"/>
      <c r="AQ67" s="310"/>
      <c r="AR67" s="310"/>
      <c r="AS67" s="310"/>
      <c r="AT67" s="310"/>
      <c r="AU67" s="310"/>
      <c r="AV67" s="310"/>
      <c r="AW67" s="310"/>
      <c r="AX67" s="310"/>
      <c r="AY67" s="269"/>
      <c r="AZ67" s="269"/>
      <c r="BA67" s="269"/>
      <c r="BB67" s="269"/>
      <c r="BC67" s="269"/>
      <c r="BD67" s="269"/>
      <c r="BE67" s="269"/>
      <c r="BF67" s="269"/>
      <c r="BG67" s="322"/>
      <c r="BH67" s="265"/>
      <c r="BI67" s="265"/>
      <c r="BJ67" s="265"/>
      <c r="BK67" s="265"/>
      <c r="BL67" s="265"/>
      <c r="BM67" s="265"/>
      <c r="BN67" s="265"/>
      <c r="BO67" s="265"/>
      <c r="BP67" s="266"/>
      <c r="BQ67" s="19"/>
      <c r="BV67" s="532">
        <v>12</v>
      </c>
    </row>
    <row r="68" spans="1:74" ht="17" customHeight="1">
      <c r="A68" s="13"/>
      <c r="B68" s="39"/>
      <c r="C68" s="39"/>
      <c r="D68" s="13"/>
      <c r="E68" s="39"/>
      <c r="F68" s="29"/>
      <c r="I68" s="170" t="s">
        <v>8</v>
      </c>
      <c r="J68" s="171"/>
      <c r="K68" s="498"/>
      <c r="L68" s="491"/>
      <c r="M68" s="491"/>
      <c r="N68" s="491"/>
      <c r="O68" s="491"/>
      <c r="P68" s="491"/>
      <c r="Q68" s="491"/>
      <c r="R68" s="491"/>
      <c r="S68" s="491"/>
      <c r="T68" s="491"/>
      <c r="U68" s="491"/>
      <c r="V68" s="491"/>
      <c r="W68" s="491"/>
      <c r="X68" s="491"/>
      <c r="Y68" s="491"/>
      <c r="Z68" s="491"/>
      <c r="AA68" s="491"/>
      <c r="AB68" s="491"/>
      <c r="AC68" s="491"/>
      <c r="AD68" s="491"/>
      <c r="AE68" s="491"/>
      <c r="AF68" s="491"/>
      <c r="AG68" s="491"/>
      <c r="AH68" s="491"/>
      <c r="AI68" s="79"/>
      <c r="AJ68" s="79"/>
      <c r="AK68" s="79"/>
      <c r="AL68" s="79"/>
      <c r="AM68" s="79"/>
      <c r="AN68" s="79"/>
      <c r="AO68" s="79"/>
      <c r="AP68" s="79"/>
      <c r="AQ68" s="310"/>
      <c r="AR68" s="310"/>
      <c r="AS68" s="310"/>
      <c r="AT68" s="310"/>
      <c r="AU68" s="310"/>
      <c r="AV68" s="310"/>
      <c r="AW68" s="310"/>
      <c r="AX68" s="310"/>
      <c r="AY68" s="269"/>
      <c r="AZ68" s="269"/>
      <c r="BA68" s="269"/>
      <c r="BB68" s="269"/>
      <c r="BC68" s="269"/>
      <c r="BD68" s="269"/>
      <c r="BE68" s="269"/>
      <c r="BF68" s="269"/>
      <c r="BG68" s="312"/>
      <c r="BH68" s="313"/>
      <c r="BI68" s="313"/>
      <c r="BJ68" s="313"/>
      <c r="BK68" s="313"/>
      <c r="BL68" s="313"/>
      <c r="BM68" s="313"/>
      <c r="BN68" s="313"/>
      <c r="BO68" s="313"/>
      <c r="BP68" s="314"/>
      <c r="BQ68" s="19"/>
      <c r="BV68" s="532">
        <v>13</v>
      </c>
    </row>
    <row r="69" spans="1:74" ht="17" customHeight="1">
      <c r="A69" s="41"/>
      <c r="B69" s="39"/>
      <c r="C69" s="39"/>
      <c r="D69" s="13"/>
      <c r="E69" s="39"/>
      <c r="F69" s="29"/>
      <c r="I69" s="170" t="s">
        <v>9</v>
      </c>
      <c r="J69" s="171"/>
      <c r="K69" s="498"/>
      <c r="L69" s="491"/>
      <c r="M69" s="491"/>
      <c r="N69" s="491"/>
      <c r="O69" s="491"/>
      <c r="P69" s="491"/>
      <c r="Q69" s="491"/>
      <c r="R69" s="491"/>
      <c r="S69" s="491"/>
      <c r="T69" s="491"/>
      <c r="U69" s="491"/>
      <c r="V69" s="491"/>
      <c r="W69" s="491"/>
      <c r="X69" s="491"/>
      <c r="Y69" s="491"/>
      <c r="Z69" s="491"/>
      <c r="AA69" s="491"/>
      <c r="AB69" s="491"/>
      <c r="AC69" s="491"/>
      <c r="AD69" s="491"/>
      <c r="AE69" s="491"/>
      <c r="AF69" s="491"/>
      <c r="AG69" s="491"/>
      <c r="AH69" s="491"/>
      <c r="AI69" s="79"/>
      <c r="AJ69" s="79"/>
      <c r="AK69" s="79"/>
      <c r="AL69" s="79"/>
      <c r="AM69" s="79"/>
      <c r="AN69" s="79"/>
      <c r="AO69" s="79"/>
      <c r="AP69" s="79"/>
      <c r="AQ69" s="310"/>
      <c r="AR69" s="310"/>
      <c r="AS69" s="310"/>
      <c r="AT69" s="310"/>
      <c r="AU69" s="310"/>
      <c r="AV69" s="310"/>
      <c r="AW69" s="310"/>
      <c r="AX69" s="310"/>
      <c r="AY69" s="269"/>
      <c r="AZ69" s="269"/>
      <c r="BA69" s="269"/>
      <c r="BB69" s="269"/>
      <c r="BC69" s="269"/>
      <c r="BD69" s="269"/>
      <c r="BE69" s="269"/>
      <c r="BF69" s="269"/>
      <c r="BG69" s="315"/>
      <c r="BH69" s="262"/>
      <c r="BI69" s="262"/>
      <c r="BJ69" s="262"/>
      <c r="BK69" s="262"/>
      <c r="BL69" s="262"/>
      <c r="BM69" s="262"/>
      <c r="BN69" s="262"/>
      <c r="BO69" s="262"/>
      <c r="BP69" s="263"/>
      <c r="BQ69" s="19"/>
      <c r="BV69" s="532">
        <v>14</v>
      </c>
    </row>
    <row r="70" spans="1:74" ht="17" customHeight="1">
      <c r="A70" s="14"/>
      <c r="B70" s="39"/>
      <c r="C70" s="39"/>
      <c r="D70" s="39"/>
      <c r="E70" s="39"/>
      <c r="F70" s="29"/>
      <c r="I70" s="170" t="s">
        <v>10</v>
      </c>
      <c r="J70" s="171"/>
      <c r="K70" s="498"/>
      <c r="L70" s="491"/>
      <c r="M70" s="491"/>
      <c r="N70" s="491"/>
      <c r="O70" s="491"/>
      <c r="P70" s="491"/>
      <c r="Q70" s="491"/>
      <c r="R70" s="491"/>
      <c r="S70" s="491"/>
      <c r="T70" s="491"/>
      <c r="U70" s="491"/>
      <c r="V70" s="491"/>
      <c r="W70" s="491"/>
      <c r="X70" s="491"/>
      <c r="Y70" s="491"/>
      <c r="Z70" s="491"/>
      <c r="AA70" s="491"/>
      <c r="AB70" s="491"/>
      <c r="AC70" s="491"/>
      <c r="AD70" s="491"/>
      <c r="AE70" s="491"/>
      <c r="AF70" s="491"/>
      <c r="AG70" s="491"/>
      <c r="AH70" s="491"/>
      <c r="AI70" s="79"/>
      <c r="AJ70" s="79"/>
      <c r="AK70" s="79"/>
      <c r="AL70" s="79"/>
      <c r="AM70" s="79"/>
      <c r="AN70" s="79"/>
      <c r="AO70" s="79"/>
      <c r="AP70" s="79"/>
      <c r="AQ70" s="310"/>
      <c r="AR70" s="310"/>
      <c r="AS70" s="310"/>
      <c r="AT70" s="310"/>
      <c r="AU70" s="310"/>
      <c r="AV70" s="310"/>
      <c r="AW70" s="310"/>
      <c r="AX70" s="310"/>
      <c r="AY70" s="269"/>
      <c r="AZ70" s="269"/>
      <c r="BA70" s="269"/>
      <c r="BB70" s="269"/>
      <c r="BC70" s="269"/>
      <c r="BD70" s="269"/>
      <c r="BE70" s="269"/>
      <c r="BF70" s="269"/>
      <c r="BG70" s="315"/>
      <c r="BH70" s="262"/>
      <c r="BI70" s="262"/>
      <c r="BJ70" s="262"/>
      <c r="BK70" s="262"/>
      <c r="BL70" s="262"/>
      <c r="BM70" s="262"/>
      <c r="BN70" s="262"/>
      <c r="BO70" s="262"/>
      <c r="BP70" s="263"/>
      <c r="BQ70" s="19"/>
      <c r="BV70" s="532">
        <v>15</v>
      </c>
    </row>
    <row r="71" spans="1:74" ht="17" customHeight="1" thickBot="1">
      <c r="A71" s="13"/>
      <c r="B71" s="39"/>
      <c r="C71" s="39"/>
      <c r="D71" s="39"/>
      <c r="E71" s="39"/>
      <c r="F71" s="29"/>
      <c r="I71" s="170" t="s">
        <v>11</v>
      </c>
      <c r="J71" s="171"/>
      <c r="K71" s="508"/>
      <c r="L71" s="509"/>
      <c r="M71" s="509"/>
      <c r="N71" s="509"/>
      <c r="O71" s="509"/>
      <c r="P71" s="509"/>
      <c r="Q71" s="510"/>
      <c r="R71" s="80"/>
      <c r="S71" s="80"/>
      <c r="T71" s="80"/>
      <c r="U71" s="80"/>
      <c r="V71" s="80"/>
      <c r="W71" s="526"/>
      <c r="X71" s="527"/>
      <c r="Y71" s="527"/>
      <c r="Z71" s="528"/>
      <c r="AA71" s="529"/>
      <c r="AB71" s="530"/>
      <c r="AC71" s="530"/>
      <c r="AD71" s="531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311"/>
      <c r="AR71" s="311"/>
      <c r="AS71" s="311"/>
      <c r="AT71" s="311"/>
      <c r="AU71" s="311"/>
      <c r="AV71" s="311"/>
      <c r="AW71" s="311"/>
      <c r="AX71" s="311"/>
      <c r="AY71" s="270"/>
      <c r="AZ71" s="270"/>
      <c r="BA71" s="270"/>
      <c r="BB71" s="270"/>
      <c r="BC71" s="270"/>
      <c r="BD71" s="270"/>
      <c r="BE71" s="270"/>
      <c r="BF71" s="270"/>
      <c r="BG71" s="316"/>
      <c r="BH71" s="317"/>
      <c r="BI71" s="317"/>
      <c r="BJ71" s="317"/>
      <c r="BK71" s="317"/>
      <c r="BL71" s="317"/>
      <c r="BM71" s="317"/>
      <c r="BN71" s="317"/>
      <c r="BO71" s="317"/>
      <c r="BP71" s="318"/>
      <c r="BQ71" s="19"/>
      <c r="BV71" s="532">
        <v>16</v>
      </c>
    </row>
    <row r="72" spans="1:74" ht="22" thickBot="1">
      <c r="A72" s="8"/>
      <c r="B72" s="29"/>
      <c r="C72" s="29"/>
      <c r="D72" s="8"/>
      <c r="E72" s="29"/>
      <c r="F72" s="29"/>
      <c r="I72" s="50">
        <v>0.27083333333333331</v>
      </c>
      <c r="J72" s="49">
        <v>0.28125</v>
      </c>
      <c r="K72" s="49">
        <v>0.29166666666666669</v>
      </c>
      <c r="L72" s="5">
        <v>0.30208333333333331</v>
      </c>
      <c r="M72" s="5">
        <v>0.3125</v>
      </c>
      <c r="N72" s="5">
        <v>0.32291666666666669</v>
      </c>
      <c r="O72" s="5">
        <v>0.33333333333333331</v>
      </c>
      <c r="P72" s="5">
        <v>0.34375</v>
      </c>
      <c r="Q72" s="5">
        <v>0.35416666666666669</v>
      </c>
      <c r="R72" s="5">
        <v>0.36458333333333331</v>
      </c>
      <c r="S72" s="5">
        <v>0.375</v>
      </c>
      <c r="T72" s="5">
        <v>0.38541666666666669</v>
      </c>
      <c r="U72" s="5">
        <v>0.39583333333333331</v>
      </c>
      <c r="V72" s="5">
        <v>0.40625</v>
      </c>
      <c r="W72" s="5">
        <v>0.41666666666666669</v>
      </c>
      <c r="X72" s="5">
        <v>0.42708333333333331</v>
      </c>
      <c r="Y72" s="5">
        <v>0.4375</v>
      </c>
      <c r="Z72" s="5">
        <v>0.44791666666666669</v>
      </c>
      <c r="AA72" s="5">
        <v>0.45833333333333331</v>
      </c>
      <c r="AB72" s="5">
        <v>0.46875</v>
      </c>
      <c r="AC72" s="5">
        <v>0.47916666666666669</v>
      </c>
      <c r="AD72" s="5">
        <v>0.48958333333333331</v>
      </c>
      <c r="AE72" s="5">
        <v>0.5</v>
      </c>
      <c r="AF72" s="5">
        <v>0.51041666666666663</v>
      </c>
      <c r="AG72" s="5">
        <v>0.52083333333333337</v>
      </c>
      <c r="AH72" s="5">
        <v>0.53125</v>
      </c>
      <c r="AI72" s="5">
        <v>0.54166666666666663</v>
      </c>
      <c r="AJ72" s="5">
        <v>0.55208333333333337</v>
      </c>
      <c r="AK72" s="5">
        <v>0.5625</v>
      </c>
      <c r="AL72" s="5">
        <v>0.57291666666666663</v>
      </c>
      <c r="AM72" s="51">
        <v>0.58333333333333337</v>
      </c>
      <c r="AN72" s="51">
        <v>0.59375</v>
      </c>
      <c r="AO72" s="51">
        <v>0.60416666666666663</v>
      </c>
      <c r="AP72" s="51">
        <v>0.61458333333333337</v>
      </c>
      <c r="AQ72" s="5">
        <v>0.625</v>
      </c>
      <c r="AR72" s="5">
        <v>0.63541666666666663</v>
      </c>
      <c r="AS72" s="5">
        <v>0.64583333333333337</v>
      </c>
      <c r="AT72" s="5">
        <v>0.65625</v>
      </c>
      <c r="AU72" s="5">
        <v>0.66666666666666663</v>
      </c>
      <c r="AV72" s="5">
        <v>0.67708333333333337</v>
      </c>
      <c r="AW72" s="5">
        <v>0.6875</v>
      </c>
      <c r="AX72" s="5">
        <v>0.69791666666666663</v>
      </c>
      <c r="AY72" s="5">
        <v>0.70833333333333337</v>
      </c>
      <c r="AZ72" s="5">
        <v>0.71875</v>
      </c>
      <c r="BA72" s="5">
        <v>0.72916666666666663</v>
      </c>
      <c r="BB72" s="5">
        <v>0.73958333333333337</v>
      </c>
      <c r="BC72" s="5">
        <v>0.75</v>
      </c>
      <c r="BD72" s="5">
        <v>0.76041666666666663</v>
      </c>
      <c r="BE72" s="5">
        <v>0.77083333333333337</v>
      </c>
      <c r="BF72" s="5">
        <v>0.78125</v>
      </c>
      <c r="BG72" s="5">
        <v>0.79166666666666663</v>
      </c>
      <c r="BH72" s="5">
        <v>0.80208333333333337</v>
      </c>
      <c r="BI72" s="5">
        <v>0.8125</v>
      </c>
      <c r="BJ72" s="5">
        <v>0.82291666666666663</v>
      </c>
      <c r="BK72" s="5">
        <v>0.83333333333333337</v>
      </c>
      <c r="BL72" s="5">
        <v>0.84375</v>
      </c>
      <c r="BM72" s="5">
        <v>0.85416666666666663</v>
      </c>
      <c r="BN72" s="5">
        <v>0.86458333333333337</v>
      </c>
      <c r="BO72" s="5">
        <v>0.875</v>
      </c>
      <c r="BP72" s="26">
        <v>0.88541666666666663</v>
      </c>
      <c r="BQ72" s="15">
        <v>0.89583333333333337</v>
      </c>
      <c r="BS72" s="11"/>
      <c r="BT72" s="11"/>
      <c r="BV72" s="532">
        <v>17</v>
      </c>
    </row>
    <row r="73" spans="1:74" ht="17" customHeight="1">
      <c r="A73" s="13"/>
      <c r="B73" s="39"/>
      <c r="C73" s="39"/>
      <c r="D73" s="39"/>
      <c r="E73" s="39"/>
      <c r="F73" s="29"/>
      <c r="H73" s="9"/>
      <c r="I73" s="170" t="s">
        <v>23</v>
      </c>
      <c r="J73" s="171"/>
      <c r="K73" s="20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172"/>
      <c r="X73" s="173"/>
      <c r="Y73" s="173"/>
      <c r="Z73" s="174"/>
      <c r="AA73" s="361"/>
      <c r="AB73" s="362"/>
      <c r="AC73" s="362"/>
      <c r="AD73" s="363"/>
      <c r="AE73" s="21"/>
      <c r="AF73" s="190"/>
      <c r="AG73" s="191"/>
      <c r="AH73" s="191"/>
      <c r="AI73" s="192"/>
      <c r="AJ73" s="301"/>
      <c r="AK73" s="302"/>
      <c r="AL73" s="302"/>
      <c r="AM73" s="302"/>
      <c r="AN73" s="302"/>
      <c r="AO73" s="302"/>
      <c r="AP73" s="303"/>
      <c r="AQ73" s="292"/>
      <c r="AR73" s="293"/>
      <c r="AS73" s="293"/>
      <c r="AT73" s="293"/>
      <c r="AU73" s="293"/>
      <c r="AV73" s="293"/>
      <c r="AW73" s="293"/>
      <c r="AX73" s="293"/>
      <c r="AY73" s="293"/>
      <c r="AZ73" s="293"/>
      <c r="BA73" s="293"/>
      <c r="BB73" s="293"/>
      <c r="BC73" s="293"/>
      <c r="BD73" s="293"/>
      <c r="BE73" s="293"/>
      <c r="BF73" s="293"/>
      <c r="BG73" s="293"/>
      <c r="BH73" s="293"/>
      <c r="BI73" s="293"/>
      <c r="BJ73" s="294"/>
      <c r="BK73" s="258"/>
      <c r="BL73" s="259"/>
      <c r="BM73" s="259"/>
      <c r="BN73" s="259"/>
      <c r="BO73" s="259"/>
      <c r="BP73" s="260"/>
      <c r="BQ73" s="48"/>
      <c r="BV73" s="532">
        <v>18</v>
      </c>
    </row>
    <row r="74" spans="1:74" ht="17" customHeight="1">
      <c r="A74" s="13"/>
      <c r="B74" s="39"/>
      <c r="C74" s="39"/>
      <c r="D74" s="39"/>
      <c r="E74" s="39"/>
      <c r="F74" s="29"/>
      <c r="H74" s="9"/>
      <c r="I74" s="170" t="s">
        <v>22</v>
      </c>
      <c r="J74" s="171"/>
      <c r="K74" s="20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175"/>
      <c r="X74" s="176"/>
      <c r="Y74" s="176"/>
      <c r="Z74" s="177"/>
      <c r="AA74" s="364"/>
      <c r="AB74" s="365"/>
      <c r="AC74" s="365"/>
      <c r="AD74" s="366"/>
      <c r="AE74" s="21"/>
      <c r="AF74" s="193"/>
      <c r="AG74" s="194"/>
      <c r="AH74" s="194"/>
      <c r="AI74" s="195"/>
      <c r="AJ74" s="304"/>
      <c r="AK74" s="305"/>
      <c r="AL74" s="305"/>
      <c r="AM74" s="305"/>
      <c r="AN74" s="305"/>
      <c r="AO74" s="305"/>
      <c r="AP74" s="306"/>
      <c r="AQ74" s="295"/>
      <c r="AR74" s="296"/>
      <c r="AS74" s="296"/>
      <c r="AT74" s="296"/>
      <c r="AU74" s="296"/>
      <c r="AV74" s="296"/>
      <c r="AW74" s="296"/>
      <c r="AX74" s="296"/>
      <c r="AY74" s="296"/>
      <c r="AZ74" s="296"/>
      <c r="BA74" s="296"/>
      <c r="BB74" s="296"/>
      <c r="BC74" s="296"/>
      <c r="BD74" s="296"/>
      <c r="BE74" s="296"/>
      <c r="BF74" s="296"/>
      <c r="BG74" s="296"/>
      <c r="BH74" s="296"/>
      <c r="BI74" s="296"/>
      <c r="BJ74" s="297"/>
      <c r="BK74" s="261"/>
      <c r="BL74" s="262"/>
      <c r="BM74" s="262"/>
      <c r="BN74" s="262"/>
      <c r="BO74" s="262"/>
      <c r="BP74" s="263"/>
      <c r="BQ74" s="19"/>
      <c r="BV74" s="532">
        <v>19</v>
      </c>
    </row>
    <row r="75" spans="1:74" ht="17" customHeight="1">
      <c r="A75" s="13"/>
      <c r="B75" s="39"/>
      <c r="C75" s="39"/>
      <c r="D75" s="13"/>
      <c r="E75" s="39"/>
      <c r="F75" s="8"/>
      <c r="I75" s="170" t="s">
        <v>21</v>
      </c>
      <c r="J75" s="171"/>
      <c r="K75" s="20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175"/>
      <c r="X75" s="176"/>
      <c r="Y75" s="176"/>
      <c r="Z75" s="177"/>
      <c r="AA75" s="364"/>
      <c r="AB75" s="365"/>
      <c r="AC75" s="365"/>
      <c r="AD75" s="366"/>
      <c r="AE75" s="21"/>
      <c r="AF75" s="193"/>
      <c r="AG75" s="194"/>
      <c r="AH75" s="194"/>
      <c r="AI75" s="195"/>
      <c r="AJ75" s="304"/>
      <c r="AK75" s="305"/>
      <c r="AL75" s="305"/>
      <c r="AM75" s="305"/>
      <c r="AN75" s="305"/>
      <c r="AO75" s="305"/>
      <c r="AP75" s="306"/>
      <c r="AQ75" s="295"/>
      <c r="AR75" s="296"/>
      <c r="AS75" s="296"/>
      <c r="AT75" s="296"/>
      <c r="AU75" s="296"/>
      <c r="AV75" s="296"/>
      <c r="AW75" s="296"/>
      <c r="AX75" s="296"/>
      <c r="AY75" s="296"/>
      <c r="AZ75" s="296"/>
      <c r="BA75" s="296"/>
      <c r="BB75" s="296"/>
      <c r="BC75" s="296"/>
      <c r="BD75" s="296"/>
      <c r="BE75" s="296"/>
      <c r="BF75" s="296"/>
      <c r="BG75" s="296"/>
      <c r="BH75" s="296"/>
      <c r="BI75" s="296"/>
      <c r="BJ75" s="297"/>
      <c r="BK75" s="261"/>
      <c r="BL75" s="262"/>
      <c r="BM75" s="262"/>
      <c r="BN75" s="262"/>
      <c r="BO75" s="262"/>
      <c r="BP75" s="263"/>
      <c r="BQ75" s="19"/>
      <c r="BV75" s="532">
        <v>20</v>
      </c>
    </row>
    <row r="76" spans="1:74" ht="17" customHeight="1">
      <c r="A76" s="13"/>
      <c r="B76" s="39"/>
      <c r="C76" s="39"/>
      <c r="D76" s="13"/>
      <c r="E76" s="39"/>
      <c r="F76" s="8"/>
      <c r="I76" s="170" t="s">
        <v>20</v>
      </c>
      <c r="J76" s="171"/>
      <c r="K76" s="20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178"/>
      <c r="X76" s="179"/>
      <c r="Y76" s="179"/>
      <c r="Z76" s="180"/>
      <c r="AA76" s="367"/>
      <c r="AB76" s="368"/>
      <c r="AC76" s="368"/>
      <c r="AD76" s="369"/>
      <c r="AE76" s="21"/>
      <c r="AF76" s="196"/>
      <c r="AG76" s="197"/>
      <c r="AH76" s="197"/>
      <c r="AI76" s="198"/>
      <c r="AJ76" s="307"/>
      <c r="AK76" s="308"/>
      <c r="AL76" s="308"/>
      <c r="AM76" s="308"/>
      <c r="AN76" s="308"/>
      <c r="AO76" s="308"/>
      <c r="AP76" s="309"/>
      <c r="AQ76" s="298"/>
      <c r="AR76" s="299"/>
      <c r="AS76" s="299"/>
      <c r="AT76" s="299"/>
      <c r="AU76" s="299"/>
      <c r="AV76" s="299"/>
      <c r="AW76" s="299"/>
      <c r="AX76" s="299"/>
      <c r="AY76" s="299"/>
      <c r="AZ76" s="299"/>
      <c r="BA76" s="299"/>
      <c r="BB76" s="299"/>
      <c r="BC76" s="299"/>
      <c r="BD76" s="299"/>
      <c r="BE76" s="299"/>
      <c r="BF76" s="299"/>
      <c r="BG76" s="299"/>
      <c r="BH76" s="299"/>
      <c r="BI76" s="299"/>
      <c r="BJ76" s="300"/>
      <c r="BK76" s="264"/>
      <c r="BL76" s="265"/>
      <c r="BM76" s="265"/>
      <c r="BN76" s="265"/>
      <c r="BO76" s="265"/>
      <c r="BP76" s="266"/>
      <c r="BQ76" s="19"/>
      <c r="BV76" s="532">
        <v>21</v>
      </c>
    </row>
    <row r="77" spans="1:74">
      <c r="B77" s="1"/>
      <c r="C77" s="1"/>
      <c r="E77" s="1"/>
      <c r="F77" s="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10"/>
      <c r="BQ77" s="10"/>
      <c r="BR77" s="10"/>
      <c r="BS77" s="10"/>
      <c r="BT77" s="10"/>
      <c r="BV77" s="532">
        <v>22</v>
      </c>
    </row>
    <row r="78" spans="1:74" ht="23.5">
      <c r="A78" s="256" t="s">
        <v>14</v>
      </c>
      <c r="B78" s="3"/>
      <c r="C78" s="1"/>
      <c r="E78" s="1"/>
      <c r="F78" s="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10"/>
      <c r="BQ78" s="10"/>
      <c r="BR78" s="10"/>
      <c r="BS78" s="10"/>
      <c r="BT78" s="10"/>
      <c r="BV78" s="532">
        <v>23</v>
      </c>
    </row>
    <row r="79" spans="1:74" ht="24" thickBot="1">
      <c r="A79" s="257"/>
      <c r="B79" s="3"/>
      <c r="C79" s="1"/>
      <c r="E79" s="1"/>
      <c r="F79" s="1"/>
      <c r="I79" s="2"/>
      <c r="J79" s="2"/>
      <c r="K79" s="2"/>
      <c r="L79" s="31"/>
      <c r="M79" s="31"/>
      <c r="N79" s="31"/>
      <c r="O79" s="31"/>
      <c r="P79" s="31"/>
      <c r="Q79" s="31"/>
      <c r="R79" s="31"/>
      <c r="S79" s="31"/>
      <c r="T79" s="38"/>
      <c r="U79" s="38"/>
      <c r="V79" s="38"/>
      <c r="W79" s="38"/>
      <c r="X79" s="31"/>
      <c r="Y79" s="31"/>
      <c r="Z79" s="31"/>
      <c r="AA79" s="31"/>
      <c r="AB79" s="31"/>
      <c r="AC79" s="31"/>
      <c r="AD79" s="2"/>
      <c r="AE79" s="2"/>
      <c r="AF79" s="2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10"/>
      <c r="BQ79" s="10"/>
      <c r="BR79" s="10"/>
      <c r="BS79" s="10"/>
      <c r="BT79" s="10"/>
      <c r="BV79" s="532">
        <v>24</v>
      </c>
    </row>
    <row r="80" spans="1:74" ht="23.4" customHeight="1" thickBot="1">
      <c r="B80" s="1"/>
      <c r="C80" s="1"/>
      <c r="E80" s="1"/>
      <c r="F80" s="1"/>
      <c r="H80" s="123" t="s">
        <v>1</v>
      </c>
      <c r="I80" s="168">
        <v>0.27083333333333331</v>
      </c>
      <c r="J80" s="164">
        <v>0.28125</v>
      </c>
      <c r="K80" s="164">
        <v>0.29166666666666669</v>
      </c>
      <c r="L80" s="164">
        <v>0.30208333333333331</v>
      </c>
      <c r="M80" s="164">
        <v>0.3125</v>
      </c>
      <c r="N80" s="164">
        <v>0.32291666666666669</v>
      </c>
      <c r="O80" s="164">
        <v>0.33333333333333331</v>
      </c>
      <c r="P80" s="164">
        <v>0.34375</v>
      </c>
      <c r="Q80" s="164">
        <v>0.35416666666666669</v>
      </c>
      <c r="R80" s="164">
        <v>0.36458333333333331</v>
      </c>
      <c r="S80" s="164">
        <v>0.375</v>
      </c>
      <c r="T80" s="164">
        <v>0.38541666666666669</v>
      </c>
      <c r="U80" s="164">
        <v>0.39583333333333331</v>
      </c>
      <c r="V80" s="164">
        <v>0.40625</v>
      </c>
      <c r="W80" s="164">
        <v>0.41666666666666669</v>
      </c>
      <c r="X80" s="164">
        <v>0.42708333333333331</v>
      </c>
      <c r="Y80" s="164">
        <v>0.4375</v>
      </c>
      <c r="Z80" s="164">
        <v>0.44791666666666669</v>
      </c>
      <c r="AA80" s="164">
        <v>0.45833333333333331</v>
      </c>
      <c r="AB80" s="164">
        <v>0.46875</v>
      </c>
      <c r="AC80" s="164">
        <v>0.47916666666666669</v>
      </c>
      <c r="AD80" s="164">
        <v>0.48958333333333331</v>
      </c>
      <c r="AE80" s="164">
        <v>0.5</v>
      </c>
      <c r="AF80" s="164">
        <v>0.51041666666666663</v>
      </c>
      <c r="AG80" s="164">
        <v>0.52083333333333337</v>
      </c>
      <c r="AH80" s="164">
        <v>0.53125</v>
      </c>
      <c r="AI80" s="164">
        <v>0.54166666666666663</v>
      </c>
      <c r="AJ80" s="164">
        <v>0.55208333333333337</v>
      </c>
      <c r="AK80" s="164">
        <v>0.5625</v>
      </c>
      <c r="AL80" s="164">
        <v>0.57291666666666663</v>
      </c>
      <c r="AM80" s="164">
        <v>0.58333333333333337</v>
      </c>
      <c r="AN80" s="164">
        <v>0.59375</v>
      </c>
      <c r="AO80" s="164">
        <v>0.60416666666666663</v>
      </c>
      <c r="AP80" s="164">
        <v>0.61458333333333337</v>
      </c>
      <c r="AQ80" s="164">
        <v>0.625</v>
      </c>
      <c r="AR80" s="164">
        <v>0.63541666666666663</v>
      </c>
      <c r="AS80" s="164">
        <v>0.64583333333333337</v>
      </c>
      <c r="AT80" s="164">
        <v>0.65625</v>
      </c>
      <c r="AU80" s="164">
        <v>0.66666666666666663</v>
      </c>
      <c r="AV80" s="164">
        <v>0.67708333333333337</v>
      </c>
      <c r="AW80" s="164">
        <v>0.6875</v>
      </c>
      <c r="AX80" s="164">
        <v>0.69791666666666663</v>
      </c>
      <c r="AY80" s="164">
        <v>0.70833333333333337</v>
      </c>
      <c r="AZ80" s="164">
        <v>0.71875</v>
      </c>
      <c r="BA80" s="164">
        <v>0.72916666666666663</v>
      </c>
      <c r="BB80" s="164">
        <v>0.73958333333333337</v>
      </c>
      <c r="BC80" s="164">
        <v>0.75</v>
      </c>
      <c r="BD80" s="164">
        <v>0.76041666666666663</v>
      </c>
      <c r="BE80" s="164">
        <v>0.77083333333333337</v>
      </c>
      <c r="BF80" s="164">
        <v>0.78125</v>
      </c>
      <c r="BG80" s="164">
        <v>0.79166666666666663</v>
      </c>
      <c r="BH80" s="164">
        <v>0.80208333333333337</v>
      </c>
      <c r="BI80" s="164">
        <v>0.8125</v>
      </c>
      <c r="BJ80" s="164">
        <v>0.82291666666666663</v>
      </c>
      <c r="BK80" s="164">
        <v>0.83333333333333337</v>
      </c>
      <c r="BL80" s="164">
        <v>0.84375</v>
      </c>
      <c r="BM80" s="164">
        <v>0.85416666666666663</v>
      </c>
      <c r="BN80" s="164">
        <v>0.86458333333333337</v>
      </c>
      <c r="BO80" s="164">
        <v>0.875</v>
      </c>
      <c r="BP80" s="164">
        <v>0.88541666666666663</v>
      </c>
      <c r="BQ80" s="166">
        <v>0.89583333333333337</v>
      </c>
      <c r="BR80" s="11"/>
      <c r="BS80" s="11"/>
      <c r="BT80" s="11"/>
      <c r="BV80" s="532">
        <v>25</v>
      </c>
    </row>
    <row r="81" spans="1:74" ht="15" thickBot="1">
      <c r="A81" s="106" t="s">
        <v>2</v>
      </c>
      <c r="B81" s="107" t="s">
        <v>3</v>
      </c>
      <c r="C81" s="107" t="s">
        <v>4</v>
      </c>
      <c r="D81" s="108" t="s">
        <v>47</v>
      </c>
      <c r="E81" s="107" t="s">
        <v>3</v>
      </c>
      <c r="F81" s="107" t="s">
        <v>4</v>
      </c>
      <c r="G81" s="108" t="s">
        <v>48</v>
      </c>
      <c r="H81" s="109" t="s">
        <v>5</v>
      </c>
      <c r="I81" s="169"/>
      <c r="J81" s="165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  <c r="AZ81" s="165"/>
      <c r="BA81" s="165"/>
      <c r="BB81" s="165"/>
      <c r="BC81" s="165"/>
      <c r="BD81" s="165"/>
      <c r="BE81" s="165"/>
      <c r="BF81" s="165"/>
      <c r="BG81" s="165"/>
      <c r="BH81" s="165"/>
      <c r="BI81" s="165"/>
      <c r="BJ81" s="165"/>
      <c r="BK81" s="165"/>
      <c r="BL81" s="165"/>
      <c r="BM81" s="165"/>
      <c r="BN81" s="165"/>
      <c r="BO81" s="165"/>
      <c r="BP81" s="165"/>
      <c r="BQ81" s="167"/>
      <c r="BR81" s="10"/>
      <c r="BS81" s="10"/>
      <c r="BT81" s="10"/>
      <c r="BV81" s="533">
        <v>1</v>
      </c>
    </row>
    <row r="82" spans="1:74" ht="15" customHeight="1">
      <c r="A82" s="121">
        <v>1</v>
      </c>
      <c r="B82" s="27"/>
      <c r="C82" s="27"/>
      <c r="D82" s="59">
        <f>E82-C82</f>
        <v>0.51041666666666663</v>
      </c>
      <c r="E82" s="27">
        <v>0.51041666666666663</v>
      </c>
      <c r="F82" s="27">
        <v>0.67708333333333337</v>
      </c>
      <c r="G82" s="59">
        <f>F82-B82</f>
        <v>0.67708333333333337</v>
      </c>
      <c r="H82" s="143">
        <v>6.5</v>
      </c>
      <c r="I82" s="140"/>
      <c r="J82" s="125"/>
      <c r="K82" s="125"/>
      <c r="L82" s="125"/>
      <c r="M82" s="125"/>
      <c r="N82" s="125"/>
      <c r="O82" s="125"/>
      <c r="P82" s="125"/>
      <c r="Q82" s="125"/>
      <c r="R82" s="131"/>
      <c r="S82" s="137"/>
      <c r="T82" s="137"/>
      <c r="U82" s="137"/>
      <c r="V82" s="137"/>
      <c r="W82" s="137"/>
      <c r="X82" s="137"/>
      <c r="Y82" s="137"/>
      <c r="Z82" s="137"/>
      <c r="AA82" s="131"/>
      <c r="AB82" s="125"/>
      <c r="AC82" s="125"/>
      <c r="AD82" s="125"/>
      <c r="AE82" s="125"/>
      <c r="AF82" s="131"/>
      <c r="AG82" s="147"/>
      <c r="AH82" s="147"/>
      <c r="AI82" s="147"/>
      <c r="AJ82" s="147"/>
      <c r="AK82" s="147"/>
      <c r="AL82" s="147"/>
      <c r="AM82" s="137"/>
      <c r="AN82" s="137"/>
      <c r="AO82" s="137"/>
      <c r="AP82" s="137"/>
      <c r="AQ82" s="137"/>
      <c r="AR82" s="137"/>
      <c r="AS82" s="137"/>
      <c r="AT82" s="137"/>
      <c r="AU82" s="131"/>
      <c r="AV82" s="125"/>
      <c r="AW82" s="125"/>
      <c r="AX82" s="125"/>
      <c r="AY82" s="125"/>
      <c r="AZ82" s="125"/>
      <c r="BA82" s="125"/>
      <c r="BB82" s="125"/>
      <c r="BC82" s="125"/>
      <c r="BD82" s="125"/>
      <c r="BE82" s="125"/>
      <c r="BF82" s="125"/>
      <c r="BG82" s="125"/>
      <c r="BH82" s="125"/>
      <c r="BI82" s="125"/>
      <c r="BJ82" s="125"/>
      <c r="BK82" s="125"/>
      <c r="BL82" s="125"/>
      <c r="BM82" s="125"/>
      <c r="BN82" s="125"/>
      <c r="BO82" s="125"/>
      <c r="BP82" s="125"/>
      <c r="BQ82" s="146"/>
      <c r="BR82" s="10"/>
      <c r="BS82" s="10"/>
      <c r="BT82" s="10"/>
      <c r="BV82" s="533">
        <v>2</v>
      </c>
    </row>
    <row r="83" spans="1:74" ht="15" customHeight="1">
      <c r="A83" s="121">
        <v>2</v>
      </c>
      <c r="B83" s="57"/>
      <c r="C83" s="57"/>
      <c r="D83" s="57"/>
      <c r="E83" s="57"/>
      <c r="F83" s="57"/>
      <c r="G83" s="57"/>
      <c r="H83" s="144"/>
      <c r="I83" s="141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  <c r="BM83" s="94"/>
      <c r="BN83" s="94"/>
      <c r="BO83" s="94"/>
      <c r="BP83" s="94"/>
      <c r="BQ83" s="96"/>
      <c r="BR83" s="10"/>
      <c r="BS83" s="10"/>
      <c r="BT83" s="10"/>
      <c r="BV83" s="533">
        <v>3</v>
      </c>
    </row>
    <row r="84" spans="1:74" ht="15" customHeight="1">
      <c r="A84" s="121">
        <v>3</v>
      </c>
      <c r="B84" s="27"/>
      <c r="C84" s="27"/>
      <c r="D84" s="59">
        <f t="shared" ref="D84:D86" si="4">E84-C84</f>
        <v>0.57291666666666663</v>
      </c>
      <c r="E84" s="27">
        <v>0.57291666666666663</v>
      </c>
      <c r="F84" s="27">
        <v>0.67013888888888884</v>
      </c>
      <c r="G84" s="59">
        <f t="shared" ref="G84:G86" si="5">F84-B84</f>
        <v>0.67013888888888884</v>
      </c>
      <c r="H84" s="143">
        <v>5.5</v>
      </c>
      <c r="I84" s="141"/>
      <c r="J84" s="94"/>
      <c r="K84" s="94"/>
      <c r="L84" s="94"/>
      <c r="M84" s="94"/>
      <c r="N84" s="94"/>
      <c r="O84" s="94"/>
      <c r="P84" s="94"/>
      <c r="Q84" s="94"/>
      <c r="R84" s="94"/>
      <c r="S84" s="100"/>
      <c r="T84" s="100"/>
      <c r="U84" s="100"/>
      <c r="V84" s="100"/>
      <c r="W84" s="100"/>
      <c r="X84" s="100"/>
      <c r="Y84" s="100"/>
      <c r="Z84" s="100"/>
      <c r="AA84" s="149"/>
      <c r="AB84" s="149"/>
      <c r="AC84" s="149"/>
      <c r="AD84" s="149"/>
      <c r="AE84" s="94"/>
      <c r="AF84" s="94"/>
      <c r="AG84" s="94"/>
      <c r="AH84" s="94"/>
      <c r="AI84" s="94"/>
      <c r="AJ84" s="94"/>
      <c r="AK84" s="94"/>
      <c r="AL84" s="99"/>
      <c r="AM84" s="97"/>
      <c r="AN84" s="97"/>
      <c r="AO84" s="97"/>
      <c r="AP84" s="97"/>
      <c r="AQ84" s="97"/>
      <c r="AR84" s="97"/>
      <c r="AS84" s="97"/>
      <c r="AT84" s="97"/>
      <c r="AU84" s="99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  <c r="BM84" s="94"/>
      <c r="BN84" s="94"/>
      <c r="BO84" s="94"/>
      <c r="BP84" s="94"/>
      <c r="BQ84" s="96"/>
      <c r="BR84" s="10"/>
      <c r="BS84" s="10"/>
      <c r="BT84" s="10"/>
      <c r="BV84" s="533">
        <v>4</v>
      </c>
    </row>
    <row r="85" spans="1:74" ht="15" customHeight="1">
      <c r="A85" s="121">
        <v>4</v>
      </c>
      <c r="B85" s="28"/>
      <c r="C85" s="28"/>
      <c r="D85" s="59">
        <f t="shared" si="4"/>
        <v>0.57986111111111105</v>
      </c>
      <c r="E85" s="27">
        <v>0.57986111111111105</v>
      </c>
      <c r="F85" s="27">
        <v>0.67708333333333337</v>
      </c>
      <c r="G85" s="59">
        <f t="shared" si="5"/>
        <v>0.67708333333333337</v>
      </c>
      <c r="H85" s="143">
        <v>6.25</v>
      </c>
      <c r="I85" s="141"/>
      <c r="J85" s="94"/>
      <c r="K85" s="94"/>
      <c r="L85" s="94"/>
      <c r="M85" s="94"/>
      <c r="N85" s="94"/>
      <c r="O85" s="94"/>
      <c r="P85" s="94"/>
      <c r="Q85" s="94"/>
      <c r="R85" s="99"/>
      <c r="S85" s="100"/>
      <c r="T85" s="100"/>
      <c r="U85" s="100"/>
      <c r="V85" s="100"/>
      <c r="W85" s="100"/>
      <c r="X85" s="100"/>
      <c r="Y85" s="100"/>
      <c r="Z85" s="100"/>
      <c r="AA85" s="99"/>
      <c r="AB85" s="99"/>
      <c r="AC85" s="98"/>
      <c r="AD85" s="98"/>
      <c r="AE85" s="98"/>
      <c r="AF85" s="98"/>
      <c r="AG85" s="99"/>
      <c r="AH85" s="94"/>
      <c r="AI85" s="94"/>
      <c r="AJ85" s="94"/>
      <c r="AK85" s="94"/>
      <c r="AL85" s="94"/>
      <c r="AM85" s="100"/>
      <c r="AN85" s="100"/>
      <c r="AO85" s="100"/>
      <c r="AP85" s="100"/>
      <c r="AQ85" s="100"/>
      <c r="AR85" s="100"/>
      <c r="AS85" s="100"/>
      <c r="AT85" s="100"/>
      <c r="AU85" s="99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6"/>
      <c r="BR85" s="10"/>
      <c r="BS85" s="10"/>
      <c r="BT85" s="10"/>
      <c r="BV85" s="533">
        <v>5</v>
      </c>
    </row>
    <row r="86" spans="1:74" ht="15" thickBot="1">
      <c r="A86" s="122">
        <v>5</v>
      </c>
      <c r="B86" s="129"/>
      <c r="C86" s="129"/>
      <c r="D86" s="130">
        <f t="shared" si="4"/>
        <v>0.57291666666666663</v>
      </c>
      <c r="E86" s="129">
        <v>0.57291666666666663</v>
      </c>
      <c r="F86" s="129">
        <v>0.67013888888888884</v>
      </c>
      <c r="G86" s="130">
        <f t="shared" si="5"/>
        <v>0.67013888888888884</v>
      </c>
      <c r="H86" s="145">
        <v>6.25</v>
      </c>
      <c r="I86" s="142"/>
      <c r="J86" s="118"/>
      <c r="K86" s="118"/>
      <c r="L86" s="118"/>
      <c r="M86" s="118"/>
      <c r="N86" s="118"/>
      <c r="O86" s="132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8"/>
      <c r="AC86" s="132"/>
      <c r="AD86" s="118"/>
      <c r="AE86" s="118"/>
      <c r="AF86" s="118"/>
      <c r="AG86" s="118"/>
      <c r="AH86" s="118"/>
      <c r="AI86" s="118"/>
      <c r="AJ86" s="118"/>
      <c r="AK86" s="118"/>
      <c r="AL86" s="132"/>
      <c r="AM86" s="134"/>
      <c r="AN86" s="134"/>
      <c r="AO86" s="134"/>
      <c r="AP86" s="134"/>
      <c r="AQ86" s="134"/>
      <c r="AR86" s="134"/>
      <c r="AS86" s="134"/>
      <c r="AT86" s="134"/>
      <c r="AU86" s="132"/>
      <c r="AV86" s="118"/>
      <c r="AW86" s="118"/>
      <c r="AX86" s="118"/>
      <c r="AY86" s="118"/>
      <c r="AZ86" s="118"/>
      <c r="BA86" s="118"/>
      <c r="BB86" s="118"/>
      <c r="BC86" s="118"/>
      <c r="BD86" s="118"/>
      <c r="BE86" s="118"/>
      <c r="BF86" s="118"/>
      <c r="BG86" s="118"/>
      <c r="BH86" s="118"/>
      <c r="BI86" s="118"/>
      <c r="BJ86" s="118"/>
      <c r="BK86" s="118"/>
      <c r="BL86" s="118"/>
      <c r="BM86" s="118"/>
      <c r="BN86" s="118"/>
      <c r="BO86" s="118"/>
      <c r="BP86" s="118"/>
      <c r="BQ86" s="119"/>
      <c r="BR86" s="10"/>
      <c r="BS86" s="10"/>
      <c r="BT86" s="10"/>
      <c r="BV86" s="533">
        <v>6</v>
      </c>
    </row>
    <row r="87" spans="1:74" ht="15" thickBot="1">
      <c r="A87" s="6"/>
      <c r="B87" s="115"/>
      <c r="C87" s="115"/>
      <c r="D87" s="6"/>
      <c r="E87" s="115"/>
      <c r="F87" s="115"/>
      <c r="G87" s="6"/>
      <c r="H87" s="6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10"/>
      <c r="BQ87" s="10"/>
      <c r="BR87" s="10"/>
      <c r="BS87" s="10"/>
      <c r="BT87" s="10"/>
      <c r="BV87" s="533">
        <v>7</v>
      </c>
    </row>
    <row r="88" spans="1:74" ht="22" thickBot="1">
      <c r="A88" s="8"/>
      <c r="B88" s="29"/>
      <c r="C88" s="29"/>
      <c r="D88" s="8"/>
      <c r="E88" s="29"/>
      <c r="F88" s="29"/>
      <c r="H88" s="4" t="s">
        <v>1</v>
      </c>
      <c r="I88" s="24">
        <v>0.27083333333333331</v>
      </c>
      <c r="J88" s="25">
        <v>0.28125</v>
      </c>
      <c r="K88" s="25">
        <v>0.29166666666666669</v>
      </c>
      <c r="L88" s="16">
        <v>0.30208333333333331</v>
      </c>
      <c r="M88" s="16">
        <v>0.3125</v>
      </c>
      <c r="N88" s="16">
        <v>0.32291666666666669</v>
      </c>
      <c r="O88" s="16">
        <v>0.33333333333333331</v>
      </c>
      <c r="P88" s="16">
        <v>0.34375</v>
      </c>
      <c r="Q88" s="16">
        <v>0.35416666666666669</v>
      </c>
      <c r="R88" s="16">
        <v>0.36458333333333331</v>
      </c>
      <c r="S88" s="16">
        <v>0.375</v>
      </c>
      <c r="T88" s="16">
        <v>0.38541666666666669</v>
      </c>
      <c r="U88" s="16">
        <v>0.39583333333333331</v>
      </c>
      <c r="V88" s="16">
        <v>0.40625</v>
      </c>
      <c r="W88" s="16">
        <v>0.41666666666666669</v>
      </c>
      <c r="X88" s="16">
        <v>0.42708333333333331</v>
      </c>
      <c r="Y88" s="16">
        <v>0.4375</v>
      </c>
      <c r="Z88" s="16">
        <v>0.44791666666666669</v>
      </c>
      <c r="AA88" s="16">
        <v>0.45833333333333331</v>
      </c>
      <c r="AB88" s="16">
        <v>0.46875</v>
      </c>
      <c r="AC88" s="16">
        <v>0.47916666666666669</v>
      </c>
      <c r="AD88" s="16">
        <v>0.48958333333333331</v>
      </c>
      <c r="AE88" s="16">
        <v>0.5</v>
      </c>
      <c r="AF88" s="16">
        <v>0.51041666666666663</v>
      </c>
      <c r="AG88" s="16">
        <v>0.52083333333333337</v>
      </c>
      <c r="AH88" s="16">
        <v>0.53125</v>
      </c>
      <c r="AI88" s="16">
        <v>0.54166666666666663</v>
      </c>
      <c r="AJ88" s="16">
        <v>0.55208333333333337</v>
      </c>
      <c r="AK88" s="16">
        <v>0.5625</v>
      </c>
      <c r="AL88" s="16">
        <v>0.57291666666666663</v>
      </c>
      <c r="AM88" s="16">
        <v>0.58333333333333337</v>
      </c>
      <c r="AN88" s="16">
        <v>0.59375</v>
      </c>
      <c r="AO88" s="16">
        <v>0.60416666666666663</v>
      </c>
      <c r="AP88" s="16">
        <v>0.61458333333333337</v>
      </c>
      <c r="AQ88" s="16">
        <v>0.625</v>
      </c>
      <c r="AR88" s="16">
        <v>0.63541666666666663</v>
      </c>
      <c r="AS88" s="16">
        <v>0.64583333333333337</v>
      </c>
      <c r="AT88" s="16">
        <v>0.65625</v>
      </c>
      <c r="AU88" s="16">
        <v>0.66666666666666663</v>
      </c>
      <c r="AV88" s="16">
        <v>0.67708333333333337</v>
      </c>
      <c r="AW88" s="16">
        <v>0.6875</v>
      </c>
      <c r="AX88" s="16">
        <v>0.69791666666666663</v>
      </c>
      <c r="AY88" s="16">
        <v>0.70833333333333337</v>
      </c>
      <c r="AZ88" s="16">
        <v>0.71875</v>
      </c>
      <c r="BA88" s="16">
        <v>0.72916666666666663</v>
      </c>
      <c r="BB88" s="16">
        <v>0.73958333333333337</v>
      </c>
      <c r="BC88" s="16">
        <v>0.75</v>
      </c>
      <c r="BD88" s="16">
        <v>0.76041666666666663</v>
      </c>
      <c r="BE88" s="16">
        <v>0.77083333333333337</v>
      </c>
      <c r="BF88" s="16">
        <v>0.78125</v>
      </c>
      <c r="BG88" s="16">
        <v>0.79166666666666663</v>
      </c>
      <c r="BH88" s="16">
        <v>0.80208333333333337</v>
      </c>
      <c r="BI88" s="16">
        <v>0.8125</v>
      </c>
      <c r="BJ88" s="16">
        <v>0.82291666666666663</v>
      </c>
      <c r="BK88" s="16">
        <v>0.83333333333333337</v>
      </c>
      <c r="BL88" s="16">
        <v>0.84375</v>
      </c>
      <c r="BM88" s="16">
        <v>0.85416666666666663</v>
      </c>
      <c r="BN88" s="16">
        <v>0.86458333333333337</v>
      </c>
      <c r="BO88" s="16">
        <v>0.875</v>
      </c>
      <c r="BP88" s="44">
        <v>0.88541666666666663</v>
      </c>
      <c r="BQ88" s="45">
        <v>0.89583333333333337</v>
      </c>
      <c r="BS88" s="11"/>
      <c r="BT88" s="11"/>
      <c r="BV88" s="533">
        <v>8</v>
      </c>
    </row>
    <row r="89" spans="1:74" ht="17" customHeight="1">
      <c r="A89" s="8"/>
      <c r="B89" s="29"/>
      <c r="C89" s="30"/>
      <c r="D89" s="12"/>
      <c r="E89" s="30"/>
      <c r="F89" s="29"/>
      <c r="I89" s="254" t="s">
        <v>19</v>
      </c>
      <c r="J89" s="255"/>
      <c r="K89" s="34"/>
      <c r="L89" s="35"/>
      <c r="M89" s="35"/>
      <c r="N89" s="35"/>
      <c r="O89" s="35"/>
      <c r="P89" s="181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3"/>
      <c r="AC89" s="496"/>
      <c r="AD89" s="379"/>
      <c r="AE89" s="379"/>
      <c r="AF89" s="379"/>
      <c r="AG89" s="379"/>
      <c r="AH89" s="379"/>
      <c r="AI89" s="379"/>
      <c r="AJ89" s="379"/>
      <c r="AK89" s="379"/>
      <c r="AL89" s="497"/>
      <c r="AM89" s="181"/>
      <c r="AN89" s="182"/>
      <c r="AO89" s="182"/>
      <c r="AP89" s="182"/>
      <c r="AQ89" s="182"/>
      <c r="AR89" s="182"/>
      <c r="AS89" s="182"/>
      <c r="AT89" s="289"/>
      <c r="AU89" s="271"/>
      <c r="AV89" s="272"/>
      <c r="AW89" s="272"/>
      <c r="AX89" s="272"/>
      <c r="AY89" s="281"/>
      <c r="AZ89" s="281"/>
      <c r="BA89" s="281"/>
      <c r="BB89" s="281"/>
      <c r="BC89" s="281"/>
      <c r="BD89" s="281"/>
      <c r="BE89" s="281"/>
      <c r="BF89" s="281"/>
      <c r="BG89" s="281"/>
      <c r="BH89" s="281"/>
      <c r="BI89" s="281"/>
      <c r="BJ89" s="281"/>
      <c r="BK89" s="85"/>
      <c r="BL89" s="283"/>
      <c r="BM89" s="272"/>
      <c r="BN89" s="272"/>
      <c r="BO89" s="284"/>
      <c r="BP89" s="81"/>
      <c r="BQ89" s="55"/>
      <c r="BV89" s="533">
        <v>9</v>
      </c>
    </row>
    <row r="90" spans="1:74" ht="17" customHeight="1">
      <c r="A90" s="8"/>
      <c r="B90" s="39"/>
      <c r="C90" s="39"/>
      <c r="D90" s="13"/>
      <c r="E90" s="30"/>
      <c r="F90" s="29"/>
      <c r="I90" s="170" t="s">
        <v>18</v>
      </c>
      <c r="J90" s="171"/>
      <c r="K90" s="20"/>
      <c r="L90" s="21"/>
      <c r="M90" s="21"/>
      <c r="N90" s="21"/>
      <c r="O90" s="21"/>
      <c r="P90" s="184"/>
      <c r="Q90" s="185"/>
      <c r="R90" s="185"/>
      <c r="S90" s="185"/>
      <c r="T90" s="185"/>
      <c r="U90" s="185"/>
      <c r="V90" s="185"/>
      <c r="W90" s="185"/>
      <c r="X90" s="185"/>
      <c r="Y90" s="185"/>
      <c r="Z90" s="185"/>
      <c r="AA90" s="185"/>
      <c r="AB90" s="186"/>
      <c r="AC90" s="498"/>
      <c r="AD90" s="491"/>
      <c r="AE90" s="491"/>
      <c r="AF90" s="491"/>
      <c r="AG90" s="491"/>
      <c r="AH90" s="491"/>
      <c r="AI90" s="491"/>
      <c r="AJ90" s="491"/>
      <c r="AK90" s="491"/>
      <c r="AL90" s="492"/>
      <c r="AM90" s="184"/>
      <c r="AN90" s="185"/>
      <c r="AO90" s="185"/>
      <c r="AP90" s="185"/>
      <c r="AQ90" s="185"/>
      <c r="AR90" s="185"/>
      <c r="AS90" s="185"/>
      <c r="AT90" s="290"/>
      <c r="AU90" s="273"/>
      <c r="AV90" s="274"/>
      <c r="AW90" s="274"/>
      <c r="AX90" s="274"/>
      <c r="AY90" s="282"/>
      <c r="AZ90" s="282"/>
      <c r="BA90" s="282"/>
      <c r="BB90" s="282"/>
      <c r="BC90" s="282"/>
      <c r="BD90" s="282"/>
      <c r="BE90" s="282"/>
      <c r="BF90" s="282"/>
      <c r="BG90" s="282"/>
      <c r="BH90" s="282"/>
      <c r="BI90" s="282"/>
      <c r="BJ90" s="282"/>
      <c r="BK90" s="86"/>
      <c r="BL90" s="285"/>
      <c r="BM90" s="274"/>
      <c r="BN90" s="274"/>
      <c r="BO90" s="286"/>
      <c r="BP90" s="82"/>
      <c r="BQ90" s="19"/>
      <c r="BV90" s="533">
        <v>10</v>
      </c>
    </row>
    <row r="91" spans="1:74" ht="17" customHeight="1">
      <c r="D91" s="12"/>
      <c r="E91" s="30"/>
      <c r="F91" s="29"/>
      <c r="I91" s="219" t="s">
        <v>6</v>
      </c>
      <c r="J91" s="220"/>
      <c r="K91" s="22"/>
      <c r="L91" s="43"/>
      <c r="M91" s="43"/>
      <c r="N91" s="43"/>
      <c r="O91" s="43"/>
      <c r="P91" s="184"/>
      <c r="Q91" s="185"/>
      <c r="R91" s="185"/>
      <c r="S91" s="185"/>
      <c r="T91" s="185"/>
      <c r="U91" s="185"/>
      <c r="V91" s="185"/>
      <c r="W91" s="185"/>
      <c r="X91" s="185"/>
      <c r="Y91" s="185"/>
      <c r="Z91" s="185"/>
      <c r="AA91" s="185"/>
      <c r="AB91" s="186"/>
      <c r="AC91" s="498"/>
      <c r="AD91" s="491"/>
      <c r="AE91" s="491"/>
      <c r="AF91" s="491"/>
      <c r="AG91" s="491"/>
      <c r="AH91" s="491"/>
      <c r="AI91" s="491"/>
      <c r="AJ91" s="491"/>
      <c r="AK91" s="491"/>
      <c r="AL91" s="492"/>
      <c r="AM91" s="184"/>
      <c r="AN91" s="185"/>
      <c r="AO91" s="185"/>
      <c r="AP91" s="185"/>
      <c r="AQ91" s="185"/>
      <c r="AR91" s="185"/>
      <c r="AS91" s="185"/>
      <c r="AT91" s="290"/>
      <c r="AU91" s="273"/>
      <c r="AV91" s="274"/>
      <c r="AW91" s="274"/>
      <c r="AX91" s="274"/>
      <c r="AY91" s="277"/>
      <c r="AZ91" s="277"/>
      <c r="BA91" s="277"/>
      <c r="BB91" s="277"/>
      <c r="BC91" s="277"/>
      <c r="BD91" s="277"/>
      <c r="BE91" s="277"/>
      <c r="BF91" s="277"/>
      <c r="BG91" s="277"/>
      <c r="BH91" s="277"/>
      <c r="BI91" s="277"/>
      <c r="BJ91" s="277"/>
      <c r="BK91" s="280"/>
      <c r="BL91" s="285"/>
      <c r="BM91" s="274"/>
      <c r="BN91" s="274"/>
      <c r="BO91" s="286"/>
      <c r="BP91" s="82"/>
      <c r="BQ91" s="19"/>
      <c r="BV91" s="533">
        <v>11</v>
      </c>
    </row>
    <row r="92" spans="1:74" ht="17" customHeight="1">
      <c r="D92" s="13"/>
      <c r="E92" s="30"/>
      <c r="F92" s="29"/>
      <c r="I92" s="170" t="s">
        <v>7</v>
      </c>
      <c r="J92" s="171"/>
      <c r="K92" s="20"/>
      <c r="L92" s="21"/>
      <c r="M92" s="21"/>
      <c r="N92" s="21"/>
      <c r="O92" s="21"/>
      <c r="P92" s="184"/>
      <c r="Q92" s="185"/>
      <c r="R92" s="185"/>
      <c r="S92" s="185"/>
      <c r="T92" s="185"/>
      <c r="U92" s="185"/>
      <c r="V92" s="185"/>
      <c r="W92" s="185"/>
      <c r="X92" s="185"/>
      <c r="Y92" s="185"/>
      <c r="Z92" s="185"/>
      <c r="AA92" s="185"/>
      <c r="AB92" s="186"/>
      <c r="AC92" s="498"/>
      <c r="AD92" s="491"/>
      <c r="AE92" s="491"/>
      <c r="AF92" s="491"/>
      <c r="AG92" s="491"/>
      <c r="AH92" s="491"/>
      <c r="AI92" s="491"/>
      <c r="AJ92" s="491"/>
      <c r="AK92" s="491"/>
      <c r="AL92" s="492"/>
      <c r="AM92" s="184"/>
      <c r="AN92" s="185"/>
      <c r="AO92" s="185"/>
      <c r="AP92" s="185"/>
      <c r="AQ92" s="185"/>
      <c r="AR92" s="185"/>
      <c r="AS92" s="185"/>
      <c r="AT92" s="290"/>
      <c r="AU92" s="273"/>
      <c r="AV92" s="274"/>
      <c r="AW92" s="274"/>
      <c r="AX92" s="274"/>
      <c r="AY92" s="278"/>
      <c r="AZ92" s="278"/>
      <c r="BA92" s="278"/>
      <c r="BB92" s="278"/>
      <c r="BC92" s="278"/>
      <c r="BD92" s="278"/>
      <c r="BE92" s="278"/>
      <c r="BF92" s="278"/>
      <c r="BG92" s="278"/>
      <c r="BH92" s="278"/>
      <c r="BI92" s="278"/>
      <c r="BJ92" s="278"/>
      <c r="BK92" s="273"/>
      <c r="BL92" s="285"/>
      <c r="BM92" s="274"/>
      <c r="BN92" s="274"/>
      <c r="BO92" s="286"/>
      <c r="BP92" s="82"/>
      <c r="BQ92" s="19"/>
      <c r="BV92" s="533">
        <v>12</v>
      </c>
    </row>
    <row r="93" spans="1:74" ht="17" customHeight="1">
      <c r="D93" s="13"/>
      <c r="E93" s="39"/>
      <c r="F93" s="29"/>
      <c r="I93" s="170" t="s">
        <v>8</v>
      </c>
      <c r="J93" s="171"/>
      <c r="K93" s="20"/>
      <c r="L93" s="21"/>
      <c r="M93" s="21"/>
      <c r="N93" s="21"/>
      <c r="O93" s="21"/>
      <c r="P93" s="184"/>
      <c r="Q93" s="185"/>
      <c r="R93" s="185"/>
      <c r="S93" s="185"/>
      <c r="T93" s="185"/>
      <c r="U93" s="185"/>
      <c r="V93" s="185"/>
      <c r="W93" s="185"/>
      <c r="X93" s="185"/>
      <c r="Y93" s="185"/>
      <c r="Z93" s="185"/>
      <c r="AA93" s="185"/>
      <c r="AB93" s="186"/>
      <c r="AC93" s="498"/>
      <c r="AD93" s="491"/>
      <c r="AE93" s="491"/>
      <c r="AF93" s="491"/>
      <c r="AG93" s="491"/>
      <c r="AH93" s="491"/>
      <c r="AI93" s="491"/>
      <c r="AJ93" s="491"/>
      <c r="AK93" s="491"/>
      <c r="AL93" s="492"/>
      <c r="AM93" s="184"/>
      <c r="AN93" s="185"/>
      <c r="AO93" s="185"/>
      <c r="AP93" s="185"/>
      <c r="AQ93" s="185"/>
      <c r="AR93" s="185"/>
      <c r="AS93" s="185"/>
      <c r="AT93" s="290"/>
      <c r="AU93" s="273"/>
      <c r="AV93" s="274"/>
      <c r="AW93" s="274"/>
      <c r="AX93" s="274"/>
      <c r="AY93" s="278"/>
      <c r="AZ93" s="278"/>
      <c r="BA93" s="278"/>
      <c r="BB93" s="278"/>
      <c r="BC93" s="278"/>
      <c r="BD93" s="278"/>
      <c r="BE93" s="278"/>
      <c r="BF93" s="278"/>
      <c r="BG93" s="278"/>
      <c r="BH93" s="278"/>
      <c r="BI93" s="278"/>
      <c r="BJ93" s="278"/>
      <c r="BK93" s="273"/>
      <c r="BL93" s="285"/>
      <c r="BM93" s="274"/>
      <c r="BN93" s="274"/>
      <c r="BO93" s="286"/>
      <c r="BP93" s="82"/>
      <c r="BQ93" s="19"/>
      <c r="BV93" s="533">
        <v>13</v>
      </c>
    </row>
    <row r="94" spans="1:74" ht="17" customHeight="1">
      <c r="D94" s="13"/>
      <c r="E94" s="39"/>
      <c r="F94" s="29"/>
      <c r="I94" s="170" t="s">
        <v>9</v>
      </c>
      <c r="J94" s="171"/>
      <c r="K94" s="20"/>
      <c r="L94" s="21"/>
      <c r="M94" s="21"/>
      <c r="N94" s="21"/>
      <c r="O94" s="21"/>
      <c r="P94" s="184"/>
      <c r="Q94" s="185"/>
      <c r="R94" s="185"/>
      <c r="S94" s="185"/>
      <c r="T94" s="185"/>
      <c r="U94" s="185"/>
      <c r="V94" s="185"/>
      <c r="W94" s="185"/>
      <c r="X94" s="185"/>
      <c r="Y94" s="185"/>
      <c r="Z94" s="185"/>
      <c r="AA94" s="185"/>
      <c r="AB94" s="186"/>
      <c r="AC94" s="498"/>
      <c r="AD94" s="491"/>
      <c r="AE94" s="491"/>
      <c r="AF94" s="491"/>
      <c r="AG94" s="491"/>
      <c r="AH94" s="491"/>
      <c r="AI94" s="491"/>
      <c r="AJ94" s="491"/>
      <c r="AK94" s="491"/>
      <c r="AL94" s="492"/>
      <c r="AM94" s="184"/>
      <c r="AN94" s="185"/>
      <c r="AO94" s="185"/>
      <c r="AP94" s="185"/>
      <c r="AQ94" s="185"/>
      <c r="AR94" s="185"/>
      <c r="AS94" s="185"/>
      <c r="AT94" s="290"/>
      <c r="AU94" s="273"/>
      <c r="AV94" s="274"/>
      <c r="AW94" s="274"/>
      <c r="AX94" s="274"/>
      <c r="AY94" s="278"/>
      <c r="AZ94" s="278"/>
      <c r="BA94" s="278"/>
      <c r="BB94" s="278"/>
      <c r="BC94" s="278"/>
      <c r="BD94" s="278"/>
      <c r="BE94" s="278"/>
      <c r="BF94" s="278"/>
      <c r="BG94" s="278"/>
      <c r="BH94" s="278"/>
      <c r="BI94" s="278"/>
      <c r="BJ94" s="278"/>
      <c r="BK94" s="273"/>
      <c r="BL94" s="285"/>
      <c r="BM94" s="274"/>
      <c r="BN94" s="274"/>
      <c r="BO94" s="286"/>
      <c r="BP94" s="82"/>
      <c r="BQ94" s="19"/>
      <c r="BV94" s="533">
        <v>14</v>
      </c>
    </row>
    <row r="95" spans="1:74" ht="17" customHeight="1">
      <c r="D95" s="39"/>
      <c r="E95" s="39"/>
      <c r="F95" s="29"/>
      <c r="I95" s="170" t="s">
        <v>10</v>
      </c>
      <c r="J95" s="171"/>
      <c r="K95" s="20"/>
      <c r="L95" s="21"/>
      <c r="M95" s="21"/>
      <c r="N95" s="21"/>
      <c r="O95" s="21"/>
      <c r="P95" s="184"/>
      <c r="Q95" s="185"/>
      <c r="R95" s="185"/>
      <c r="S95" s="185"/>
      <c r="T95" s="185"/>
      <c r="U95" s="185"/>
      <c r="V95" s="185"/>
      <c r="W95" s="185"/>
      <c r="X95" s="185"/>
      <c r="Y95" s="185"/>
      <c r="Z95" s="185"/>
      <c r="AA95" s="185"/>
      <c r="AB95" s="186"/>
      <c r="AC95" s="498"/>
      <c r="AD95" s="491"/>
      <c r="AE95" s="491"/>
      <c r="AF95" s="491"/>
      <c r="AG95" s="491"/>
      <c r="AH95" s="491"/>
      <c r="AI95" s="491"/>
      <c r="AJ95" s="491"/>
      <c r="AK95" s="491"/>
      <c r="AL95" s="492"/>
      <c r="AM95" s="184"/>
      <c r="AN95" s="185"/>
      <c r="AO95" s="185"/>
      <c r="AP95" s="185"/>
      <c r="AQ95" s="185"/>
      <c r="AR95" s="185"/>
      <c r="AS95" s="185"/>
      <c r="AT95" s="290"/>
      <c r="AU95" s="273"/>
      <c r="AV95" s="274"/>
      <c r="AW95" s="274"/>
      <c r="AX95" s="274"/>
      <c r="AY95" s="278"/>
      <c r="AZ95" s="278"/>
      <c r="BA95" s="278"/>
      <c r="BB95" s="278"/>
      <c r="BC95" s="278"/>
      <c r="BD95" s="278"/>
      <c r="BE95" s="278"/>
      <c r="BF95" s="278"/>
      <c r="BG95" s="278"/>
      <c r="BH95" s="278"/>
      <c r="BI95" s="278"/>
      <c r="BJ95" s="278"/>
      <c r="BK95" s="273"/>
      <c r="BL95" s="285"/>
      <c r="BM95" s="274"/>
      <c r="BN95" s="274"/>
      <c r="BO95" s="286"/>
      <c r="BP95" s="82"/>
      <c r="BQ95" s="19"/>
      <c r="BV95" s="533">
        <v>15</v>
      </c>
    </row>
    <row r="96" spans="1:74" ht="17" customHeight="1" thickBot="1">
      <c r="D96" s="39"/>
      <c r="E96" s="39"/>
      <c r="F96" s="29"/>
      <c r="I96" s="170" t="s">
        <v>11</v>
      </c>
      <c r="J96" s="171"/>
      <c r="K96" s="20"/>
      <c r="L96" s="21"/>
      <c r="M96" s="21"/>
      <c r="N96" s="21"/>
      <c r="O96" s="21"/>
      <c r="P96" s="187"/>
      <c r="Q96" s="188"/>
      <c r="R96" s="188"/>
      <c r="S96" s="188"/>
      <c r="T96" s="188"/>
      <c r="U96" s="188"/>
      <c r="V96" s="188"/>
      <c r="W96" s="188"/>
      <c r="X96" s="188"/>
      <c r="Y96" s="188"/>
      <c r="Z96" s="188"/>
      <c r="AA96" s="188"/>
      <c r="AB96" s="189"/>
      <c r="AC96" s="505"/>
      <c r="AD96" s="506"/>
      <c r="AE96" s="506"/>
      <c r="AF96" s="506"/>
      <c r="AG96" s="506"/>
      <c r="AH96" s="506"/>
      <c r="AI96" s="506"/>
      <c r="AJ96" s="506"/>
      <c r="AK96" s="506"/>
      <c r="AL96" s="507"/>
      <c r="AM96" s="187"/>
      <c r="AN96" s="188"/>
      <c r="AO96" s="188"/>
      <c r="AP96" s="188"/>
      <c r="AQ96" s="188"/>
      <c r="AR96" s="188"/>
      <c r="AS96" s="188"/>
      <c r="AT96" s="291"/>
      <c r="AU96" s="275"/>
      <c r="AV96" s="276"/>
      <c r="AW96" s="276"/>
      <c r="AX96" s="276"/>
      <c r="AY96" s="279"/>
      <c r="AZ96" s="279"/>
      <c r="BA96" s="279"/>
      <c r="BB96" s="279"/>
      <c r="BC96" s="279"/>
      <c r="BD96" s="279"/>
      <c r="BE96" s="279"/>
      <c r="BF96" s="279"/>
      <c r="BG96" s="279"/>
      <c r="BH96" s="279"/>
      <c r="BI96" s="279"/>
      <c r="BJ96" s="279"/>
      <c r="BK96" s="275"/>
      <c r="BL96" s="287"/>
      <c r="BM96" s="276"/>
      <c r="BN96" s="276"/>
      <c r="BO96" s="288"/>
      <c r="BP96" s="83"/>
      <c r="BQ96" s="84"/>
      <c r="BV96" s="533">
        <v>16</v>
      </c>
    </row>
    <row r="97" spans="1:74" ht="22" thickBot="1">
      <c r="D97" s="8"/>
      <c r="E97" s="29"/>
      <c r="F97" s="29"/>
      <c r="I97" s="50">
        <v>0.27083333333333331</v>
      </c>
      <c r="J97" s="49">
        <v>0.28125</v>
      </c>
      <c r="K97" s="49">
        <v>0.29166666666666669</v>
      </c>
      <c r="L97" s="5">
        <v>0.30208333333333331</v>
      </c>
      <c r="M97" s="5">
        <v>0.3125</v>
      </c>
      <c r="N97" s="5">
        <v>0.32291666666666669</v>
      </c>
      <c r="O97" s="5">
        <v>0.33333333333333331</v>
      </c>
      <c r="P97" s="5">
        <v>0.34375</v>
      </c>
      <c r="Q97" s="5">
        <v>0.35416666666666669</v>
      </c>
      <c r="R97" s="5">
        <v>0.36458333333333331</v>
      </c>
      <c r="S97" s="5">
        <v>0.375</v>
      </c>
      <c r="T97" s="5">
        <v>0.38541666666666669</v>
      </c>
      <c r="U97" s="5">
        <v>0.39583333333333331</v>
      </c>
      <c r="V97" s="5">
        <v>0.40625</v>
      </c>
      <c r="W97" s="5">
        <v>0.41666666666666669</v>
      </c>
      <c r="X97" s="5">
        <v>0.42708333333333331</v>
      </c>
      <c r="Y97" s="5">
        <v>0.4375</v>
      </c>
      <c r="Z97" s="5">
        <v>0.44791666666666669</v>
      </c>
      <c r="AA97" s="5">
        <v>0.45833333333333331</v>
      </c>
      <c r="AB97" s="5">
        <v>0.46875</v>
      </c>
      <c r="AC97" s="5">
        <v>0.47916666666666669</v>
      </c>
      <c r="AD97" s="5">
        <v>0.48958333333333331</v>
      </c>
      <c r="AE97" s="5">
        <v>0.5</v>
      </c>
      <c r="AF97" s="5">
        <v>0.51041666666666663</v>
      </c>
      <c r="AG97" s="5">
        <v>0.52083333333333337</v>
      </c>
      <c r="AH97" s="5">
        <v>0.53125</v>
      </c>
      <c r="AI97" s="5">
        <v>0.54166666666666663</v>
      </c>
      <c r="AJ97" s="5">
        <v>0.55208333333333337</v>
      </c>
      <c r="AK97" s="5">
        <v>0.5625</v>
      </c>
      <c r="AL97" s="5">
        <v>0.57291666666666663</v>
      </c>
      <c r="AM97" s="5">
        <v>0.58333333333333337</v>
      </c>
      <c r="AN97" s="5">
        <v>0.59375</v>
      </c>
      <c r="AO97" s="5">
        <v>0.60416666666666663</v>
      </c>
      <c r="AP97" s="5">
        <v>0.61458333333333337</v>
      </c>
      <c r="AQ97" s="5">
        <v>0.625</v>
      </c>
      <c r="AR97" s="5">
        <v>0.63541666666666663</v>
      </c>
      <c r="AS97" s="5">
        <v>0.64583333333333337</v>
      </c>
      <c r="AT97" s="5">
        <v>0.65625</v>
      </c>
      <c r="AU97" s="5">
        <v>0.66666666666666663</v>
      </c>
      <c r="AV97" s="5">
        <v>0.67708333333333337</v>
      </c>
      <c r="AW97" s="5">
        <v>0.6875</v>
      </c>
      <c r="AX97" s="5">
        <v>0.69791666666666663</v>
      </c>
      <c r="AY97" s="5">
        <v>0.70833333333333337</v>
      </c>
      <c r="AZ97" s="5">
        <v>0.71875</v>
      </c>
      <c r="BA97" s="5">
        <v>0.72916666666666663</v>
      </c>
      <c r="BB97" s="5">
        <v>0.73958333333333337</v>
      </c>
      <c r="BC97" s="5">
        <v>0.75</v>
      </c>
      <c r="BD97" s="5">
        <v>0.76041666666666663</v>
      </c>
      <c r="BE97" s="5">
        <v>0.77083333333333337</v>
      </c>
      <c r="BF97" s="5">
        <v>0.78125</v>
      </c>
      <c r="BG97" s="5">
        <v>0.79166666666666663</v>
      </c>
      <c r="BH97" s="5">
        <v>0.80208333333333337</v>
      </c>
      <c r="BI97" s="5">
        <v>0.8125</v>
      </c>
      <c r="BJ97" s="5">
        <v>0.82291666666666663</v>
      </c>
      <c r="BK97" s="5">
        <v>0.83333333333333337</v>
      </c>
      <c r="BL97" s="5">
        <v>0.84375</v>
      </c>
      <c r="BM97" s="5">
        <v>0.85416666666666663</v>
      </c>
      <c r="BN97" s="5">
        <v>0.86458333333333337</v>
      </c>
      <c r="BO97" s="5">
        <v>0.875</v>
      </c>
      <c r="BP97" s="26">
        <v>0.88541666666666663</v>
      </c>
      <c r="BQ97" s="15">
        <v>0.89583333333333337</v>
      </c>
      <c r="BS97" s="11"/>
      <c r="BT97" s="11"/>
      <c r="BV97" s="533">
        <v>17</v>
      </c>
    </row>
    <row r="98" spans="1:74" ht="17" customHeight="1">
      <c r="D98" s="39"/>
      <c r="E98" s="39"/>
      <c r="F98" s="29"/>
      <c r="H98" s="9"/>
      <c r="I98" s="170" t="s">
        <v>23</v>
      </c>
      <c r="J98" s="171"/>
      <c r="K98" s="20"/>
      <c r="L98" s="21"/>
      <c r="M98" s="21"/>
      <c r="N98" s="21"/>
      <c r="O98" s="21"/>
      <c r="P98" s="21"/>
      <c r="Q98" s="21"/>
      <c r="R98" s="21"/>
      <c r="S98" s="221"/>
      <c r="T98" s="222"/>
      <c r="U98" s="222"/>
      <c r="V98" s="222"/>
      <c r="W98" s="222"/>
      <c r="X98" s="222"/>
      <c r="Y98" s="222"/>
      <c r="Z98" s="223"/>
      <c r="AA98" s="422"/>
      <c r="AB98" s="423"/>
      <c r="AC98" s="423"/>
      <c r="AD98" s="424"/>
      <c r="AE98" s="511"/>
      <c r="AF98" s="512"/>
      <c r="AG98" s="512"/>
      <c r="AH98" s="512"/>
      <c r="AI98" s="513"/>
      <c r="AJ98" s="18"/>
      <c r="AK98" s="91"/>
      <c r="AL98" s="36"/>
      <c r="AM98" s="221"/>
      <c r="AN98" s="222"/>
      <c r="AO98" s="222"/>
      <c r="AP98" s="222"/>
      <c r="AQ98" s="222"/>
      <c r="AR98" s="222"/>
      <c r="AS98" s="222"/>
      <c r="AT98" s="223"/>
      <c r="AU98" s="190"/>
      <c r="AV98" s="191"/>
      <c r="AW98" s="191"/>
      <c r="AX98" s="192"/>
      <c r="AY98" s="17"/>
      <c r="AZ98" s="17"/>
      <c r="BA98" s="190"/>
      <c r="BB98" s="191"/>
      <c r="BC98" s="191"/>
      <c r="BD98" s="192"/>
      <c r="BE98" s="208"/>
      <c r="BF98" s="446"/>
      <c r="BG98" s="446"/>
      <c r="BH98" s="446"/>
      <c r="BI98" s="446"/>
      <c r="BJ98" s="446"/>
      <c r="BK98" s="451"/>
      <c r="BL98" s="452"/>
      <c r="BM98" s="452"/>
      <c r="BN98" s="452"/>
      <c r="BO98" s="452"/>
      <c r="BP98" s="453"/>
      <c r="BQ98" s="48"/>
      <c r="BV98" s="533">
        <v>18</v>
      </c>
    </row>
    <row r="99" spans="1:74" ht="17" customHeight="1">
      <c r="A99" s="13"/>
      <c r="B99" s="39"/>
      <c r="C99" s="39"/>
      <c r="D99" s="39"/>
      <c r="E99" s="39"/>
      <c r="F99" s="29"/>
      <c r="H99" s="9"/>
      <c r="I99" s="170" t="s">
        <v>22</v>
      </c>
      <c r="J99" s="171"/>
      <c r="K99" s="20"/>
      <c r="L99" s="21"/>
      <c r="M99" s="21"/>
      <c r="N99" s="21"/>
      <c r="O99" s="21"/>
      <c r="P99" s="21"/>
      <c r="Q99" s="21"/>
      <c r="R99" s="21"/>
      <c r="S99" s="221"/>
      <c r="T99" s="222"/>
      <c r="U99" s="222"/>
      <c r="V99" s="222"/>
      <c r="W99" s="222"/>
      <c r="X99" s="222"/>
      <c r="Y99" s="222"/>
      <c r="Z99" s="223"/>
      <c r="AA99" s="425"/>
      <c r="AB99" s="426"/>
      <c r="AC99" s="426"/>
      <c r="AD99" s="427"/>
      <c r="AE99" s="364"/>
      <c r="AF99" s="365"/>
      <c r="AG99" s="365"/>
      <c r="AH99" s="365"/>
      <c r="AI99" s="366"/>
      <c r="AJ99" s="18"/>
      <c r="AK99" s="17"/>
      <c r="AL99" s="36"/>
      <c r="AM99" s="221"/>
      <c r="AN99" s="222"/>
      <c r="AO99" s="222"/>
      <c r="AP99" s="222"/>
      <c r="AQ99" s="222"/>
      <c r="AR99" s="222"/>
      <c r="AS99" s="222"/>
      <c r="AT99" s="223"/>
      <c r="AU99" s="193"/>
      <c r="AV99" s="194"/>
      <c r="AW99" s="194"/>
      <c r="AX99" s="195"/>
      <c r="AY99" s="17"/>
      <c r="AZ99" s="17"/>
      <c r="BA99" s="193"/>
      <c r="BB99" s="194"/>
      <c r="BC99" s="194"/>
      <c r="BD99" s="195"/>
      <c r="BE99" s="447"/>
      <c r="BF99" s="448"/>
      <c r="BG99" s="448"/>
      <c r="BH99" s="448"/>
      <c r="BI99" s="448"/>
      <c r="BJ99" s="448"/>
      <c r="BK99" s="454"/>
      <c r="BL99" s="455"/>
      <c r="BM99" s="455"/>
      <c r="BN99" s="455"/>
      <c r="BO99" s="455"/>
      <c r="BP99" s="456"/>
      <c r="BQ99" s="19"/>
      <c r="BV99" s="533">
        <v>19</v>
      </c>
    </row>
    <row r="100" spans="1:74" ht="17" customHeight="1">
      <c r="A100" s="13"/>
      <c r="B100" s="39"/>
      <c r="C100" s="39"/>
      <c r="D100" s="13"/>
      <c r="E100" s="39"/>
      <c r="F100" s="8"/>
      <c r="I100" s="170" t="s">
        <v>21</v>
      </c>
      <c r="J100" s="171"/>
      <c r="K100" s="20"/>
      <c r="L100" s="21"/>
      <c r="M100" s="21"/>
      <c r="N100" s="21"/>
      <c r="O100" s="21"/>
      <c r="P100" s="21"/>
      <c r="Q100" s="21"/>
      <c r="R100" s="21"/>
      <c r="S100" s="221"/>
      <c r="T100" s="222"/>
      <c r="U100" s="222"/>
      <c r="V100" s="222"/>
      <c r="W100" s="222"/>
      <c r="X100" s="222"/>
      <c r="Y100" s="222"/>
      <c r="Z100" s="223"/>
      <c r="AA100" s="425"/>
      <c r="AB100" s="426"/>
      <c r="AC100" s="426"/>
      <c r="AD100" s="427"/>
      <c r="AE100" s="364"/>
      <c r="AF100" s="365"/>
      <c r="AG100" s="365"/>
      <c r="AH100" s="365"/>
      <c r="AI100" s="366"/>
      <c r="AJ100" s="18"/>
      <c r="AK100" s="17"/>
      <c r="AL100" s="36"/>
      <c r="AM100" s="221"/>
      <c r="AN100" s="222"/>
      <c r="AO100" s="222"/>
      <c r="AP100" s="222"/>
      <c r="AQ100" s="222"/>
      <c r="AR100" s="222"/>
      <c r="AS100" s="222"/>
      <c r="AT100" s="223"/>
      <c r="AU100" s="193"/>
      <c r="AV100" s="194"/>
      <c r="AW100" s="194"/>
      <c r="AX100" s="195"/>
      <c r="AY100" s="17"/>
      <c r="AZ100" s="17"/>
      <c r="BA100" s="193"/>
      <c r="BB100" s="194"/>
      <c r="BC100" s="194"/>
      <c r="BD100" s="195"/>
      <c r="BE100" s="447"/>
      <c r="BF100" s="448"/>
      <c r="BG100" s="448"/>
      <c r="BH100" s="448"/>
      <c r="BI100" s="448"/>
      <c r="BJ100" s="448"/>
      <c r="BK100" s="454"/>
      <c r="BL100" s="455"/>
      <c r="BM100" s="455"/>
      <c r="BN100" s="455"/>
      <c r="BO100" s="455"/>
      <c r="BP100" s="456"/>
      <c r="BQ100" s="19"/>
      <c r="BV100" s="533">
        <v>20</v>
      </c>
    </row>
    <row r="101" spans="1:74" ht="17" customHeight="1">
      <c r="A101" s="13"/>
      <c r="B101" s="39"/>
      <c r="C101" s="39"/>
      <c r="D101" s="13"/>
      <c r="E101" s="39"/>
      <c r="F101" s="8"/>
      <c r="I101" s="170" t="s">
        <v>20</v>
      </c>
      <c r="J101" s="171"/>
      <c r="K101" s="20"/>
      <c r="L101" s="21"/>
      <c r="M101" s="21"/>
      <c r="N101" s="21"/>
      <c r="O101" s="21"/>
      <c r="P101" s="21"/>
      <c r="Q101" s="21"/>
      <c r="R101" s="21"/>
      <c r="S101" s="224"/>
      <c r="T101" s="225"/>
      <c r="U101" s="225"/>
      <c r="V101" s="225"/>
      <c r="W101" s="225"/>
      <c r="X101" s="225"/>
      <c r="Y101" s="225"/>
      <c r="Z101" s="226"/>
      <c r="AA101" s="428"/>
      <c r="AB101" s="429"/>
      <c r="AC101" s="429"/>
      <c r="AD101" s="430"/>
      <c r="AE101" s="367"/>
      <c r="AF101" s="368"/>
      <c r="AG101" s="368"/>
      <c r="AH101" s="368"/>
      <c r="AI101" s="369"/>
      <c r="AJ101" s="18"/>
      <c r="AK101" s="17"/>
      <c r="AL101" s="36"/>
      <c r="AM101" s="224"/>
      <c r="AN101" s="225"/>
      <c r="AO101" s="225"/>
      <c r="AP101" s="225"/>
      <c r="AQ101" s="225"/>
      <c r="AR101" s="225"/>
      <c r="AS101" s="225"/>
      <c r="AT101" s="226"/>
      <c r="AU101" s="196"/>
      <c r="AV101" s="197"/>
      <c r="AW101" s="197"/>
      <c r="AX101" s="198"/>
      <c r="AY101" s="17"/>
      <c r="AZ101" s="17"/>
      <c r="BA101" s="196"/>
      <c r="BB101" s="197"/>
      <c r="BC101" s="197"/>
      <c r="BD101" s="198"/>
      <c r="BE101" s="449"/>
      <c r="BF101" s="450"/>
      <c r="BG101" s="450"/>
      <c r="BH101" s="450"/>
      <c r="BI101" s="450"/>
      <c r="BJ101" s="450"/>
      <c r="BK101" s="457"/>
      <c r="BL101" s="458"/>
      <c r="BM101" s="458"/>
      <c r="BN101" s="458"/>
      <c r="BO101" s="458"/>
      <c r="BP101" s="459"/>
      <c r="BQ101" s="19"/>
      <c r="BV101" s="533">
        <v>21</v>
      </c>
    </row>
    <row r="102" spans="1:74">
      <c r="B102" s="1"/>
      <c r="C102" s="1"/>
      <c r="E102" s="1"/>
      <c r="F102" s="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10"/>
      <c r="BQ102" s="10"/>
      <c r="BR102" s="10"/>
      <c r="BS102" s="10"/>
      <c r="BT102" s="10"/>
      <c r="BV102" s="533">
        <v>22</v>
      </c>
    </row>
    <row r="103" spans="1:74" ht="23.5">
      <c r="A103" s="217" t="s">
        <v>15</v>
      </c>
      <c r="B103" s="3"/>
      <c r="C103" s="1"/>
      <c r="E103" s="1"/>
      <c r="F103" s="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31"/>
      <c r="V103" s="31"/>
      <c r="W103" s="31"/>
      <c r="X103" s="31"/>
      <c r="Y103" s="31"/>
      <c r="Z103" s="31"/>
      <c r="AA103" s="31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31"/>
      <c r="AR103" s="31"/>
      <c r="AS103" s="31"/>
      <c r="AT103" s="31"/>
      <c r="AU103" s="31"/>
      <c r="AV103" s="31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10"/>
      <c r="BQ103" s="10"/>
      <c r="BR103" s="10"/>
      <c r="BS103" s="10"/>
      <c r="BT103" s="10"/>
      <c r="BV103" s="533">
        <v>23</v>
      </c>
    </row>
    <row r="104" spans="1:74" ht="24" thickBot="1">
      <c r="A104" s="218"/>
      <c r="B104" s="3"/>
      <c r="C104" s="1"/>
      <c r="E104" s="1"/>
      <c r="F104" s="64"/>
      <c r="G104" s="62"/>
      <c r="H104" s="62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1"/>
      <c r="BL104" s="31"/>
      <c r="BM104" s="31"/>
      <c r="BN104" s="31"/>
      <c r="BO104" s="31"/>
      <c r="BP104" s="10"/>
      <c r="BQ104" s="10"/>
      <c r="BR104" s="10"/>
      <c r="BS104" s="10"/>
      <c r="BT104" s="10"/>
      <c r="BV104" s="533">
        <v>24</v>
      </c>
    </row>
    <row r="105" spans="1:74" ht="23.4" customHeight="1" thickBot="1">
      <c r="B105" s="1"/>
      <c r="C105" s="1"/>
      <c r="E105" s="1"/>
      <c r="F105" s="1"/>
      <c r="H105" s="123" t="s">
        <v>1</v>
      </c>
      <c r="I105" s="168">
        <v>0.27083333333333331</v>
      </c>
      <c r="J105" s="164">
        <v>0.28125</v>
      </c>
      <c r="K105" s="164">
        <v>0.29166666666666669</v>
      </c>
      <c r="L105" s="164">
        <v>0.30208333333333331</v>
      </c>
      <c r="M105" s="164">
        <v>0.3125</v>
      </c>
      <c r="N105" s="164">
        <v>0.32291666666666669</v>
      </c>
      <c r="O105" s="164">
        <v>0.33333333333333331</v>
      </c>
      <c r="P105" s="164">
        <v>0.34375</v>
      </c>
      <c r="Q105" s="164">
        <v>0.35416666666666669</v>
      </c>
      <c r="R105" s="164">
        <v>0.36458333333333331</v>
      </c>
      <c r="S105" s="164">
        <v>0.375</v>
      </c>
      <c r="T105" s="164">
        <v>0.38541666666666669</v>
      </c>
      <c r="U105" s="164">
        <v>0.39583333333333331</v>
      </c>
      <c r="V105" s="164">
        <v>0.40625</v>
      </c>
      <c r="W105" s="164">
        <v>0.41666666666666669</v>
      </c>
      <c r="X105" s="164">
        <v>0.42708333333333331</v>
      </c>
      <c r="Y105" s="164">
        <v>0.4375</v>
      </c>
      <c r="Z105" s="164">
        <v>0.44791666666666669</v>
      </c>
      <c r="AA105" s="164">
        <v>0.45833333333333331</v>
      </c>
      <c r="AB105" s="164">
        <v>0.46875</v>
      </c>
      <c r="AC105" s="164">
        <v>0.47916666666666669</v>
      </c>
      <c r="AD105" s="164">
        <v>0.48958333333333331</v>
      </c>
      <c r="AE105" s="164">
        <v>0.5</v>
      </c>
      <c r="AF105" s="164">
        <v>0.51041666666666663</v>
      </c>
      <c r="AG105" s="164">
        <v>0.52083333333333337</v>
      </c>
      <c r="AH105" s="164">
        <v>0.53125</v>
      </c>
      <c r="AI105" s="164">
        <v>0.54166666666666663</v>
      </c>
      <c r="AJ105" s="164">
        <v>0.55208333333333337</v>
      </c>
      <c r="AK105" s="164">
        <v>0.5625</v>
      </c>
      <c r="AL105" s="164">
        <v>0.57291666666666663</v>
      </c>
      <c r="AM105" s="164">
        <v>0.58333333333333337</v>
      </c>
      <c r="AN105" s="164">
        <v>0.59375</v>
      </c>
      <c r="AO105" s="164">
        <v>0.60416666666666663</v>
      </c>
      <c r="AP105" s="164">
        <v>0.61458333333333337</v>
      </c>
      <c r="AQ105" s="164">
        <v>0.625</v>
      </c>
      <c r="AR105" s="164">
        <v>0.63541666666666663</v>
      </c>
      <c r="AS105" s="164">
        <v>0.64583333333333337</v>
      </c>
      <c r="AT105" s="164">
        <v>0.65625</v>
      </c>
      <c r="AU105" s="164">
        <v>0.66666666666666663</v>
      </c>
      <c r="AV105" s="164">
        <v>0.67708333333333337</v>
      </c>
      <c r="AW105" s="164">
        <v>0.6875</v>
      </c>
      <c r="AX105" s="164">
        <v>0.69791666666666663</v>
      </c>
      <c r="AY105" s="164">
        <v>0.70833333333333337</v>
      </c>
      <c r="AZ105" s="164">
        <v>0.71875</v>
      </c>
      <c r="BA105" s="164">
        <v>0.72916666666666663</v>
      </c>
      <c r="BB105" s="164">
        <v>0.73958333333333337</v>
      </c>
      <c r="BC105" s="164">
        <v>0.75</v>
      </c>
      <c r="BD105" s="164">
        <v>0.76041666666666663</v>
      </c>
      <c r="BE105" s="164">
        <v>0.77083333333333337</v>
      </c>
      <c r="BF105" s="164">
        <v>0.78125</v>
      </c>
      <c r="BG105" s="164">
        <v>0.79166666666666663</v>
      </c>
      <c r="BH105" s="164">
        <v>0.80208333333333337</v>
      </c>
      <c r="BI105" s="164">
        <v>0.8125</v>
      </c>
      <c r="BJ105" s="164">
        <v>0.82291666666666663</v>
      </c>
      <c r="BK105" s="164">
        <v>0.83333333333333337</v>
      </c>
      <c r="BL105" s="164">
        <v>0.84375</v>
      </c>
      <c r="BM105" s="164">
        <v>0.85416666666666663</v>
      </c>
      <c r="BN105" s="164">
        <v>0.86458333333333337</v>
      </c>
      <c r="BO105" s="164">
        <v>0.875</v>
      </c>
      <c r="BP105" s="164">
        <v>0.88541666666666663</v>
      </c>
      <c r="BQ105" s="166">
        <v>0.89583333333333337</v>
      </c>
      <c r="BR105" s="11"/>
      <c r="BS105" s="11"/>
      <c r="BT105" s="11"/>
      <c r="BV105" s="533">
        <v>25</v>
      </c>
    </row>
    <row r="106" spans="1:74" ht="15" thickBot="1">
      <c r="A106" s="106" t="s">
        <v>2</v>
      </c>
      <c r="B106" s="107" t="s">
        <v>3</v>
      </c>
      <c r="C106" s="107" t="s">
        <v>4</v>
      </c>
      <c r="D106" s="108" t="s">
        <v>47</v>
      </c>
      <c r="E106" s="107" t="s">
        <v>3</v>
      </c>
      <c r="F106" s="107" t="s">
        <v>4</v>
      </c>
      <c r="G106" s="108" t="s">
        <v>48</v>
      </c>
      <c r="H106" s="109" t="s">
        <v>5</v>
      </c>
      <c r="I106" s="169"/>
      <c r="J106" s="165"/>
      <c r="K106" s="165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/>
      <c r="AH106" s="165"/>
      <c r="AI106" s="165"/>
      <c r="AJ106" s="165"/>
      <c r="AK106" s="165"/>
      <c r="AL106" s="165"/>
      <c r="AM106" s="165"/>
      <c r="AN106" s="165"/>
      <c r="AO106" s="165"/>
      <c r="AP106" s="165"/>
      <c r="AQ106" s="165"/>
      <c r="AR106" s="165"/>
      <c r="AS106" s="165"/>
      <c r="AT106" s="165"/>
      <c r="AU106" s="165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165"/>
      <c r="BL106" s="165"/>
      <c r="BM106" s="165"/>
      <c r="BN106" s="165"/>
      <c r="BO106" s="165"/>
      <c r="BP106" s="165"/>
      <c r="BQ106" s="167"/>
      <c r="BR106" s="10"/>
      <c r="BS106" s="10"/>
      <c r="BT106" s="10"/>
      <c r="BV106" s="534">
        <v>1</v>
      </c>
    </row>
    <row r="107" spans="1:74" ht="15" customHeight="1">
      <c r="A107" s="121">
        <v>1</v>
      </c>
      <c r="B107" s="57"/>
      <c r="C107" s="57"/>
      <c r="D107" s="60"/>
      <c r="E107" s="57"/>
      <c r="F107" s="57"/>
      <c r="G107" s="60"/>
      <c r="H107" s="144"/>
      <c r="I107" s="140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  <c r="BC107" s="125"/>
      <c r="BD107" s="125"/>
      <c r="BE107" s="125"/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124"/>
      <c r="BQ107" s="126"/>
      <c r="BR107" s="10"/>
      <c r="BS107" s="10"/>
      <c r="BT107" s="10"/>
      <c r="BV107" s="534">
        <v>2</v>
      </c>
    </row>
    <row r="108" spans="1:74" ht="15" customHeight="1">
      <c r="A108" s="121">
        <v>2</v>
      </c>
      <c r="B108" s="27"/>
      <c r="C108" s="27"/>
      <c r="D108" s="59">
        <f>E108-C108</f>
        <v>0.51041666666666663</v>
      </c>
      <c r="E108" s="27">
        <v>0.51041666666666663</v>
      </c>
      <c r="F108" s="27">
        <v>0.67013888888888884</v>
      </c>
      <c r="G108" s="59">
        <f>F108-B108</f>
        <v>0.67013888888888884</v>
      </c>
      <c r="H108" s="143">
        <v>8.5</v>
      </c>
      <c r="I108" s="141"/>
      <c r="J108" s="99"/>
      <c r="K108" s="98"/>
      <c r="L108" s="98"/>
      <c r="M108" s="98"/>
      <c r="N108" s="98"/>
      <c r="O108" s="98"/>
      <c r="P108" s="98"/>
      <c r="Q108" s="98"/>
      <c r="R108" s="98"/>
      <c r="S108" s="100"/>
      <c r="T108" s="100"/>
      <c r="U108" s="100"/>
      <c r="V108" s="100"/>
      <c r="W108" s="100"/>
      <c r="X108" s="100"/>
      <c r="Y108" s="100"/>
      <c r="Z108" s="100"/>
      <c r="AA108" s="99"/>
      <c r="AB108" s="94"/>
      <c r="AC108" s="94"/>
      <c r="AD108" s="94"/>
      <c r="AE108" s="94"/>
      <c r="AF108" s="99"/>
      <c r="AG108" s="98"/>
      <c r="AH108" s="98"/>
      <c r="AI108" s="101"/>
      <c r="AJ108" s="101"/>
      <c r="AK108" s="101"/>
      <c r="AL108" s="101"/>
      <c r="AM108" s="100"/>
      <c r="AN108" s="100"/>
      <c r="AO108" s="100"/>
      <c r="AP108" s="100"/>
      <c r="AQ108" s="100"/>
      <c r="AR108" s="100"/>
      <c r="AS108" s="100"/>
      <c r="AT108" s="100"/>
      <c r="AU108" s="99"/>
      <c r="AV108" s="94"/>
      <c r="AW108" s="94"/>
      <c r="AX108" s="94"/>
      <c r="AY108" s="94"/>
      <c r="AZ108" s="94"/>
      <c r="BA108" s="94"/>
      <c r="BB108" s="94"/>
      <c r="BC108" s="94"/>
      <c r="BD108" s="94"/>
      <c r="BE108" s="94"/>
      <c r="BF108" s="94"/>
      <c r="BG108" s="94"/>
      <c r="BH108" s="94"/>
      <c r="BI108" s="94"/>
      <c r="BJ108" s="94"/>
      <c r="BK108" s="94"/>
      <c r="BL108" s="94"/>
      <c r="BM108" s="94"/>
      <c r="BN108" s="94"/>
      <c r="BO108" s="94"/>
      <c r="BP108" s="93"/>
      <c r="BQ108" s="95"/>
      <c r="BR108" s="10"/>
      <c r="BS108" s="10"/>
      <c r="BT108" s="10"/>
      <c r="BV108" s="534">
        <v>3</v>
      </c>
    </row>
    <row r="109" spans="1:74" ht="15" customHeight="1">
      <c r="A109" s="121">
        <v>3</v>
      </c>
      <c r="B109" s="27"/>
      <c r="C109" s="27"/>
      <c r="D109" s="59">
        <f t="shared" ref="D109:D111" si="6">E109-C109</f>
        <v>0.53125</v>
      </c>
      <c r="E109" s="27">
        <v>0.53125</v>
      </c>
      <c r="F109" s="27">
        <v>0.76041666666666663</v>
      </c>
      <c r="G109" s="59">
        <f t="shared" ref="G109:G111" si="7">F109-B109</f>
        <v>0.76041666666666663</v>
      </c>
      <c r="H109" s="143">
        <v>7.75</v>
      </c>
      <c r="I109" s="141"/>
      <c r="J109" s="94"/>
      <c r="K109" s="94"/>
      <c r="L109" s="94"/>
      <c r="M109" s="94"/>
      <c r="N109" s="94"/>
      <c r="O109" s="94"/>
      <c r="P109" s="94"/>
      <c r="Q109" s="94"/>
      <c r="R109" s="94"/>
      <c r="S109" s="100"/>
      <c r="T109" s="100"/>
      <c r="U109" s="100"/>
      <c r="V109" s="100"/>
      <c r="W109" s="100"/>
      <c r="X109" s="100"/>
      <c r="Y109" s="100"/>
      <c r="Z109" s="100"/>
      <c r="AA109" s="99"/>
      <c r="AB109" s="94"/>
      <c r="AC109" s="94"/>
      <c r="AD109" s="94"/>
      <c r="AE109" s="94"/>
      <c r="AF109" s="94"/>
      <c r="AG109" s="94"/>
      <c r="AH109" s="99"/>
      <c r="AI109" s="98"/>
      <c r="AJ109" s="98"/>
      <c r="AK109" s="98"/>
      <c r="AL109" s="98"/>
      <c r="AM109" s="97"/>
      <c r="AN109" s="97"/>
      <c r="AO109" s="97"/>
      <c r="AP109" s="97"/>
      <c r="AQ109" s="97"/>
      <c r="AR109" s="97"/>
      <c r="AS109" s="97"/>
      <c r="AT109" s="97"/>
      <c r="AU109" s="97"/>
      <c r="AV109" s="97"/>
      <c r="AW109" s="97"/>
      <c r="AX109" s="97"/>
      <c r="AY109" s="98"/>
      <c r="AZ109" s="98"/>
      <c r="BA109" s="98"/>
      <c r="BB109" s="98"/>
      <c r="BC109" s="99"/>
      <c r="BD109" s="94"/>
      <c r="BE109" s="94"/>
      <c r="BF109" s="94"/>
      <c r="BG109" s="94"/>
      <c r="BH109" s="94"/>
      <c r="BI109" s="94"/>
      <c r="BJ109" s="94"/>
      <c r="BK109" s="94"/>
      <c r="BL109" s="94"/>
      <c r="BM109" s="94"/>
      <c r="BN109" s="94"/>
      <c r="BO109" s="94"/>
      <c r="BP109" s="93"/>
      <c r="BQ109" s="95"/>
      <c r="BR109" s="10"/>
      <c r="BS109" s="10"/>
      <c r="BT109" s="10"/>
      <c r="BV109" s="534">
        <v>4</v>
      </c>
    </row>
    <row r="110" spans="1:74" ht="15" customHeight="1">
      <c r="A110" s="121">
        <v>4</v>
      </c>
      <c r="B110" s="28"/>
      <c r="C110" s="28"/>
      <c r="D110" s="59">
        <f t="shared" si="6"/>
        <v>0.57986111111111105</v>
      </c>
      <c r="E110" s="27">
        <v>0.57986111111111105</v>
      </c>
      <c r="F110" s="27">
        <v>0.84375</v>
      </c>
      <c r="G110" s="59">
        <f>F110-B110</f>
        <v>0.84375</v>
      </c>
      <c r="H110" s="143">
        <v>8.75</v>
      </c>
      <c r="I110" s="141"/>
      <c r="J110" s="94"/>
      <c r="K110" s="94"/>
      <c r="L110" s="94"/>
      <c r="M110" s="94"/>
      <c r="N110" s="94"/>
      <c r="O110" s="94"/>
      <c r="P110" s="94"/>
      <c r="Q110" s="94"/>
      <c r="R110" s="99"/>
      <c r="S110" s="100"/>
      <c r="T110" s="100"/>
      <c r="U110" s="100"/>
      <c r="V110" s="100"/>
      <c r="W110" s="100"/>
      <c r="X110" s="100"/>
      <c r="Y110" s="100"/>
      <c r="Z110" s="100"/>
      <c r="AA110" s="99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100"/>
      <c r="AN110" s="100"/>
      <c r="AO110" s="100"/>
      <c r="AP110" s="100"/>
      <c r="AQ110" s="100"/>
      <c r="AR110" s="100"/>
      <c r="AS110" s="100"/>
      <c r="AT110" s="100"/>
      <c r="AU110" s="99"/>
      <c r="AV110" s="99"/>
      <c r="AW110" s="99"/>
      <c r="AX110" s="99"/>
      <c r="AY110" s="98"/>
      <c r="AZ110" s="98"/>
      <c r="BA110" s="98"/>
      <c r="BB110" s="98"/>
      <c r="BC110" s="98"/>
      <c r="BD110" s="98"/>
      <c r="BE110" s="98"/>
      <c r="BF110" s="98"/>
      <c r="BG110" s="98"/>
      <c r="BH110" s="98"/>
      <c r="BI110" s="98"/>
      <c r="BJ110" s="98"/>
      <c r="BK110" s="99"/>
      <c r="BL110" s="94"/>
      <c r="BM110" s="94"/>
      <c r="BN110" s="94"/>
      <c r="BO110" s="94"/>
      <c r="BP110" s="93"/>
      <c r="BQ110" s="95"/>
      <c r="BR110" s="10"/>
      <c r="BS110" s="10"/>
      <c r="BT110" s="10"/>
      <c r="BV110" s="534">
        <v>5</v>
      </c>
    </row>
    <row r="111" spans="1:74" ht="15" thickBot="1">
      <c r="A111" s="122">
        <v>5</v>
      </c>
      <c r="B111" s="129"/>
      <c r="C111" s="129"/>
      <c r="D111" s="130">
        <f t="shared" si="6"/>
        <v>0.57638888888888895</v>
      </c>
      <c r="E111" s="129">
        <v>0.57638888888888895</v>
      </c>
      <c r="F111" s="129">
        <v>0.67013888888888884</v>
      </c>
      <c r="G111" s="130">
        <f t="shared" si="7"/>
        <v>0.67013888888888884</v>
      </c>
      <c r="H111" s="145">
        <v>6</v>
      </c>
      <c r="I111" s="142"/>
      <c r="J111" s="118"/>
      <c r="K111" s="118"/>
      <c r="L111" s="118"/>
      <c r="M111" s="118"/>
      <c r="N111" s="118"/>
      <c r="O111" s="118"/>
      <c r="P111" s="118"/>
      <c r="Q111" s="118"/>
      <c r="R111" s="118"/>
      <c r="S111" s="148"/>
      <c r="T111" s="148"/>
      <c r="U111" s="148"/>
      <c r="V111" s="148"/>
      <c r="W111" s="148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32"/>
      <c r="AH111" s="118"/>
      <c r="AI111" s="118"/>
      <c r="AJ111" s="118"/>
      <c r="AK111" s="118"/>
      <c r="AL111" s="118"/>
      <c r="AM111" s="134"/>
      <c r="AN111" s="134"/>
      <c r="AO111" s="134"/>
      <c r="AP111" s="134"/>
      <c r="AQ111" s="134"/>
      <c r="AR111" s="134"/>
      <c r="AS111" s="134"/>
      <c r="AT111" s="134"/>
      <c r="AU111" s="132"/>
      <c r="AV111" s="118"/>
      <c r="AW111" s="118"/>
      <c r="AX111" s="118"/>
      <c r="AY111" s="118"/>
      <c r="AZ111" s="118"/>
      <c r="BA111" s="118"/>
      <c r="BB111" s="118"/>
      <c r="BC111" s="118"/>
      <c r="BD111" s="118"/>
      <c r="BE111" s="118"/>
      <c r="BF111" s="118"/>
      <c r="BG111" s="118"/>
      <c r="BH111" s="118"/>
      <c r="BI111" s="118"/>
      <c r="BJ111" s="118"/>
      <c r="BK111" s="118"/>
      <c r="BL111" s="118"/>
      <c r="BM111" s="118"/>
      <c r="BN111" s="118"/>
      <c r="BO111" s="118"/>
      <c r="BP111" s="127"/>
      <c r="BQ111" s="128"/>
      <c r="BR111" s="10"/>
      <c r="BS111" s="10"/>
      <c r="BT111" s="10"/>
      <c r="BV111" s="534">
        <v>6</v>
      </c>
    </row>
    <row r="112" spans="1:74" ht="15" thickBot="1">
      <c r="A112" s="6"/>
      <c r="B112" s="115"/>
      <c r="C112" s="115"/>
      <c r="D112" s="6"/>
      <c r="E112" s="115"/>
      <c r="F112" s="115"/>
      <c r="G112" s="6"/>
      <c r="H112" s="6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10"/>
      <c r="BQ112" s="10"/>
      <c r="BR112" s="10"/>
      <c r="BS112" s="10"/>
      <c r="BT112" s="10"/>
      <c r="BV112" s="534">
        <v>7</v>
      </c>
    </row>
    <row r="113" spans="1:74" ht="22" thickBot="1">
      <c r="A113" s="8"/>
      <c r="B113" s="29"/>
      <c r="C113" s="29"/>
      <c r="D113" s="8"/>
      <c r="E113" s="46"/>
      <c r="F113" s="29" t="s">
        <v>30</v>
      </c>
      <c r="H113" s="4" t="s">
        <v>1</v>
      </c>
      <c r="I113" s="24">
        <v>0.27083333333333331</v>
      </c>
      <c r="J113" s="25">
        <v>0.28125</v>
      </c>
      <c r="K113" s="25">
        <v>0.29166666666666669</v>
      </c>
      <c r="L113" s="16">
        <v>0.30208333333333331</v>
      </c>
      <c r="M113" s="16">
        <v>0.3125</v>
      </c>
      <c r="N113" s="16">
        <v>0.32291666666666669</v>
      </c>
      <c r="O113" s="16">
        <v>0.33333333333333331</v>
      </c>
      <c r="P113" s="16">
        <v>0.34375</v>
      </c>
      <c r="Q113" s="16">
        <v>0.35416666666666669</v>
      </c>
      <c r="R113" s="16">
        <v>0.36458333333333331</v>
      </c>
      <c r="S113" s="16">
        <v>0.375</v>
      </c>
      <c r="T113" s="16">
        <v>0.38541666666666669</v>
      </c>
      <c r="U113" s="16">
        <v>0.39583333333333331</v>
      </c>
      <c r="V113" s="16">
        <v>0.40625</v>
      </c>
      <c r="W113" s="16">
        <v>0.41666666666666669</v>
      </c>
      <c r="X113" s="16">
        <v>0.42708333333333331</v>
      </c>
      <c r="Y113" s="16">
        <v>0.4375</v>
      </c>
      <c r="Z113" s="16">
        <v>0.44791666666666669</v>
      </c>
      <c r="AA113" s="16">
        <v>0.45833333333333331</v>
      </c>
      <c r="AB113" s="16">
        <v>0.46875</v>
      </c>
      <c r="AC113" s="16">
        <v>0.47916666666666669</v>
      </c>
      <c r="AD113" s="16">
        <v>0.48958333333333331</v>
      </c>
      <c r="AE113" s="16">
        <v>0.5</v>
      </c>
      <c r="AF113" s="16">
        <v>0.51041666666666663</v>
      </c>
      <c r="AG113" s="16">
        <v>0.52083333333333337</v>
      </c>
      <c r="AH113" s="16">
        <v>0.53125</v>
      </c>
      <c r="AI113" s="16">
        <v>0.54166666666666663</v>
      </c>
      <c r="AJ113" s="16">
        <v>0.55208333333333337</v>
      </c>
      <c r="AK113" s="16">
        <v>0.5625</v>
      </c>
      <c r="AL113" s="16">
        <v>0.57291666666666663</v>
      </c>
      <c r="AM113" s="16">
        <v>0.58333333333333337</v>
      </c>
      <c r="AN113" s="16">
        <v>0.59375</v>
      </c>
      <c r="AO113" s="16">
        <v>0.60416666666666663</v>
      </c>
      <c r="AP113" s="16">
        <v>0.61458333333333337</v>
      </c>
      <c r="AQ113" s="16">
        <v>0.625</v>
      </c>
      <c r="AR113" s="16">
        <v>0.63541666666666663</v>
      </c>
      <c r="AS113" s="16">
        <v>0.64583333333333337</v>
      </c>
      <c r="AT113" s="16">
        <v>0.65625</v>
      </c>
      <c r="AU113" s="16">
        <v>0.66666666666666663</v>
      </c>
      <c r="AV113" s="16">
        <v>0.67708333333333337</v>
      </c>
      <c r="AW113" s="16">
        <v>0.6875</v>
      </c>
      <c r="AX113" s="16">
        <v>0.69791666666666663</v>
      </c>
      <c r="AY113" s="16">
        <v>0.70833333333333337</v>
      </c>
      <c r="AZ113" s="16">
        <v>0.71875</v>
      </c>
      <c r="BA113" s="16">
        <v>0.72916666666666663</v>
      </c>
      <c r="BB113" s="16">
        <v>0.73958333333333337</v>
      </c>
      <c r="BC113" s="16">
        <v>0.75</v>
      </c>
      <c r="BD113" s="16">
        <v>0.76041666666666663</v>
      </c>
      <c r="BE113" s="16">
        <v>0.77083333333333337</v>
      </c>
      <c r="BF113" s="16">
        <v>0.78125</v>
      </c>
      <c r="BG113" s="16">
        <v>0.79166666666666663</v>
      </c>
      <c r="BH113" s="16">
        <v>0.80208333333333337</v>
      </c>
      <c r="BI113" s="16">
        <v>0.8125</v>
      </c>
      <c r="BJ113" s="16">
        <v>0.82291666666666663</v>
      </c>
      <c r="BK113" s="16">
        <v>0.83333333333333337</v>
      </c>
      <c r="BL113" s="16">
        <v>0.84375</v>
      </c>
      <c r="BM113" s="16">
        <v>0.85416666666666663</v>
      </c>
      <c r="BN113" s="16">
        <v>0.86458333333333337</v>
      </c>
      <c r="BO113" s="16">
        <v>0.875</v>
      </c>
      <c r="BP113" s="44">
        <v>0.88541666666666663</v>
      </c>
      <c r="BQ113" s="45">
        <v>0.89583333333333337</v>
      </c>
      <c r="BS113" s="11"/>
      <c r="BT113" s="11"/>
      <c r="BV113" s="534">
        <v>8</v>
      </c>
    </row>
    <row r="114" spans="1:74" ht="17" customHeight="1">
      <c r="D114" s="29"/>
      <c r="E114" s="39" t="s">
        <v>24</v>
      </c>
      <c r="F114" s="29" t="s">
        <v>29</v>
      </c>
      <c r="I114" s="254" t="s">
        <v>19</v>
      </c>
      <c r="J114" s="255"/>
      <c r="K114" s="496"/>
      <c r="L114" s="379"/>
      <c r="M114" s="379"/>
      <c r="N114" s="379"/>
      <c r="O114" s="379"/>
      <c r="P114" s="379"/>
      <c r="Q114" s="379"/>
      <c r="R114" s="379"/>
      <c r="S114" s="379"/>
      <c r="T114" s="379"/>
      <c r="U114" s="379"/>
      <c r="V114" s="379"/>
      <c r="W114" s="379"/>
      <c r="X114" s="379"/>
      <c r="Y114" s="379"/>
      <c r="Z114" s="379"/>
      <c r="AA114" s="379"/>
      <c r="AB114" s="379"/>
      <c r="AC114" s="379"/>
      <c r="AD114" s="379"/>
      <c r="AE114" s="379"/>
      <c r="AF114" s="379"/>
      <c r="AG114" s="379"/>
      <c r="AH114" s="379"/>
      <c r="AI114" s="379"/>
      <c r="AJ114" s="379"/>
      <c r="AK114" s="379"/>
      <c r="AL114" s="497"/>
      <c r="AM114" s="181"/>
      <c r="AN114" s="182"/>
      <c r="AO114" s="182"/>
      <c r="AP114" s="182"/>
      <c r="AQ114" s="182"/>
      <c r="AR114" s="182"/>
      <c r="AS114" s="182"/>
      <c r="AT114" s="182"/>
      <c r="AU114" s="182"/>
      <c r="AV114" s="182"/>
      <c r="AW114" s="182"/>
      <c r="AX114" s="182"/>
      <c r="AY114" s="332"/>
      <c r="AZ114" s="333"/>
      <c r="BA114" s="333"/>
      <c r="BB114" s="333"/>
      <c r="BC114" s="333"/>
      <c r="BD114" s="333"/>
      <c r="BE114" s="333"/>
      <c r="BF114" s="334"/>
      <c r="BG114" s="319"/>
      <c r="BH114" s="320"/>
      <c r="BI114" s="320"/>
      <c r="BJ114" s="320"/>
      <c r="BK114" s="320"/>
      <c r="BL114" s="320"/>
      <c r="BM114" s="320"/>
      <c r="BN114" s="320"/>
      <c r="BO114" s="320"/>
      <c r="BP114" s="321"/>
      <c r="BQ114" s="55"/>
      <c r="BV114" s="534">
        <v>9</v>
      </c>
    </row>
    <row r="115" spans="1:74" ht="17" customHeight="1">
      <c r="A115" s="58">
        <v>1</v>
      </c>
      <c r="B115" s="152">
        <f>SUM(H7+H32+H57+H82+H107)</f>
        <v>26</v>
      </c>
      <c r="C115" s="39" t="s">
        <v>38</v>
      </c>
      <c r="D115" s="13"/>
      <c r="E115" s="39" t="s">
        <v>25</v>
      </c>
      <c r="F115" s="29" t="s">
        <v>29</v>
      </c>
      <c r="I115" s="170" t="s">
        <v>18</v>
      </c>
      <c r="J115" s="171"/>
      <c r="K115" s="498"/>
      <c r="L115" s="491"/>
      <c r="M115" s="491"/>
      <c r="N115" s="491"/>
      <c r="O115" s="491"/>
      <c r="P115" s="491"/>
      <c r="Q115" s="491"/>
      <c r="R115" s="491"/>
      <c r="S115" s="491"/>
      <c r="T115" s="491"/>
      <c r="U115" s="491"/>
      <c r="V115" s="491"/>
      <c r="W115" s="491"/>
      <c r="X115" s="491"/>
      <c r="Y115" s="491"/>
      <c r="Z115" s="491"/>
      <c r="AA115" s="491"/>
      <c r="AB115" s="491"/>
      <c r="AC115" s="491"/>
      <c r="AD115" s="491"/>
      <c r="AE115" s="491"/>
      <c r="AF115" s="491"/>
      <c r="AG115" s="491"/>
      <c r="AH115" s="491"/>
      <c r="AI115" s="491"/>
      <c r="AJ115" s="491"/>
      <c r="AK115" s="491"/>
      <c r="AL115" s="492"/>
      <c r="AM115" s="184"/>
      <c r="AN115" s="185"/>
      <c r="AO115" s="185"/>
      <c r="AP115" s="185"/>
      <c r="AQ115" s="185"/>
      <c r="AR115" s="185"/>
      <c r="AS115" s="185"/>
      <c r="AT115" s="185"/>
      <c r="AU115" s="185"/>
      <c r="AV115" s="185"/>
      <c r="AW115" s="185"/>
      <c r="AX115" s="185"/>
      <c r="AY115" s="335"/>
      <c r="AZ115" s="336"/>
      <c r="BA115" s="336"/>
      <c r="BB115" s="336"/>
      <c r="BC115" s="336"/>
      <c r="BD115" s="336"/>
      <c r="BE115" s="336"/>
      <c r="BF115" s="337"/>
      <c r="BG115" s="315"/>
      <c r="BH115" s="262"/>
      <c r="BI115" s="262"/>
      <c r="BJ115" s="262"/>
      <c r="BK115" s="262"/>
      <c r="BL115" s="262"/>
      <c r="BM115" s="262"/>
      <c r="BN115" s="262"/>
      <c r="BO115" s="262"/>
      <c r="BP115" s="263"/>
      <c r="BQ115" s="19"/>
      <c r="BV115" s="534">
        <v>10</v>
      </c>
    </row>
    <row r="116" spans="1:74" ht="17" customHeight="1">
      <c r="A116" s="58">
        <v>2</v>
      </c>
      <c r="B116" s="152">
        <f>SUM(H8+H33+H58+H83+H108)</f>
        <v>26.25</v>
      </c>
      <c r="C116" s="39" t="s">
        <v>38</v>
      </c>
      <c r="D116" s="12"/>
      <c r="E116" s="39" t="s">
        <v>26</v>
      </c>
      <c r="F116" s="29" t="s">
        <v>29</v>
      </c>
      <c r="I116" s="219" t="s">
        <v>6</v>
      </c>
      <c r="J116" s="220"/>
      <c r="K116" s="498"/>
      <c r="L116" s="491"/>
      <c r="M116" s="491"/>
      <c r="N116" s="491"/>
      <c r="O116" s="491"/>
      <c r="P116" s="491"/>
      <c r="Q116" s="491"/>
      <c r="R116" s="491"/>
      <c r="S116" s="491"/>
      <c r="T116" s="491"/>
      <c r="U116" s="491"/>
      <c r="V116" s="491"/>
      <c r="W116" s="491"/>
      <c r="X116" s="491"/>
      <c r="Y116" s="491"/>
      <c r="Z116" s="491"/>
      <c r="AA116" s="491"/>
      <c r="AB116" s="491"/>
      <c r="AC116" s="491"/>
      <c r="AD116" s="491"/>
      <c r="AE116" s="491"/>
      <c r="AF116" s="491"/>
      <c r="AG116" s="491"/>
      <c r="AH116" s="491"/>
      <c r="AI116" s="491"/>
      <c r="AJ116" s="491"/>
      <c r="AK116" s="491"/>
      <c r="AL116" s="492"/>
      <c r="AM116" s="184"/>
      <c r="AN116" s="185"/>
      <c r="AO116" s="185"/>
      <c r="AP116" s="185"/>
      <c r="AQ116" s="185"/>
      <c r="AR116" s="185"/>
      <c r="AS116" s="185"/>
      <c r="AT116" s="185"/>
      <c r="AU116" s="185"/>
      <c r="AV116" s="185"/>
      <c r="AW116" s="185"/>
      <c r="AX116" s="185"/>
      <c r="AY116" s="338"/>
      <c r="AZ116" s="339"/>
      <c r="BA116" s="339"/>
      <c r="BB116" s="339"/>
      <c r="BC116" s="339"/>
      <c r="BD116" s="339"/>
      <c r="BE116" s="339"/>
      <c r="BF116" s="340"/>
      <c r="BG116" s="315"/>
      <c r="BH116" s="262"/>
      <c r="BI116" s="262"/>
      <c r="BJ116" s="262"/>
      <c r="BK116" s="262"/>
      <c r="BL116" s="262"/>
      <c r="BM116" s="262"/>
      <c r="BN116" s="262"/>
      <c r="BO116" s="262"/>
      <c r="BP116" s="263"/>
      <c r="BQ116" s="19"/>
      <c r="BV116" s="534">
        <v>11</v>
      </c>
    </row>
    <row r="117" spans="1:74" ht="17" customHeight="1">
      <c r="A117" s="58">
        <v>3</v>
      </c>
      <c r="B117" s="152">
        <f>SUM(H9+H34+H59+H84+H109)</f>
        <v>25.75</v>
      </c>
      <c r="C117" s="39" t="s">
        <v>38</v>
      </c>
      <c r="D117" s="13"/>
      <c r="E117" s="39" t="s">
        <v>27</v>
      </c>
      <c r="F117" s="29" t="s">
        <v>31</v>
      </c>
      <c r="I117" s="170" t="s">
        <v>7</v>
      </c>
      <c r="J117" s="171"/>
      <c r="K117" s="498"/>
      <c r="L117" s="491"/>
      <c r="M117" s="491"/>
      <c r="N117" s="491"/>
      <c r="O117" s="491"/>
      <c r="P117" s="491"/>
      <c r="Q117" s="491"/>
      <c r="R117" s="491"/>
      <c r="S117" s="491"/>
      <c r="T117" s="491"/>
      <c r="U117" s="491"/>
      <c r="V117" s="491"/>
      <c r="W117" s="491"/>
      <c r="X117" s="491"/>
      <c r="Y117" s="491"/>
      <c r="Z117" s="491"/>
      <c r="AA117" s="491"/>
      <c r="AB117" s="491"/>
      <c r="AC117" s="491"/>
      <c r="AD117" s="491"/>
      <c r="AE117" s="491"/>
      <c r="AF117" s="491"/>
      <c r="AG117" s="491"/>
      <c r="AH117" s="491"/>
      <c r="AI117" s="491"/>
      <c r="AJ117" s="491"/>
      <c r="AK117" s="491"/>
      <c r="AL117" s="492"/>
      <c r="AM117" s="184"/>
      <c r="AN117" s="185"/>
      <c r="AO117" s="185"/>
      <c r="AP117" s="185"/>
      <c r="AQ117" s="185"/>
      <c r="AR117" s="185"/>
      <c r="AS117" s="185"/>
      <c r="AT117" s="185"/>
      <c r="AU117" s="185"/>
      <c r="AV117" s="185"/>
      <c r="AW117" s="185"/>
      <c r="AX117" s="185"/>
      <c r="AY117" s="329"/>
      <c r="AZ117" s="330"/>
      <c r="BA117" s="330"/>
      <c r="BB117" s="331"/>
      <c r="BC117" s="89"/>
      <c r="BD117" s="87"/>
      <c r="BE117" s="87"/>
      <c r="BF117" s="88"/>
      <c r="BG117" s="434"/>
      <c r="BH117" s="435"/>
      <c r="BI117" s="435"/>
      <c r="BJ117" s="435"/>
      <c r="BK117" s="435"/>
      <c r="BL117" s="435"/>
      <c r="BM117" s="435"/>
      <c r="BN117" s="435"/>
      <c r="BO117" s="435"/>
      <c r="BP117" s="436"/>
      <c r="BQ117" s="19"/>
      <c r="BV117" s="534">
        <v>12</v>
      </c>
    </row>
    <row r="118" spans="1:74" ht="17" customHeight="1">
      <c r="A118" s="58">
        <v>4</v>
      </c>
      <c r="B118" s="152">
        <f>SUM(H10+H35+H60+H85+H110)</f>
        <v>25.75</v>
      </c>
      <c r="C118" s="39" t="s">
        <v>38</v>
      </c>
      <c r="D118" s="13"/>
      <c r="E118" s="39" t="s">
        <v>28</v>
      </c>
      <c r="F118" s="29" t="s">
        <v>32</v>
      </c>
      <c r="I118" s="170" t="s">
        <v>8</v>
      </c>
      <c r="J118" s="171"/>
      <c r="K118" s="498"/>
      <c r="L118" s="491"/>
      <c r="M118" s="491"/>
      <c r="N118" s="491"/>
      <c r="O118" s="491"/>
      <c r="P118" s="491"/>
      <c r="Q118" s="491"/>
      <c r="R118" s="491"/>
      <c r="S118" s="491"/>
      <c r="T118" s="491"/>
      <c r="U118" s="491"/>
      <c r="V118" s="491"/>
      <c r="W118" s="491"/>
      <c r="X118" s="491"/>
      <c r="Y118" s="491"/>
      <c r="Z118" s="491"/>
      <c r="AA118" s="491"/>
      <c r="AB118" s="491"/>
      <c r="AC118" s="491"/>
      <c r="AD118" s="491"/>
      <c r="AE118" s="491"/>
      <c r="AF118" s="491"/>
      <c r="AG118" s="491"/>
      <c r="AH118" s="491"/>
      <c r="AI118" s="491"/>
      <c r="AJ118" s="491"/>
      <c r="AK118" s="491"/>
      <c r="AL118" s="492"/>
      <c r="AM118" s="184"/>
      <c r="AN118" s="185"/>
      <c r="AO118" s="185"/>
      <c r="AP118" s="185"/>
      <c r="AQ118" s="185"/>
      <c r="AR118" s="185"/>
      <c r="AS118" s="185"/>
      <c r="AT118" s="185"/>
      <c r="AU118" s="185"/>
      <c r="AV118" s="185"/>
      <c r="AW118" s="185"/>
      <c r="AX118" s="185"/>
      <c r="AY118" s="285"/>
      <c r="AZ118" s="274"/>
      <c r="BA118" s="274"/>
      <c r="BB118" s="286"/>
      <c r="BC118" s="285"/>
      <c r="BD118" s="341"/>
      <c r="BE118" s="341"/>
      <c r="BF118" s="341"/>
      <c r="BG118" s="341"/>
      <c r="BH118" s="342"/>
      <c r="BI118" s="431"/>
      <c r="BJ118" s="432"/>
      <c r="BK118" s="432"/>
      <c r="BL118" s="432"/>
      <c r="BM118" s="432"/>
      <c r="BN118" s="432"/>
      <c r="BO118" s="432"/>
      <c r="BP118" s="433"/>
      <c r="BQ118" s="19"/>
      <c r="BV118" s="534">
        <v>13</v>
      </c>
    </row>
    <row r="119" spans="1:74" ht="17" customHeight="1">
      <c r="A119" s="58">
        <v>5</v>
      </c>
      <c r="B119" s="152">
        <f>SUM(H11+H36+H61+H86+H111)</f>
        <v>26</v>
      </c>
      <c r="C119" s="39" t="s">
        <v>38</v>
      </c>
      <c r="D119" s="13"/>
      <c r="E119" s="46" t="s">
        <v>34</v>
      </c>
      <c r="F119" s="29"/>
      <c r="I119" s="170" t="s">
        <v>9</v>
      </c>
      <c r="J119" s="171"/>
      <c r="K119" s="498"/>
      <c r="L119" s="491"/>
      <c r="M119" s="491"/>
      <c r="N119" s="491"/>
      <c r="O119" s="491"/>
      <c r="P119" s="491"/>
      <c r="Q119" s="491"/>
      <c r="R119" s="491"/>
      <c r="S119" s="491"/>
      <c r="T119" s="491"/>
      <c r="U119" s="491"/>
      <c r="V119" s="491"/>
      <c r="W119" s="491"/>
      <c r="X119" s="491"/>
      <c r="Y119" s="491"/>
      <c r="Z119" s="491"/>
      <c r="AA119" s="491"/>
      <c r="AB119" s="491"/>
      <c r="AC119" s="491"/>
      <c r="AD119" s="491"/>
      <c r="AE119" s="491"/>
      <c r="AF119" s="491"/>
      <c r="AG119" s="491"/>
      <c r="AH119" s="491"/>
      <c r="AI119" s="491"/>
      <c r="AJ119" s="491"/>
      <c r="AK119" s="491"/>
      <c r="AL119" s="492"/>
      <c r="AM119" s="184"/>
      <c r="AN119" s="185"/>
      <c r="AO119" s="185"/>
      <c r="AP119" s="185"/>
      <c r="AQ119" s="185"/>
      <c r="AR119" s="185"/>
      <c r="AS119" s="185"/>
      <c r="AT119" s="185"/>
      <c r="AU119" s="185"/>
      <c r="AV119" s="185"/>
      <c r="AW119" s="185"/>
      <c r="AX119" s="185"/>
      <c r="AY119" s="285"/>
      <c r="AZ119" s="274"/>
      <c r="BA119" s="274"/>
      <c r="BB119" s="286"/>
      <c r="BC119" s="343"/>
      <c r="BD119" s="341"/>
      <c r="BE119" s="341"/>
      <c r="BF119" s="341"/>
      <c r="BG119" s="341"/>
      <c r="BH119" s="342"/>
      <c r="BI119" s="315"/>
      <c r="BJ119" s="262"/>
      <c r="BK119" s="262"/>
      <c r="BL119" s="262"/>
      <c r="BM119" s="262"/>
      <c r="BN119" s="262"/>
      <c r="BO119" s="262"/>
      <c r="BP119" s="263"/>
      <c r="BQ119" s="19"/>
      <c r="BV119" s="534">
        <v>14</v>
      </c>
    </row>
    <row r="120" spans="1:74" ht="17" customHeight="1">
      <c r="D120" s="39"/>
      <c r="E120" s="29" t="s">
        <v>33</v>
      </c>
      <c r="F120" s="29"/>
      <c r="I120" s="170" t="s">
        <v>10</v>
      </c>
      <c r="J120" s="171"/>
      <c r="K120" s="498"/>
      <c r="L120" s="491"/>
      <c r="M120" s="491"/>
      <c r="N120" s="491"/>
      <c r="O120" s="491"/>
      <c r="P120" s="491"/>
      <c r="Q120" s="491"/>
      <c r="R120" s="491"/>
      <c r="S120" s="491"/>
      <c r="T120" s="491"/>
      <c r="U120" s="491"/>
      <c r="V120" s="491"/>
      <c r="W120" s="491"/>
      <c r="X120" s="491"/>
      <c r="Y120" s="491"/>
      <c r="Z120" s="491"/>
      <c r="AA120" s="491"/>
      <c r="AB120" s="491"/>
      <c r="AC120" s="491"/>
      <c r="AD120" s="491"/>
      <c r="AE120" s="491"/>
      <c r="AF120" s="491"/>
      <c r="AG120" s="491"/>
      <c r="AH120" s="491"/>
      <c r="AI120" s="491"/>
      <c r="AJ120" s="491"/>
      <c r="AK120" s="491"/>
      <c r="AL120" s="492"/>
      <c r="AM120" s="184"/>
      <c r="AN120" s="185"/>
      <c r="AO120" s="185"/>
      <c r="AP120" s="185"/>
      <c r="AQ120" s="185"/>
      <c r="AR120" s="185"/>
      <c r="AS120" s="185"/>
      <c r="AT120" s="185"/>
      <c r="AU120" s="185"/>
      <c r="AV120" s="185"/>
      <c r="AW120" s="185"/>
      <c r="AX120" s="185"/>
      <c r="AY120" s="285"/>
      <c r="AZ120" s="274"/>
      <c r="BA120" s="274"/>
      <c r="BB120" s="286"/>
      <c r="BC120" s="343"/>
      <c r="BD120" s="341"/>
      <c r="BE120" s="341"/>
      <c r="BF120" s="341"/>
      <c r="BG120" s="341"/>
      <c r="BH120" s="342"/>
      <c r="BI120" s="315"/>
      <c r="BJ120" s="262"/>
      <c r="BK120" s="262"/>
      <c r="BL120" s="262"/>
      <c r="BM120" s="262"/>
      <c r="BN120" s="262"/>
      <c r="BO120" s="262"/>
      <c r="BP120" s="263"/>
      <c r="BQ120" s="19"/>
      <c r="BV120" s="534">
        <v>15</v>
      </c>
    </row>
    <row r="121" spans="1:74" ht="17" customHeight="1" thickBot="1">
      <c r="C121" s="39"/>
      <c r="D121" s="39"/>
      <c r="I121" s="170" t="s">
        <v>11</v>
      </c>
      <c r="J121" s="171"/>
      <c r="K121" s="505"/>
      <c r="L121" s="506"/>
      <c r="M121" s="506"/>
      <c r="N121" s="506"/>
      <c r="O121" s="506"/>
      <c r="P121" s="506"/>
      <c r="Q121" s="506"/>
      <c r="R121" s="506"/>
      <c r="S121" s="506"/>
      <c r="T121" s="506"/>
      <c r="U121" s="506"/>
      <c r="V121" s="506"/>
      <c r="W121" s="506"/>
      <c r="X121" s="506"/>
      <c r="Y121" s="506"/>
      <c r="Z121" s="506"/>
      <c r="AA121" s="506"/>
      <c r="AB121" s="506"/>
      <c r="AC121" s="506"/>
      <c r="AD121" s="506"/>
      <c r="AE121" s="506"/>
      <c r="AF121" s="506"/>
      <c r="AG121" s="506"/>
      <c r="AH121" s="506"/>
      <c r="AI121" s="506"/>
      <c r="AJ121" s="506"/>
      <c r="AK121" s="506"/>
      <c r="AL121" s="507"/>
      <c r="AM121" s="187"/>
      <c r="AN121" s="188"/>
      <c r="AO121" s="188"/>
      <c r="AP121" s="188"/>
      <c r="AQ121" s="188"/>
      <c r="AR121" s="188"/>
      <c r="AS121" s="188"/>
      <c r="AT121" s="188"/>
      <c r="AU121" s="188"/>
      <c r="AV121" s="188"/>
      <c r="AW121" s="188"/>
      <c r="AX121" s="188"/>
      <c r="AY121" s="287"/>
      <c r="AZ121" s="276"/>
      <c r="BA121" s="276"/>
      <c r="BB121" s="288"/>
      <c r="BC121" s="344"/>
      <c r="BD121" s="345"/>
      <c r="BE121" s="345"/>
      <c r="BF121" s="345"/>
      <c r="BG121" s="345"/>
      <c r="BH121" s="346"/>
      <c r="BI121" s="316"/>
      <c r="BJ121" s="317"/>
      <c r="BK121" s="317"/>
      <c r="BL121" s="317"/>
      <c r="BM121" s="317"/>
      <c r="BN121" s="317"/>
      <c r="BO121" s="317"/>
      <c r="BP121" s="318"/>
      <c r="BQ121" s="19"/>
      <c r="BV121" s="534">
        <v>16</v>
      </c>
    </row>
    <row r="122" spans="1:74" ht="22" thickBot="1">
      <c r="B122" s="156" t="s">
        <v>46</v>
      </c>
      <c r="C122" s="156" t="s">
        <v>35</v>
      </c>
      <c r="D122" s="156" t="s">
        <v>5</v>
      </c>
      <c r="E122" s="156" t="s">
        <v>36</v>
      </c>
      <c r="I122" s="50">
        <v>0.27083333333333331</v>
      </c>
      <c r="J122" s="49">
        <v>0.28125</v>
      </c>
      <c r="K122" s="49">
        <v>0.29166666666666669</v>
      </c>
      <c r="L122" s="5">
        <v>0.30208333333333331</v>
      </c>
      <c r="M122" s="5">
        <v>0.3125</v>
      </c>
      <c r="N122" s="5">
        <v>0.32291666666666669</v>
      </c>
      <c r="O122" s="5">
        <v>0.33333333333333331</v>
      </c>
      <c r="P122" s="5">
        <v>0.34375</v>
      </c>
      <c r="Q122" s="5">
        <v>0.35416666666666669</v>
      </c>
      <c r="R122" s="5">
        <v>0.36458333333333331</v>
      </c>
      <c r="S122" s="5">
        <v>0.375</v>
      </c>
      <c r="T122" s="5">
        <v>0.38541666666666669</v>
      </c>
      <c r="U122" s="5">
        <v>0.39583333333333331</v>
      </c>
      <c r="V122" s="5">
        <v>0.40625</v>
      </c>
      <c r="W122" s="5">
        <v>0.41666666666666669</v>
      </c>
      <c r="X122" s="5">
        <v>0.42708333333333331</v>
      </c>
      <c r="Y122" s="5">
        <v>0.4375</v>
      </c>
      <c r="Z122" s="5">
        <v>0.44791666666666669</v>
      </c>
      <c r="AA122" s="5">
        <v>0.45833333333333331</v>
      </c>
      <c r="AB122" s="5">
        <v>0.46875</v>
      </c>
      <c r="AC122" s="5">
        <v>0.47916666666666669</v>
      </c>
      <c r="AD122" s="5">
        <v>0.48958333333333331</v>
      </c>
      <c r="AE122" s="5">
        <v>0.5</v>
      </c>
      <c r="AF122" s="5">
        <v>0.51041666666666663</v>
      </c>
      <c r="AG122" s="5">
        <v>0.52083333333333337</v>
      </c>
      <c r="AH122" s="5">
        <v>0.53125</v>
      </c>
      <c r="AI122" s="5">
        <v>0.54166666666666663</v>
      </c>
      <c r="AJ122" s="5">
        <v>0.55208333333333337</v>
      </c>
      <c r="AK122" s="5">
        <v>0.5625</v>
      </c>
      <c r="AL122" s="5">
        <v>0.57291666666666663</v>
      </c>
      <c r="AM122" s="5">
        <v>0.58333333333333337</v>
      </c>
      <c r="AN122" s="5">
        <v>0.59375</v>
      </c>
      <c r="AO122" s="5">
        <v>0.60416666666666663</v>
      </c>
      <c r="AP122" s="5">
        <v>0.61458333333333337</v>
      </c>
      <c r="AQ122" s="5">
        <v>0.625</v>
      </c>
      <c r="AR122" s="5">
        <v>0.63541666666666663</v>
      </c>
      <c r="AS122" s="5">
        <v>0.64583333333333337</v>
      </c>
      <c r="AT122" s="5">
        <v>0.65625</v>
      </c>
      <c r="AU122" s="5">
        <v>0.66666666666666663</v>
      </c>
      <c r="AV122" s="5">
        <v>0.67708333333333337</v>
      </c>
      <c r="AW122" s="5">
        <v>0.6875</v>
      </c>
      <c r="AX122" s="5">
        <v>0.69791666666666663</v>
      </c>
      <c r="AY122" s="5">
        <v>0.70833333333333337</v>
      </c>
      <c r="AZ122" s="5">
        <v>0.71875</v>
      </c>
      <c r="BA122" s="5">
        <v>0.72916666666666663</v>
      </c>
      <c r="BB122" s="5">
        <v>0.73958333333333337</v>
      </c>
      <c r="BC122" s="5">
        <v>0.75</v>
      </c>
      <c r="BD122" s="5">
        <v>0.76041666666666663</v>
      </c>
      <c r="BE122" s="5">
        <v>0.77083333333333337</v>
      </c>
      <c r="BF122" s="5">
        <v>0.78125</v>
      </c>
      <c r="BG122" s="5">
        <v>0.79166666666666663</v>
      </c>
      <c r="BH122" s="5">
        <v>0.80208333333333337</v>
      </c>
      <c r="BI122" s="5">
        <v>0.8125</v>
      </c>
      <c r="BJ122" s="5">
        <v>0.82291666666666663</v>
      </c>
      <c r="BK122" s="5">
        <v>0.83333333333333337</v>
      </c>
      <c r="BL122" s="5">
        <v>0.84375</v>
      </c>
      <c r="BM122" s="5">
        <v>0.85416666666666663</v>
      </c>
      <c r="BN122" s="5">
        <v>0.86458333333333337</v>
      </c>
      <c r="BO122" s="5">
        <v>0.875</v>
      </c>
      <c r="BP122" s="26">
        <v>0.88541666666666663</v>
      </c>
      <c r="BQ122" s="15">
        <v>0.89583333333333337</v>
      </c>
      <c r="BS122" s="11"/>
      <c r="BT122" s="11"/>
      <c r="BV122" s="534">
        <v>17</v>
      </c>
    </row>
    <row r="123" spans="1:74" ht="17" customHeight="1">
      <c r="A123" s="58">
        <v>1</v>
      </c>
      <c r="B123" s="155">
        <f>B115</f>
        <v>26</v>
      </c>
      <c r="C123" s="153">
        <v>4</v>
      </c>
      <c r="D123" s="153">
        <f>B123+C123</f>
        <v>30</v>
      </c>
      <c r="E123" s="154" t="s">
        <v>37</v>
      </c>
      <c r="F123" s="29"/>
      <c r="H123" s="9"/>
      <c r="I123" s="170" t="s">
        <v>23</v>
      </c>
      <c r="J123" s="171"/>
      <c r="K123" s="361"/>
      <c r="L123" s="362"/>
      <c r="M123" s="362"/>
      <c r="N123" s="362"/>
      <c r="O123" s="362"/>
      <c r="P123" s="363"/>
      <c r="Q123" s="21"/>
      <c r="R123" s="21"/>
      <c r="S123" s="221"/>
      <c r="T123" s="222"/>
      <c r="U123" s="222"/>
      <c r="V123" s="222"/>
      <c r="W123" s="222"/>
      <c r="X123" s="222"/>
      <c r="Y123" s="222"/>
      <c r="Z123" s="223"/>
      <c r="AA123" s="415"/>
      <c r="AB123" s="416"/>
      <c r="AC123" s="416"/>
      <c r="AD123" s="417"/>
      <c r="AE123" s="190"/>
      <c r="AF123" s="191"/>
      <c r="AG123" s="191"/>
      <c r="AH123" s="192"/>
      <c r="AI123" s="517"/>
      <c r="AJ123" s="518"/>
      <c r="AK123" s="519"/>
      <c r="AL123" s="17"/>
      <c r="AM123" s="221"/>
      <c r="AN123" s="222"/>
      <c r="AO123" s="222"/>
      <c r="AP123" s="222"/>
      <c r="AQ123" s="222"/>
      <c r="AR123" s="222"/>
      <c r="AS123" s="222"/>
      <c r="AT123" s="223"/>
      <c r="AU123" s="406"/>
      <c r="AV123" s="407"/>
      <c r="AW123" s="407"/>
      <c r="AX123" s="408"/>
      <c r="AY123" s="437"/>
      <c r="AZ123" s="438"/>
      <c r="BA123" s="438"/>
      <c r="BB123" s="438"/>
      <c r="BC123" s="438"/>
      <c r="BD123" s="438"/>
      <c r="BE123" s="438"/>
      <c r="BF123" s="438"/>
      <c r="BG123" s="438"/>
      <c r="BH123" s="438"/>
      <c r="BI123" s="438"/>
      <c r="BJ123" s="439"/>
      <c r="BK123" s="17"/>
      <c r="BL123" s="17"/>
      <c r="BM123" s="17"/>
      <c r="BN123" s="17"/>
      <c r="BO123" s="17"/>
      <c r="BP123" s="23"/>
      <c r="BQ123" s="48"/>
      <c r="BV123" s="534">
        <v>18</v>
      </c>
    </row>
    <row r="124" spans="1:74" ht="17" customHeight="1">
      <c r="A124" s="58">
        <v>2</v>
      </c>
      <c r="B124" s="155">
        <f>B116</f>
        <v>26.25</v>
      </c>
      <c r="C124" s="153">
        <v>4</v>
      </c>
      <c r="D124" s="153">
        <f t="shared" ref="D124:D127" si="8">B124+C124</f>
        <v>30.25</v>
      </c>
      <c r="E124" s="154" t="s">
        <v>37</v>
      </c>
      <c r="F124" s="29"/>
      <c r="H124" s="9"/>
      <c r="I124" s="170" t="s">
        <v>22</v>
      </c>
      <c r="J124" s="171"/>
      <c r="K124" s="364"/>
      <c r="L124" s="365"/>
      <c r="M124" s="365"/>
      <c r="N124" s="365"/>
      <c r="O124" s="365"/>
      <c r="P124" s="366"/>
      <c r="Q124" s="21"/>
      <c r="R124" s="21"/>
      <c r="S124" s="221"/>
      <c r="T124" s="222"/>
      <c r="U124" s="222"/>
      <c r="V124" s="222"/>
      <c r="W124" s="222"/>
      <c r="X124" s="222"/>
      <c r="Y124" s="222"/>
      <c r="Z124" s="223"/>
      <c r="AA124" s="418"/>
      <c r="AB124" s="416"/>
      <c r="AC124" s="416"/>
      <c r="AD124" s="417"/>
      <c r="AE124" s="193"/>
      <c r="AF124" s="194"/>
      <c r="AG124" s="194"/>
      <c r="AH124" s="195"/>
      <c r="AI124" s="520"/>
      <c r="AJ124" s="521"/>
      <c r="AK124" s="522"/>
      <c r="AL124" s="17"/>
      <c r="AM124" s="221"/>
      <c r="AN124" s="222"/>
      <c r="AO124" s="222"/>
      <c r="AP124" s="222"/>
      <c r="AQ124" s="222"/>
      <c r="AR124" s="222"/>
      <c r="AS124" s="222"/>
      <c r="AT124" s="223"/>
      <c r="AU124" s="409"/>
      <c r="AV124" s="410"/>
      <c r="AW124" s="410"/>
      <c r="AX124" s="411"/>
      <c r="AY124" s="440"/>
      <c r="AZ124" s="441"/>
      <c r="BA124" s="441"/>
      <c r="BB124" s="441"/>
      <c r="BC124" s="441"/>
      <c r="BD124" s="441"/>
      <c r="BE124" s="441"/>
      <c r="BF124" s="441"/>
      <c r="BG124" s="441"/>
      <c r="BH124" s="441"/>
      <c r="BI124" s="441"/>
      <c r="BJ124" s="442"/>
      <c r="BK124" s="17"/>
      <c r="BL124" s="17"/>
      <c r="BM124" s="17"/>
      <c r="BN124" s="17"/>
      <c r="BO124" s="17"/>
      <c r="BP124" s="23"/>
      <c r="BQ124" s="19"/>
      <c r="BV124" s="534">
        <v>19</v>
      </c>
    </row>
    <row r="125" spans="1:74" ht="17" customHeight="1">
      <c r="A125" s="58">
        <v>3</v>
      </c>
      <c r="B125" s="155">
        <f>B117</f>
        <v>25.75</v>
      </c>
      <c r="C125" s="153">
        <v>4</v>
      </c>
      <c r="D125" s="153">
        <f t="shared" si="8"/>
        <v>29.75</v>
      </c>
      <c r="E125" s="154" t="s">
        <v>37</v>
      </c>
      <c r="F125" s="8"/>
      <c r="I125" s="170" t="s">
        <v>21</v>
      </c>
      <c r="J125" s="171"/>
      <c r="K125" s="364"/>
      <c r="L125" s="365"/>
      <c r="M125" s="365"/>
      <c r="N125" s="365"/>
      <c r="O125" s="365"/>
      <c r="P125" s="366"/>
      <c r="Q125" s="21"/>
      <c r="R125" s="21"/>
      <c r="S125" s="221"/>
      <c r="T125" s="222"/>
      <c r="U125" s="222"/>
      <c r="V125" s="222"/>
      <c r="W125" s="222"/>
      <c r="X125" s="222"/>
      <c r="Y125" s="222"/>
      <c r="Z125" s="223"/>
      <c r="AA125" s="418"/>
      <c r="AB125" s="416"/>
      <c r="AC125" s="416"/>
      <c r="AD125" s="417"/>
      <c r="AE125" s="193"/>
      <c r="AF125" s="194"/>
      <c r="AG125" s="194"/>
      <c r="AH125" s="195"/>
      <c r="AI125" s="520"/>
      <c r="AJ125" s="521"/>
      <c r="AK125" s="522"/>
      <c r="AL125" s="17"/>
      <c r="AM125" s="221"/>
      <c r="AN125" s="222"/>
      <c r="AO125" s="222"/>
      <c r="AP125" s="222"/>
      <c r="AQ125" s="222"/>
      <c r="AR125" s="222"/>
      <c r="AS125" s="222"/>
      <c r="AT125" s="223"/>
      <c r="AU125" s="409"/>
      <c r="AV125" s="410"/>
      <c r="AW125" s="410"/>
      <c r="AX125" s="411"/>
      <c r="AY125" s="440"/>
      <c r="AZ125" s="441"/>
      <c r="BA125" s="441"/>
      <c r="BB125" s="441"/>
      <c r="BC125" s="441"/>
      <c r="BD125" s="441"/>
      <c r="BE125" s="441"/>
      <c r="BF125" s="441"/>
      <c r="BG125" s="441"/>
      <c r="BH125" s="441"/>
      <c r="BI125" s="441"/>
      <c r="BJ125" s="442"/>
      <c r="BK125" s="17"/>
      <c r="BL125" s="17"/>
      <c r="BM125" s="17"/>
      <c r="BN125" s="17"/>
      <c r="BO125" s="17"/>
      <c r="BP125" s="23"/>
      <c r="BQ125" s="19"/>
      <c r="BV125" s="534">
        <v>20</v>
      </c>
    </row>
    <row r="126" spans="1:74" ht="17" customHeight="1">
      <c r="A126" s="58">
        <v>4</v>
      </c>
      <c r="B126" s="155">
        <f>B118</f>
        <v>25.75</v>
      </c>
      <c r="C126" s="153">
        <v>4</v>
      </c>
      <c r="D126" s="153">
        <f t="shared" si="8"/>
        <v>29.75</v>
      </c>
      <c r="E126" s="154" t="s">
        <v>37</v>
      </c>
      <c r="F126" s="8"/>
      <c r="I126" s="170" t="s">
        <v>20</v>
      </c>
      <c r="J126" s="171"/>
      <c r="K126" s="367"/>
      <c r="L126" s="368"/>
      <c r="M126" s="368"/>
      <c r="N126" s="368"/>
      <c r="O126" s="368"/>
      <c r="P126" s="369"/>
      <c r="Q126" s="21"/>
      <c r="R126" s="21"/>
      <c r="S126" s="224"/>
      <c r="T126" s="225"/>
      <c r="U126" s="225"/>
      <c r="V126" s="225"/>
      <c r="W126" s="225"/>
      <c r="X126" s="225"/>
      <c r="Y126" s="225"/>
      <c r="Z126" s="226"/>
      <c r="AA126" s="419"/>
      <c r="AB126" s="420"/>
      <c r="AC126" s="420"/>
      <c r="AD126" s="421"/>
      <c r="AE126" s="196"/>
      <c r="AF126" s="197"/>
      <c r="AG126" s="197"/>
      <c r="AH126" s="198"/>
      <c r="AI126" s="523"/>
      <c r="AJ126" s="524"/>
      <c r="AK126" s="525"/>
      <c r="AL126" s="17"/>
      <c r="AM126" s="224"/>
      <c r="AN126" s="225"/>
      <c r="AO126" s="225"/>
      <c r="AP126" s="225"/>
      <c r="AQ126" s="225"/>
      <c r="AR126" s="225"/>
      <c r="AS126" s="225"/>
      <c r="AT126" s="226"/>
      <c r="AU126" s="412"/>
      <c r="AV126" s="413"/>
      <c r="AW126" s="413"/>
      <c r="AX126" s="414"/>
      <c r="AY126" s="443"/>
      <c r="AZ126" s="444"/>
      <c r="BA126" s="444"/>
      <c r="BB126" s="444"/>
      <c r="BC126" s="444"/>
      <c r="BD126" s="444"/>
      <c r="BE126" s="444"/>
      <c r="BF126" s="444"/>
      <c r="BG126" s="444"/>
      <c r="BH126" s="444"/>
      <c r="BI126" s="444"/>
      <c r="BJ126" s="445"/>
      <c r="BK126" s="17"/>
      <c r="BL126" s="17"/>
      <c r="BM126" s="17"/>
      <c r="BN126" s="17"/>
      <c r="BO126" s="17"/>
      <c r="BP126" s="23"/>
      <c r="BQ126" s="19"/>
      <c r="BV126" s="534">
        <v>21</v>
      </c>
    </row>
    <row r="127" spans="1:74">
      <c r="A127" s="58">
        <v>5</v>
      </c>
      <c r="B127" s="155">
        <f>B119</f>
        <v>26</v>
      </c>
      <c r="C127" s="153">
        <v>4</v>
      </c>
      <c r="D127" s="153">
        <f t="shared" si="8"/>
        <v>30</v>
      </c>
      <c r="E127" s="154" t="s">
        <v>37</v>
      </c>
      <c r="BV127" s="534">
        <v>22</v>
      </c>
    </row>
    <row r="128" spans="1:74">
      <c r="BV128" s="534">
        <v>23</v>
      </c>
    </row>
    <row r="129" spans="1:75" ht="62.5" customHeight="1" thickBot="1">
      <c r="F129" s="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10"/>
      <c r="BQ129" s="10"/>
      <c r="BR129" s="10"/>
      <c r="BS129" s="10"/>
      <c r="BT129" s="10"/>
      <c r="BV129" s="534">
        <v>24</v>
      </c>
    </row>
    <row r="130" spans="1:75" ht="15" thickBot="1">
      <c r="B130" s="1"/>
      <c r="C130" s="1"/>
      <c r="E130" s="1"/>
      <c r="F130" s="1"/>
      <c r="H130" s="123" t="s">
        <v>1</v>
      </c>
      <c r="I130" s="168">
        <v>0.27083333333333331</v>
      </c>
      <c r="J130" s="164">
        <v>0.28125</v>
      </c>
      <c r="K130" s="164">
        <v>0.29166666666666669</v>
      </c>
      <c r="L130" s="164">
        <v>0.30208333333333331</v>
      </c>
      <c r="M130" s="164">
        <v>0.3125</v>
      </c>
      <c r="N130" s="164">
        <v>0.32291666666666669</v>
      </c>
      <c r="O130" s="164">
        <v>0.33333333333333331</v>
      </c>
      <c r="P130" s="164">
        <v>0.34375</v>
      </c>
      <c r="Q130" s="164">
        <v>0.35416666666666669</v>
      </c>
      <c r="R130" s="164">
        <v>0.36458333333333331</v>
      </c>
      <c r="S130" s="164">
        <v>0.375</v>
      </c>
      <c r="T130" s="164">
        <v>0.38541666666666669</v>
      </c>
      <c r="U130" s="164">
        <v>0.39583333333333331</v>
      </c>
      <c r="V130" s="164">
        <v>0.40625</v>
      </c>
      <c r="W130" s="164">
        <v>0.41666666666666669</v>
      </c>
      <c r="X130" s="164">
        <v>0.42708333333333331</v>
      </c>
      <c r="Y130" s="164">
        <v>0.4375</v>
      </c>
      <c r="Z130" s="164">
        <v>0.44791666666666669</v>
      </c>
      <c r="AA130" s="164">
        <v>0.45833333333333331</v>
      </c>
      <c r="AB130" s="164">
        <v>0.46875</v>
      </c>
      <c r="AC130" s="164">
        <v>0.47916666666666669</v>
      </c>
      <c r="AD130" s="164">
        <v>0.48958333333333331</v>
      </c>
      <c r="AE130" s="164">
        <v>0.5</v>
      </c>
      <c r="AF130" s="164">
        <v>0.51041666666666663</v>
      </c>
      <c r="AG130" s="164">
        <v>0.52083333333333337</v>
      </c>
      <c r="AH130" s="164">
        <v>0.53125</v>
      </c>
      <c r="AI130" s="164">
        <v>0.54166666666666663</v>
      </c>
      <c r="AJ130" s="164">
        <v>0.55208333333333337</v>
      </c>
      <c r="AK130" s="164">
        <v>0.5625</v>
      </c>
      <c r="AL130" s="164">
        <v>0.57291666666666663</v>
      </c>
      <c r="AM130" s="164">
        <v>0.58333333333333337</v>
      </c>
      <c r="AN130" s="164">
        <v>0.59375</v>
      </c>
      <c r="AO130" s="164">
        <v>0.60416666666666663</v>
      </c>
      <c r="AP130" s="164">
        <v>0.61458333333333337</v>
      </c>
      <c r="AQ130" s="164">
        <v>0.625</v>
      </c>
      <c r="AR130" s="164">
        <v>0.63541666666666663</v>
      </c>
      <c r="AS130" s="164">
        <v>0.64583333333333337</v>
      </c>
      <c r="AT130" s="164">
        <v>0.65625</v>
      </c>
      <c r="AU130" s="164">
        <v>0.66666666666666663</v>
      </c>
      <c r="AV130" s="164">
        <v>0.67708333333333337</v>
      </c>
      <c r="AW130" s="164">
        <v>0.6875</v>
      </c>
      <c r="AX130" s="164">
        <v>0.69791666666666663</v>
      </c>
      <c r="AY130" s="164">
        <v>0.70833333333333337</v>
      </c>
      <c r="AZ130" s="164">
        <v>0.71875</v>
      </c>
      <c r="BA130" s="164">
        <v>0.72916666666666663</v>
      </c>
      <c r="BB130" s="164">
        <v>0.73958333333333337</v>
      </c>
      <c r="BC130" s="164">
        <v>0.75</v>
      </c>
      <c r="BD130" s="164">
        <v>0.76041666666666663</v>
      </c>
      <c r="BE130" s="164">
        <v>0.77083333333333337</v>
      </c>
      <c r="BF130" s="164">
        <v>0.78125</v>
      </c>
      <c r="BG130" s="164">
        <v>0.79166666666666663</v>
      </c>
      <c r="BH130" s="164">
        <v>0.80208333333333337</v>
      </c>
      <c r="BI130" s="164">
        <v>0.8125</v>
      </c>
      <c r="BJ130" s="164">
        <v>0.82291666666666663</v>
      </c>
      <c r="BK130" s="164">
        <v>0.83333333333333337</v>
      </c>
      <c r="BL130" s="164">
        <v>0.84375</v>
      </c>
      <c r="BM130" s="164">
        <v>0.85416666666666663</v>
      </c>
      <c r="BN130" s="164">
        <v>0.86458333333333337</v>
      </c>
      <c r="BO130" s="164">
        <v>0.875</v>
      </c>
      <c r="BP130" s="164">
        <v>0.88541666666666663</v>
      </c>
      <c r="BQ130" s="166">
        <v>0.89583333333333337</v>
      </c>
      <c r="BR130" s="10"/>
      <c r="BS130" s="10"/>
      <c r="BT130" s="10"/>
      <c r="BV130" s="534">
        <v>25</v>
      </c>
      <c r="BW130" s="166">
        <v>0.89583333333333337</v>
      </c>
    </row>
    <row r="131" spans="1:75" ht="15" thickBot="1">
      <c r="A131" s="106" t="s">
        <v>2</v>
      </c>
      <c r="B131" s="107" t="s">
        <v>3</v>
      </c>
      <c r="C131" s="107" t="s">
        <v>4</v>
      </c>
      <c r="D131" s="108" t="s">
        <v>47</v>
      </c>
      <c r="E131" s="107" t="s">
        <v>3</v>
      </c>
      <c r="F131" s="107" t="s">
        <v>4</v>
      </c>
      <c r="G131" s="108" t="s">
        <v>48</v>
      </c>
      <c r="H131" s="109" t="s">
        <v>5</v>
      </c>
      <c r="I131" s="169"/>
      <c r="J131" s="165"/>
      <c r="K131" s="165"/>
      <c r="L131" s="165"/>
      <c r="M131" s="165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/>
      <c r="AH131" s="165"/>
      <c r="AI131" s="165"/>
      <c r="AJ131" s="165"/>
      <c r="AK131" s="165"/>
      <c r="AL131" s="165"/>
      <c r="AM131" s="165"/>
      <c r="AN131" s="165"/>
      <c r="AO131" s="165"/>
      <c r="AP131" s="165"/>
      <c r="AQ131" s="165"/>
      <c r="AR131" s="165"/>
      <c r="AS131" s="165"/>
      <c r="AT131" s="165"/>
      <c r="AU131" s="165"/>
      <c r="AV131" s="165"/>
      <c r="AW131" s="165"/>
      <c r="AX131" s="165"/>
      <c r="AY131" s="165"/>
      <c r="AZ131" s="165"/>
      <c r="BA131" s="165"/>
      <c r="BB131" s="165"/>
      <c r="BC131" s="165"/>
      <c r="BD131" s="165"/>
      <c r="BE131" s="165"/>
      <c r="BF131" s="165"/>
      <c r="BG131" s="165"/>
      <c r="BH131" s="165"/>
      <c r="BI131" s="165"/>
      <c r="BJ131" s="165"/>
      <c r="BK131" s="165"/>
      <c r="BL131" s="165"/>
      <c r="BM131" s="165"/>
      <c r="BN131" s="165"/>
      <c r="BO131" s="165"/>
      <c r="BP131" s="165"/>
      <c r="BQ131" s="167"/>
      <c r="BR131" s="10"/>
      <c r="BS131" s="10"/>
      <c r="BT131" s="10"/>
      <c r="BV131" s="533">
        <v>1</v>
      </c>
      <c r="BW131" s="167"/>
    </row>
    <row r="132" spans="1:75" ht="23.4" customHeight="1">
      <c r="A132" s="121">
        <v>1</v>
      </c>
      <c r="B132" s="27"/>
      <c r="C132" s="27"/>
      <c r="D132" s="59">
        <f t="shared" ref="D132" si="9">C132-B132</f>
        <v>0</v>
      </c>
      <c r="E132" s="27">
        <v>0.58333333333333337</v>
      </c>
      <c r="F132" s="27">
        <v>0.79166666666666663</v>
      </c>
      <c r="G132" s="59">
        <f>F132-B132</f>
        <v>0.79166666666666663</v>
      </c>
      <c r="H132" s="143">
        <v>9.75</v>
      </c>
      <c r="I132" s="140" t="str">
        <f t="shared" ref="I132:X136" si="10">IF(OR(AND(I$5&gt;=$B132,I$5&lt;$C132), AND(I$5&gt;=$E132,I$5&lt;$F132))," ","")</f>
        <v/>
      </c>
      <c r="J132" s="125" t="str">
        <f t="shared" si="10"/>
        <v/>
      </c>
      <c r="K132" s="125" t="str">
        <f t="shared" si="10"/>
        <v/>
      </c>
      <c r="L132" s="125" t="str">
        <f t="shared" si="10"/>
        <v/>
      </c>
      <c r="M132" s="125" t="str">
        <f t="shared" si="10"/>
        <v/>
      </c>
      <c r="N132" s="125" t="str">
        <f t="shared" si="10"/>
        <v/>
      </c>
      <c r="O132" s="125" t="str">
        <f t="shared" si="10"/>
        <v/>
      </c>
      <c r="P132" s="125" t="str">
        <f t="shared" si="10"/>
        <v/>
      </c>
      <c r="Q132" s="131" t="str">
        <f t="shared" si="10"/>
        <v/>
      </c>
      <c r="R132" s="150" t="str">
        <f t="shared" si="10"/>
        <v/>
      </c>
      <c r="S132" s="150" t="str">
        <f t="shared" si="10"/>
        <v/>
      </c>
      <c r="T132" s="150" t="str">
        <f t="shared" si="10"/>
        <v/>
      </c>
      <c r="U132" s="150" t="str">
        <f t="shared" si="10"/>
        <v/>
      </c>
      <c r="V132" s="150" t="str">
        <f t="shared" si="10"/>
        <v/>
      </c>
      <c r="W132" s="150" t="str">
        <f t="shared" si="10"/>
        <v/>
      </c>
      <c r="X132" s="150" t="str">
        <f t="shared" si="10"/>
        <v/>
      </c>
      <c r="Y132" s="150" t="str">
        <f t="shared" ref="Y132:BQ136" si="11">IF(OR(AND(Y$5&gt;=$B132,Y$5&lt;$C132), AND(Y$5&gt;=$E132,Y$5&lt;$F132))," ","")</f>
        <v/>
      </c>
      <c r="Z132" s="150" t="str">
        <f t="shared" si="11"/>
        <v/>
      </c>
      <c r="AA132" s="150" t="str">
        <f t="shared" si="11"/>
        <v/>
      </c>
      <c r="AB132" s="150" t="str">
        <f t="shared" si="11"/>
        <v/>
      </c>
      <c r="AC132" s="150" t="str">
        <f t="shared" si="11"/>
        <v/>
      </c>
      <c r="AD132" s="150" t="str">
        <f t="shared" si="11"/>
        <v/>
      </c>
      <c r="AE132" s="150" t="str">
        <f t="shared" si="11"/>
        <v/>
      </c>
      <c r="AF132" s="150" t="str">
        <f t="shared" si="11"/>
        <v/>
      </c>
      <c r="AG132" s="151" t="str">
        <f t="shared" si="11"/>
        <v/>
      </c>
      <c r="AH132" s="151" t="str">
        <f t="shared" si="11"/>
        <v/>
      </c>
      <c r="AI132" s="151" t="str">
        <f t="shared" si="11"/>
        <v/>
      </c>
      <c r="AJ132" s="125" t="str">
        <f t="shared" si="11"/>
        <v/>
      </c>
      <c r="AK132" s="125" t="str">
        <f t="shared" si="11"/>
        <v/>
      </c>
      <c r="AL132" s="125" t="str">
        <f t="shared" si="11"/>
        <v/>
      </c>
      <c r="AM132" s="147" t="str">
        <f t="shared" si="11"/>
        <v xml:space="preserve"> </v>
      </c>
      <c r="AN132" s="147" t="str">
        <f t="shared" si="11"/>
        <v xml:space="preserve"> </v>
      </c>
      <c r="AO132" s="147" t="str">
        <f t="shared" si="11"/>
        <v xml:space="preserve"> </v>
      </c>
      <c r="AP132" s="147" t="str">
        <f t="shared" si="11"/>
        <v xml:space="preserve"> </v>
      </c>
      <c r="AQ132" s="147" t="str">
        <f t="shared" si="11"/>
        <v xml:space="preserve"> </v>
      </c>
      <c r="AR132" s="147" t="str">
        <f t="shared" si="11"/>
        <v xml:space="preserve"> </v>
      </c>
      <c r="AS132" s="147" t="str">
        <f t="shared" si="11"/>
        <v xml:space="preserve"> </v>
      </c>
      <c r="AT132" s="147" t="str">
        <f t="shared" si="11"/>
        <v xml:space="preserve"> </v>
      </c>
      <c r="AU132" s="147" t="str">
        <f t="shared" si="11"/>
        <v xml:space="preserve"> </v>
      </c>
      <c r="AV132" s="147" t="str">
        <f t="shared" si="11"/>
        <v xml:space="preserve"> </v>
      </c>
      <c r="AW132" s="147" t="str">
        <f t="shared" si="11"/>
        <v xml:space="preserve"> </v>
      </c>
      <c r="AX132" s="147" t="str">
        <f t="shared" si="11"/>
        <v xml:space="preserve"> </v>
      </c>
      <c r="AY132" s="147" t="str">
        <f t="shared" si="11"/>
        <v xml:space="preserve"> </v>
      </c>
      <c r="AZ132" s="147" t="str">
        <f t="shared" si="11"/>
        <v xml:space="preserve"> </v>
      </c>
      <c r="BA132" s="147" t="str">
        <f t="shared" si="11"/>
        <v xml:space="preserve"> </v>
      </c>
      <c r="BB132" s="147" t="str">
        <f t="shared" si="11"/>
        <v xml:space="preserve"> </v>
      </c>
      <c r="BC132" s="147" t="str">
        <f t="shared" si="11"/>
        <v xml:space="preserve"> </v>
      </c>
      <c r="BD132" s="147" t="str">
        <f t="shared" si="11"/>
        <v xml:space="preserve"> </v>
      </c>
      <c r="BE132" s="147" t="str">
        <f t="shared" si="11"/>
        <v xml:space="preserve"> </v>
      </c>
      <c r="BF132" s="147" t="str">
        <f t="shared" si="11"/>
        <v xml:space="preserve"> </v>
      </c>
      <c r="BG132" s="125" t="str">
        <f t="shared" si="11"/>
        <v/>
      </c>
      <c r="BH132" s="125" t="str">
        <f t="shared" si="11"/>
        <v/>
      </c>
      <c r="BI132" s="125" t="str">
        <f t="shared" si="11"/>
        <v/>
      </c>
      <c r="BJ132" s="125" t="str">
        <f t="shared" si="11"/>
        <v/>
      </c>
      <c r="BK132" s="125" t="str">
        <f t="shared" si="11"/>
        <v/>
      </c>
      <c r="BL132" s="125" t="str">
        <f t="shared" si="11"/>
        <v/>
      </c>
      <c r="BM132" s="125" t="str">
        <f t="shared" si="11"/>
        <v/>
      </c>
      <c r="BN132" s="125" t="str">
        <f t="shared" si="11"/>
        <v/>
      </c>
      <c r="BO132" s="125" t="str">
        <f t="shared" si="11"/>
        <v/>
      </c>
      <c r="BP132" s="124" t="str">
        <f t="shared" si="11"/>
        <v/>
      </c>
      <c r="BQ132" s="126" t="str">
        <f t="shared" si="11"/>
        <v/>
      </c>
      <c r="BR132" s="11"/>
      <c r="BS132" s="11"/>
      <c r="BV132" s="533">
        <v>2</v>
      </c>
    </row>
    <row r="133" spans="1:75">
      <c r="A133" s="121">
        <v>2</v>
      </c>
      <c r="B133" s="27"/>
      <c r="C133" s="27"/>
      <c r="D133" s="59"/>
      <c r="E133" s="27">
        <v>0.57291666666666663</v>
      </c>
      <c r="F133" s="27">
        <v>0.80208333333333337</v>
      </c>
      <c r="G133" s="59">
        <f t="shared" ref="G133" si="12">F133-E133</f>
        <v>0.22916666666666674</v>
      </c>
      <c r="H133" s="143">
        <v>5.5</v>
      </c>
      <c r="I133" s="141" t="str">
        <f t="shared" si="10"/>
        <v/>
      </c>
      <c r="J133" s="94" t="str">
        <f t="shared" si="10"/>
        <v/>
      </c>
      <c r="K133" s="94" t="str">
        <f t="shared" si="10"/>
        <v/>
      </c>
      <c r="L133" s="94" t="str">
        <f t="shared" si="10"/>
        <v/>
      </c>
      <c r="M133" s="94" t="str">
        <f t="shared" si="10"/>
        <v/>
      </c>
      <c r="N133" s="94" t="str">
        <f t="shared" si="10"/>
        <v/>
      </c>
      <c r="O133" s="94" t="str">
        <f t="shared" si="10"/>
        <v/>
      </c>
      <c r="P133" s="94" t="str">
        <f t="shared" si="10"/>
        <v/>
      </c>
      <c r="Q133" s="94" t="str">
        <f t="shared" si="10"/>
        <v/>
      </c>
      <c r="R133" s="94" t="str">
        <f t="shared" si="10"/>
        <v/>
      </c>
      <c r="S133" s="94" t="str">
        <f t="shared" si="10"/>
        <v/>
      </c>
      <c r="T133" s="94" t="str">
        <f t="shared" si="10"/>
        <v/>
      </c>
      <c r="U133" s="94" t="str">
        <f t="shared" si="10"/>
        <v/>
      </c>
      <c r="V133" s="94" t="str">
        <f t="shared" si="10"/>
        <v/>
      </c>
      <c r="W133" s="94" t="str">
        <f t="shared" si="10"/>
        <v/>
      </c>
      <c r="X133" s="94" t="str">
        <f t="shared" si="10"/>
        <v/>
      </c>
      <c r="Y133" s="94" t="str">
        <f t="shared" si="11"/>
        <v/>
      </c>
      <c r="Z133" s="94" t="str">
        <f t="shared" si="11"/>
        <v/>
      </c>
      <c r="AA133" s="94" t="str">
        <f t="shared" si="11"/>
        <v/>
      </c>
      <c r="AB133" s="94" t="str">
        <f t="shared" si="11"/>
        <v/>
      </c>
      <c r="AC133" s="94" t="str">
        <f t="shared" si="11"/>
        <v/>
      </c>
      <c r="AD133" s="94" t="str">
        <f t="shared" si="11"/>
        <v/>
      </c>
      <c r="AE133" s="94" t="str">
        <f t="shared" si="11"/>
        <v/>
      </c>
      <c r="AF133" s="94" t="str">
        <f t="shared" si="11"/>
        <v/>
      </c>
      <c r="AG133" s="94" t="str">
        <f t="shared" si="11"/>
        <v/>
      </c>
      <c r="AH133" s="94" t="str">
        <f t="shared" si="11"/>
        <v/>
      </c>
      <c r="AI133" s="94" t="str">
        <f t="shared" si="11"/>
        <v/>
      </c>
      <c r="AJ133" s="94" t="str">
        <f t="shared" si="11"/>
        <v/>
      </c>
      <c r="AK133" s="94" t="str">
        <f t="shared" si="11"/>
        <v/>
      </c>
      <c r="AL133" s="99" t="str">
        <f t="shared" si="11"/>
        <v xml:space="preserve"> </v>
      </c>
      <c r="AM133" s="98" t="str">
        <f t="shared" si="11"/>
        <v xml:space="preserve"> </v>
      </c>
      <c r="AN133" s="98" t="str">
        <f t="shared" si="11"/>
        <v xml:space="preserve"> </v>
      </c>
      <c r="AO133" s="98" t="str">
        <f t="shared" si="11"/>
        <v xml:space="preserve"> </v>
      </c>
      <c r="AP133" s="98" t="str">
        <f t="shared" si="11"/>
        <v xml:space="preserve"> </v>
      </c>
      <c r="AQ133" s="98" t="str">
        <f t="shared" si="11"/>
        <v xml:space="preserve"> </v>
      </c>
      <c r="AR133" s="98" t="str">
        <f t="shared" si="11"/>
        <v xml:space="preserve"> </v>
      </c>
      <c r="AS133" s="98" t="str">
        <f t="shared" si="11"/>
        <v xml:space="preserve"> </v>
      </c>
      <c r="AT133" s="98" t="str">
        <f t="shared" si="11"/>
        <v xml:space="preserve"> </v>
      </c>
      <c r="AU133" s="98" t="str">
        <f t="shared" si="11"/>
        <v xml:space="preserve"> </v>
      </c>
      <c r="AV133" s="98" t="str">
        <f t="shared" si="11"/>
        <v xml:space="preserve"> </v>
      </c>
      <c r="AW133" s="98" t="str">
        <f t="shared" si="11"/>
        <v xml:space="preserve"> </v>
      </c>
      <c r="AX133" s="98" t="str">
        <f t="shared" si="11"/>
        <v xml:space="preserve"> </v>
      </c>
      <c r="AY133" s="98" t="str">
        <f t="shared" si="11"/>
        <v xml:space="preserve"> </v>
      </c>
      <c r="AZ133" s="98" t="str">
        <f t="shared" si="11"/>
        <v xml:space="preserve"> </v>
      </c>
      <c r="BA133" s="98" t="str">
        <f t="shared" si="11"/>
        <v xml:space="preserve"> </v>
      </c>
      <c r="BB133" s="98" t="str">
        <f t="shared" si="11"/>
        <v xml:space="preserve"> </v>
      </c>
      <c r="BC133" s="98" t="str">
        <f t="shared" si="11"/>
        <v xml:space="preserve"> </v>
      </c>
      <c r="BD133" s="98" t="str">
        <f t="shared" si="11"/>
        <v xml:space="preserve"> </v>
      </c>
      <c r="BE133" s="98" t="str">
        <f t="shared" si="11"/>
        <v xml:space="preserve"> </v>
      </c>
      <c r="BF133" s="98" t="str">
        <f t="shared" si="11"/>
        <v xml:space="preserve"> </v>
      </c>
      <c r="BG133" s="99" t="str">
        <f t="shared" si="11"/>
        <v xml:space="preserve"> </v>
      </c>
      <c r="BH133" s="94" t="str">
        <f t="shared" si="11"/>
        <v/>
      </c>
      <c r="BI133" s="94" t="str">
        <f t="shared" si="11"/>
        <v/>
      </c>
      <c r="BJ133" s="94" t="str">
        <f t="shared" si="11"/>
        <v/>
      </c>
      <c r="BK133" s="94" t="str">
        <f t="shared" si="11"/>
        <v/>
      </c>
      <c r="BL133" s="94" t="str">
        <f t="shared" si="11"/>
        <v/>
      </c>
      <c r="BM133" s="94" t="str">
        <f t="shared" si="11"/>
        <v/>
      </c>
      <c r="BN133" s="94" t="str">
        <f t="shared" si="11"/>
        <v/>
      </c>
      <c r="BO133" s="94" t="str">
        <f t="shared" si="11"/>
        <v/>
      </c>
      <c r="BP133" s="93" t="str">
        <f t="shared" si="11"/>
        <v/>
      </c>
      <c r="BQ133" s="95" t="str">
        <f t="shared" si="11"/>
        <v/>
      </c>
      <c r="BR133" s="10"/>
      <c r="BS133" s="10"/>
      <c r="BV133" s="533">
        <v>3</v>
      </c>
    </row>
    <row r="134" spans="1:75" ht="15" customHeight="1">
      <c r="A134" s="121">
        <v>3</v>
      </c>
      <c r="B134" s="27"/>
      <c r="C134" s="27"/>
      <c r="D134" s="59"/>
      <c r="E134" s="27"/>
      <c r="F134" s="27"/>
      <c r="G134" s="59"/>
      <c r="H134" s="143"/>
      <c r="I134" s="141" t="str">
        <f t="shared" si="10"/>
        <v/>
      </c>
      <c r="J134" s="94" t="str">
        <f t="shared" si="10"/>
        <v/>
      </c>
      <c r="K134" s="94" t="str">
        <f t="shared" si="10"/>
        <v/>
      </c>
      <c r="L134" s="94" t="str">
        <f t="shared" si="10"/>
        <v/>
      </c>
      <c r="M134" s="94" t="str">
        <f t="shared" si="10"/>
        <v/>
      </c>
      <c r="N134" s="94" t="str">
        <f t="shared" si="10"/>
        <v/>
      </c>
      <c r="O134" s="94" t="str">
        <f t="shared" si="10"/>
        <v/>
      </c>
      <c r="P134" s="94" t="str">
        <f t="shared" si="10"/>
        <v/>
      </c>
      <c r="Q134" s="94" t="str">
        <f t="shared" si="10"/>
        <v/>
      </c>
      <c r="R134" s="94" t="str">
        <f t="shared" si="10"/>
        <v/>
      </c>
      <c r="S134" s="94" t="str">
        <f t="shared" si="10"/>
        <v/>
      </c>
      <c r="T134" s="94" t="str">
        <f t="shared" si="10"/>
        <v/>
      </c>
      <c r="U134" s="94" t="str">
        <f t="shared" si="10"/>
        <v/>
      </c>
      <c r="V134" s="94" t="str">
        <f t="shared" si="10"/>
        <v/>
      </c>
      <c r="W134" s="94" t="str">
        <f t="shared" si="10"/>
        <v/>
      </c>
      <c r="X134" s="94" t="str">
        <f t="shared" si="10"/>
        <v/>
      </c>
      <c r="Y134" s="94" t="str">
        <f t="shared" si="11"/>
        <v/>
      </c>
      <c r="Z134" s="94" t="str">
        <f t="shared" si="11"/>
        <v/>
      </c>
      <c r="AA134" s="94" t="str">
        <f t="shared" si="11"/>
        <v/>
      </c>
      <c r="AB134" s="94" t="str">
        <f t="shared" si="11"/>
        <v/>
      </c>
      <c r="AC134" s="94" t="str">
        <f t="shared" si="11"/>
        <v/>
      </c>
      <c r="AD134" s="94" t="str">
        <f t="shared" si="11"/>
        <v/>
      </c>
      <c r="AE134" s="94" t="str">
        <f t="shared" si="11"/>
        <v/>
      </c>
      <c r="AF134" s="94" t="str">
        <f t="shared" si="11"/>
        <v/>
      </c>
      <c r="AG134" s="94" t="str">
        <f t="shared" si="11"/>
        <v/>
      </c>
      <c r="AH134" s="94" t="str">
        <f t="shared" si="11"/>
        <v/>
      </c>
      <c r="AI134" s="94" t="str">
        <f t="shared" si="11"/>
        <v/>
      </c>
      <c r="AJ134" s="94" t="str">
        <f t="shared" si="11"/>
        <v/>
      </c>
      <c r="AK134" s="94" t="str">
        <f t="shared" si="11"/>
        <v/>
      </c>
      <c r="AL134" s="94" t="str">
        <f t="shared" si="11"/>
        <v/>
      </c>
      <c r="AM134" s="94" t="str">
        <f t="shared" si="11"/>
        <v/>
      </c>
      <c r="AN134" s="94" t="str">
        <f t="shared" si="11"/>
        <v/>
      </c>
      <c r="AO134" s="94" t="str">
        <f t="shared" si="11"/>
        <v/>
      </c>
      <c r="AP134" s="94" t="str">
        <f t="shared" si="11"/>
        <v/>
      </c>
      <c r="AQ134" s="94" t="str">
        <f t="shared" si="11"/>
        <v/>
      </c>
      <c r="AR134" s="94" t="str">
        <f t="shared" si="11"/>
        <v/>
      </c>
      <c r="AS134" s="94" t="str">
        <f t="shared" si="11"/>
        <v/>
      </c>
      <c r="AT134" s="94" t="str">
        <f t="shared" si="11"/>
        <v/>
      </c>
      <c r="AU134" s="94" t="str">
        <f t="shared" si="11"/>
        <v/>
      </c>
      <c r="AV134" s="94" t="str">
        <f t="shared" si="11"/>
        <v/>
      </c>
      <c r="AW134" s="94" t="str">
        <f t="shared" si="11"/>
        <v/>
      </c>
      <c r="AX134" s="94" t="str">
        <f t="shared" si="11"/>
        <v/>
      </c>
      <c r="AY134" s="94" t="str">
        <f t="shared" si="11"/>
        <v/>
      </c>
      <c r="AZ134" s="94" t="str">
        <f t="shared" si="11"/>
        <v/>
      </c>
      <c r="BA134" s="94" t="str">
        <f t="shared" si="11"/>
        <v/>
      </c>
      <c r="BB134" s="94" t="str">
        <f t="shared" si="11"/>
        <v/>
      </c>
      <c r="BC134" s="94" t="str">
        <f t="shared" si="11"/>
        <v/>
      </c>
      <c r="BD134" s="94" t="str">
        <f t="shared" si="11"/>
        <v/>
      </c>
      <c r="BE134" s="94" t="str">
        <f t="shared" si="11"/>
        <v/>
      </c>
      <c r="BF134" s="94" t="str">
        <f t="shared" si="11"/>
        <v/>
      </c>
      <c r="BG134" s="94" t="str">
        <f t="shared" si="11"/>
        <v/>
      </c>
      <c r="BH134" s="94" t="str">
        <f t="shared" si="11"/>
        <v/>
      </c>
      <c r="BI134" s="94" t="str">
        <f t="shared" si="11"/>
        <v/>
      </c>
      <c r="BJ134" s="94" t="str">
        <f t="shared" si="11"/>
        <v/>
      </c>
      <c r="BK134" s="94" t="str">
        <f t="shared" si="11"/>
        <v/>
      </c>
      <c r="BL134" s="94" t="str">
        <f t="shared" si="11"/>
        <v/>
      </c>
      <c r="BM134" s="94" t="str">
        <f t="shared" si="11"/>
        <v/>
      </c>
      <c r="BN134" s="94" t="str">
        <f t="shared" si="11"/>
        <v/>
      </c>
      <c r="BO134" s="94" t="str">
        <f t="shared" si="11"/>
        <v/>
      </c>
      <c r="BP134" s="93" t="str">
        <f t="shared" si="11"/>
        <v/>
      </c>
      <c r="BQ134" s="95" t="str">
        <f t="shared" si="11"/>
        <v/>
      </c>
      <c r="BR134" s="10"/>
      <c r="BS134" s="10"/>
      <c r="BT134" s="10"/>
      <c r="BV134" s="533">
        <v>4</v>
      </c>
    </row>
    <row r="135" spans="1:75" ht="15" customHeight="1">
      <c r="A135" s="121">
        <v>4</v>
      </c>
      <c r="B135" s="28"/>
      <c r="C135" s="28"/>
      <c r="D135" s="59"/>
      <c r="E135" s="27"/>
      <c r="F135" s="27"/>
      <c r="G135" s="59"/>
      <c r="H135" s="143"/>
      <c r="I135" s="141" t="str">
        <f t="shared" si="10"/>
        <v/>
      </c>
      <c r="J135" s="94" t="str">
        <f t="shared" si="10"/>
        <v/>
      </c>
      <c r="K135" s="94" t="str">
        <f t="shared" si="10"/>
        <v/>
      </c>
      <c r="L135" s="94" t="str">
        <f t="shared" si="10"/>
        <v/>
      </c>
      <c r="M135" s="94" t="str">
        <f t="shared" si="10"/>
        <v/>
      </c>
      <c r="N135" s="94" t="str">
        <f t="shared" si="10"/>
        <v/>
      </c>
      <c r="O135" s="94" t="str">
        <f t="shared" si="10"/>
        <v/>
      </c>
      <c r="P135" s="94" t="str">
        <f t="shared" si="10"/>
        <v/>
      </c>
      <c r="Q135" s="94" t="str">
        <f t="shared" si="10"/>
        <v/>
      </c>
      <c r="R135" s="94" t="str">
        <f t="shared" si="10"/>
        <v/>
      </c>
      <c r="S135" s="94" t="str">
        <f t="shared" si="10"/>
        <v/>
      </c>
      <c r="T135" s="94" t="str">
        <f t="shared" si="10"/>
        <v/>
      </c>
      <c r="U135" s="94" t="str">
        <f t="shared" si="10"/>
        <v/>
      </c>
      <c r="V135" s="94" t="str">
        <f t="shared" si="10"/>
        <v/>
      </c>
      <c r="W135" s="94" t="str">
        <f t="shared" si="10"/>
        <v/>
      </c>
      <c r="X135" s="94" t="str">
        <f t="shared" si="10"/>
        <v/>
      </c>
      <c r="Y135" s="94" t="str">
        <f t="shared" si="11"/>
        <v/>
      </c>
      <c r="Z135" s="94" t="str">
        <f t="shared" si="11"/>
        <v/>
      </c>
      <c r="AA135" s="94" t="str">
        <f t="shared" si="11"/>
        <v/>
      </c>
      <c r="AB135" s="94" t="str">
        <f t="shared" si="11"/>
        <v/>
      </c>
      <c r="AC135" s="94" t="str">
        <f t="shared" si="11"/>
        <v/>
      </c>
      <c r="AD135" s="94" t="str">
        <f t="shared" si="11"/>
        <v/>
      </c>
      <c r="AE135" s="94" t="str">
        <f t="shared" si="11"/>
        <v/>
      </c>
      <c r="AF135" s="94" t="str">
        <f t="shared" si="11"/>
        <v/>
      </c>
      <c r="AG135" s="94" t="str">
        <f t="shared" si="11"/>
        <v/>
      </c>
      <c r="AH135" s="94" t="str">
        <f t="shared" si="11"/>
        <v/>
      </c>
      <c r="AI135" s="94" t="str">
        <f t="shared" si="11"/>
        <v/>
      </c>
      <c r="AJ135" s="94" t="str">
        <f t="shared" si="11"/>
        <v/>
      </c>
      <c r="AK135" s="94" t="str">
        <f t="shared" si="11"/>
        <v/>
      </c>
      <c r="AL135" s="94" t="str">
        <f t="shared" si="11"/>
        <v/>
      </c>
      <c r="AM135" s="94" t="str">
        <f t="shared" si="11"/>
        <v/>
      </c>
      <c r="AN135" s="94" t="str">
        <f t="shared" si="11"/>
        <v/>
      </c>
      <c r="AO135" s="94" t="str">
        <f t="shared" si="11"/>
        <v/>
      </c>
      <c r="AP135" s="94" t="str">
        <f t="shared" si="11"/>
        <v/>
      </c>
      <c r="AQ135" s="94" t="str">
        <f t="shared" si="11"/>
        <v/>
      </c>
      <c r="AR135" s="94" t="str">
        <f t="shared" si="11"/>
        <v/>
      </c>
      <c r="AS135" s="94" t="str">
        <f t="shared" si="11"/>
        <v/>
      </c>
      <c r="AT135" s="94" t="str">
        <f t="shared" si="11"/>
        <v/>
      </c>
      <c r="AU135" s="94" t="str">
        <f t="shared" si="11"/>
        <v/>
      </c>
      <c r="AV135" s="94" t="str">
        <f t="shared" si="11"/>
        <v/>
      </c>
      <c r="AW135" s="94" t="str">
        <f t="shared" si="11"/>
        <v/>
      </c>
      <c r="AX135" s="94" t="str">
        <f t="shared" si="11"/>
        <v/>
      </c>
      <c r="AY135" s="94" t="str">
        <f t="shared" si="11"/>
        <v/>
      </c>
      <c r="AZ135" s="94" t="str">
        <f t="shared" si="11"/>
        <v/>
      </c>
      <c r="BA135" s="94" t="str">
        <f t="shared" si="11"/>
        <v/>
      </c>
      <c r="BB135" s="94" t="str">
        <f t="shared" si="11"/>
        <v/>
      </c>
      <c r="BC135" s="94" t="str">
        <f t="shared" si="11"/>
        <v/>
      </c>
      <c r="BD135" s="94" t="str">
        <f t="shared" si="11"/>
        <v/>
      </c>
      <c r="BE135" s="94" t="str">
        <f t="shared" si="11"/>
        <v/>
      </c>
      <c r="BF135" s="94" t="str">
        <f t="shared" si="11"/>
        <v/>
      </c>
      <c r="BG135" s="94" t="str">
        <f t="shared" si="11"/>
        <v/>
      </c>
      <c r="BH135" s="94" t="str">
        <f t="shared" si="11"/>
        <v/>
      </c>
      <c r="BI135" s="94" t="str">
        <f t="shared" si="11"/>
        <v/>
      </c>
      <c r="BJ135" s="94" t="str">
        <f t="shared" si="11"/>
        <v/>
      </c>
      <c r="BK135" s="94" t="str">
        <f t="shared" si="11"/>
        <v/>
      </c>
      <c r="BL135" s="94" t="str">
        <f t="shared" si="11"/>
        <v/>
      </c>
      <c r="BM135" s="94" t="str">
        <f t="shared" si="11"/>
        <v/>
      </c>
      <c r="BN135" s="94" t="str">
        <f t="shared" si="11"/>
        <v/>
      </c>
      <c r="BO135" s="94" t="str">
        <f t="shared" si="11"/>
        <v/>
      </c>
      <c r="BP135" s="93" t="str">
        <f t="shared" si="11"/>
        <v/>
      </c>
      <c r="BQ135" s="95" t="str">
        <f t="shared" si="11"/>
        <v/>
      </c>
      <c r="BR135" s="10"/>
      <c r="BS135" s="10"/>
      <c r="BT135" s="10"/>
      <c r="BV135" s="533">
        <v>5</v>
      </c>
    </row>
    <row r="136" spans="1:75" ht="15" customHeight="1" thickBot="1">
      <c r="A136" s="122">
        <v>5</v>
      </c>
      <c r="B136" s="129"/>
      <c r="C136" s="129"/>
      <c r="D136" s="130"/>
      <c r="E136" s="129"/>
      <c r="F136" s="129"/>
      <c r="G136" s="130"/>
      <c r="H136" s="145"/>
      <c r="I136" s="142" t="str">
        <f>IF(OR(AND(I$5&gt;=$B136,I$5&lt;$C136), AND(I$5&gt;=$E136,I$5&lt;$F136))," ","")</f>
        <v/>
      </c>
      <c r="J136" s="118" t="str">
        <f t="shared" si="10"/>
        <v/>
      </c>
      <c r="K136" s="118" t="str">
        <f t="shared" si="10"/>
        <v/>
      </c>
      <c r="L136" s="118" t="str">
        <f t="shared" si="10"/>
        <v/>
      </c>
      <c r="M136" s="118" t="str">
        <f t="shared" si="10"/>
        <v/>
      </c>
      <c r="N136" s="118" t="str">
        <f t="shared" si="10"/>
        <v/>
      </c>
      <c r="O136" s="118" t="str">
        <f t="shared" si="10"/>
        <v/>
      </c>
      <c r="P136" s="118" t="str">
        <f t="shared" si="10"/>
        <v/>
      </c>
      <c r="Q136" s="118" t="str">
        <f t="shared" si="10"/>
        <v/>
      </c>
      <c r="R136" s="118" t="str">
        <f t="shared" si="10"/>
        <v/>
      </c>
      <c r="S136" s="118" t="str">
        <f t="shared" si="10"/>
        <v/>
      </c>
      <c r="T136" s="118" t="str">
        <f t="shared" si="10"/>
        <v/>
      </c>
      <c r="U136" s="118" t="str">
        <f t="shared" si="10"/>
        <v/>
      </c>
      <c r="V136" s="118" t="str">
        <f t="shared" si="10"/>
        <v/>
      </c>
      <c r="W136" s="118" t="str">
        <f t="shared" si="10"/>
        <v/>
      </c>
      <c r="X136" s="118" t="str">
        <f t="shared" si="10"/>
        <v/>
      </c>
      <c r="Y136" s="118" t="str">
        <f t="shared" si="11"/>
        <v/>
      </c>
      <c r="Z136" s="118" t="str">
        <f t="shared" si="11"/>
        <v/>
      </c>
      <c r="AA136" s="118" t="str">
        <f t="shared" si="11"/>
        <v/>
      </c>
      <c r="AB136" s="118" t="str">
        <f t="shared" si="11"/>
        <v/>
      </c>
      <c r="AC136" s="118" t="str">
        <f t="shared" si="11"/>
        <v/>
      </c>
      <c r="AD136" s="118" t="str">
        <f t="shared" si="11"/>
        <v/>
      </c>
      <c r="AE136" s="118" t="str">
        <f t="shared" si="11"/>
        <v/>
      </c>
      <c r="AF136" s="118" t="str">
        <f t="shared" si="11"/>
        <v/>
      </c>
      <c r="AG136" s="118" t="str">
        <f t="shared" si="11"/>
        <v/>
      </c>
      <c r="AH136" s="118" t="str">
        <f t="shared" si="11"/>
        <v/>
      </c>
      <c r="AI136" s="118" t="str">
        <f t="shared" si="11"/>
        <v/>
      </c>
      <c r="AJ136" s="118" t="str">
        <f t="shared" si="11"/>
        <v/>
      </c>
      <c r="AK136" s="118" t="str">
        <f t="shared" si="11"/>
        <v/>
      </c>
      <c r="AL136" s="118" t="str">
        <f t="shared" si="11"/>
        <v/>
      </c>
      <c r="AM136" s="118" t="str">
        <f t="shared" si="11"/>
        <v/>
      </c>
      <c r="AN136" s="118" t="str">
        <f t="shared" si="11"/>
        <v/>
      </c>
      <c r="AO136" s="118" t="str">
        <f t="shared" si="11"/>
        <v/>
      </c>
      <c r="AP136" s="118" t="str">
        <f t="shared" si="11"/>
        <v/>
      </c>
      <c r="AQ136" s="118" t="str">
        <f t="shared" si="11"/>
        <v/>
      </c>
      <c r="AR136" s="118" t="str">
        <f t="shared" si="11"/>
        <v/>
      </c>
      <c r="AS136" s="118" t="str">
        <f t="shared" si="11"/>
        <v/>
      </c>
      <c r="AT136" s="118" t="str">
        <f t="shared" si="11"/>
        <v/>
      </c>
      <c r="AU136" s="118" t="str">
        <f t="shared" si="11"/>
        <v/>
      </c>
      <c r="AV136" s="118" t="str">
        <f t="shared" si="11"/>
        <v/>
      </c>
      <c r="AW136" s="118" t="str">
        <f t="shared" si="11"/>
        <v/>
      </c>
      <c r="AX136" s="118" t="str">
        <f t="shared" si="11"/>
        <v/>
      </c>
      <c r="AY136" s="118" t="str">
        <f t="shared" si="11"/>
        <v/>
      </c>
      <c r="AZ136" s="118" t="str">
        <f t="shared" si="11"/>
        <v/>
      </c>
      <c r="BA136" s="118" t="str">
        <f t="shared" si="11"/>
        <v/>
      </c>
      <c r="BB136" s="118" t="str">
        <f t="shared" si="11"/>
        <v/>
      </c>
      <c r="BC136" s="118" t="str">
        <f t="shared" si="11"/>
        <v/>
      </c>
      <c r="BD136" s="118" t="str">
        <f t="shared" si="11"/>
        <v/>
      </c>
      <c r="BE136" s="118" t="str">
        <f t="shared" si="11"/>
        <v/>
      </c>
      <c r="BF136" s="118" t="str">
        <f t="shared" si="11"/>
        <v/>
      </c>
      <c r="BG136" s="118" t="str">
        <f t="shared" si="11"/>
        <v/>
      </c>
      <c r="BH136" s="118" t="str">
        <f t="shared" si="11"/>
        <v/>
      </c>
      <c r="BI136" s="118" t="str">
        <f t="shared" si="11"/>
        <v/>
      </c>
      <c r="BJ136" s="118" t="str">
        <f t="shared" si="11"/>
        <v/>
      </c>
      <c r="BK136" s="118" t="str">
        <f t="shared" si="11"/>
        <v/>
      </c>
      <c r="BL136" s="118" t="str">
        <f t="shared" si="11"/>
        <v/>
      </c>
      <c r="BM136" s="118" t="str">
        <f t="shared" si="11"/>
        <v/>
      </c>
      <c r="BN136" s="118" t="str">
        <f t="shared" si="11"/>
        <v/>
      </c>
      <c r="BO136" s="118" t="str">
        <f t="shared" si="11"/>
        <v/>
      </c>
      <c r="BP136" s="127" t="str">
        <f t="shared" si="11"/>
        <v/>
      </c>
      <c r="BQ136" s="128" t="str">
        <f t="shared" si="11"/>
        <v/>
      </c>
      <c r="BR136" s="10"/>
      <c r="BS136" s="10"/>
      <c r="BT136" s="10"/>
      <c r="BV136" s="533">
        <v>6</v>
      </c>
    </row>
    <row r="137" spans="1:75" ht="15" customHeight="1" thickBot="1">
      <c r="A137" s="6"/>
      <c r="B137" s="115"/>
      <c r="C137" s="115"/>
      <c r="D137" s="6"/>
      <c r="E137" s="115"/>
      <c r="F137" s="115"/>
      <c r="G137" s="6"/>
      <c r="H137" s="6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10"/>
      <c r="BQ137" s="10"/>
      <c r="BR137" s="10"/>
      <c r="BS137" s="10"/>
      <c r="BT137" s="10"/>
      <c r="BV137" s="533">
        <v>7</v>
      </c>
    </row>
    <row r="138" spans="1:75" ht="22" thickBot="1">
      <c r="A138" s="8"/>
      <c r="B138" s="29"/>
      <c r="C138" s="29"/>
      <c r="D138" s="8"/>
      <c r="E138" s="29"/>
      <c r="F138" s="29"/>
      <c r="H138" s="4" t="s">
        <v>1</v>
      </c>
      <c r="I138" s="24">
        <v>0.27083333333333331</v>
      </c>
      <c r="J138" s="25">
        <v>0.28125</v>
      </c>
      <c r="K138" s="25">
        <v>0.29166666666666669</v>
      </c>
      <c r="L138" s="16">
        <v>0.30208333333333331</v>
      </c>
      <c r="M138" s="16">
        <v>0.3125</v>
      </c>
      <c r="N138" s="16">
        <v>0.32291666666666669</v>
      </c>
      <c r="O138" s="16">
        <v>0.33333333333333331</v>
      </c>
      <c r="P138" s="16">
        <v>0.34375</v>
      </c>
      <c r="Q138" s="16">
        <v>0.35416666666666669</v>
      </c>
      <c r="R138" s="16">
        <v>0.36458333333333331</v>
      </c>
      <c r="S138" s="16">
        <v>0.375</v>
      </c>
      <c r="T138" s="16">
        <v>0.38541666666666669</v>
      </c>
      <c r="U138" s="16">
        <v>0.39583333333333331</v>
      </c>
      <c r="V138" s="16">
        <v>0.40625</v>
      </c>
      <c r="W138" s="16">
        <v>0.41666666666666669</v>
      </c>
      <c r="X138" s="16">
        <v>0.42708333333333331</v>
      </c>
      <c r="Y138" s="16">
        <v>0.4375</v>
      </c>
      <c r="Z138" s="16">
        <v>0.44791666666666669</v>
      </c>
      <c r="AA138" s="16">
        <v>0.45833333333333331</v>
      </c>
      <c r="AB138" s="16">
        <v>0.46875</v>
      </c>
      <c r="AC138" s="16">
        <v>0.47916666666666669</v>
      </c>
      <c r="AD138" s="16">
        <v>0.48958333333333331</v>
      </c>
      <c r="AE138" s="16">
        <v>0.5</v>
      </c>
      <c r="AF138" s="16">
        <v>0.51041666666666663</v>
      </c>
      <c r="AG138" s="16">
        <v>0.52083333333333337</v>
      </c>
      <c r="AH138" s="16">
        <v>0.53125</v>
      </c>
      <c r="AI138" s="16">
        <v>0.54166666666666663</v>
      </c>
      <c r="AJ138" s="16">
        <v>0.55208333333333337</v>
      </c>
      <c r="AK138" s="16">
        <v>0.5625</v>
      </c>
      <c r="AL138" s="16">
        <v>0.57291666666666663</v>
      </c>
      <c r="AM138" s="16">
        <v>0.58333333333333337</v>
      </c>
      <c r="AN138" s="16">
        <v>0.59375</v>
      </c>
      <c r="AO138" s="16">
        <v>0.60416666666666663</v>
      </c>
      <c r="AP138" s="16">
        <v>0.61458333333333337</v>
      </c>
      <c r="AQ138" s="16">
        <v>0.625</v>
      </c>
      <c r="AR138" s="16">
        <v>0.63541666666666663</v>
      </c>
      <c r="AS138" s="16">
        <v>0.64583333333333337</v>
      </c>
      <c r="AT138" s="16">
        <v>0.65625</v>
      </c>
      <c r="AU138" s="16">
        <v>0.66666666666666663</v>
      </c>
      <c r="AV138" s="16">
        <v>0.67708333333333337</v>
      </c>
      <c r="AW138" s="16">
        <v>0.6875</v>
      </c>
      <c r="AX138" s="16">
        <v>0.69791666666666663</v>
      </c>
      <c r="AY138" s="16">
        <v>0.70833333333333337</v>
      </c>
      <c r="AZ138" s="16">
        <v>0.71875</v>
      </c>
      <c r="BA138" s="16">
        <v>0.72916666666666663</v>
      </c>
      <c r="BB138" s="16">
        <v>0.73958333333333337</v>
      </c>
      <c r="BC138" s="16">
        <v>0.75</v>
      </c>
      <c r="BD138" s="16">
        <v>0.76041666666666663</v>
      </c>
      <c r="BE138" s="16">
        <v>0.77083333333333337</v>
      </c>
      <c r="BF138" s="16">
        <v>0.78125</v>
      </c>
      <c r="BG138" s="16">
        <v>0.79166666666666663</v>
      </c>
      <c r="BH138" s="16">
        <v>0.80208333333333337</v>
      </c>
      <c r="BI138" s="16">
        <v>0.8125</v>
      </c>
      <c r="BJ138" s="16">
        <v>0.82291666666666663</v>
      </c>
      <c r="BK138" s="16">
        <v>0.83333333333333337</v>
      </c>
      <c r="BL138" s="16">
        <v>0.84375</v>
      </c>
      <c r="BM138" s="16">
        <v>0.85416666666666663</v>
      </c>
      <c r="BN138" s="16">
        <v>0.86458333333333337</v>
      </c>
      <c r="BO138" s="16">
        <v>0.875</v>
      </c>
      <c r="BP138" s="44">
        <v>0.88541666666666663</v>
      </c>
      <c r="BQ138" s="45">
        <v>0.89583333333333337</v>
      </c>
      <c r="BR138" s="10"/>
      <c r="BS138" s="10"/>
      <c r="BT138" s="10"/>
      <c r="BV138" s="533">
        <v>8</v>
      </c>
    </row>
    <row r="139" spans="1:75">
      <c r="A139" s="8"/>
      <c r="B139" s="29"/>
      <c r="C139" s="30"/>
      <c r="D139" s="12"/>
      <c r="E139" s="30"/>
      <c r="F139" s="29"/>
      <c r="I139" s="254" t="s">
        <v>19</v>
      </c>
      <c r="J139" s="255"/>
      <c r="K139" s="34"/>
      <c r="L139" s="35"/>
      <c r="M139" s="35"/>
      <c r="N139" s="35"/>
      <c r="O139" s="35"/>
      <c r="P139" s="35"/>
      <c r="Q139" s="35"/>
      <c r="R139" s="35"/>
      <c r="S139" s="347"/>
      <c r="T139" s="348"/>
      <c r="U139" s="348"/>
      <c r="V139" s="348"/>
      <c r="W139" s="347"/>
      <c r="X139" s="348"/>
      <c r="Y139" s="348"/>
      <c r="Z139" s="348"/>
      <c r="AA139" s="347"/>
      <c r="AB139" s="348"/>
      <c r="AC139" s="348"/>
      <c r="AD139" s="348"/>
      <c r="AE139" s="90"/>
      <c r="AF139" s="90"/>
      <c r="AG139" s="514"/>
      <c r="AH139" s="515"/>
      <c r="AI139" s="515"/>
      <c r="AJ139" s="515"/>
      <c r="AK139" s="515"/>
      <c r="AL139" s="515"/>
      <c r="AM139" s="379"/>
      <c r="AN139" s="380"/>
      <c r="AO139" s="380"/>
      <c r="AP139" s="380"/>
      <c r="AQ139" s="380"/>
      <c r="AR139" s="380"/>
      <c r="AS139" s="380"/>
      <c r="AT139" s="380"/>
      <c r="AU139" s="380"/>
      <c r="AV139" s="380"/>
      <c r="AW139" s="380"/>
      <c r="AX139" s="380"/>
      <c r="AY139" s="380"/>
      <c r="AZ139" s="380"/>
      <c r="BA139" s="380"/>
      <c r="BB139" s="380"/>
      <c r="BC139" s="380"/>
      <c r="BD139" s="380"/>
      <c r="BE139" s="380"/>
      <c r="BF139" s="381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52"/>
      <c r="BR139" s="10"/>
      <c r="BS139" s="10"/>
      <c r="BT139" s="10"/>
      <c r="BV139" s="533">
        <v>9</v>
      </c>
    </row>
    <row r="140" spans="1:75">
      <c r="A140" s="8"/>
      <c r="B140" s="39"/>
      <c r="C140" s="39"/>
      <c r="D140" s="13"/>
      <c r="E140" s="30"/>
      <c r="F140" s="29"/>
      <c r="I140" s="170" t="s">
        <v>18</v>
      </c>
      <c r="J140" s="171"/>
      <c r="K140" s="20"/>
      <c r="L140" s="21"/>
      <c r="M140" s="21"/>
      <c r="N140" s="21"/>
      <c r="O140" s="21"/>
      <c r="P140" s="21"/>
      <c r="Q140" s="21"/>
      <c r="R140" s="21"/>
      <c r="S140" s="349"/>
      <c r="T140" s="349"/>
      <c r="U140" s="349"/>
      <c r="V140" s="349"/>
      <c r="W140" s="349"/>
      <c r="X140" s="349"/>
      <c r="Y140" s="349"/>
      <c r="Z140" s="349"/>
      <c r="AA140" s="349"/>
      <c r="AB140" s="349"/>
      <c r="AC140" s="349"/>
      <c r="AD140" s="349"/>
      <c r="AE140" s="21"/>
      <c r="AF140" s="21"/>
      <c r="AG140" s="516"/>
      <c r="AH140" s="516"/>
      <c r="AI140" s="516"/>
      <c r="AJ140" s="516"/>
      <c r="AK140" s="516"/>
      <c r="AL140" s="516"/>
      <c r="AM140" s="374"/>
      <c r="AN140" s="374"/>
      <c r="AO140" s="374"/>
      <c r="AP140" s="374"/>
      <c r="AQ140" s="374"/>
      <c r="AR140" s="374"/>
      <c r="AS140" s="374"/>
      <c r="AT140" s="374"/>
      <c r="AU140" s="374"/>
      <c r="AV140" s="374"/>
      <c r="AW140" s="374"/>
      <c r="AX140" s="374"/>
      <c r="AY140" s="374"/>
      <c r="AZ140" s="374"/>
      <c r="BA140" s="374"/>
      <c r="BB140" s="374"/>
      <c r="BC140" s="374"/>
      <c r="BD140" s="374"/>
      <c r="BE140" s="374"/>
      <c r="BF140" s="375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37"/>
      <c r="BS140" s="11"/>
      <c r="BT140" s="11"/>
      <c r="BV140" s="533">
        <v>10</v>
      </c>
    </row>
    <row r="141" spans="1:75" ht="17" customHeight="1">
      <c r="D141" s="12"/>
      <c r="E141" s="30"/>
      <c r="F141" s="29"/>
      <c r="I141" s="219" t="s">
        <v>6</v>
      </c>
      <c r="J141" s="220"/>
      <c r="K141" s="22"/>
      <c r="L141" s="43"/>
      <c r="M141" s="43"/>
      <c r="N141" s="43"/>
      <c r="O141" s="43"/>
      <c r="P141" s="43"/>
      <c r="Q141" s="43"/>
      <c r="R141" s="43"/>
      <c r="S141" s="349"/>
      <c r="T141" s="349"/>
      <c r="U141" s="349"/>
      <c r="V141" s="349"/>
      <c r="W141" s="349"/>
      <c r="X141" s="349"/>
      <c r="Y141" s="349"/>
      <c r="Z141" s="349"/>
      <c r="AA141" s="349"/>
      <c r="AB141" s="349"/>
      <c r="AC141" s="349"/>
      <c r="AD141" s="349"/>
      <c r="AE141" s="43"/>
      <c r="AF141" s="43"/>
      <c r="AG141" s="516"/>
      <c r="AH141" s="516"/>
      <c r="AI141" s="516"/>
      <c r="AJ141" s="516"/>
      <c r="AK141" s="516"/>
      <c r="AL141" s="516"/>
      <c r="AM141" s="374"/>
      <c r="AN141" s="374"/>
      <c r="AO141" s="374"/>
      <c r="AP141" s="374"/>
      <c r="AQ141" s="374"/>
      <c r="AR141" s="374"/>
      <c r="AS141" s="374"/>
      <c r="AT141" s="374"/>
      <c r="AU141" s="374"/>
      <c r="AV141" s="374"/>
      <c r="AW141" s="374"/>
      <c r="AX141" s="374"/>
      <c r="AY141" s="374"/>
      <c r="AZ141" s="374"/>
      <c r="BA141" s="374"/>
      <c r="BB141" s="374"/>
      <c r="BC141" s="374"/>
      <c r="BD141" s="374"/>
      <c r="BE141" s="374"/>
      <c r="BF141" s="375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53"/>
      <c r="BV141" s="533">
        <v>11</v>
      </c>
    </row>
    <row r="142" spans="1:75" ht="17" customHeight="1">
      <c r="D142" s="13"/>
      <c r="E142" s="30"/>
      <c r="F142" s="29"/>
      <c r="I142" s="170" t="s">
        <v>7</v>
      </c>
      <c r="J142" s="171"/>
      <c r="K142" s="20"/>
      <c r="L142" s="21"/>
      <c r="M142" s="21"/>
      <c r="N142" s="21"/>
      <c r="O142" s="21"/>
      <c r="P142" s="21"/>
      <c r="Q142" s="21"/>
      <c r="R142" s="21"/>
      <c r="S142" s="349"/>
      <c r="T142" s="349"/>
      <c r="U142" s="349"/>
      <c r="V142" s="349"/>
      <c r="W142" s="349"/>
      <c r="X142" s="349"/>
      <c r="Y142" s="349"/>
      <c r="Z142" s="349"/>
      <c r="AA142" s="349"/>
      <c r="AB142" s="349"/>
      <c r="AC142" s="349"/>
      <c r="AD142" s="349"/>
      <c r="AE142" s="21"/>
      <c r="AF142" s="21"/>
      <c r="AG142" s="516"/>
      <c r="AH142" s="516"/>
      <c r="AI142" s="516"/>
      <c r="AJ142" s="516"/>
      <c r="AK142" s="516"/>
      <c r="AL142" s="516"/>
      <c r="AM142" s="374"/>
      <c r="AN142" s="374"/>
      <c r="AO142" s="374"/>
      <c r="AP142" s="374"/>
      <c r="AQ142" s="374"/>
      <c r="AR142" s="374"/>
      <c r="AS142" s="374"/>
      <c r="AT142" s="374"/>
      <c r="AU142" s="374"/>
      <c r="AV142" s="374"/>
      <c r="AW142" s="374"/>
      <c r="AX142" s="374"/>
      <c r="AY142" s="374"/>
      <c r="AZ142" s="374"/>
      <c r="BA142" s="374"/>
      <c r="BB142" s="374"/>
      <c r="BC142" s="374"/>
      <c r="BD142" s="374"/>
      <c r="BE142" s="374"/>
      <c r="BF142" s="375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37"/>
      <c r="BV142" s="533">
        <v>12</v>
      </c>
    </row>
    <row r="143" spans="1:75" ht="17" customHeight="1">
      <c r="D143" s="13"/>
      <c r="E143" s="39"/>
      <c r="F143" s="29"/>
      <c r="I143" s="170" t="s">
        <v>8</v>
      </c>
      <c r="J143" s="171"/>
      <c r="K143" s="20"/>
      <c r="L143" s="21"/>
      <c r="M143" s="21"/>
      <c r="N143" s="21"/>
      <c r="O143" s="21"/>
      <c r="P143" s="21"/>
      <c r="Q143" s="21"/>
      <c r="R143" s="21"/>
      <c r="S143" s="349"/>
      <c r="T143" s="349"/>
      <c r="U143" s="349"/>
      <c r="V143" s="349"/>
      <c r="W143" s="349"/>
      <c r="X143" s="349"/>
      <c r="Y143" s="349"/>
      <c r="Z143" s="349"/>
      <c r="AA143" s="349"/>
      <c r="AB143" s="349"/>
      <c r="AC143" s="349"/>
      <c r="AD143" s="349"/>
      <c r="AE143" s="351"/>
      <c r="AF143" s="349"/>
      <c r="AG143" s="349"/>
      <c r="AH143" s="349"/>
      <c r="AI143" s="351"/>
      <c r="AJ143" s="349"/>
      <c r="AK143" s="349"/>
      <c r="AL143" s="349"/>
      <c r="AM143" s="374"/>
      <c r="AN143" s="374"/>
      <c r="AO143" s="374"/>
      <c r="AP143" s="374"/>
      <c r="AQ143" s="374"/>
      <c r="AR143" s="374"/>
      <c r="AS143" s="374"/>
      <c r="AT143" s="374"/>
      <c r="AU143" s="374"/>
      <c r="AV143" s="374"/>
      <c r="AW143" s="374"/>
      <c r="AX143" s="374"/>
      <c r="AY143" s="374"/>
      <c r="AZ143" s="374"/>
      <c r="BA143" s="374"/>
      <c r="BB143" s="374"/>
      <c r="BC143" s="374"/>
      <c r="BD143" s="374"/>
      <c r="BE143" s="374"/>
      <c r="BF143" s="375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37"/>
      <c r="BV143" s="533">
        <v>13</v>
      </c>
    </row>
    <row r="144" spans="1:75" ht="17" customHeight="1">
      <c r="D144" s="13"/>
      <c r="E144" s="39"/>
      <c r="F144" s="29"/>
      <c r="I144" s="170" t="s">
        <v>9</v>
      </c>
      <c r="J144" s="171"/>
      <c r="K144" s="20"/>
      <c r="L144" s="21"/>
      <c r="M144" s="21"/>
      <c r="N144" s="21"/>
      <c r="O144" s="21"/>
      <c r="P144" s="21"/>
      <c r="Q144" s="21"/>
      <c r="R144" s="21"/>
      <c r="S144" s="351"/>
      <c r="T144" s="349"/>
      <c r="U144" s="349"/>
      <c r="V144" s="349"/>
      <c r="W144" s="349"/>
      <c r="X144" s="349"/>
      <c r="Y144" s="349"/>
      <c r="Z144" s="349"/>
      <c r="AA144" s="349"/>
      <c r="AB144" s="349"/>
      <c r="AC144" s="349"/>
      <c r="AD144" s="349"/>
      <c r="AE144" s="349"/>
      <c r="AF144" s="349"/>
      <c r="AG144" s="349"/>
      <c r="AH144" s="349"/>
      <c r="AI144" s="349"/>
      <c r="AJ144" s="349"/>
      <c r="AK144" s="349"/>
      <c r="AL144" s="349"/>
      <c r="AM144" s="374"/>
      <c r="AN144" s="374"/>
      <c r="AO144" s="374"/>
      <c r="AP144" s="374"/>
      <c r="AQ144" s="374"/>
      <c r="AR144" s="374"/>
      <c r="AS144" s="374"/>
      <c r="AT144" s="374"/>
      <c r="AU144" s="374"/>
      <c r="AV144" s="374"/>
      <c r="AW144" s="374"/>
      <c r="AX144" s="374"/>
      <c r="AY144" s="374"/>
      <c r="AZ144" s="374"/>
      <c r="BA144" s="374"/>
      <c r="BB144" s="374"/>
      <c r="BC144" s="374"/>
      <c r="BD144" s="374"/>
      <c r="BE144" s="374"/>
      <c r="BF144" s="375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37"/>
      <c r="BV144" s="533">
        <v>14</v>
      </c>
    </row>
    <row r="145" spans="1:74" ht="17" customHeight="1">
      <c r="D145" s="39"/>
      <c r="E145" s="39"/>
      <c r="F145" s="29"/>
      <c r="I145" s="170" t="s">
        <v>10</v>
      </c>
      <c r="J145" s="171"/>
      <c r="K145" s="20"/>
      <c r="L145" s="21"/>
      <c r="M145" s="21"/>
      <c r="N145" s="21"/>
      <c r="O145" s="21"/>
      <c r="P145" s="21"/>
      <c r="Q145" s="21"/>
      <c r="R145" s="21"/>
      <c r="S145" s="349"/>
      <c r="T145" s="349"/>
      <c r="U145" s="349"/>
      <c r="V145" s="349"/>
      <c r="W145" s="349"/>
      <c r="X145" s="349"/>
      <c r="Y145" s="349"/>
      <c r="Z145" s="349"/>
      <c r="AA145" s="349"/>
      <c r="AB145" s="349"/>
      <c r="AC145" s="349"/>
      <c r="AD145" s="349"/>
      <c r="AE145" s="349"/>
      <c r="AF145" s="349"/>
      <c r="AG145" s="349"/>
      <c r="AH145" s="349"/>
      <c r="AI145" s="349"/>
      <c r="AJ145" s="349"/>
      <c r="AK145" s="349"/>
      <c r="AL145" s="349"/>
      <c r="AM145" s="374"/>
      <c r="AN145" s="374"/>
      <c r="AO145" s="374"/>
      <c r="AP145" s="374"/>
      <c r="AQ145" s="374"/>
      <c r="AR145" s="374"/>
      <c r="AS145" s="374"/>
      <c r="AT145" s="374"/>
      <c r="AU145" s="374"/>
      <c r="AV145" s="374"/>
      <c r="AW145" s="374"/>
      <c r="AX145" s="374"/>
      <c r="AY145" s="374"/>
      <c r="AZ145" s="374"/>
      <c r="BA145" s="374"/>
      <c r="BB145" s="374"/>
      <c r="BC145" s="374"/>
      <c r="BD145" s="374"/>
      <c r="BE145" s="374"/>
      <c r="BF145" s="375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37"/>
      <c r="BV145" s="533">
        <v>15</v>
      </c>
    </row>
    <row r="146" spans="1:74" ht="17" customHeight="1" thickBot="1">
      <c r="D146" s="39"/>
      <c r="E146" s="39"/>
      <c r="F146" s="29"/>
      <c r="I146" s="170" t="s">
        <v>11</v>
      </c>
      <c r="J146" s="171"/>
      <c r="K146" s="20"/>
      <c r="L146" s="21"/>
      <c r="M146" s="21"/>
      <c r="N146" s="21"/>
      <c r="O146" s="21"/>
      <c r="P146" s="21"/>
      <c r="Q146" s="21"/>
      <c r="R146" s="21"/>
      <c r="S146" s="350"/>
      <c r="T146" s="350"/>
      <c r="U146" s="350"/>
      <c r="V146" s="350"/>
      <c r="W146" s="350"/>
      <c r="X146" s="350"/>
      <c r="Y146" s="350"/>
      <c r="Z146" s="350"/>
      <c r="AA146" s="350"/>
      <c r="AB146" s="350"/>
      <c r="AC146" s="350"/>
      <c r="AD146" s="350"/>
      <c r="AE146" s="350"/>
      <c r="AF146" s="350"/>
      <c r="AG146" s="350"/>
      <c r="AH146" s="350"/>
      <c r="AI146" s="350"/>
      <c r="AJ146" s="350"/>
      <c r="AK146" s="350"/>
      <c r="AL146" s="350"/>
      <c r="AM146" s="382"/>
      <c r="AN146" s="382"/>
      <c r="AO146" s="382"/>
      <c r="AP146" s="382"/>
      <c r="AQ146" s="382"/>
      <c r="AR146" s="382"/>
      <c r="AS146" s="382"/>
      <c r="AT146" s="382"/>
      <c r="AU146" s="382"/>
      <c r="AV146" s="382"/>
      <c r="AW146" s="382"/>
      <c r="AX146" s="382"/>
      <c r="AY146" s="382"/>
      <c r="AZ146" s="382"/>
      <c r="BA146" s="382"/>
      <c r="BB146" s="382"/>
      <c r="BC146" s="382"/>
      <c r="BD146" s="382"/>
      <c r="BE146" s="382"/>
      <c r="BF146" s="383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37"/>
      <c r="BV146" s="533">
        <v>16</v>
      </c>
    </row>
    <row r="147" spans="1:74" ht="17" customHeight="1" thickBot="1">
      <c r="D147" s="8"/>
      <c r="E147" s="29"/>
      <c r="F147" s="29"/>
      <c r="I147" s="50">
        <v>0.27083333333333331</v>
      </c>
      <c r="J147" s="49">
        <v>0.28125</v>
      </c>
      <c r="K147" s="49">
        <v>0.29166666666666669</v>
      </c>
      <c r="L147" s="5">
        <v>0.30208333333333331</v>
      </c>
      <c r="M147" s="5">
        <v>0.3125</v>
      </c>
      <c r="N147" s="5">
        <v>0.32291666666666669</v>
      </c>
      <c r="O147" s="5">
        <v>0.33333333333333331</v>
      </c>
      <c r="P147" s="5">
        <v>0.34375</v>
      </c>
      <c r="Q147" s="5">
        <v>0.35416666666666669</v>
      </c>
      <c r="R147" s="5">
        <v>0.36458333333333331</v>
      </c>
      <c r="S147" s="51">
        <v>0.375</v>
      </c>
      <c r="T147" s="51">
        <v>0.38541666666666669</v>
      </c>
      <c r="U147" s="51">
        <v>0.39583333333333331</v>
      </c>
      <c r="V147" s="51">
        <v>0.40625</v>
      </c>
      <c r="W147" s="51">
        <v>0.41666666666666669</v>
      </c>
      <c r="X147" s="51">
        <v>0.42708333333333331</v>
      </c>
      <c r="Y147" s="51">
        <v>0.4375</v>
      </c>
      <c r="Z147" s="51">
        <v>0.44791666666666669</v>
      </c>
      <c r="AA147" s="51">
        <v>0.45833333333333331</v>
      </c>
      <c r="AB147" s="51">
        <v>0.46875</v>
      </c>
      <c r="AC147" s="51">
        <v>0.47916666666666669</v>
      </c>
      <c r="AD147" s="51">
        <v>0.48958333333333331</v>
      </c>
      <c r="AE147" s="51">
        <v>0.5</v>
      </c>
      <c r="AF147" s="51">
        <v>0.51041666666666663</v>
      </c>
      <c r="AG147" s="51">
        <v>0.52083333333333337</v>
      </c>
      <c r="AH147" s="51">
        <v>0.53125</v>
      </c>
      <c r="AI147" s="51">
        <v>0.54166666666666663</v>
      </c>
      <c r="AJ147" s="51">
        <v>0.55208333333333337</v>
      </c>
      <c r="AK147" s="51">
        <v>0.5625</v>
      </c>
      <c r="AL147" s="51">
        <v>0.57291666666666663</v>
      </c>
      <c r="AM147" s="5">
        <v>0.58333333333333337</v>
      </c>
      <c r="AN147" s="5">
        <v>0.59375</v>
      </c>
      <c r="AO147" s="5">
        <v>0.60416666666666663</v>
      </c>
      <c r="AP147" s="5">
        <v>0.61458333333333337</v>
      </c>
      <c r="AQ147" s="5">
        <v>0.625</v>
      </c>
      <c r="AR147" s="5">
        <v>0.63541666666666663</v>
      </c>
      <c r="AS147" s="5">
        <v>0.64583333333333337</v>
      </c>
      <c r="AT147" s="5">
        <v>0.65625</v>
      </c>
      <c r="AU147" s="5">
        <v>0.66666666666666663</v>
      </c>
      <c r="AV147" s="5">
        <v>0.67708333333333337</v>
      </c>
      <c r="AW147" s="5">
        <v>0.6875</v>
      </c>
      <c r="AX147" s="5">
        <v>0.69791666666666663</v>
      </c>
      <c r="AY147" s="5">
        <v>0.70833333333333337</v>
      </c>
      <c r="AZ147" s="5">
        <v>0.71875</v>
      </c>
      <c r="BA147" s="5">
        <v>0.72916666666666663</v>
      </c>
      <c r="BB147" s="5">
        <v>0.73958333333333337</v>
      </c>
      <c r="BC147" s="5">
        <v>0.75</v>
      </c>
      <c r="BD147" s="5">
        <v>0.76041666666666663</v>
      </c>
      <c r="BE147" s="5">
        <v>0.77083333333333337</v>
      </c>
      <c r="BF147" s="5">
        <v>0.78125</v>
      </c>
      <c r="BG147" s="5">
        <v>0.79166666666666663</v>
      </c>
      <c r="BH147" s="5">
        <v>0.80208333333333337</v>
      </c>
      <c r="BI147" s="5">
        <v>0.8125</v>
      </c>
      <c r="BJ147" s="5">
        <v>0.82291666666666663</v>
      </c>
      <c r="BK147" s="5">
        <v>0.83333333333333337</v>
      </c>
      <c r="BL147" s="5">
        <v>0.84375</v>
      </c>
      <c r="BM147" s="5">
        <v>0.85416666666666663</v>
      </c>
      <c r="BN147" s="5">
        <v>0.86458333333333337</v>
      </c>
      <c r="BO147" s="5">
        <v>0.875</v>
      </c>
      <c r="BP147" s="26">
        <v>0.88541666666666663</v>
      </c>
      <c r="BQ147" s="15">
        <v>0.89583333333333337</v>
      </c>
      <c r="BV147" s="533">
        <v>17</v>
      </c>
    </row>
    <row r="148" spans="1:74" ht="17" customHeight="1">
      <c r="D148" s="39"/>
      <c r="E148" s="39"/>
      <c r="F148" s="29"/>
      <c r="H148" s="9"/>
      <c r="I148" s="170" t="s">
        <v>23</v>
      </c>
      <c r="J148" s="171"/>
      <c r="K148" s="20"/>
      <c r="L148" s="21"/>
      <c r="M148" s="21"/>
      <c r="N148" s="21"/>
      <c r="O148" s="21"/>
      <c r="P148" s="21"/>
      <c r="Q148" s="21"/>
      <c r="R148" s="352"/>
      <c r="S148" s="353"/>
      <c r="T148" s="353"/>
      <c r="U148" s="353"/>
      <c r="V148" s="353"/>
      <c r="W148" s="353"/>
      <c r="X148" s="353"/>
      <c r="Y148" s="353"/>
      <c r="Z148" s="353"/>
      <c r="AA148" s="353"/>
      <c r="AB148" s="353"/>
      <c r="AC148" s="353"/>
      <c r="AD148" s="353"/>
      <c r="AE148" s="353"/>
      <c r="AF148" s="354"/>
      <c r="AG148" s="199"/>
      <c r="AH148" s="200"/>
      <c r="AI148" s="201"/>
      <c r="AJ148" s="21"/>
      <c r="AK148" s="21"/>
      <c r="AL148" s="21"/>
      <c r="AM148" s="370"/>
      <c r="AN148" s="371"/>
      <c r="AO148" s="371"/>
      <c r="AP148" s="371"/>
      <c r="AQ148" s="371"/>
      <c r="AR148" s="371"/>
      <c r="AS148" s="371"/>
      <c r="AT148" s="371"/>
      <c r="AU148" s="371"/>
      <c r="AV148" s="371"/>
      <c r="AW148" s="371"/>
      <c r="AX148" s="371"/>
      <c r="AY148" s="371"/>
      <c r="AZ148" s="371"/>
      <c r="BA148" s="371"/>
      <c r="BB148" s="371"/>
      <c r="BC148" s="371"/>
      <c r="BD148" s="371"/>
      <c r="BE148" s="371"/>
      <c r="BF148" s="372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37"/>
      <c r="BV148" s="533">
        <v>18</v>
      </c>
    </row>
    <row r="149" spans="1:74">
      <c r="A149" s="13"/>
      <c r="B149" s="39"/>
      <c r="C149" s="39"/>
      <c r="D149" s="39"/>
      <c r="E149" s="39"/>
      <c r="F149" s="29"/>
      <c r="H149" s="9"/>
      <c r="I149" s="170" t="s">
        <v>22</v>
      </c>
      <c r="J149" s="171"/>
      <c r="K149" s="20"/>
      <c r="L149" s="21"/>
      <c r="M149" s="21"/>
      <c r="N149" s="21"/>
      <c r="O149" s="21"/>
      <c r="P149" s="21"/>
      <c r="Q149" s="21"/>
      <c r="R149" s="355"/>
      <c r="S149" s="356"/>
      <c r="T149" s="356"/>
      <c r="U149" s="356"/>
      <c r="V149" s="356"/>
      <c r="W149" s="356"/>
      <c r="X149" s="356"/>
      <c r="Y149" s="356"/>
      <c r="Z149" s="356"/>
      <c r="AA149" s="356"/>
      <c r="AB149" s="356"/>
      <c r="AC149" s="356"/>
      <c r="AD149" s="356"/>
      <c r="AE149" s="356"/>
      <c r="AF149" s="357"/>
      <c r="AG149" s="202"/>
      <c r="AH149" s="203"/>
      <c r="AI149" s="204"/>
      <c r="AJ149" s="21"/>
      <c r="AK149" s="21"/>
      <c r="AL149" s="21"/>
      <c r="AM149" s="373"/>
      <c r="AN149" s="374"/>
      <c r="AO149" s="374"/>
      <c r="AP149" s="374"/>
      <c r="AQ149" s="374"/>
      <c r="AR149" s="374"/>
      <c r="AS149" s="374"/>
      <c r="AT149" s="374"/>
      <c r="AU149" s="374"/>
      <c r="AV149" s="374"/>
      <c r="AW149" s="374"/>
      <c r="AX149" s="374"/>
      <c r="AY149" s="374"/>
      <c r="AZ149" s="374"/>
      <c r="BA149" s="374"/>
      <c r="BB149" s="374"/>
      <c r="BC149" s="374"/>
      <c r="BD149" s="374"/>
      <c r="BE149" s="374"/>
      <c r="BF149" s="375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37"/>
      <c r="BS149" s="11"/>
      <c r="BT149" s="11"/>
      <c r="BV149" s="533">
        <v>19</v>
      </c>
    </row>
    <row r="150" spans="1:74" ht="17" customHeight="1">
      <c r="A150" s="13"/>
      <c r="B150" s="39"/>
      <c r="C150" s="39"/>
      <c r="D150" s="13"/>
      <c r="E150" s="39"/>
      <c r="F150" s="8"/>
      <c r="I150" s="170" t="s">
        <v>21</v>
      </c>
      <c r="J150" s="171"/>
      <c r="K150" s="20"/>
      <c r="L150" s="21"/>
      <c r="M150" s="21"/>
      <c r="N150" s="21"/>
      <c r="O150" s="21"/>
      <c r="P150" s="21"/>
      <c r="Q150" s="21"/>
      <c r="R150" s="355"/>
      <c r="S150" s="356"/>
      <c r="T150" s="356"/>
      <c r="U150" s="356"/>
      <c r="V150" s="356"/>
      <c r="W150" s="356"/>
      <c r="X150" s="356"/>
      <c r="Y150" s="356"/>
      <c r="Z150" s="356"/>
      <c r="AA150" s="356"/>
      <c r="AB150" s="356"/>
      <c r="AC150" s="356"/>
      <c r="AD150" s="356"/>
      <c r="AE150" s="356"/>
      <c r="AF150" s="357"/>
      <c r="AG150" s="202"/>
      <c r="AH150" s="203"/>
      <c r="AI150" s="204"/>
      <c r="AJ150" s="21"/>
      <c r="AK150" s="21"/>
      <c r="AL150" s="21"/>
      <c r="AM150" s="373"/>
      <c r="AN150" s="374"/>
      <c r="AO150" s="374"/>
      <c r="AP150" s="374"/>
      <c r="AQ150" s="374"/>
      <c r="AR150" s="374"/>
      <c r="AS150" s="374"/>
      <c r="AT150" s="374"/>
      <c r="AU150" s="374"/>
      <c r="AV150" s="374"/>
      <c r="AW150" s="374"/>
      <c r="AX150" s="374"/>
      <c r="AY150" s="374"/>
      <c r="AZ150" s="374"/>
      <c r="BA150" s="374"/>
      <c r="BB150" s="374"/>
      <c r="BC150" s="374"/>
      <c r="BD150" s="374"/>
      <c r="BE150" s="374"/>
      <c r="BF150" s="375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37"/>
      <c r="BV150" s="533">
        <v>20</v>
      </c>
    </row>
    <row r="151" spans="1:74" ht="17" customHeight="1">
      <c r="A151" s="13"/>
      <c r="B151" s="39"/>
      <c r="C151" s="39"/>
      <c r="D151" s="13"/>
      <c r="E151" s="39"/>
      <c r="F151" s="8"/>
      <c r="I151" s="170" t="s">
        <v>20</v>
      </c>
      <c r="J151" s="171"/>
      <c r="K151" s="20"/>
      <c r="L151" s="21"/>
      <c r="M151" s="21"/>
      <c r="N151" s="21"/>
      <c r="O151" s="21"/>
      <c r="P151" s="21"/>
      <c r="Q151" s="21"/>
      <c r="R151" s="358"/>
      <c r="S151" s="359"/>
      <c r="T151" s="359"/>
      <c r="U151" s="359"/>
      <c r="V151" s="359"/>
      <c r="W151" s="359"/>
      <c r="X151" s="359"/>
      <c r="Y151" s="359"/>
      <c r="Z151" s="359"/>
      <c r="AA151" s="359"/>
      <c r="AB151" s="359"/>
      <c r="AC151" s="359"/>
      <c r="AD151" s="359"/>
      <c r="AE151" s="359"/>
      <c r="AF151" s="360"/>
      <c r="AG151" s="205"/>
      <c r="AH151" s="206"/>
      <c r="AI151" s="207"/>
      <c r="AJ151" s="21"/>
      <c r="AK151" s="21"/>
      <c r="AL151" s="21"/>
      <c r="AM151" s="376"/>
      <c r="AN151" s="377"/>
      <c r="AO151" s="377"/>
      <c r="AP151" s="377"/>
      <c r="AQ151" s="377"/>
      <c r="AR151" s="377"/>
      <c r="AS151" s="377"/>
      <c r="AT151" s="377"/>
      <c r="AU151" s="377"/>
      <c r="AV151" s="377"/>
      <c r="AW151" s="377"/>
      <c r="AX151" s="377"/>
      <c r="AY151" s="377"/>
      <c r="AZ151" s="377"/>
      <c r="BA151" s="377"/>
      <c r="BB151" s="377"/>
      <c r="BC151" s="377"/>
      <c r="BD151" s="377"/>
      <c r="BE151" s="377"/>
      <c r="BF151" s="378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37"/>
      <c r="BV151" s="533">
        <v>21</v>
      </c>
    </row>
    <row r="152" spans="1:74" ht="17" customHeight="1">
      <c r="B152" s="1"/>
      <c r="C152" s="1"/>
      <c r="E152" s="1"/>
      <c r="F152" s="1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V152" s="533">
        <v>22</v>
      </c>
    </row>
    <row r="153" spans="1:74" ht="17" customHeight="1">
      <c r="A153" s="256" t="s">
        <v>17</v>
      </c>
      <c r="B153" s="3"/>
      <c r="C153" s="1"/>
      <c r="E153" s="1"/>
      <c r="F153" s="1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10"/>
      <c r="BQ153" s="10"/>
      <c r="BV153" s="533">
        <v>23</v>
      </c>
    </row>
    <row r="154" spans="1:74" ht="24" thickBot="1">
      <c r="A154" s="257"/>
      <c r="B154" s="3"/>
      <c r="C154" s="1"/>
      <c r="E154" s="1"/>
      <c r="F154" s="1"/>
      <c r="I154" s="2"/>
      <c r="J154" s="2"/>
      <c r="K154" s="2"/>
      <c r="L154" s="31"/>
      <c r="M154" s="31"/>
      <c r="N154" s="31"/>
      <c r="O154" s="31"/>
      <c r="P154" s="31"/>
      <c r="Q154" s="31"/>
      <c r="R154" s="31"/>
      <c r="S154" s="31"/>
      <c r="T154" s="38"/>
      <c r="U154" s="38"/>
      <c r="V154" s="38"/>
      <c r="W154" s="38"/>
      <c r="X154" s="31"/>
      <c r="Y154" s="31"/>
      <c r="Z154" s="31"/>
      <c r="AA154" s="31"/>
      <c r="AB154" s="31"/>
      <c r="AC154" s="31"/>
      <c r="AD154" s="2"/>
      <c r="AE154" s="2"/>
      <c r="AF154" s="2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10"/>
      <c r="BQ154" s="10"/>
      <c r="BV154" s="533">
        <v>24</v>
      </c>
    </row>
    <row r="155" spans="1:74" ht="15" thickBot="1">
      <c r="B155" s="1"/>
      <c r="C155" s="1"/>
      <c r="E155" s="1"/>
      <c r="F155" s="1"/>
      <c r="H155" s="123" t="s">
        <v>1</v>
      </c>
      <c r="I155" s="168">
        <v>0.27083333333333331</v>
      </c>
      <c r="J155" s="164">
        <v>0.28125</v>
      </c>
      <c r="K155" s="164">
        <v>0.29166666666666669</v>
      </c>
      <c r="L155" s="164">
        <v>0.30208333333333331</v>
      </c>
      <c r="M155" s="164">
        <v>0.3125</v>
      </c>
      <c r="N155" s="164">
        <v>0.32291666666666669</v>
      </c>
      <c r="O155" s="164">
        <v>0.33333333333333331</v>
      </c>
      <c r="P155" s="164">
        <v>0.34375</v>
      </c>
      <c r="Q155" s="164">
        <v>0.35416666666666669</v>
      </c>
      <c r="R155" s="164">
        <v>0.36458333333333331</v>
      </c>
      <c r="S155" s="164">
        <v>0.375</v>
      </c>
      <c r="T155" s="164">
        <v>0.38541666666666669</v>
      </c>
      <c r="U155" s="164">
        <v>0.39583333333333331</v>
      </c>
      <c r="V155" s="164">
        <v>0.40625</v>
      </c>
      <c r="W155" s="164">
        <v>0.41666666666666669</v>
      </c>
      <c r="X155" s="164">
        <v>0.42708333333333331</v>
      </c>
      <c r="Y155" s="164">
        <v>0.4375</v>
      </c>
      <c r="Z155" s="164">
        <v>0.44791666666666669</v>
      </c>
      <c r="AA155" s="164">
        <v>0.45833333333333331</v>
      </c>
      <c r="AB155" s="164">
        <v>0.46875</v>
      </c>
      <c r="AC155" s="164">
        <v>0.47916666666666669</v>
      </c>
      <c r="AD155" s="164">
        <v>0.48958333333333331</v>
      </c>
      <c r="AE155" s="164">
        <v>0.5</v>
      </c>
      <c r="AF155" s="164">
        <v>0.51041666666666663</v>
      </c>
      <c r="AG155" s="164">
        <v>0.52083333333333337</v>
      </c>
      <c r="AH155" s="164">
        <v>0.53125</v>
      </c>
      <c r="AI155" s="164">
        <v>0.54166666666666663</v>
      </c>
      <c r="AJ155" s="164">
        <v>0.55208333333333337</v>
      </c>
      <c r="AK155" s="164">
        <v>0.5625</v>
      </c>
      <c r="AL155" s="164">
        <v>0.57291666666666663</v>
      </c>
      <c r="AM155" s="164">
        <v>0.58333333333333337</v>
      </c>
      <c r="AN155" s="164">
        <v>0.59375</v>
      </c>
      <c r="AO155" s="164">
        <v>0.60416666666666663</v>
      </c>
      <c r="AP155" s="164">
        <v>0.61458333333333337</v>
      </c>
      <c r="AQ155" s="164">
        <v>0.625</v>
      </c>
      <c r="AR155" s="164">
        <v>0.63541666666666663</v>
      </c>
      <c r="AS155" s="164">
        <v>0.64583333333333337</v>
      </c>
      <c r="AT155" s="164">
        <v>0.65625</v>
      </c>
      <c r="AU155" s="164">
        <v>0.66666666666666663</v>
      </c>
      <c r="AV155" s="164">
        <v>0.67708333333333337</v>
      </c>
      <c r="AW155" s="164">
        <v>0.6875</v>
      </c>
      <c r="AX155" s="164">
        <v>0.69791666666666663</v>
      </c>
      <c r="AY155" s="164">
        <v>0.70833333333333337</v>
      </c>
      <c r="AZ155" s="164">
        <v>0.71875</v>
      </c>
      <c r="BA155" s="164">
        <v>0.72916666666666663</v>
      </c>
      <c r="BB155" s="164">
        <v>0.73958333333333337</v>
      </c>
      <c r="BC155" s="164">
        <v>0.75</v>
      </c>
      <c r="BD155" s="164">
        <v>0.76041666666666663</v>
      </c>
      <c r="BE155" s="164">
        <v>0.77083333333333337</v>
      </c>
      <c r="BF155" s="164">
        <v>0.78125</v>
      </c>
      <c r="BG155" s="164">
        <v>0.79166666666666663</v>
      </c>
      <c r="BH155" s="164">
        <v>0.80208333333333337</v>
      </c>
      <c r="BI155" s="164">
        <v>0.8125</v>
      </c>
      <c r="BJ155" s="164">
        <v>0.82291666666666663</v>
      </c>
      <c r="BK155" s="164">
        <v>0.83333333333333337</v>
      </c>
      <c r="BL155" s="164">
        <v>0.84375</v>
      </c>
      <c r="BM155" s="164">
        <v>0.85416666666666663</v>
      </c>
      <c r="BN155" s="164">
        <v>0.86458333333333337</v>
      </c>
      <c r="BO155" s="164">
        <v>0.875</v>
      </c>
      <c r="BP155" s="164">
        <v>0.88541666666666663</v>
      </c>
      <c r="BQ155" s="166">
        <v>0.89583333333333337</v>
      </c>
      <c r="BR155" s="10"/>
      <c r="BS155" s="10"/>
      <c r="BT155" s="10"/>
      <c r="BV155" s="533">
        <v>25</v>
      </c>
    </row>
    <row r="156" spans="1:74" ht="15" thickBot="1">
      <c r="A156" s="106" t="s">
        <v>2</v>
      </c>
      <c r="B156" s="107" t="s">
        <v>3</v>
      </c>
      <c r="C156" s="107" t="s">
        <v>4</v>
      </c>
      <c r="D156" s="108" t="s">
        <v>47</v>
      </c>
      <c r="E156" s="107" t="s">
        <v>3</v>
      </c>
      <c r="F156" s="107" t="s">
        <v>4</v>
      </c>
      <c r="G156" s="108" t="s">
        <v>48</v>
      </c>
      <c r="H156" s="109" t="s">
        <v>5</v>
      </c>
      <c r="I156" s="169"/>
      <c r="J156" s="165"/>
      <c r="K156" s="165"/>
      <c r="L156" s="165"/>
      <c r="M156" s="165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  <c r="X156" s="165"/>
      <c r="Y156" s="165"/>
      <c r="Z156" s="165"/>
      <c r="AA156" s="165"/>
      <c r="AB156" s="165"/>
      <c r="AC156" s="165"/>
      <c r="AD156" s="165"/>
      <c r="AE156" s="165"/>
      <c r="AF156" s="165"/>
      <c r="AG156" s="165"/>
      <c r="AH156" s="165"/>
      <c r="AI156" s="165"/>
      <c r="AJ156" s="165"/>
      <c r="AK156" s="165"/>
      <c r="AL156" s="165"/>
      <c r="AM156" s="165"/>
      <c r="AN156" s="165"/>
      <c r="AO156" s="165"/>
      <c r="AP156" s="165"/>
      <c r="AQ156" s="165"/>
      <c r="AR156" s="165"/>
      <c r="AS156" s="165"/>
      <c r="AT156" s="165"/>
      <c r="AU156" s="165"/>
      <c r="AV156" s="165"/>
      <c r="AW156" s="165"/>
      <c r="AX156" s="165"/>
      <c r="AY156" s="165"/>
      <c r="AZ156" s="165"/>
      <c r="BA156" s="165"/>
      <c r="BB156" s="165"/>
      <c r="BC156" s="165"/>
      <c r="BD156" s="165"/>
      <c r="BE156" s="165"/>
      <c r="BF156" s="165"/>
      <c r="BG156" s="165"/>
      <c r="BH156" s="165"/>
      <c r="BI156" s="165"/>
      <c r="BJ156" s="165"/>
      <c r="BK156" s="165"/>
      <c r="BL156" s="165"/>
      <c r="BM156" s="165"/>
      <c r="BN156" s="165"/>
      <c r="BO156" s="165"/>
      <c r="BP156" s="165"/>
      <c r="BQ156" s="167"/>
      <c r="BR156" s="10"/>
      <c r="BS156" s="10"/>
      <c r="BT156" s="10"/>
      <c r="BV156" s="534">
        <v>1</v>
      </c>
    </row>
    <row r="157" spans="1:74" ht="23.4" customHeight="1">
      <c r="A157" s="121">
        <v>1</v>
      </c>
      <c r="B157" s="27"/>
      <c r="C157" s="27"/>
      <c r="D157" s="59">
        <f t="shared" ref="D157:D158" si="13">C157-B157</f>
        <v>0</v>
      </c>
      <c r="E157" s="27"/>
      <c r="F157" s="27"/>
      <c r="G157" s="59">
        <f>C157-B157</f>
        <v>0</v>
      </c>
      <c r="H157" s="143">
        <v>5</v>
      </c>
      <c r="I157" s="140" t="str">
        <f t="shared" ref="I157:X161" si="14">IF(OR(AND(I$5&gt;=$B157,I$5&lt;$C157), AND(I$5&gt;=$E157,I$5&lt;$F157))," ","")</f>
        <v/>
      </c>
      <c r="J157" s="125" t="str">
        <f t="shared" si="14"/>
        <v/>
      </c>
      <c r="K157" s="125" t="str">
        <f t="shared" si="14"/>
        <v/>
      </c>
      <c r="L157" s="125" t="str">
        <f t="shared" si="14"/>
        <v/>
      </c>
      <c r="M157" s="125" t="str">
        <f t="shared" si="14"/>
        <v/>
      </c>
      <c r="N157" s="125" t="str">
        <f t="shared" si="14"/>
        <v/>
      </c>
      <c r="O157" s="125" t="str">
        <f t="shared" si="14"/>
        <v/>
      </c>
      <c r="P157" s="131" t="str">
        <f t="shared" si="14"/>
        <v/>
      </c>
      <c r="Q157" s="147" t="str">
        <f t="shared" si="14"/>
        <v/>
      </c>
      <c r="R157" s="147" t="str">
        <f t="shared" si="14"/>
        <v/>
      </c>
      <c r="S157" s="147" t="str">
        <f t="shared" si="14"/>
        <v/>
      </c>
      <c r="T157" s="147" t="str">
        <f t="shared" si="14"/>
        <v/>
      </c>
      <c r="U157" s="147" t="str">
        <f t="shared" si="14"/>
        <v/>
      </c>
      <c r="V157" s="147" t="str">
        <f t="shared" si="14"/>
        <v/>
      </c>
      <c r="W157" s="147" t="str">
        <f t="shared" si="14"/>
        <v/>
      </c>
      <c r="X157" s="147" t="str">
        <f t="shared" si="14"/>
        <v/>
      </c>
      <c r="Y157" s="147" t="str">
        <f t="shared" ref="Y157:BQ161" si="15">IF(OR(AND(Y$5&gt;=$B157,Y$5&lt;$C157), AND(Y$5&gt;=$E157,Y$5&lt;$F157))," ","")</f>
        <v/>
      </c>
      <c r="Z157" s="147" t="str">
        <f t="shared" si="15"/>
        <v/>
      </c>
      <c r="AA157" s="147" t="str">
        <f t="shared" si="15"/>
        <v/>
      </c>
      <c r="AB157" s="147" t="str">
        <f t="shared" si="15"/>
        <v/>
      </c>
      <c r="AC157" s="147" t="str">
        <f t="shared" si="15"/>
        <v/>
      </c>
      <c r="AD157" s="147" t="str">
        <f t="shared" si="15"/>
        <v/>
      </c>
      <c r="AE157" s="147" t="str">
        <f t="shared" si="15"/>
        <v/>
      </c>
      <c r="AF157" s="147" t="str">
        <f t="shared" si="15"/>
        <v/>
      </c>
      <c r="AG157" s="147" t="str">
        <f t="shared" si="15"/>
        <v/>
      </c>
      <c r="AH157" s="147" t="str">
        <f t="shared" si="15"/>
        <v/>
      </c>
      <c r="AI157" s="131" t="str">
        <f t="shared" si="15"/>
        <v/>
      </c>
      <c r="AJ157" s="125" t="str">
        <f t="shared" si="15"/>
        <v/>
      </c>
      <c r="AK157" s="125" t="str">
        <f t="shared" si="15"/>
        <v/>
      </c>
      <c r="AL157" s="125" t="str">
        <f t="shared" si="15"/>
        <v/>
      </c>
      <c r="AM157" s="125" t="str">
        <f t="shared" si="15"/>
        <v/>
      </c>
      <c r="AN157" s="125" t="str">
        <f t="shared" si="15"/>
        <v/>
      </c>
      <c r="AO157" s="125" t="str">
        <f t="shared" si="15"/>
        <v/>
      </c>
      <c r="AP157" s="125" t="str">
        <f t="shared" si="15"/>
        <v/>
      </c>
      <c r="AQ157" s="125" t="str">
        <f t="shared" si="15"/>
        <v/>
      </c>
      <c r="AR157" s="125" t="str">
        <f t="shared" si="15"/>
        <v/>
      </c>
      <c r="AS157" s="125" t="str">
        <f t="shared" si="15"/>
        <v/>
      </c>
      <c r="AT157" s="125" t="str">
        <f t="shared" si="15"/>
        <v/>
      </c>
      <c r="AU157" s="125" t="str">
        <f t="shared" si="15"/>
        <v/>
      </c>
      <c r="AV157" s="125" t="str">
        <f t="shared" si="15"/>
        <v/>
      </c>
      <c r="AW157" s="125" t="str">
        <f t="shared" si="15"/>
        <v/>
      </c>
      <c r="AX157" s="125" t="str">
        <f t="shared" si="15"/>
        <v/>
      </c>
      <c r="AY157" s="125" t="str">
        <f t="shared" si="15"/>
        <v/>
      </c>
      <c r="AZ157" s="125" t="str">
        <f t="shared" si="15"/>
        <v/>
      </c>
      <c r="BA157" s="125" t="str">
        <f t="shared" si="15"/>
        <v/>
      </c>
      <c r="BB157" s="125" t="str">
        <f t="shared" si="15"/>
        <v/>
      </c>
      <c r="BC157" s="125" t="str">
        <f t="shared" si="15"/>
        <v/>
      </c>
      <c r="BD157" s="125" t="str">
        <f t="shared" si="15"/>
        <v/>
      </c>
      <c r="BE157" s="125" t="str">
        <f t="shared" si="15"/>
        <v/>
      </c>
      <c r="BF157" s="125" t="str">
        <f t="shared" si="15"/>
        <v/>
      </c>
      <c r="BG157" s="125" t="str">
        <f t="shared" si="15"/>
        <v/>
      </c>
      <c r="BH157" s="125" t="str">
        <f t="shared" si="15"/>
        <v/>
      </c>
      <c r="BI157" s="125" t="str">
        <f t="shared" si="15"/>
        <v/>
      </c>
      <c r="BJ157" s="125" t="str">
        <f t="shared" si="15"/>
        <v/>
      </c>
      <c r="BK157" s="125" t="str">
        <f t="shared" si="15"/>
        <v/>
      </c>
      <c r="BL157" s="125" t="str">
        <f t="shared" si="15"/>
        <v/>
      </c>
      <c r="BM157" s="125" t="str">
        <f t="shared" si="15"/>
        <v/>
      </c>
      <c r="BN157" s="125" t="str">
        <f t="shared" si="15"/>
        <v/>
      </c>
      <c r="BO157" s="125" t="str">
        <f t="shared" si="15"/>
        <v/>
      </c>
      <c r="BP157" s="124" t="str">
        <f t="shared" si="15"/>
        <v/>
      </c>
      <c r="BQ157" s="126" t="str">
        <f t="shared" si="15"/>
        <v/>
      </c>
      <c r="BR157" s="11"/>
      <c r="BS157" s="11"/>
      <c r="BT157" s="11"/>
      <c r="BV157" s="534">
        <v>2</v>
      </c>
    </row>
    <row r="158" spans="1:74">
      <c r="A158" s="121">
        <v>2</v>
      </c>
      <c r="B158" s="27"/>
      <c r="C158" s="27"/>
      <c r="D158" s="59">
        <f t="shared" si="13"/>
        <v>0</v>
      </c>
      <c r="E158" s="27"/>
      <c r="F158" s="27"/>
      <c r="G158" s="59">
        <f>C158-B158</f>
        <v>0</v>
      </c>
      <c r="H158" s="143">
        <v>5</v>
      </c>
      <c r="I158" s="141" t="str">
        <f t="shared" si="14"/>
        <v/>
      </c>
      <c r="J158" s="94" t="str">
        <f t="shared" si="14"/>
        <v/>
      </c>
      <c r="K158" s="94" t="str">
        <f t="shared" si="14"/>
        <v/>
      </c>
      <c r="L158" s="94" t="str">
        <f t="shared" si="14"/>
        <v/>
      </c>
      <c r="M158" s="94" t="str">
        <f t="shared" si="14"/>
        <v/>
      </c>
      <c r="N158" s="94" t="str">
        <f t="shared" si="14"/>
        <v/>
      </c>
      <c r="O158" s="94" t="str">
        <f t="shared" si="14"/>
        <v/>
      </c>
      <c r="P158" s="99" t="str">
        <f t="shared" si="14"/>
        <v/>
      </c>
      <c r="Q158" s="98" t="str">
        <f t="shared" si="14"/>
        <v/>
      </c>
      <c r="R158" s="98" t="str">
        <f t="shared" si="14"/>
        <v/>
      </c>
      <c r="S158" s="98" t="str">
        <f t="shared" si="14"/>
        <v/>
      </c>
      <c r="T158" s="98" t="str">
        <f t="shared" si="14"/>
        <v/>
      </c>
      <c r="U158" s="98" t="str">
        <f t="shared" si="14"/>
        <v/>
      </c>
      <c r="V158" s="98" t="str">
        <f t="shared" si="14"/>
        <v/>
      </c>
      <c r="W158" s="98" t="str">
        <f t="shared" si="14"/>
        <v/>
      </c>
      <c r="X158" s="98" t="str">
        <f t="shared" si="14"/>
        <v/>
      </c>
      <c r="Y158" s="98" t="str">
        <f t="shared" si="15"/>
        <v/>
      </c>
      <c r="Z158" s="98" t="str">
        <f t="shared" si="15"/>
        <v/>
      </c>
      <c r="AA158" s="98" t="str">
        <f t="shared" si="15"/>
        <v/>
      </c>
      <c r="AB158" s="98" t="str">
        <f t="shared" si="15"/>
        <v/>
      </c>
      <c r="AC158" s="98" t="str">
        <f t="shared" si="15"/>
        <v/>
      </c>
      <c r="AD158" s="98" t="str">
        <f t="shared" si="15"/>
        <v/>
      </c>
      <c r="AE158" s="98" t="str">
        <f t="shared" si="15"/>
        <v/>
      </c>
      <c r="AF158" s="98" t="str">
        <f t="shared" si="15"/>
        <v/>
      </c>
      <c r="AG158" s="98" t="str">
        <f t="shared" si="15"/>
        <v/>
      </c>
      <c r="AH158" s="98" t="str">
        <f t="shared" si="15"/>
        <v/>
      </c>
      <c r="AI158" s="99" t="str">
        <f t="shared" si="15"/>
        <v/>
      </c>
      <c r="AJ158" s="94" t="str">
        <f t="shared" si="15"/>
        <v/>
      </c>
      <c r="AK158" s="94" t="str">
        <f t="shared" si="15"/>
        <v/>
      </c>
      <c r="AL158" s="94" t="str">
        <f t="shared" si="15"/>
        <v/>
      </c>
      <c r="AM158" s="94" t="str">
        <f t="shared" si="15"/>
        <v/>
      </c>
      <c r="AN158" s="94" t="str">
        <f t="shared" si="15"/>
        <v/>
      </c>
      <c r="AO158" s="94" t="str">
        <f t="shared" si="15"/>
        <v/>
      </c>
      <c r="AP158" s="94" t="str">
        <f t="shared" si="15"/>
        <v/>
      </c>
      <c r="AQ158" s="94" t="str">
        <f t="shared" si="15"/>
        <v/>
      </c>
      <c r="AR158" s="94" t="str">
        <f t="shared" si="15"/>
        <v/>
      </c>
      <c r="AS158" s="94" t="str">
        <f t="shared" si="15"/>
        <v/>
      </c>
      <c r="AT158" s="94" t="str">
        <f t="shared" si="15"/>
        <v/>
      </c>
      <c r="AU158" s="94" t="str">
        <f t="shared" si="15"/>
        <v/>
      </c>
      <c r="AV158" s="94" t="str">
        <f t="shared" si="15"/>
        <v/>
      </c>
      <c r="AW158" s="94" t="str">
        <f t="shared" si="15"/>
        <v/>
      </c>
      <c r="AX158" s="94" t="str">
        <f t="shared" si="15"/>
        <v/>
      </c>
      <c r="AY158" s="94" t="str">
        <f t="shared" si="15"/>
        <v/>
      </c>
      <c r="AZ158" s="94" t="str">
        <f t="shared" si="15"/>
        <v/>
      </c>
      <c r="BA158" s="94" t="str">
        <f t="shared" si="15"/>
        <v/>
      </c>
      <c r="BB158" s="94" t="str">
        <f t="shared" si="15"/>
        <v/>
      </c>
      <c r="BC158" s="94" t="str">
        <f t="shared" si="15"/>
        <v/>
      </c>
      <c r="BD158" s="94" t="str">
        <f t="shared" si="15"/>
        <v/>
      </c>
      <c r="BE158" s="94" t="str">
        <f t="shared" si="15"/>
        <v/>
      </c>
      <c r="BF158" s="94" t="str">
        <f t="shared" si="15"/>
        <v/>
      </c>
      <c r="BG158" s="94" t="str">
        <f t="shared" si="15"/>
        <v/>
      </c>
      <c r="BH158" s="94" t="str">
        <f t="shared" si="15"/>
        <v/>
      </c>
      <c r="BI158" s="94" t="str">
        <f t="shared" si="15"/>
        <v/>
      </c>
      <c r="BJ158" s="94" t="str">
        <f t="shared" si="15"/>
        <v/>
      </c>
      <c r="BK158" s="94" t="str">
        <f t="shared" si="15"/>
        <v/>
      </c>
      <c r="BL158" s="94" t="str">
        <f t="shared" si="15"/>
        <v/>
      </c>
      <c r="BM158" s="94" t="str">
        <f t="shared" si="15"/>
        <v/>
      </c>
      <c r="BN158" s="94" t="str">
        <f t="shared" si="15"/>
        <v/>
      </c>
      <c r="BO158" s="94" t="str">
        <f t="shared" si="15"/>
        <v/>
      </c>
      <c r="BP158" s="93" t="str">
        <f t="shared" si="15"/>
        <v/>
      </c>
      <c r="BQ158" s="95" t="str">
        <f t="shared" si="15"/>
        <v/>
      </c>
      <c r="BR158" s="10"/>
      <c r="BS158" s="10"/>
      <c r="BT158" s="10"/>
      <c r="BV158" s="534">
        <v>3</v>
      </c>
    </row>
    <row r="159" spans="1:74" ht="15" customHeight="1">
      <c r="A159" s="121">
        <v>3</v>
      </c>
      <c r="B159" s="27"/>
      <c r="C159" s="27"/>
      <c r="D159" s="59"/>
      <c r="E159" s="27"/>
      <c r="F159" s="27"/>
      <c r="G159" s="59"/>
      <c r="H159" s="143"/>
      <c r="I159" s="141" t="str">
        <f t="shared" si="14"/>
        <v/>
      </c>
      <c r="J159" s="94" t="str">
        <f t="shared" si="14"/>
        <v/>
      </c>
      <c r="K159" s="94" t="str">
        <f t="shared" si="14"/>
        <v/>
      </c>
      <c r="L159" s="94" t="str">
        <f t="shared" si="14"/>
        <v/>
      </c>
      <c r="M159" s="94" t="str">
        <f t="shared" si="14"/>
        <v/>
      </c>
      <c r="N159" s="94" t="str">
        <f t="shared" si="14"/>
        <v/>
      </c>
      <c r="O159" s="94" t="str">
        <f t="shared" si="14"/>
        <v/>
      </c>
      <c r="P159" s="94" t="str">
        <f t="shared" si="14"/>
        <v/>
      </c>
      <c r="Q159" s="94" t="str">
        <f t="shared" si="14"/>
        <v/>
      </c>
      <c r="R159" s="94" t="str">
        <f t="shared" si="14"/>
        <v/>
      </c>
      <c r="S159" s="94" t="str">
        <f t="shared" si="14"/>
        <v/>
      </c>
      <c r="T159" s="94" t="str">
        <f t="shared" si="14"/>
        <v/>
      </c>
      <c r="U159" s="94" t="str">
        <f t="shared" si="14"/>
        <v/>
      </c>
      <c r="V159" s="94" t="str">
        <f t="shared" si="14"/>
        <v/>
      </c>
      <c r="W159" s="94" t="str">
        <f t="shared" si="14"/>
        <v/>
      </c>
      <c r="X159" s="94" t="str">
        <f t="shared" si="14"/>
        <v/>
      </c>
      <c r="Y159" s="94" t="str">
        <f t="shared" si="15"/>
        <v/>
      </c>
      <c r="Z159" s="94" t="str">
        <f t="shared" si="15"/>
        <v/>
      </c>
      <c r="AA159" s="94" t="str">
        <f t="shared" si="15"/>
        <v/>
      </c>
      <c r="AB159" s="94" t="str">
        <f t="shared" si="15"/>
        <v/>
      </c>
      <c r="AC159" s="94" t="str">
        <f t="shared" si="15"/>
        <v/>
      </c>
      <c r="AD159" s="94" t="str">
        <f t="shared" si="15"/>
        <v/>
      </c>
      <c r="AE159" s="94" t="str">
        <f t="shared" si="15"/>
        <v/>
      </c>
      <c r="AF159" s="94" t="str">
        <f t="shared" si="15"/>
        <v/>
      </c>
      <c r="AG159" s="94" t="str">
        <f t="shared" si="15"/>
        <v/>
      </c>
      <c r="AH159" s="94" t="str">
        <f t="shared" si="15"/>
        <v/>
      </c>
      <c r="AI159" s="94" t="str">
        <f t="shared" si="15"/>
        <v/>
      </c>
      <c r="AJ159" s="94" t="str">
        <f t="shared" si="15"/>
        <v/>
      </c>
      <c r="AK159" s="94" t="str">
        <f t="shared" si="15"/>
        <v/>
      </c>
      <c r="AL159" s="94" t="str">
        <f t="shared" si="15"/>
        <v/>
      </c>
      <c r="AM159" s="94" t="str">
        <f t="shared" si="15"/>
        <v/>
      </c>
      <c r="AN159" s="94" t="str">
        <f t="shared" si="15"/>
        <v/>
      </c>
      <c r="AO159" s="94" t="str">
        <f t="shared" si="15"/>
        <v/>
      </c>
      <c r="AP159" s="94" t="str">
        <f t="shared" si="15"/>
        <v/>
      </c>
      <c r="AQ159" s="94" t="str">
        <f t="shared" si="15"/>
        <v/>
      </c>
      <c r="AR159" s="94" t="str">
        <f t="shared" si="15"/>
        <v/>
      </c>
      <c r="AS159" s="94" t="str">
        <f t="shared" si="15"/>
        <v/>
      </c>
      <c r="AT159" s="94" t="str">
        <f t="shared" si="15"/>
        <v/>
      </c>
      <c r="AU159" s="94" t="str">
        <f t="shared" si="15"/>
        <v/>
      </c>
      <c r="AV159" s="94" t="str">
        <f t="shared" si="15"/>
        <v/>
      </c>
      <c r="AW159" s="94" t="str">
        <f t="shared" si="15"/>
        <v/>
      </c>
      <c r="AX159" s="94" t="str">
        <f t="shared" si="15"/>
        <v/>
      </c>
      <c r="AY159" s="94" t="str">
        <f t="shared" si="15"/>
        <v/>
      </c>
      <c r="AZ159" s="94" t="str">
        <f t="shared" si="15"/>
        <v/>
      </c>
      <c r="BA159" s="94" t="str">
        <f t="shared" si="15"/>
        <v/>
      </c>
      <c r="BB159" s="94" t="str">
        <f t="shared" si="15"/>
        <v/>
      </c>
      <c r="BC159" s="94" t="str">
        <f t="shared" si="15"/>
        <v/>
      </c>
      <c r="BD159" s="94" t="str">
        <f t="shared" si="15"/>
        <v/>
      </c>
      <c r="BE159" s="94" t="str">
        <f t="shared" si="15"/>
        <v/>
      </c>
      <c r="BF159" s="94" t="str">
        <f t="shared" si="15"/>
        <v/>
      </c>
      <c r="BG159" s="94" t="str">
        <f t="shared" si="15"/>
        <v/>
      </c>
      <c r="BH159" s="94" t="str">
        <f t="shared" si="15"/>
        <v/>
      </c>
      <c r="BI159" s="94" t="str">
        <f t="shared" si="15"/>
        <v/>
      </c>
      <c r="BJ159" s="94" t="str">
        <f t="shared" si="15"/>
        <v/>
      </c>
      <c r="BK159" s="94" t="str">
        <f t="shared" si="15"/>
        <v/>
      </c>
      <c r="BL159" s="94" t="str">
        <f t="shared" si="15"/>
        <v/>
      </c>
      <c r="BM159" s="94" t="str">
        <f t="shared" si="15"/>
        <v/>
      </c>
      <c r="BN159" s="94" t="str">
        <f t="shared" si="15"/>
        <v/>
      </c>
      <c r="BO159" s="94" t="str">
        <f t="shared" si="15"/>
        <v/>
      </c>
      <c r="BP159" s="93" t="str">
        <f t="shared" si="15"/>
        <v/>
      </c>
      <c r="BQ159" s="95" t="str">
        <f t="shared" si="15"/>
        <v/>
      </c>
      <c r="BR159" s="10"/>
      <c r="BS159" s="10"/>
      <c r="BT159" s="10"/>
      <c r="BV159" s="534">
        <v>4</v>
      </c>
    </row>
    <row r="160" spans="1:74" ht="15" customHeight="1">
      <c r="A160" s="121">
        <v>4</v>
      </c>
      <c r="B160" s="28"/>
      <c r="C160" s="28"/>
      <c r="D160" s="59"/>
      <c r="E160" s="27"/>
      <c r="F160" s="27"/>
      <c r="G160" s="59"/>
      <c r="H160" s="143"/>
      <c r="I160" s="141" t="str">
        <f t="shared" si="14"/>
        <v/>
      </c>
      <c r="J160" s="94" t="str">
        <f t="shared" si="14"/>
        <v/>
      </c>
      <c r="K160" s="94" t="str">
        <f t="shared" si="14"/>
        <v/>
      </c>
      <c r="L160" s="94" t="str">
        <f t="shared" si="14"/>
        <v/>
      </c>
      <c r="M160" s="94" t="str">
        <f t="shared" si="14"/>
        <v/>
      </c>
      <c r="N160" s="94" t="str">
        <f t="shared" si="14"/>
        <v/>
      </c>
      <c r="O160" s="94" t="str">
        <f t="shared" si="14"/>
        <v/>
      </c>
      <c r="P160" s="94" t="str">
        <f t="shared" si="14"/>
        <v/>
      </c>
      <c r="Q160" s="94" t="str">
        <f t="shared" si="14"/>
        <v/>
      </c>
      <c r="R160" s="94" t="str">
        <f t="shared" si="14"/>
        <v/>
      </c>
      <c r="S160" s="94" t="str">
        <f t="shared" si="14"/>
        <v/>
      </c>
      <c r="T160" s="94" t="str">
        <f t="shared" si="14"/>
        <v/>
      </c>
      <c r="U160" s="94" t="str">
        <f t="shared" si="14"/>
        <v/>
      </c>
      <c r="V160" s="94" t="str">
        <f t="shared" si="14"/>
        <v/>
      </c>
      <c r="W160" s="94" t="str">
        <f t="shared" si="14"/>
        <v/>
      </c>
      <c r="X160" s="94" t="str">
        <f t="shared" si="14"/>
        <v/>
      </c>
      <c r="Y160" s="94" t="str">
        <f t="shared" si="15"/>
        <v/>
      </c>
      <c r="Z160" s="94" t="str">
        <f t="shared" si="15"/>
        <v/>
      </c>
      <c r="AA160" s="94" t="str">
        <f t="shared" si="15"/>
        <v/>
      </c>
      <c r="AB160" s="94" t="str">
        <f t="shared" si="15"/>
        <v/>
      </c>
      <c r="AC160" s="94" t="str">
        <f t="shared" si="15"/>
        <v/>
      </c>
      <c r="AD160" s="94" t="str">
        <f t="shared" si="15"/>
        <v/>
      </c>
      <c r="AE160" s="94" t="str">
        <f t="shared" si="15"/>
        <v/>
      </c>
      <c r="AF160" s="94" t="str">
        <f t="shared" si="15"/>
        <v/>
      </c>
      <c r="AG160" s="94" t="str">
        <f t="shared" si="15"/>
        <v/>
      </c>
      <c r="AH160" s="94" t="str">
        <f t="shared" si="15"/>
        <v/>
      </c>
      <c r="AI160" s="94" t="str">
        <f t="shared" si="15"/>
        <v/>
      </c>
      <c r="AJ160" s="94" t="str">
        <f t="shared" si="15"/>
        <v/>
      </c>
      <c r="AK160" s="94" t="str">
        <f t="shared" si="15"/>
        <v/>
      </c>
      <c r="AL160" s="94" t="str">
        <f t="shared" si="15"/>
        <v/>
      </c>
      <c r="AM160" s="94" t="str">
        <f t="shared" si="15"/>
        <v/>
      </c>
      <c r="AN160" s="94" t="str">
        <f t="shared" si="15"/>
        <v/>
      </c>
      <c r="AO160" s="94" t="str">
        <f t="shared" si="15"/>
        <v/>
      </c>
      <c r="AP160" s="94" t="str">
        <f t="shared" si="15"/>
        <v/>
      </c>
      <c r="AQ160" s="94" t="str">
        <f t="shared" si="15"/>
        <v/>
      </c>
      <c r="AR160" s="94" t="str">
        <f t="shared" si="15"/>
        <v/>
      </c>
      <c r="AS160" s="94" t="str">
        <f t="shared" si="15"/>
        <v/>
      </c>
      <c r="AT160" s="94" t="str">
        <f t="shared" si="15"/>
        <v/>
      </c>
      <c r="AU160" s="94" t="str">
        <f t="shared" si="15"/>
        <v/>
      </c>
      <c r="AV160" s="94" t="str">
        <f t="shared" si="15"/>
        <v/>
      </c>
      <c r="AW160" s="94" t="str">
        <f t="shared" si="15"/>
        <v/>
      </c>
      <c r="AX160" s="94" t="str">
        <f t="shared" si="15"/>
        <v/>
      </c>
      <c r="AY160" s="94" t="str">
        <f t="shared" si="15"/>
        <v/>
      </c>
      <c r="AZ160" s="94" t="str">
        <f t="shared" si="15"/>
        <v/>
      </c>
      <c r="BA160" s="94" t="str">
        <f t="shared" si="15"/>
        <v/>
      </c>
      <c r="BB160" s="94" t="str">
        <f t="shared" si="15"/>
        <v/>
      </c>
      <c r="BC160" s="94" t="str">
        <f t="shared" si="15"/>
        <v/>
      </c>
      <c r="BD160" s="94" t="str">
        <f t="shared" si="15"/>
        <v/>
      </c>
      <c r="BE160" s="94" t="str">
        <f t="shared" si="15"/>
        <v/>
      </c>
      <c r="BF160" s="94" t="str">
        <f t="shared" si="15"/>
        <v/>
      </c>
      <c r="BG160" s="94" t="str">
        <f t="shared" si="15"/>
        <v/>
      </c>
      <c r="BH160" s="94" t="str">
        <f t="shared" si="15"/>
        <v/>
      </c>
      <c r="BI160" s="94" t="str">
        <f t="shared" si="15"/>
        <v/>
      </c>
      <c r="BJ160" s="94" t="str">
        <f t="shared" si="15"/>
        <v/>
      </c>
      <c r="BK160" s="94" t="str">
        <f t="shared" si="15"/>
        <v/>
      </c>
      <c r="BL160" s="94" t="str">
        <f t="shared" si="15"/>
        <v/>
      </c>
      <c r="BM160" s="94" t="str">
        <f t="shared" si="15"/>
        <v/>
      </c>
      <c r="BN160" s="94" t="str">
        <f t="shared" si="15"/>
        <v/>
      </c>
      <c r="BO160" s="94" t="str">
        <f t="shared" si="15"/>
        <v/>
      </c>
      <c r="BP160" s="93" t="str">
        <f t="shared" si="15"/>
        <v/>
      </c>
      <c r="BQ160" s="95" t="str">
        <f t="shared" si="15"/>
        <v/>
      </c>
      <c r="BR160" s="10"/>
      <c r="BS160" s="10"/>
      <c r="BT160" s="10"/>
      <c r="BV160" s="534">
        <v>5</v>
      </c>
    </row>
    <row r="161" spans="1:74" ht="15" customHeight="1" thickBot="1">
      <c r="A161" s="122">
        <v>5</v>
      </c>
      <c r="B161" s="129"/>
      <c r="C161" s="129"/>
      <c r="D161" s="130"/>
      <c r="E161" s="129"/>
      <c r="F161" s="129"/>
      <c r="G161" s="130"/>
      <c r="H161" s="145"/>
      <c r="I161" s="142" t="str">
        <f>IF(OR(AND(I$5&gt;=$B161,I$5&lt;$C161), AND(I$5&gt;=$E161,I$5&lt;$F161))," ","")</f>
        <v/>
      </c>
      <c r="J161" s="118" t="str">
        <f t="shared" si="14"/>
        <v/>
      </c>
      <c r="K161" s="118" t="str">
        <f t="shared" si="14"/>
        <v/>
      </c>
      <c r="L161" s="118" t="str">
        <f t="shared" si="14"/>
        <v/>
      </c>
      <c r="M161" s="118" t="str">
        <f t="shared" si="14"/>
        <v/>
      </c>
      <c r="N161" s="118" t="str">
        <f t="shared" si="14"/>
        <v/>
      </c>
      <c r="O161" s="118" t="str">
        <f t="shared" si="14"/>
        <v/>
      </c>
      <c r="P161" s="118" t="str">
        <f t="shared" si="14"/>
        <v/>
      </c>
      <c r="Q161" s="118" t="str">
        <f t="shared" si="14"/>
        <v/>
      </c>
      <c r="R161" s="118" t="str">
        <f t="shared" si="14"/>
        <v/>
      </c>
      <c r="S161" s="118" t="str">
        <f t="shared" si="14"/>
        <v/>
      </c>
      <c r="T161" s="118" t="str">
        <f t="shared" si="14"/>
        <v/>
      </c>
      <c r="U161" s="118" t="str">
        <f t="shared" si="14"/>
        <v/>
      </c>
      <c r="V161" s="118" t="str">
        <f t="shared" si="14"/>
        <v/>
      </c>
      <c r="W161" s="118" t="str">
        <f t="shared" si="14"/>
        <v/>
      </c>
      <c r="X161" s="118" t="str">
        <f t="shared" si="14"/>
        <v/>
      </c>
      <c r="Y161" s="118" t="str">
        <f t="shared" si="15"/>
        <v/>
      </c>
      <c r="Z161" s="118" t="str">
        <f t="shared" si="15"/>
        <v/>
      </c>
      <c r="AA161" s="118" t="str">
        <f t="shared" si="15"/>
        <v/>
      </c>
      <c r="AB161" s="118" t="str">
        <f t="shared" si="15"/>
        <v/>
      </c>
      <c r="AC161" s="118" t="str">
        <f t="shared" si="15"/>
        <v/>
      </c>
      <c r="AD161" s="118" t="str">
        <f t="shared" si="15"/>
        <v/>
      </c>
      <c r="AE161" s="118" t="str">
        <f t="shared" si="15"/>
        <v/>
      </c>
      <c r="AF161" s="118" t="str">
        <f t="shared" si="15"/>
        <v/>
      </c>
      <c r="AG161" s="118" t="str">
        <f t="shared" si="15"/>
        <v/>
      </c>
      <c r="AH161" s="118" t="str">
        <f t="shared" si="15"/>
        <v/>
      </c>
      <c r="AI161" s="118" t="str">
        <f t="shared" si="15"/>
        <v/>
      </c>
      <c r="AJ161" s="118" t="str">
        <f t="shared" si="15"/>
        <v/>
      </c>
      <c r="AK161" s="118" t="str">
        <f t="shared" si="15"/>
        <v/>
      </c>
      <c r="AL161" s="118" t="str">
        <f t="shared" si="15"/>
        <v/>
      </c>
      <c r="AM161" s="118" t="str">
        <f t="shared" si="15"/>
        <v/>
      </c>
      <c r="AN161" s="118" t="str">
        <f t="shared" si="15"/>
        <v/>
      </c>
      <c r="AO161" s="118" t="str">
        <f t="shared" si="15"/>
        <v/>
      </c>
      <c r="AP161" s="118" t="str">
        <f t="shared" si="15"/>
        <v/>
      </c>
      <c r="AQ161" s="118" t="str">
        <f t="shared" si="15"/>
        <v/>
      </c>
      <c r="AR161" s="118" t="str">
        <f t="shared" si="15"/>
        <v/>
      </c>
      <c r="AS161" s="118" t="str">
        <f t="shared" si="15"/>
        <v/>
      </c>
      <c r="AT161" s="118" t="str">
        <f t="shared" si="15"/>
        <v/>
      </c>
      <c r="AU161" s="118" t="str">
        <f t="shared" si="15"/>
        <v/>
      </c>
      <c r="AV161" s="118" t="str">
        <f t="shared" si="15"/>
        <v/>
      </c>
      <c r="AW161" s="118" t="str">
        <f t="shared" si="15"/>
        <v/>
      </c>
      <c r="AX161" s="118" t="str">
        <f t="shared" si="15"/>
        <v/>
      </c>
      <c r="AY161" s="118" t="str">
        <f t="shared" si="15"/>
        <v/>
      </c>
      <c r="AZ161" s="118" t="str">
        <f t="shared" si="15"/>
        <v/>
      </c>
      <c r="BA161" s="118" t="str">
        <f t="shared" si="15"/>
        <v/>
      </c>
      <c r="BB161" s="118" t="str">
        <f t="shared" si="15"/>
        <v/>
      </c>
      <c r="BC161" s="118" t="str">
        <f t="shared" si="15"/>
        <v/>
      </c>
      <c r="BD161" s="118" t="str">
        <f t="shared" si="15"/>
        <v/>
      </c>
      <c r="BE161" s="118" t="str">
        <f t="shared" si="15"/>
        <v/>
      </c>
      <c r="BF161" s="118" t="str">
        <f t="shared" si="15"/>
        <v/>
      </c>
      <c r="BG161" s="118" t="str">
        <f t="shared" si="15"/>
        <v/>
      </c>
      <c r="BH161" s="118" t="str">
        <f t="shared" si="15"/>
        <v/>
      </c>
      <c r="BI161" s="118" t="str">
        <f t="shared" si="15"/>
        <v/>
      </c>
      <c r="BJ161" s="118" t="str">
        <f t="shared" si="15"/>
        <v/>
      </c>
      <c r="BK161" s="118" t="str">
        <f t="shared" si="15"/>
        <v/>
      </c>
      <c r="BL161" s="118" t="str">
        <f t="shared" si="15"/>
        <v/>
      </c>
      <c r="BM161" s="118" t="str">
        <f t="shared" si="15"/>
        <v/>
      </c>
      <c r="BN161" s="118" t="str">
        <f t="shared" si="15"/>
        <v/>
      </c>
      <c r="BO161" s="118" t="str">
        <f t="shared" si="15"/>
        <v/>
      </c>
      <c r="BP161" s="127" t="str">
        <f t="shared" si="15"/>
        <v/>
      </c>
      <c r="BQ161" s="128" t="str">
        <f t="shared" si="15"/>
        <v/>
      </c>
      <c r="BR161" s="10"/>
      <c r="BS161" s="10"/>
      <c r="BT161" s="10"/>
      <c r="BV161" s="534">
        <v>6</v>
      </c>
    </row>
    <row r="162" spans="1:74" ht="15" customHeight="1" thickBot="1">
      <c r="A162" s="6"/>
      <c r="B162" s="115"/>
      <c r="C162" s="115"/>
      <c r="D162" s="6"/>
      <c r="E162" s="115"/>
      <c r="F162" s="115"/>
      <c r="G162" s="6"/>
      <c r="H162" s="6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10"/>
      <c r="BQ162" s="10"/>
      <c r="BR162" s="10"/>
      <c r="BS162" s="10"/>
      <c r="BT162" s="10"/>
      <c r="BV162" s="534">
        <v>7</v>
      </c>
    </row>
    <row r="163" spans="1:74" ht="22" thickBot="1">
      <c r="A163" s="8"/>
      <c r="B163" s="29"/>
      <c r="C163" s="29"/>
      <c r="D163" s="8"/>
      <c r="E163" s="29"/>
      <c r="F163" s="29"/>
      <c r="H163" s="4">
        <v>15.25</v>
      </c>
      <c r="I163" s="24">
        <v>0.27083333333333331</v>
      </c>
      <c r="J163" s="25">
        <v>0.28125</v>
      </c>
      <c r="K163" s="25">
        <v>0.29166666666666669</v>
      </c>
      <c r="L163" s="16">
        <v>0.30208333333333331</v>
      </c>
      <c r="M163" s="16">
        <v>0.3125</v>
      </c>
      <c r="N163" s="16">
        <v>0.32291666666666669</v>
      </c>
      <c r="O163" s="16">
        <v>0.33333333333333331</v>
      </c>
      <c r="P163" s="16">
        <v>0.34375</v>
      </c>
      <c r="Q163" s="16">
        <v>0.35416666666666669</v>
      </c>
      <c r="R163" s="16">
        <v>0.36458333333333331</v>
      </c>
      <c r="S163" s="16">
        <v>0.375</v>
      </c>
      <c r="T163" s="16">
        <v>0.38541666666666669</v>
      </c>
      <c r="U163" s="16">
        <v>0.39583333333333331</v>
      </c>
      <c r="V163" s="16">
        <v>0.40625</v>
      </c>
      <c r="W163" s="16">
        <v>0.41666666666666669</v>
      </c>
      <c r="X163" s="16">
        <v>0.42708333333333331</v>
      </c>
      <c r="Y163" s="16">
        <v>0.4375</v>
      </c>
      <c r="Z163" s="16">
        <v>0.44791666666666669</v>
      </c>
      <c r="AA163" s="16">
        <v>0.45833333333333331</v>
      </c>
      <c r="AB163" s="16">
        <v>0.46875</v>
      </c>
      <c r="AC163" s="16">
        <v>0.47916666666666669</v>
      </c>
      <c r="AD163" s="16">
        <v>0.48958333333333331</v>
      </c>
      <c r="AE163" s="16">
        <v>0.5</v>
      </c>
      <c r="AF163" s="16">
        <v>0.51041666666666663</v>
      </c>
      <c r="AG163" s="16">
        <v>0.52083333333333337</v>
      </c>
      <c r="AH163" s="16">
        <v>0.53125</v>
      </c>
      <c r="AI163" s="16">
        <v>0.54166666666666663</v>
      </c>
      <c r="AJ163" s="16">
        <v>0.55208333333333337</v>
      </c>
      <c r="AK163" s="16">
        <v>0.5625</v>
      </c>
      <c r="AL163" s="16">
        <v>0.57291666666666663</v>
      </c>
      <c r="AM163" s="16">
        <v>0.58333333333333337</v>
      </c>
      <c r="AN163" s="16">
        <v>0.59375</v>
      </c>
      <c r="AO163" s="16">
        <v>0.60416666666666663</v>
      </c>
      <c r="AP163" s="16">
        <v>0.61458333333333337</v>
      </c>
      <c r="AQ163" s="16">
        <v>0.625</v>
      </c>
      <c r="AR163" s="16">
        <v>0.63541666666666663</v>
      </c>
      <c r="AS163" s="16">
        <v>0.64583333333333337</v>
      </c>
      <c r="AT163" s="16">
        <v>0.65625</v>
      </c>
      <c r="AU163" s="16">
        <v>0.66666666666666663</v>
      </c>
      <c r="AV163" s="16">
        <v>0.67708333333333337</v>
      </c>
      <c r="AW163" s="16">
        <v>0.6875</v>
      </c>
      <c r="AX163" s="16">
        <v>0.69791666666666663</v>
      </c>
      <c r="AY163" s="16">
        <v>0.70833333333333337</v>
      </c>
      <c r="AZ163" s="16">
        <v>0.71875</v>
      </c>
      <c r="BA163" s="16">
        <v>0.72916666666666663</v>
      </c>
      <c r="BB163" s="16">
        <v>0.73958333333333337</v>
      </c>
      <c r="BC163" s="16">
        <v>0.75</v>
      </c>
      <c r="BD163" s="16">
        <v>0.76041666666666663</v>
      </c>
      <c r="BE163" s="16">
        <v>0.77083333333333337</v>
      </c>
      <c r="BF163" s="16">
        <v>0.78125</v>
      </c>
      <c r="BG163" s="16">
        <v>0.79166666666666663</v>
      </c>
      <c r="BH163" s="16">
        <v>0.80208333333333337</v>
      </c>
      <c r="BI163" s="16">
        <v>0.8125</v>
      </c>
      <c r="BJ163" s="16">
        <v>0.82291666666666663</v>
      </c>
      <c r="BK163" s="16">
        <v>0.83333333333333337</v>
      </c>
      <c r="BL163" s="16">
        <v>0.84375</v>
      </c>
      <c r="BM163" s="16">
        <v>0.85416666666666663</v>
      </c>
      <c r="BN163" s="16">
        <v>0.86458333333333337</v>
      </c>
      <c r="BO163" s="16">
        <v>0.875</v>
      </c>
      <c r="BP163" s="44">
        <v>0.88541666666666663</v>
      </c>
      <c r="BQ163" s="45">
        <v>0.89583333333333337</v>
      </c>
      <c r="BR163" s="10"/>
      <c r="BS163" s="10"/>
      <c r="BT163" s="10"/>
      <c r="BV163" s="534">
        <v>8</v>
      </c>
    </row>
    <row r="164" spans="1:74">
      <c r="A164" s="8"/>
      <c r="B164" s="29"/>
      <c r="C164" s="30"/>
      <c r="D164" s="12"/>
      <c r="E164" s="30"/>
      <c r="F164" s="29"/>
      <c r="I164" s="254" t="s">
        <v>19</v>
      </c>
      <c r="J164" s="255"/>
      <c r="K164" s="34"/>
      <c r="L164" s="35"/>
      <c r="M164" s="35"/>
      <c r="N164" s="35"/>
      <c r="O164" s="35"/>
      <c r="P164" s="35"/>
      <c r="Q164" s="482"/>
      <c r="R164" s="483"/>
      <c r="S164" s="483"/>
      <c r="T164" s="483"/>
      <c r="U164" s="483"/>
      <c r="V164" s="483"/>
      <c r="W164" s="483"/>
      <c r="X164" s="483"/>
      <c r="Y164" s="483"/>
      <c r="Z164" s="483"/>
      <c r="AA164" s="483"/>
      <c r="AB164" s="483"/>
      <c r="AC164" s="483"/>
      <c r="AD164" s="483"/>
      <c r="AE164" s="483"/>
      <c r="AF164" s="483"/>
      <c r="AG164" s="483"/>
      <c r="AH164" s="484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  <c r="BG164" s="35"/>
      <c r="BH164" s="35"/>
      <c r="BI164" s="35"/>
      <c r="BJ164" s="35"/>
      <c r="BK164" s="35"/>
      <c r="BL164" s="35"/>
      <c r="BM164" s="35"/>
      <c r="BN164" s="35"/>
      <c r="BO164" s="35"/>
      <c r="BP164" s="35"/>
      <c r="BQ164" s="52"/>
      <c r="BR164" s="10"/>
      <c r="BS164" s="10"/>
      <c r="BT164" s="10"/>
      <c r="BV164" s="534">
        <v>9</v>
      </c>
    </row>
    <row r="165" spans="1:74">
      <c r="A165" s="8"/>
      <c r="B165" s="39"/>
      <c r="C165" s="39"/>
      <c r="D165" s="13"/>
      <c r="E165" s="30"/>
      <c r="F165" s="29"/>
      <c r="I165" s="170" t="s">
        <v>18</v>
      </c>
      <c r="J165" s="171"/>
      <c r="K165" s="20"/>
      <c r="L165" s="21"/>
      <c r="M165" s="21"/>
      <c r="N165" s="21"/>
      <c r="O165" s="21"/>
      <c r="P165" s="21"/>
      <c r="Q165" s="485"/>
      <c r="R165" s="486"/>
      <c r="S165" s="486"/>
      <c r="T165" s="486"/>
      <c r="U165" s="486"/>
      <c r="V165" s="486"/>
      <c r="W165" s="486"/>
      <c r="X165" s="486"/>
      <c r="Y165" s="486"/>
      <c r="Z165" s="486"/>
      <c r="AA165" s="486"/>
      <c r="AB165" s="486"/>
      <c r="AC165" s="486"/>
      <c r="AD165" s="486"/>
      <c r="AE165" s="486"/>
      <c r="AF165" s="486"/>
      <c r="AG165" s="486"/>
      <c r="AH165" s="487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37"/>
      <c r="BS165" s="11"/>
      <c r="BT165" s="11"/>
      <c r="BV165" s="534">
        <v>10</v>
      </c>
    </row>
    <row r="166" spans="1:74" ht="17" customHeight="1">
      <c r="D166" s="12"/>
      <c r="E166" s="30"/>
      <c r="F166" s="29"/>
      <c r="I166" s="219" t="s">
        <v>6</v>
      </c>
      <c r="J166" s="220"/>
      <c r="K166" s="22"/>
      <c r="L166" s="43"/>
      <c r="M166" s="43"/>
      <c r="N166" s="43"/>
      <c r="O166" s="43"/>
      <c r="P166" s="43"/>
      <c r="Q166" s="485"/>
      <c r="R166" s="486"/>
      <c r="S166" s="486"/>
      <c r="T166" s="486"/>
      <c r="U166" s="486"/>
      <c r="V166" s="486"/>
      <c r="W166" s="486"/>
      <c r="X166" s="486"/>
      <c r="Y166" s="486"/>
      <c r="Z166" s="486"/>
      <c r="AA166" s="486"/>
      <c r="AB166" s="486"/>
      <c r="AC166" s="486"/>
      <c r="AD166" s="486"/>
      <c r="AE166" s="486"/>
      <c r="AF166" s="486"/>
      <c r="AG166" s="486"/>
      <c r="AH166" s="487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53"/>
      <c r="BV166" s="534">
        <v>11</v>
      </c>
    </row>
    <row r="167" spans="1:74" ht="17" customHeight="1">
      <c r="D167" s="13"/>
      <c r="E167" s="30"/>
      <c r="F167" s="29"/>
      <c r="I167" s="170" t="s">
        <v>7</v>
      </c>
      <c r="J167" s="171"/>
      <c r="K167" s="20"/>
      <c r="L167" s="21"/>
      <c r="M167" s="21"/>
      <c r="N167" s="21"/>
      <c r="O167" s="21"/>
      <c r="P167" s="21"/>
      <c r="Q167" s="485"/>
      <c r="R167" s="486"/>
      <c r="S167" s="486"/>
      <c r="T167" s="486"/>
      <c r="U167" s="486"/>
      <c r="V167" s="486"/>
      <c r="W167" s="486"/>
      <c r="X167" s="486"/>
      <c r="Y167" s="486"/>
      <c r="Z167" s="486"/>
      <c r="AA167" s="486"/>
      <c r="AB167" s="486"/>
      <c r="AC167" s="486"/>
      <c r="AD167" s="486"/>
      <c r="AE167" s="486"/>
      <c r="AF167" s="486"/>
      <c r="AG167" s="486"/>
      <c r="AH167" s="487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37"/>
      <c r="BV167" s="534">
        <v>12</v>
      </c>
    </row>
    <row r="168" spans="1:74" ht="17" customHeight="1">
      <c r="D168" s="13"/>
      <c r="E168" s="39"/>
      <c r="F168" s="29"/>
      <c r="I168" s="170" t="s">
        <v>8</v>
      </c>
      <c r="J168" s="171"/>
      <c r="K168" s="20"/>
      <c r="L168" s="21"/>
      <c r="M168" s="21"/>
      <c r="N168" s="21"/>
      <c r="O168" s="21"/>
      <c r="P168" s="21"/>
      <c r="Q168" s="485"/>
      <c r="R168" s="486"/>
      <c r="S168" s="486"/>
      <c r="T168" s="486"/>
      <c r="U168" s="486"/>
      <c r="V168" s="486"/>
      <c r="W168" s="486"/>
      <c r="X168" s="486"/>
      <c r="Y168" s="486"/>
      <c r="Z168" s="486"/>
      <c r="AA168" s="486"/>
      <c r="AB168" s="486"/>
      <c r="AC168" s="486"/>
      <c r="AD168" s="486"/>
      <c r="AE168" s="486"/>
      <c r="AF168" s="486"/>
      <c r="AG168" s="486"/>
      <c r="AH168" s="487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37"/>
      <c r="BV168" s="534">
        <v>13</v>
      </c>
    </row>
    <row r="169" spans="1:74" ht="17" customHeight="1">
      <c r="D169" s="13"/>
      <c r="E169" s="39"/>
      <c r="F169" s="29"/>
      <c r="I169" s="170" t="s">
        <v>9</v>
      </c>
      <c r="J169" s="171"/>
      <c r="K169" s="20"/>
      <c r="L169" s="21"/>
      <c r="M169" s="21"/>
      <c r="N169" s="21"/>
      <c r="O169" s="21"/>
      <c r="P169" s="21"/>
      <c r="Q169" s="485"/>
      <c r="R169" s="486"/>
      <c r="S169" s="486"/>
      <c r="T169" s="486"/>
      <c r="U169" s="486"/>
      <c r="V169" s="486"/>
      <c r="W169" s="486"/>
      <c r="X169" s="486"/>
      <c r="Y169" s="486"/>
      <c r="Z169" s="486"/>
      <c r="AA169" s="486"/>
      <c r="AB169" s="486"/>
      <c r="AC169" s="486"/>
      <c r="AD169" s="486"/>
      <c r="AE169" s="486"/>
      <c r="AF169" s="486"/>
      <c r="AG169" s="486"/>
      <c r="AH169" s="487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37"/>
      <c r="BV169" s="534">
        <v>14</v>
      </c>
    </row>
    <row r="170" spans="1:74" ht="17" customHeight="1">
      <c r="D170" s="39"/>
      <c r="E170" s="39"/>
      <c r="F170" s="29"/>
      <c r="I170" s="170" t="s">
        <v>10</v>
      </c>
      <c r="J170" s="171"/>
      <c r="K170" s="20"/>
      <c r="L170" s="21"/>
      <c r="M170" s="21"/>
      <c r="N170" s="21"/>
      <c r="O170" s="21"/>
      <c r="P170" s="21"/>
      <c r="Q170" s="485"/>
      <c r="R170" s="486"/>
      <c r="S170" s="486"/>
      <c r="T170" s="486"/>
      <c r="U170" s="486"/>
      <c r="V170" s="486"/>
      <c r="W170" s="486"/>
      <c r="X170" s="486"/>
      <c r="Y170" s="486"/>
      <c r="Z170" s="486"/>
      <c r="AA170" s="486"/>
      <c r="AB170" s="486"/>
      <c r="AC170" s="486"/>
      <c r="AD170" s="486"/>
      <c r="AE170" s="486"/>
      <c r="AF170" s="486"/>
      <c r="AG170" s="486"/>
      <c r="AH170" s="487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37"/>
      <c r="BV170" s="534">
        <v>15</v>
      </c>
    </row>
    <row r="171" spans="1:74" ht="17" customHeight="1" thickBot="1">
      <c r="D171" s="39"/>
      <c r="E171" s="39"/>
      <c r="F171" s="29"/>
      <c r="I171" s="170" t="s">
        <v>11</v>
      </c>
      <c r="J171" s="171"/>
      <c r="K171" s="20"/>
      <c r="L171" s="21"/>
      <c r="M171" s="21"/>
      <c r="N171" s="21"/>
      <c r="O171" s="21"/>
      <c r="P171" s="21"/>
      <c r="Q171" s="485"/>
      <c r="R171" s="486"/>
      <c r="S171" s="486"/>
      <c r="T171" s="486"/>
      <c r="U171" s="486"/>
      <c r="V171" s="486"/>
      <c r="W171" s="486"/>
      <c r="X171" s="486"/>
      <c r="Y171" s="486"/>
      <c r="Z171" s="486"/>
      <c r="AA171" s="486"/>
      <c r="AB171" s="486"/>
      <c r="AC171" s="486"/>
      <c r="AD171" s="486"/>
      <c r="AE171" s="486"/>
      <c r="AF171" s="486"/>
      <c r="AG171" s="486"/>
      <c r="AH171" s="487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37"/>
      <c r="BV171" s="534">
        <v>16</v>
      </c>
    </row>
    <row r="172" spans="1:74" ht="17" customHeight="1" thickBot="1">
      <c r="D172" s="8"/>
      <c r="E172" s="29"/>
      <c r="F172" s="29"/>
      <c r="I172" s="50">
        <v>0.27083333333333331</v>
      </c>
      <c r="J172" s="49">
        <v>0.28125</v>
      </c>
      <c r="K172" s="49">
        <v>0.29166666666666669</v>
      </c>
      <c r="L172" s="5">
        <v>0.30208333333333331</v>
      </c>
      <c r="M172" s="5">
        <v>0.3125</v>
      </c>
      <c r="N172" s="5">
        <v>0.32291666666666669</v>
      </c>
      <c r="O172" s="61">
        <v>0.33333333333333331</v>
      </c>
      <c r="P172" s="61">
        <v>0.34375</v>
      </c>
      <c r="Q172" s="61">
        <v>0.35416666666666669</v>
      </c>
      <c r="R172" s="61">
        <v>0.36458333333333331</v>
      </c>
      <c r="S172" s="61">
        <v>0.375</v>
      </c>
      <c r="T172" s="61">
        <v>0.38541666666666669</v>
      </c>
      <c r="U172" s="61">
        <v>0.39583333333333331</v>
      </c>
      <c r="V172" s="61">
        <v>0.40625</v>
      </c>
      <c r="W172" s="61">
        <v>0.41666666666666669</v>
      </c>
      <c r="X172" s="61">
        <v>0.42708333333333331</v>
      </c>
      <c r="Y172" s="61">
        <v>0.4375</v>
      </c>
      <c r="Z172" s="61">
        <v>0.44791666666666669</v>
      </c>
      <c r="AA172" s="61">
        <v>0.45833333333333331</v>
      </c>
      <c r="AB172" s="61">
        <v>0.46875</v>
      </c>
      <c r="AC172" s="61">
        <v>0.47916666666666669</v>
      </c>
      <c r="AD172" s="61">
        <v>0.48958333333333331</v>
      </c>
      <c r="AE172" s="61">
        <v>0.5</v>
      </c>
      <c r="AF172" s="61">
        <v>0.51041666666666663</v>
      </c>
      <c r="AG172" s="5">
        <v>0.52083333333333337</v>
      </c>
      <c r="AH172" s="5">
        <v>0.53125</v>
      </c>
      <c r="AI172" s="5">
        <v>0.54166666666666663</v>
      </c>
      <c r="AJ172" s="5">
        <v>0.55208333333333337</v>
      </c>
      <c r="AK172" s="5">
        <v>0.5625</v>
      </c>
      <c r="AL172" s="5">
        <v>0.57291666666666663</v>
      </c>
      <c r="AM172" s="5">
        <v>0.58333333333333337</v>
      </c>
      <c r="AN172" s="5">
        <v>0.59375</v>
      </c>
      <c r="AO172" s="5">
        <v>0.60416666666666663</v>
      </c>
      <c r="AP172" s="5">
        <v>0.61458333333333337</v>
      </c>
      <c r="AQ172" s="5">
        <v>0.625</v>
      </c>
      <c r="AR172" s="5">
        <v>0.63541666666666663</v>
      </c>
      <c r="AS172" s="5">
        <v>0.64583333333333337</v>
      </c>
      <c r="AT172" s="5">
        <v>0.65625</v>
      </c>
      <c r="AU172" s="5">
        <v>0.66666666666666663</v>
      </c>
      <c r="AV172" s="5">
        <v>0.67708333333333337</v>
      </c>
      <c r="AW172" s="5">
        <v>0.6875</v>
      </c>
      <c r="AX172" s="5">
        <v>0.69791666666666663</v>
      </c>
      <c r="AY172" s="5">
        <v>0.70833333333333337</v>
      </c>
      <c r="AZ172" s="5">
        <v>0.71875</v>
      </c>
      <c r="BA172" s="5">
        <v>0.72916666666666663</v>
      </c>
      <c r="BB172" s="5">
        <v>0.73958333333333337</v>
      </c>
      <c r="BC172" s="5">
        <v>0.75</v>
      </c>
      <c r="BD172" s="5">
        <v>0.76041666666666663</v>
      </c>
      <c r="BE172" s="5">
        <v>0.77083333333333337</v>
      </c>
      <c r="BF172" s="5">
        <v>0.78125</v>
      </c>
      <c r="BG172" s="5">
        <v>0.79166666666666663</v>
      </c>
      <c r="BH172" s="5">
        <v>0.80208333333333337</v>
      </c>
      <c r="BI172" s="5">
        <v>0.8125</v>
      </c>
      <c r="BJ172" s="5">
        <v>0.82291666666666663</v>
      </c>
      <c r="BK172" s="5">
        <v>0.83333333333333337</v>
      </c>
      <c r="BL172" s="5">
        <v>0.84375</v>
      </c>
      <c r="BM172" s="5">
        <v>0.85416666666666663</v>
      </c>
      <c r="BN172" s="5">
        <v>0.86458333333333337</v>
      </c>
      <c r="BO172" s="5">
        <v>0.875</v>
      </c>
      <c r="BP172" s="26">
        <v>0.88541666666666663</v>
      </c>
      <c r="BQ172" s="15">
        <v>0.89583333333333337</v>
      </c>
      <c r="BV172" s="534">
        <v>17</v>
      </c>
    </row>
    <row r="173" spans="1:74" ht="17" customHeight="1">
      <c r="D173" s="39"/>
      <c r="E173" s="39"/>
      <c r="F173" s="29"/>
      <c r="H173" s="9"/>
      <c r="I173" s="170" t="s">
        <v>23</v>
      </c>
      <c r="J173" s="171"/>
      <c r="K173" s="20"/>
      <c r="L173" s="21"/>
      <c r="M173" s="21"/>
      <c r="N173" s="21"/>
      <c r="O173" s="21"/>
      <c r="P173" s="21"/>
      <c r="Q173" s="370"/>
      <c r="R173" s="488"/>
      <c r="S173" s="488"/>
      <c r="T173" s="488"/>
      <c r="U173" s="488"/>
      <c r="V173" s="488"/>
      <c r="W173" s="488"/>
      <c r="X173" s="488"/>
      <c r="Y173" s="488"/>
      <c r="Z173" s="488"/>
      <c r="AA173" s="488"/>
      <c r="AB173" s="488"/>
      <c r="AC173" s="488"/>
      <c r="AD173" s="488"/>
      <c r="AE173" s="488"/>
      <c r="AF173" s="488"/>
      <c r="AG173" s="488"/>
      <c r="AH173" s="489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37"/>
      <c r="BV173" s="534">
        <v>18</v>
      </c>
    </row>
    <row r="174" spans="1:74">
      <c r="A174" s="13"/>
      <c r="B174" s="39"/>
      <c r="C174" s="39"/>
      <c r="D174" s="39"/>
      <c r="E174" s="39"/>
      <c r="F174" s="29"/>
      <c r="H174" s="9"/>
      <c r="I174" s="170" t="s">
        <v>22</v>
      </c>
      <c r="J174" s="171"/>
      <c r="K174" s="20"/>
      <c r="L174" s="21"/>
      <c r="M174" s="21"/>
      <c r="N174" s="21"/>
      <c r="O174" s="21"/>
      <c r="P174" s="21"/>
      <c r="Q174" s="490"/>
      <c r="R174" s="491"/>
      <c r="S174" s="491"/>
      <c r="T174" s="491"/>
      <c r="U174" s="491"/>
      <c r="V174" s="491"/>
      <c r="W174" s="491"/>
      <c r="X174" s="491"/>
      <c r="Y174" s="491"/>
      <c r="Z174" s="491"/>
      <c r="AA174" s="491"/>
      <c r="AB174" s="491"/>
      <c r="AC174" s="491"/>
      <c r="AD174" s="491"/>
      <c r="AE174" s="491"/>
      <c r="AF174" s="491"/>
      <c r="AG174" s="491"/>
      <c r="AH174" s="492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37"/>
      <c r="BS174" s="11"/>
      <c r="BT174" s="11"/>
      <c r="BV174" s="534">
        <v>19</v>
      </c>
    </row>
    <row r="175" spans="1:74" ht="17" customHeight="1">
      <c r="A175" s="13"/>
      <c r="B175" s="39"/>
      <c r="C175" s="39"/>
      <c r="D175" s="13"/>
      <c r="E175" s="39"/>
      <c r="F175" s="8"/>
      <c r="I175" s="170" t="s">
        <v>21</v>
      </c>
      <c r="J175" s="171"/>
      <c r="K175" s="20"/>
      <c r="L175" s="21"/>
      <c r="M175" s="21"/>
      <c r="N175" s="21"/>
      <c r="O175" s="21"/>
      <c r="P175" s="21"/>
      <c r="Q175" s="490"/>
      <c r="R175" s="491"/>
      <c r="S175" s="491"/>
      <c r="T175" s="491"/>
      <c r="U175" s="491"/>
      <c r="V175" s="491"/>
      <c r="W175" s="491"/>
      <c r="X175" s="491"/>
      <c r="Y175" s="491"/>
      <c r="Z175" s="491"/>
      <c r="AA175" s="491"/>
      <c r="AB175" s="491"/>
      <c r="AC175" s="491"/>
      <c r="AD175" s="491"/>
      <c r="AE175" s="491"/>
      <c r="AF175" s="491"/>
      <c r="AG175" s="491"/>
      <c r="AH175" s="492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37"/>
      <c r="BV175" s="534">
        <v>20</v>
      </c>
    </row>
    <row r="176" spans="1:74" ht="17" customHeight="1">
      <c r="A176" s="13"/>
      <c r="B176" s="39"/>
      <c r="C176" s="39"/>
      <c r="D176" s="13"/>
      <c r="E176" s="39"/>
      <c r="F176" s="8"/>
      <c r="I176" s="170" t="s">
        <v>20</v>
      </c>
      <c r="J176" s="171"/>
      <c r="K176" s="20"/>
      <c r="L176" s="21"/>
      <c r="M176" s="21"/>
      <c r="N176" s="21"/>
      <c r="O176" s="21"/>
      <c r="P176" s="21"/>
      <c r="Q176" s="493"/>
      <c r="R176" s="494"/>
      <c r="S176" s="494"/>
      <c r="T176" s="494"/>
      <c r="U176" s="494"/>
      <c r="V176" s="494"/>
      <c r="W176" s="494"/>
      <c r="X176" s="494"/>
      <c r="Y176" s="494"/>
      <c r="Z176" s="494"/>
      <c r="AA176" s="494"/>
      <c r="AB176" s="494"/>
      <c r="AC176" s="494"/>
      <c r="AD176" s="494"/>
      <c r="AE176" s="494"/>
      <c r="AF176" s="494"/>
      <c r="AG176" s="494"/>
      <c r="AH176" s="495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37"/>
      <c r="BV176" s="534">
        <v>21</v>
      </c>
    </row>
    <row r="177" spans="74:74" ht="17" customHeight="1">
      <c r="BV177" s="534">
        <v>22</v>
      </c>
    </row>
    <row r="178" spans="74:74" ht="17" customHeight="1">
      <c r="BV178" s="534">
        <v>23</v>
      </c>
    </row>
    <row r="179" spans="74:74">
      <c r="BV179" s="534">
        <v>24</v>
      </c>
    </row>
    <row r="180" spans="74:74">
      <c r="BV180" s="534">
        <v>25</v>
      </c>
    </row>
  </sheetData>
  <mergeCells count="619">
    <mergeCell ref="I170:J170"/>
    <mergeCell ref="Q173:AH176"/>
    <mergeCell ref="I175:J175"/>
    <mergeCell ref="I176:J176"/>
    <mergeCell ref="BW130:BW131"/>
    <mergeCell ref="BJ155:BJ156"/>
    <mergeCell ref="BK155:BK156"/>
    <mergeCell ref="BL155:BL156"/>
    <mergeCell ref="BM155:BM156"/>
    <mergeCell ref="BN155:BN156"/>
    <mergeCell ref="BO155:BO156"/>
    <mergeCell ref="BP155:BP156"/>
    <mergeCell ref="BQ155:BQ156"/>
    <mergeCell ref="Q164:AH171"/>
    <mergeCell ref="BA155:BA156"/>
    <mergeCell ref="BB155:BB156"/>
    <mergeCell ref="BC155:BC156"/>
    <mergeCell ref="BD155:BD156"/>
    <mergeCell ref="BE155:BE156"/>
    <mergeCell ref="BF155:BF156"/>
    <mergeCell ref="BG155:BG156"/>
    <mergeCell ref="BH155:BH156"/>
    <mergeCell ref="BI155:BI156"/>
    <mergeCell ref="AR155:AR156"/>
    <mergeCell ref="AS155:AS156"/>
    <mergeCell ref="AT155:AT156"/>
    <mergeCell ref="AU155:AU156"/>
    <mergeCell ref="AV155:AV156"/>
    <mergeCell ref="AW155:AW156"/>
    <mergeCell ref="AX155:AX156"/>
    <mergeCell ref="AY155:AY156"/>
    <mergeCell ref="AZ155:AZ156"/>
    <mergeCell ref="AI155:AI156"/>
    <mergeCell ref="AJ155:AJ156"/>
    <mergeCell ref="AK155:AK156"/>
    <mergeCell ref="AL155:AL156"/>
    <mergeCell ref="AM155:AM156"/>
    <mergeCell ref="AN155:AN156"/>
    <mergeCell ref="AO155:AO156"/>
    <mergeCell ref="AP155:AP156"/>
    <mergeCell ref="AQ155:AQ156"/>
    <mergeCell ref="Z155:Z156"/>
    <mergeCell ref="AA155:AA156"/>
    <mergeCell ref="AB155:AB156"/>
    <mergeCell ref="AC155:AC156"/>
    <mergeCell ref="AD155:AD156"/>
    <mergeCell ref="AE155:AE156"/>
    <mergeCell ref="AF155:AF156"/>
    <mergeCell ref="AG155:AG156"/>
    <mergeCell ref="AH155:AH156"/>
    <mergeCell ref="I145:J145"/>
    <mergeCell ref="R148:AF151"/>
    <mergeCell ref="AG148:AI151"/>
    <mergeCell ref="AM148:BF151"/>
    <mergeCell ref="I150:J150"/>
    <mergeCell ref="I151:J151"/>
    <mergeCell ref="A153:A154"/>
    <mergeCell ref="I155:I156"/>
    <mergeCell ref="J155:J156"/>
    <mergeCell ref="K155:K156"/>
    <mergeCell ref="L155:L156"/>
    <mergeCell ref="M155:M156"/>
    <mergeCell ref="N155:N156"/>
    <mergeCell ref="O155:O156"/>
    <mergeCell ref="P155:P156"/>
    <mergeCell ref="Q155:Q156"/>
    <mergeCell ref="R155:R156"/>
    <mergeCell ref="S155:S156"/>
    <mergeCell ref="T155:T156"/>
    <mergeCell ref="U155:U156"/>
    <mergeCell ref="V155:V156"/>
    <mergeCell ref="W155:W156"/>
    <mergeCell ref="X155:X156"/>
    <mergeCell ref="Y155:Y156"/>
    <mergeCell ref="BJ130:BJ131"/>
    <mergeCell ref="BK130:BK131"/>
    <mergeCell ref="BL130:BL131"/>
    <mergeCell ref="BM130:BM131"/>
    <mergeCell ref="BN130:BN131"/>
    <mergeCell ref="BO130:BO131"/>
    <mergeCell ref="BP130:BP131"/>
    <mergeCell ref="BQ130:BQ131"/>
    <mergeCell ref="S139:V143"/>
    <mergeCell ref="W139:Z143"/>
    <mergeCell ref="AA139:AD146"/>
    <mergeCell ref="AG139:AL142"/>
    <mergeCell ref="AM139:BF146"/>
    <mergeCell ref="AE143:AH146"/>
    <mergeCell ref="AI143:AL146"/>
    <mergeCell ref="S144:Z146"/>
    <mergeCell ref="BA130:BA131"/>
    <mergeCell ref="BB130:BB131"/>
    <mergeCell ref="BC130:BC131"/>
    <mergeCell ref="BD130:BD131"/>
    <mergeCell ref="BE130:BE131"/>
    <mergeCell ref="BF130:BF131"/>
    <mergeCell ref="BG130:BG131"/>
    <mergeCell ref="BH130:BH131"/>
    <mergeCell ref="BI130:BI131"/>
    <mergeCell ref="AR130:AR131"/>
    <mergeCell ref="AS130:AS131"/>
    <mergeCell ref="AT130:AT131"/>
    <mergeCell ref="AU130:AU131"/>
    <mergeCell ref="AV130:AV131"/>
    <mergeCell ref="AW130:AW131"/>
    <mergeCell ref="AX130:AX131"/>
    <mergeCell ref="AY130:AY131"/>
    <mergeCell ref="AZ130:AZ131"/>
    <mergeCell ref="AI130:AI131"/>
    <mergeCell ref="AJ130:AJ131"/>
    <mergeCell ref="AK130:AK131"/>
    <mergeCell ref="AL130:AL131"/>
    <mergeCell ref="AM130:AM131"/>
    <mergeCell ref="AN130:AN131"/>
    <mergeCell ref="AO130:AO131"/>
    <mergeCell ref="AP130:AP131"/>
    <mergeCell ref="AQ130:AQ131"/>
    <mergeCell ref="Z130:Z131"/>
    <mergeCell ref="AA130:AA131"/>
    <mergeCell ref="AB130:AB131"/>
    <mergeCell ref="AC130:AC131"/>
    <mergeCell ref="AD130:AD131"/>
    <mergeCell ref="AE130:AE131"/>
    <mergeCell ref="AF130:AF131"/>
    <mergeCell ref="AG130:AG131"/>
    <mergeCell ref="AH130:AH131"/>
    <mergeCell ref="Q130:Q131"/>
    <mergeCell ref="R130:R131"/>
    <mergeCell ref="S130:S131"/>
    <mergeCell ref="T130:T131"/>
    <mergeCell ref="U130:U131"/>
    <mergeCell ref="V130:V131"/>
    <mergeCell ref="W130:W131"/>
    <mergeCell ref="X130:X131"/>
    <mergeCell ref="Y130:Y131"/>
    <mergeCell ref="I130:I131"/>
    <mergeCell ref="J130:J131"/>
    <mergeCell ref="K130:K131"/>
    <mergeCell ref="L130:L131"/>
    <mergeCell ref="M130:M131"/>
    <mergeCell ref="N130:N131"/>
    <mergeCell ref="O130:O131"/>
    <mergeCell ref="P130:P131"/>
    <mergeCell ref="BU28:BU29"/>
    <mergeCell ref="AC14:AL19"/>
    <mergeCell ref="AF20:AH21"/>
    <mergeCell ref="AC39:AL46"/>
    <mergeCell ref="K71:Q71"/>
    <mergeCell ref="AE48:AI51"/>
    <mergeCell ref="AE98:AI101"/>
    <mergeCell ref="AE23:AI26"/>
    <mergeCell ref="K114:AL121"/>
    <mergeCell ref="AI123:AK126"/>
    <mergeCell ref="S48:Z51"/>
    <mergeCell ref="AA48:AD51"/>
    <mergeCell ref="K64:AH70"/>
    <mergeCell ref="W71:Z71"/>
    <mergeCell ref="AA73:AD76"/>
    <mergeCell ref="AA71:AD71"/>
    <mergeCell ref="AC89:AL96"/>
    <mergeCell ref="AE30:AE31"/>
    <mergeCell ref="AF30:AF31"/>
    <mergeCell ref="AG30:AG31"/>
    <mergeCell ref="AM14:AT21"/>
    <mergeCell ref="AU23:BB26"/>
    <mergeCell ref="W14:AB21"/>
    <mergeCell ref="AU14:AX21"/>
    <mergeCell ref="AY16:BA21"/>
    <mergeCell ref="BB16:BD21"/>
    <mergeCell ref="BE16:BJ21"/>
    <mergeCell ref="AY14:BB15"/>
    <mergeCell ref="BC14:BJ15"/>
    <mergeCell ref="BK14:BP21"/>
    <mergeCell ref="AY41:BB46"/>
    <mergeCell ref="BC45:BE46"/>
    <mergeCell ref="AY39:BB40"/>
    <mergeCell ref="BC39:BF40"/>
    <mergeCell ref="BG39:BJ40"/>
    <mergeCell ref="BC41:BM44"/>
    <mergeCell ref="BN41:BP46"/>
    <mergeCell ref="BK23:BP26"/>
    <mergeCell ref="AU98:AX101"/>
    <mergeCell ref="AE123:AH126"/>
    <mergeCell ref="AU123:AX126"/>
    <mergeCell ref="AM123:AT126"/>
    <mergeCell ref="S123:Z126"/>
    <mergeCell ref="AA123:AD126"/>
    <mergeCell ref="S98:Z101"/>
    <mergeCell ref="AA98:AD101"/>
    <mergeCell ref="BI118:BP121"/>
    <mergeCell ref="BG114:BP117"/>
    <mergeCell ref="AY123:BJ126"/>
    <mergeCell ref="BA98:BD101"/>
    <mergeCell ref="BE98:BJ101"/>
    <mergeCell ref="BK98:BP101"/>
    <mergeCell ref="I167:J167"/>
    <mergeCell ref="I139:J139"/>
    <mergeCell ref="I140:J140"/>
    <mergeCell ref="I141:J141"/>
    <mergeCell ref="I142:J142"/>
    <mergeCell ref="I143:J143"/>
    <mergeCell ref="I144:J144"/>
    <mergeCell ref="I174:J174"/>
    <mergeCell ref="I123:J123"/>
    <mergeCell ref="I124:J124"/>
    <mergeCell ref="I125:J125"/>
    <mergeCell ref="I126:J126"/>
    <mergeCell ref="I173:J173"/>
    <mergeCell ref="I146:J146"/>
    <mergeCell ref="I148:J148"/>
    <mergeCell ref="I149:J149"/>
    <mergeCell ref="I168:J168"/>
    <mergeCell ref="I169:J169"/>
    <mergeCell ref="I171:J171"/>
    <mergeCell ref="I164:J164"/>
    <mergeCell ref="I165:J165"/>
    <mergeCell ref="I166:J166"/>
    <mergeCell ref="K123:P126"/>
    <mergeCell ref="AY117:BB121"/>
    <mergeCell ref="AY114:BF116"/>
    <mergeCell ref="BC118:BH121"/>
    <mergeCell ref="I114:J114"/>
    <mergeCell ref="AM114:AX121"/>
    <mergeCell ref="I115:J115"/>
    <mergeCell ref="I116:J116"/>
    <mergeCell ref="I117:J117"/>
    <mergeCell ref="I118:J118"/>
    <mergeCell ref="I119:J119"/>
    <mergeCell ref="I120:J120"/>
    <mergeCell ref="I121:J121"/>
    <mergeCell ref="I71:J71"/>
    <mergeCell ref="I99:J99"/>
    <mergeCell ref="I100:J100"/>
    <mergeCell ref="I101:J101"/>
    <mergeCell ref="AM98:AT101"/>
    <mergeCell ref="I89:J89"/>
    <mergeCell ref="P89:AB96"/>
    <mergeCell ref="I90:J90"/>
    <mergeCell ref="I91:J91"/>
    <mergeCell ref="I92:J92"/>
    <mergeCell ref="I93:J93"/>
    <mergeCell ref="I94:J94"/>
    <mergeCell ref="I95:J95"/>
    <mergeCell ref="I96:J96"/>
    <mergeCell ref="AM89:AT96"/>
    <mergeCell ref="I98:J98"/>
    <mergeCell ref="AQ73:BJ76"/>
    <mergeCell ref="AF73:AI76"/>
    <mergeCell ref="AJ73:AP76"/>
    <mergeCell ref="AQ64:AX71"/>
    <mergeCell ref="AY64:BB71"/>
    <mergeCell ref="BG68:BP71"/>
    <mergeCell ref="BG64:BP67"/>
    <mergeCell ref="AI64:AP67"/>
    <mergeCell ref="BK73:BP76"/>
    <mergeCell ref="BC64:BF71"/>
    <mergeCell ref="AU89:AX96"/>
    <mergeCell ref="AY91:BA96"/>
    <mergeCell ref="BB91:BD96"/>
    <mergeCell ref="BE91:BK96"/>
    <mergeCell ref="AY89:BB90"/>
    <mergeCell ref="BC89:BF90"/>
    <mergeCell ref="BG89:BJ90"/>
    <mergeCell ref="BL89:BO96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A103:A104"/>
    <mergeCell ref="A28:A29"/>
    <mergeCell ref="A53:A54"/>
    <mergeCell ref="I17:J17"/>
    <mergeCell ref="I16:J16"/>
    <mergeCell ref="I14:J14"/>
    <mergeCell ref="I15:J15"/>
    <mergeCell ref="I25:J25"/>
    <mergeCell ref="I24:J24"/>
    <mergeCell ref="A78:A79"/>
    <mergeCell ref="I64:J64"/>
    <mergeCell ref="I65:J65"/>
    <mergeCell ref="I66:J66"/>
    <mergeCell ref="I67:J67"/>
    <mergeCell ref="I68:J68"/>
    <mergeCell ref="I69:J69"/>
    <mergeCell ref="I70:J70"/>
    <mergeCell ref="I46:J46"/>
    <mergeCell ref="I73:J73"/>
    <mergeCell ref="I45:J45"/>
    <mergeCell ref="I48:J48"/>
    <mergeCell ref="I44:J44"/>
    <mergeCell ref="I74:J74"/>
    <mergeCell ref="I75:J75"/>
    <mergeCell ref="BB48:BD51"/>
    <mergeCell ref="BI48:BL51"/>
    <mergeCell ref="A3:A4"/>
    <mergeCell ref="I26:J26"/>
    <mergeCell ref="I23:J23"/>
    <mergeCell ref="I21:J21"/>
    <mergeCell ref="I20:J20"/>
    <mergeCell ref="I19:J19"/>
    <mergeCell ref="I18:J18"/>
    <mergeCell ref="S23:Z26"/>
    <mergeCell ref="AA23:AD26"/>
    <mergeCell ref="AM23:AT26"/>
    <mergeCell ref="BE23:BJ26"/>
    <mergeCell ref="BK39:BP40"/>
    <mergeCell ref="BE48:BH51"/>
    <mergeCell ref="AM48:AT51"/>
    <mergeCell ref="I49:J49"/>
    <mergeCell ref="I50:J50"/>
    <mergeCell ref="I51:J51"/>
    <mergeCell ref="I39:J39"/>
    <mergeCell ref="I40:J40"/>
    <mergeCell ref="I41:J41"/>
    <mergeCell ref="I42:J42"/>
    <mergeCell ref="I43:J43"/>
    <mergeCell ref="I76:J76"/>
    <mergeCell ref="W73:Z76"/>
    <mergeCell ref="P39:AB46"/>
    <mergeCell ref="AM39:AX46"/>
    <mergeCell ref="AU48:AX51"/>
    <mergeCell ref="I5:I6"/>
    <mergeCell ref="J5:J6"/>
    <mergeCell ref="K5:K6"/>
    <mergeCell ref="L5:L6"/>
    <mergeCell ref="M5:M6"/>
    <mergeCell ref="AB5:AB6"/>
    <mergeCell ref="AC5:AC6"/>
    <mergeCell ref="AA5:AA6"/>
    <mergeCell ref="Z5:Z6"/>
    <mergeCell ref="Y5:Y6"/>
    <mergeCell ref="X5:X6"/>
    <mergeCell ref="W5:W6"/>
    <mergeCell ref="V5:V6"/>
    <mergeCell ref="U5:U6"/>
    <mergeCell ref="T5:T6"/>
    <mergeCell ref="S5:S6"/>
    <mergeCell ref="R5:R6"/>
    <mergeCell ref="Q5:Q6"/>
    <mergeCell ref="P5:P6"/>
    <mergeCell ref="O5:O6"/>
    <mergeCell ref="N5:N6"/>
    <mergeCell ref="AW5:AW6"/>
    <mergeCell ref="AV5:AV6"/>
    <mergeCell ref="AU5:AU6"/>
    <mergeCell ref="AT5:AT6"/>
    <mergeCell ref="AS5:AS6"/>
    <mergeCell ref="AR5:AR6"/>
    <mergeCell ref="AQ5:AQ6"/>
    <mergeCell ref="AP5:AP6"/>
    <mergeCell ref="AO5:AO6"/>
    <mergeCell ref="AN5:AN6"/>
    <mergeCell ref="AM5:AM6"/>
    <mergeCell ref="AL5:AL6"/>
    <mergeCell ref="AK5:AK6"/>
    <mergeCell ref="AJ5:AJ6"/>
    <mergeCell ref="AI5:AI6"/>
    <mergeCell ref="AH5:AH6"/>
    <mergeCell ref="AG5:AG6"/>
    <mergeCell ref="AF5:AF6"/>
    <mergeCell ref="AE5:AE6"/>
    <mergeCell ref="AD5:AD6"/>
    <mergeCell ref="BQ5:BQ6"/>
    <mergeCell ref="BP5:BP6"/>
    <mergeCell ref="BO5:BO6"/>
    <mergeCell ref="BN5:BN6"/>
    <mergeCell ref="BM5:BM6"/>
    <mergeCell ref="BL5:BL6"/>
    <mergeCell ref="BK5:BK6"/>
    <mergeCell ref="BJ5:BJ6"/>
    <mergeCell ref="BI5:BI6"/>
    <mergeCell ref="BH5:BH6"/>
    <mergeCell ref="BG5:BG6"/>
    <mergeCell ref="BF5:BF6"/>
    <mergeCell ref="BE5:BE6"/>
    <mergeCell ref="BD5:BD6"/>
    <mergeCell ref="BC5:BC6"/>
    <mergeCell ref="BB5:BB6"/>
    <mergeCell ref="BA5:BA6"/>
    <mergeCell ref="AZ5:AZ6"/>
    <mergeCell ref="AY5:AY6"/>
    <mergeCell ref="AX5:AX6"/>
    <mergeCell ref="I30:I31"/>
    <mergeCell ref="J30:J31"/>
    <mergeCell ref="K30:K31"/>
    <mergeCell ref="L30:L31"/>
    <mergeCell ref="M30:M31"/>
    <mergeCell ref="N30:N31"/>
    <mergeCell ref="O30:O31"/>
    <mergeCell ref="P30:P31"/>
    <mergeCell ref="Q30:Q31"/>
    <mergeCell ref="R30:R31"/>
    <mergeCell ref="S30:S31"/>
    <mergeCell ref="T30:T31"/>
    <mergeCell ref="U30:U31"/>
    <mergeCell ref="V30:V31"/>
    <mergeCell ref="W30:W31"/>
    <mergeCell ref="X30:X31"/>
    <mergeCell ref="Y30:Y31"/>
    <mergeCell ref="Z30:Z31"/>
    <mergeCell ref="AA30:AA31"/>
    <mergeCell ref="AB30:AB31"/>
    <mergeCell ref="AC30:AC31"/>
    <mergeCell ref="AD30:AD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S30:AS31"/>
    <mergeCell ref="AT30:AT31"/>
    <mergeCell ref="AU30:AU31"/>
    <mergeCell ref="AV30:AV31"/>
    <mergeCell ref="AW30:AW31"/>
    <mergeCell ref="AX30:AX31"/>
    <mergeCell ref="AY30:AY31"/>
    <mergeCell ref="AZ30:AZ31"/>
    <mergeCell ref="BA30:BA31"/>
    <mergeCell ref="BB30:BB31"/>
    <mergeCell ref="BC30:BC31"/>
    <mergeCell ref="BD30:BD31"/>
    <mergeCell ref="BE30:BE31"/>
    <mergeCell ref="BF30:BF31"/>
    <mergeCell ref="BG30:BG31"/>
    <mergeCell ref="BH30:BH31"/>
    <mergeCell ref="BI30:BI31"/>
    <mergeCell ref="BJ30:BJ31"/>
    <mergeCell ref="BK30:BK31"/>
    <mergeCell ref="BL30:BL31"/>
    <mergeCell ref="BM30:BM31"/>
    <mergeCell ref="BN30:BN31"/>
    <mergeCell ref="BO30:BO31"/>
    <mergeCell ref="BP30:BP31"/>
    <mergeCell ref="BQ30:BQ31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U55:U56"/>
    <mergeCell ref="V55:V56"/>
    <mergeCell ref="W55:W56"/>
    <mergeCell ref="X55:X56"/>
    <mergeCell ref="Y55:Y56"/>
    <mergeCell ref="Z55:Z56"/>
    <mergeCell ref="AA55:AA56"/>
    <mergeCell ref="AB55:AB56"/>
    <mergeCell ref="AC55:AC56"/>
    <mergeCell ref="AD55:AD56"/>
    <mergeCell ref="AE55:AE56"/>
    <mergeCell ref="AF55:AF56"/>
    <mergeCell ref="AG55:AG56"/>
    <mergeCell ref="AH55:AH56"/>
    <mergeCell ref="AI55:AI56"/>
    <mergeCell ref="AJ55:AJ56"/>
    <mergeCell ref="AK55:AK56"/>
    <mergeCell ref="AL55:AL56"/>
    <mergeCell ref="AM55:AM56"/>
    <mergeCell ref="AN55:AN56"/>
    <mergeCell ref="AO55:AO56"/>
    <mergeCell ref="AP55:AP56"/>
    <mergeCell ref="AQ55:AQ56"/>
    <mergeCell ref="AR55:AR56"/>
    <mergeCell ref="AS55:AS56"/>
    <mergeCell ref="AT55:AT56"/>
    <mergeCell ref="AU55:AU56"/>
    <mergeCell ref="AV55:AV56"/>
    <mergeCell ref="AW55:AW56"/>
    <mergeCell ref="AX55:AX56"/>
    <mergeCell ref="AY55:AY56"/>
    <mergeCell ref="AZ55:AZ56"/>
    <mergeCell ref="BA55:BA56"/>
    <mergeCell ref="BB55:BB56"/>
    <mergeCell ref="BC55:BC56"/>
    <mergeCell ref="BD55:BD56"/>
    <mergeCell ref="BE55:BE56"/>
    <mergeCell ref="BF55:BF56"/>
    <mergeCell ref="BG55:BG56"/>
    <mergeCell ref="BH55:BH56"/>
    <mergeCell ref="BI55:BI56"/>
    <mergeCell ref="BJ55:BJ56"/>
    <mergeCell ref="BK55:BK56"/>
    <mergeCell ref="BL55:BL56"/>
    <mergeCell ref="BM55:BM56"/>
    <mergeCell ref="BN55:BN56"/>
    <mergeCell ref="BO55:BO56"/>
    <mergeCell ref="BP55:BP56"/>
    <mergeCell ref="BQ55:BQ56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O80:BO81"/>
    <mergeCell ref="BP80:BP81"/>
    <mergeCell ref="BQ80:BQ81"/>
    <mergeCell ref="I105:I106"/>
    <mergeCell ref="J105:J106"/>
    <mergeCell ref="K105:K106"/>
    <mergeCell ref="L105:L106"/>
    <mergeCell ref="M105:M106"/>
    <mergeCell ref="N105:N106"/>
    <mergeCell ref="O105:O106"/>
    <mergeCell ref="P105:P106"/>
    <mergeCell ref="Q105:Q106"/>
    <mergeCell ref="R105:R106"/>
    <mergeCell ref="S105:S106"/>
    <mergeCell ref="T105:T106"/>
    <mergeCell ref="U105:U106"/>
    <mergeCell ref="V105:V106"/>
    <mergeCell ref="W105:W106"/>
    <mergeCell ref="X105:X106"/>
    <mergeCell ref="Y105:Y106"/>
    <mergeCell ref="Z105:Z106"/>
    <mergeCell ref="AA105:AA106"/>
    <mergeCell ref="AB105:AB106"/>
    <mergeCell ref="AC105:AC106"/>
    <mergeCell ref="AD105:AD106"/>
    <mergeCell ref="AE105:AE106"/>
    <mergeCell ref="AF105:AF106"/>
    <mergeCell ref="AG105:AG106"/>
    <mergeCell ref="AH105:AH106"/>
    <mergeCell ref="AI105:AI106"/>
    <mergeCell ref="AJ105:AJ106"/>
    <mergeCell ref="AK105:AK106"/>
    <mergeCell ref="AL105:AL106"/>
    <mergeCell ref="AM105:AM106"/>
    <mergeCell ref="AN105:AN106"/>
    <mergeCell ref="AO105:AO106"/>
    <mergeCell ref="AP105:AP106"/>
    <mergeCell ref="AQ105:AQ106"/>
    <mergeCell ref="AR105:AR106"/>
    <mergeCell ref="AS105:AS106"/>
    <mergeCell ref="AT105:AT106"/>
    <mergeCell ref="AU105:AU106"/>
    <mergeCell ref="AV105:AV106"/>
    <mergeCell ref="AW105:AW106"/>
    <mergeCell ref="AX105:AX106"/>
    <mergeCell ref="AY105:AY106"/>
    <mergeCell ref="AZ105:AZ106"/>
    <mergeCell ref="BA105:BA106"/>
    <mergeCell ref="BB105:BB106"/>
    <mergeCell ref="BC105:BC106"/>
    <mergeCell ref="BD105:BD106"/>
    <mergeCell ref="BE105:BE106"/>
    <mergeCell ref="BF105:BF106"/>
    <mergeCell ref="BG105:BG106"/>
    <mergeCell ref="BH105:BH106"/>
    <mergeCell ref="BI105:BI106"/>
    <mergeCell ref="BJ105:BJ106"/>
    <mergeCell ref="BK105:BK106"/>
    <mergeCell ref="BL105:BL106"/>
    <mergeCell ref="BM105:BM106"/>
    <mergeCell ref="BN105:BN106"/>
    <mergeCell ref="BO105:BO106"/>
    <mergeCell ref="BP105:BP106"/>
    <mergeCell ref="BQ105:BQ106"/>
  </mergeCells>
  <conditionalFormatting sqref="I7:BQ7 I32:BQ32">
    <cfRule type="cellIs" dxfId="59" priority="30" operator="equal">
      <formula>" "</formula>
    </cfRule>
  </conditionalFormatting>
  <conditionalFormatting sqref="I8:BQ8 I33:BQ33">
    <cfRule type="cellIs" dxfId="58" priority="29" operator="equal">
      <formula>" "</formula>
    </cfRule>
  </conditionalFormatting>
  <conditionalFormatting sqref="I9:BQ9 I34:BQ34">
    <cfRule type="cellIs" dxfId="57" priority="28" operator="equal">
      <formula>" "</formula>
    </cfRule>
  </conditionalFormatting>
  <conditionalFormatting sqref="I57:BQ57">
    <cfRule type="cellIs" dxfId="56" priority="25" operator="equal">
      <formula>" "</formula>
    </cfRule>
  </conditionalFormatting>
  <conditionalFormatting sqref="I58:BQ58">
    <cfRule type="cellIs" dxfId="55" priority="24" operator="equal">
      <formula>" "</formula>
    </cfRule>
  </conditionalFormatting>
  <conditionalFormatting sqref="I59:BQ59">
    <cfRule type="cellIs" dxfId="54" priority="23" operator="equal">
      <formula>" "</formula>
    </cfRule>
  </conditionalFormatting>
  <conditionalFormatting sqref="I60:BQ60">
    <cfRule type="cellIs" dxfId="53" priority="22" operator="equal">
      <formula>" "</formula>
    </cfRule>
  </conditionalFormatting>
  <conditionalFormatting sqref="I61:BQ61">
    <cfRule type="cellIs" dxfId="52" priority="21" operator="equal">
      <formula>" "</formula>
    </cfRule>
  </conditionalFormatting>
  <conditionalFormatting sqref="I82:BQ82">
    <cfRule type="cellIs" dxfId="51" priority="20" operator="equal">
      <formula>" "</formula>
    </cfRule>
  </conditionalFormatting>
  <conditionalFormatting sqref="I83:BQ83">
    <cfRule type="cellIs" dxfId="50" priority="19" operator="equal">
      <formula>" "</formula>
    </cfRule>
  </conditionalFormatting>
  <conditionalFormatting sqref="I84:BQ84">
    <cfRule type="cellIs" dxfId="49" priority="18" operator="equal">
      <formula>" "</formula>
    </cfRule>
  </conditionalFormatting>
  <conditionalFormatting sqref="I85:BQ85">
    <cfRule type="cellIs" dxfId="48" priority="17" operator="equal">
      <formula>" "</formula>
    </cfRule>
  </conditionalFormatting>
  <conditionalFormatting sqref="I86:BQ86">
    <cfRule type="cellIs" dxfId="47" priority="16" operator="equal">
      <formula>" "</formula>
    </cfRule>
  </conditionalFormatting>
  <conditionalFormatting sqref="I107:BQ107">
    <cfRule type="cellIs" dxfId="46" priority="15" operator="equal">
      <formula>" "</formula>
    </cfRule>
  </conditionalFormatting>
  <conditionalFormatting sqref="I108:BQ108">
    <cfRule type="cellIs" dxfId="45" priority="14" operator="equal">
      <formula>" "</formula>
    </cfRule>
  </conditionalFormatting>
  <conditionalFormatting sqref="I109:BQ109">
    <cfRule type="cellIs" dxfId="44" priority="13" operator="equal">
      <formula>" "</formula>
    </cfRule>
  </conditionalFormatting>
  <conditionalFormatting sqref="I110:BQ110">
    <cfRule type="cellIs" dxfId="43" priority="12" operator="equal">
      <formula>" "</formula>
    </cfRule>
  </conditionalFormatting>
  <conditionalFormatting sqref="I111:BQ111">
    <cfRule type="cellIs" dxfId="42" priority="11" operator="equal">
      <formula>" "</formula>
    </cfRule>
  </conditionalFormatting>
  <conditionalFormatting sqref="I132:BQ132">
    <cfRule type="cellIs" dxfId="41" priority="10" operator="equal">
      <formula>" "</formula>
    </cfRule>
  </conditionalFormatting>
  <conditionalFormatting sqref="I133:BQ133">
    <cfRule type="cellIs" dxfId="40" priority="9" operator="equal">
      <formula>" "</formula>
    </cfRule>
  </conditionalFormatting>
  <conditionalFormatting sqref="I134:BQ134">
    <cfRule type="cellIs" dxfId="39" priority="8" operator="equal">
      <formula>" "</formula>
    </cfRule>
  </conditionalFormatting>
  <conditionalFormatting sqref="I135:BQ135">
    <cfRule type="cellIs" dxfId="38" priority="7" operator="equal">
      <formula>" "</formula>
    </cfRule>
  </conditionalFormatting>
  <conditionalFormatting sqref="I136:BQ136">
    <cfRule type="cellIs" dxfId="37" priority="6" operator="equal">
      <formula>" "</formula>
    </cfRule>
  </conditionalFormatting>
  <conditionalFormatting sqref="I157:BQ157">
    <cfRule type="cellIs" dxfId="36" priority="5" operator="equal">
      <formula>" "</formula>
    </cfRule>
  </conditionalFormatting>
  <conditionalFormatting sqref="I158:BQ158">
    <cfRule type="cellIs" dxfId="35" priority="4" operator="equal">
      <formula>" "</formula>
    </cfRule>
  </conditionalFormatting>
  <conditionalFormatting sqref="I159:BQ159">
    <cfRule type="cellIs" dxfId="34" priority="3" operator="equal">
      <formula>" "</formula>
    </cfRule>
  </conditionalFormatting>
  <conditionalFormatting sqref="I160:BQ160">
    <cfRule type="cellIs" dxfId="33" priority="2" operator="equal">
      <formula>" "</formula>
    </cfRule>
  </conditionalFormatting>
  <conditionalFormatting sqref="I161:BQ161">
    <cfRule type="cellIs" dxfId="32" priority="1" operator="equal">
      <formula>" "</formula>
    </cfRule>
  </conditionalFormatting>
  <conditionalFormatting sqref="I10:BQ10 I35:BQ35">
    <cfRule type="cellIs" dxfId="31" priority="27" operator="equal">
      <formula>" "</formula>
    </cfRule>
  </conditionalFormatting>
  <conditionalFormatting sqref="I11:BQ11 I36:BQ36">
    <cfRule type="cellIs" dxfId="30" priority="26" operator="equal">
      <formula>" "</formula>
    </cfRule>
  </conditionalFormatting>
  <printOptions horizontalCentered="1" verticalCentered="1"/>
  <pageMargins left="0.15748031496062992" right="0.15748031496062992" top="0.15748031496062992" bottom="0.15748031496062992" header="0.15748031496062992" footer="0.15748031496062992"/>
  <pageSetup paperSize="9" scale="2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couleursLundi">
                <anchor moveWithCells="1">
                  <from>
                    <xdr:col>0</xdr:col>
                    <xdr:colOff>0</xdr:colOff>
                    <xdr:row>1</xdr:row>
                    <xdr:rowOff>158750</xdr:rowOff>
                  </from>
                  <to>
                    <xdr:col>3</xdr:col>
                    <xdr:colOff>152400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couleursMercredi">
                <anchor moveWithCells="1" sizeWithCells="1">
                  <from>
                    <xdr:col>0</xdr:col>
                    <xdr:colOff>0</xdr:colOff>
                    <xdr:row>51</xdr:row>
                    <xdr:rowOff>31750</xdr:rowOff>
                  </from>
                  <to>
                    <xdr:col>3</xdr:col>
                    <xdr:colOff>114300</xdr:colOff>
                    <xdr:row>54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acrocouleursJeudi">
                <anchor moveWithCells="1" sizeWithCells="1">
                  <from>
                    <xdr:col>0</xdr:col>
                    <xdr:colOff>0</xdr:colOff>
                    <xdr:row>76</xdr:row>
                    <xdr:rowOff>25400</xdr:rowOff>
                  </from>
                  <to>
                    <xdr:col>3</xdr:col>
                    <xdr:colOff>114300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MacrocouleursVendredi">
                <anchor moveWithCells="1" sizeWithCells="1">
                  <from>
                    <xdr:col>0</xdr:col>
                    <xdr:colOff>0</xdr:colOff>
                    <xdr:row>101</xdr:row>
                    <xdr:rowOff>44450</xdr:rowOff>
                  </from>
                  <to>
                    <xdr:col>3</xdr:col>
                    <xdr:colOff>114300</xdr:colOff>
                    <xdr:row>104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acrocouleursSamedi">
                <anchor moveWithCells="1" sizeWithCells="1">
                  <from>
                    <xdr:col>0</xdr:col>
                    <xdr:colOff>0</xdr:colOff>
                    <xdr:row>128</xdr:row>
                    <xdr:rowOff>0</xdr:rowOff>
                  </from>
                  <to>
                    <xdr:col>3</xdr:col>
                    <xdr:colOff>114300</xdr:colOff>
                    <xdr:row>129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MacrocouleursLundi">
                <anchor moveWithCells="1">
                  <from>
                    <xdr:col>0</xdr:col>
                    <xdr:colOff>0</xdr:colOff>
                    <xdr:row>1</xdr:row>
                    <xdr:rowOff>158750</xdr:rowOff>
                  </from>
                  <to>
                    <xdr:col>3</xdr:col>
                    <xdr:colOff>152400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Button 12">
              <controlPr defaultSize="0" print="0" autoFill="0" autoPict="0" macro="[0]!MacrocouleursMercredi">
                <anchor moveWithCells="1" sizeWithCells="1">
                  <from>
                    <xdr:col>0</xdr:col>
                    <xdr:colOff>0</xdr:colOff>
                    <xdr:row>51</xdr:row>
                    <xdr:rowOff>31750</xdr:rowOff>
                  </from>
                  <to>
                    <xdr:col>3</xdr:col>
                    <xdr:colOff>114300</xdr:colOff>
                    <xdr:row>54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Button 13">
              <controlPr defaultSize="0" print="0" autoFill="0" autoPict="0" macro="[0]!MacrocouleursJeudi">
                <anchor moveWithCells="1" sizeWithCells="1">
                  <from>
                    <xdr:col>0</xdr:col>
                    <xdr:colOff>0</xdr:colOff>
                    <xdr:row>76</xdr:row>
                    <xdr:rowOff>25400</xdr:rowOff>
                  </from>
                  <to>
                    <xdr:col>3</xdr:col>
                    <xdr:colOff>114300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Button 14">
              <controlPr defaultSize="0" print="0" autoFill="0" autoPict="0" macro="[0]!MacrocouleursVendredi">
                <anchor moveWithCells="1" sizeWithCells="1">
                  <from>
                    <xdr:col>0</xdr:col>
                    <xdr:colOff>0</xdr:colOff>
                    <xdr:row>101</xdr:row>
                    <xdr:rowOff>44450</xdr:rowOff>
                  </from>
                  <to>
                    <xdr:col>3</xdr:col>
                    <xdr:colOff>114300</xdr:colOff>
                    <xdr:row>104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Button 15">
              <controlPr defaultSize="0" print="0" autoFill="0" autoPict="0" macro="[0]!MacrocouleursSamedi">
                <anchor moveWithCells="1" sizeWithCells="1">
                  <from>
                    <xdr:col>0</xdr:col>
                    <xdr:colOff>0</xdr:colOff>
                    <xdr:row>128</xdr:row>
                    <xdr:rowOff>50800</xdr:rowOff>
                  </from>
                  <to>
                    <xdr:col>3</xdr:col>
                    <xdr:colOff>114300</xdr:colOff>
                    <xdr:row>129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Button 16">
              <controlPr defaultSize="0" print="0" autoFill="0" autoPict="0" macro="[0]!MacrocouleursDimanche">
                <anchor moveWithCells="1" sizeWithCells="1">
                  <from>
                    <xdr:col>0</xdr:col>
                    <xdr:colOff>0</xdr:colOff>
                    <xdr:row>151</xdr:row>
                    <xdr:rowOff>38100</xdr:rowOff>
                  </from>
                  <to>
                    <xdr:col>3</xdr:col>
                    <xdr:colOff>114300</xdr:colOff>
                    <xdr:row>154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Button 17">
              <controlPr defaultSize="0" print="0" autoFill="0" autoPict="0" macro="[0]!MacrocouleursLundi">
                <anchor moveWithCells="1">
                  <from>
                    <xdr:col>0</xdr:col>
                    <xdr:colOff>0</xdr:colOff>
                    <xdr:row>1</xdr:row>
                    <xdr:rowOff>158750</xdr:rowOff>
                  </from>
                  <to>
                    <xdr:col>3</xdr:col>
                    <xdr:colOff>152400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Button 19">
              <controlPr defaultSize="0" print="0" autoFill="0" autoPict="0" macro="[0]!MacrocouleursMercredi">
                <anchor moveWithCells="1" sizeWithCells="1">
                  <from>
                    <xdr:col>0</xdr:col>
                    <xdr:colOff>0</xdr:colOff>
                    <xdr:row>51</xdr:row>
                    <xdr:rowOff>31750</xdr:rowOff>
                  </from>
                  <to>
                    <xdr:col>3</xdr:col>
                    <xdr:colOff>114300</xdr:colOff>
                    <xdr:row>54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7" name="Button 20">
              <controlPr defaultSize="0" print="0" autoFill="0" autoPict="0" macro="[0]!MacrocouleursJeudi">
                <anchor moveWithCells="1" sizeWithCells="1">
                  <from>
                    <xdr:col>0</xdr:col>
                    <xdr:colOff>0</xdr:colOff>
                    <xdr:row>76</xdr:row>
                    <xdr:rowOff>25400</xdr:rowOff>
                  </from>
                  <to>
                    <xdr:col>3</xdr:col>
                    <xdr:colOff>114300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8" name="Button 21">
              <controlPr defaultSize="0" print="0" autoFill="0" autoPict="0" macro="[0]!MacrocouleursVendredi">
                <anchor moveWithCells="1" sizeWithCells="1">
                  <from>
                    <xdr:col>0</xdr:col>
                    <xdr:colOff>0</xdr:colOff>
                    <xdr:row>101</xdr:row>
                    <xdr:rowOff>44450</xdr:rowOff>
                  </from>
                  <to>
                    <xdr:col>3</xdr:col>
                    <xdr:colOff>114300</xdr:colOff>
                    <xdr:row>104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Button 22">
              <controlPr defaultSize="0" print="0" autoFill="0" autoPict="0" macro="[0]!MacrocouleursSamedi">
                <anchor moveWithCells="1" sizeWithCells="1">
                  <from>
                    <xdr:col>0</xdr:col>
                    <xdr:colOff>0</xdr:colOff>
                    <xdr:row>128</xdr:row>
                    <xdr:rowOff>50800</xdr:rowOff>
                  </from>
                  <to>
                    <xdr:col>3</xdr:col>
                    <xdr:colOff>114300</xdr:colOff>
                    <xdr:row>129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Button 23">
              <controlPr defaultSize="0" print="0" autoFill="0" autoPict="0" macro="[0]!MacrocouleursDimanche">
                <anchor moveWithCells="1" sizeWithCells="1">
                  <from>
                    <xdr:col>0</xdr:col>
                    <xdr:colOff>0</xdr:colOff>
                    <xdr:row>151</xdr:row>
                    <xdr:rowOff>38100</xdr:rowOff>
                  </from>
                  <to>
                    <xdr:col>3</xdr:col>
                    <xdr:colOff>114300</xdr:colOff>
                    <xdr:row>154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Button 24">
              <controlPr defaultSize="0" print="0" autoFill="0" autoPict="0" macro="[0]!MacrocouleursLundi">
                <anchor moveWithCells="1">
                  <from>
                    <xdr:col>0</xdr:col>
                    <xdr:colOff>0</xdr:colOff>
                    <xdr:row>1</xdr:row>
                    <xdr:rowOff>158750</xdr:rowOff>
                  </from>
                  <to>
                    <xdr:col>3</xdr:col>
                    <xdr:colOff>152400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Button 26">
              <controlPr defaultSize="0" print="0" autoFill="0" autoPict="0" macro="[0]!MacrocouleursMercredi">
                <anchor moveWithCells="1" sizeWithCells="1">
                  <from>
                    <xdr:col>0</xdr:col>
                    <xdr:colOff>0</xdr:colOff>
                    <xdr:row>51</xdr:row>
                    <xdr:rowOff>31750</xdr:rowOff>
                  </from>
                  <to>
                    <xdr:col>3</xdr:col>
                    <xdr:colOff>114300</xdr:colOff>
                    <xdr:row>54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3" name="Button 27">
              <controlPr defaultSize="0" print="0" autoFill="0" autoPict="0" macro="[0]!MacrocouleursJeudi">
                <anchor moveWithCells="1" sizeWithCells="1">
                  <from>
                    <xdr:col>0</xdr:col>
                    <xdr:colOff>0</xdr:colOff>
                    <xdr:row>76</xdr:row>
                    <xdr:rowOff>25400</xdr:rowOff>
                  </from>
                  <to>
                    <xdr:col>3</xdr:col>
                    <xdr:colOff>114300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4" name="Button 28">
              <controlPr defaultSize="0" print="0" autoFill="0" autoPict="0" macro="[0]!MacrocouleursVendredi">
                <anchor moveWithCells="1" sizeWithCells="1">
                  <from>
                    <xdr:col>0</xdr:col>
                    <xdr:colOff>0</xdr:colOff>
                    <xdr:row>101</xdr:row>
                    <xdr:rowOff>44450</xdr:rowOff>
                  </from>
                  <to>
                    <xdr:col>3</xdr:col>
                    <xdr:colOff>114300</xdr:colOff>
                    <xdr:row>104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5" name="Button 29">
              <controlPr defaultSize="0" print="0" autoFill="0" autoPict="0" macro="[0]!MacrocouleursSamedi">
                <anchor moveWithCells="1" sizeWithCells="1">
                  <from>
                    <xdr:col>0</xdr:col>
                    <xdr:colOff>0</xdr:colOff>
                    <xdr:row>128</xdr:row>
                    <xdr:rowOff>50800</xdr:rowOff>
                  </from>
                  <to>
                    <xdr:col>3</xdr:col>
                    <xdr:colOff>114300</xdr:colOff>
                    <xdr:row>129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6" name="Button 30">
              <controlPr defaultSize="0" print="0" autoFill="0" autoPict="0" macro="[0]!MacrocouleursDimanche">
                <anchor moveWithCells="1" sizeWithCells="1">
                  <from>
                    <xdr:col>0</xdr:col>
                    <xdr:colOff>0</xdr:colOff>
                    <xdr:row>151</xdr:row>
                    <xdr:rowOff>38100</xdr:rowOff>
                  </from>
                  <to>
                    <xdr:col>3</xdr:col>
                    <xdr:colOff>114300</xdr:colOff>
                    <xdr:row>154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27" name="Button 3">
              <controlPr defaultSize="0" print="0" autoFill="0" autoPict="0" macro="[0]!MacrocouleursMardi">
                <anchor moveWithCells="1" sizeWithCells="1">
                  <from>
                    <xdr:col>0</xdr:col>
                    <xdr:colOff>0</xdr:colOff>
                    <xdr:row>26</xdr:row>
                    <xdr:rowOff>50800</xdr:rowOff>
                  </from>
                  <to>
                    <xdr:col>3</xdr:col>
                    <xdr:colOff>114300</xdr:colOff>
                    <xdr:row>29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28" name="Button 11">
              <controlPr defaultSize="0" print="0" autoFill="0" autoPict="0" macro="[0]!MacrocouleursMardi">
                <anchor moveWithCells="1" sizeWithCells="1">
                  <from>
                    <xdr:col>0</xdr:col>
                    <xdr:colOff>0</xdr:colOff>
                    <xdr:row>26</xdr:row>
                    <xdr:rowOff>50800</xdr:rowOff>
                  </from>
                  <to>
                    <xdr:col>3</xdr:col>
                    <xdr:colOff>114300</xdr:colOff>
                    <xdr:row>29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9" name="Button 18">
              <controlPr defaultSize="0" print="0" autoFill="0" autoPict="0" macro="[0]!MacrocouleursMardi">
                <anchor moveWithCells="1" sizeWithCells="1">
                  <from>
                    <xdr:col>0</xdr:col>
                    <xdr:colOff>0</xdr:colOff>
                    <xdr:row>26</xdr:row>
                    <xdr:rowOff>50800</xdr:rowOff>
                  </from>
                  <to>
                    <xdr:col>3</xdr:col>
                    <xdr:colOff>114300</xdr:colOff>
                    <xdr:row>29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0" name="Button 25">
              <controlPr defaultSize="0" print="0" autoFill="0" autoPict="0" macro="[0]!MacrocouleursMardi">
                <anchor moveWithCells="1" sizeWithCells="1">
                  <from>
                    <xdr:col>0</xdr:col>
                    <xdr:colOff>0</xdr:colOff>
                    <xdr:row>26</xdr:row>
                    <xdr:rowOff>50800</xdr:rowOff>
                  </from>
                  <to>
                    <xdr:col>3</xdr:col>
                    <xdr:colOff>114300</xdr:colOff>
                    <xdr:row>29</xdr:row>
                    <xdr:rowOff>254000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2:BT178"/>
  <sheetViews>
    <sheetView topLeftCell="A124" zoomScale="70" zoomScaleNormal="70" workbookViewId="0">
      <selection sqref="A1:XFD1048576"/>
    </sheetView>
  </sheetViews>
  <sheetFormatPr baseColWidth="10" defaultRowHeight="14.5"/>
  <cols>
    <col min="1" max="1" width="17.54296875" customWidth="1"/>
    <col min="2" max="3" width="9.54296875" customWidth="1"/>
    <col min="4" max="4" width="11.453125" customWidth="1"/>
    <col min="5" max="8" width="9.54296875" customWidth="1"/>
    <col min="9" max="72" width="3.36328125" customWidth="1"/>
  </cols>
  <sheetData>
    <row r="2" spans="1:72">
      <c r="B2" s="1"/>
      <c r="C2" s="1"/>
      <c r="E2" s="1"/>
      <c r="F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</row>
    <row r="3" spans="1:72" ht="23.5">
      <c r="A3" s="217" t="s">
        <v>0</v>
      </c>
      <c r="B3" s="3"/>
      <c r="C3" s="40"/>
      <c r="E3" s="1"/>
      <c r="F3" s="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  <row r="4" spans="1:72" ht="24" thickBot="1">
      <c r="A4" s="218"/>
      <c r="B4" s="3"/>
      <c r="C4" s="40"/>
      <c r="E4" s="1"/>
      <c r="F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10"/>
      <c r="BQ4" s="10"/>
      <c r="BR4" s="10"/>
      <c r="BS4" s="10"/>
      <c r="BT4" s="10"/>
    </row>
    <row r="5" spans="1:72" ht="23.4" customHeight="1" thickBot="1">
      <c r="B5" s="1"/>
      <c r="C5" s="1"/>
      <c r="E5" s="1"/>
      <c r="F5" s="1"/>
      <c r="H5" s="123" t="s">
        <v>1</v>
      </c>
      <c r="I5" s="168">
        <v>0.27083333333333331</v>
      </c>
      <c r="J5" s="164">
        <v>0.28125</v>
      </c>
      <c r="K5" s="164">
        <v>0.29166666666666669</v>
      </c>
      <c r="L5" s="164">
        <v>0.30208333333333331</v>
      </c>
      <c r="M5" s="164">
        <v>0.3125</v>
      </c>
      <c r="N5" s="164">
        <v>0.32291666666666669</v>
      </c>
      <c r="O5" s="164">
        <v>0.33333333333333331</v>
      </c>
      <c r="P5" s="164">
        <v>0.34375</v>
      </c>
      <c r="Q5" s="164">
        <v>0.35416666666666669</v>
      </c>
      <c r="R5" s="164">
        <v>0.36458333333333331</v>
      </c>
      <c r="S5" s="164">
        <v>0.375</v>
      </c>
      <c r="T5" s="164">
        <v>0.38541666666666669</v>
      </c>
      <c r="U5" s="164">
        <v>0.39583333333333331</v>
      </c>
      <c r="V5" s="164">
        <v>0.40625</v>
      </c>
      <c r="W5" s="164">
        <v>0.41666666666666669</v>
      </c>
      <c r="X5" s="164">
        <v>0.42708333333333331</v>
      </c>
      <c r="Y5" s="164">
        <v>0.4375</v>
      </c>
      <c r="Z5" s="164">
        <v>0.44791666666666669</v>
      </c>
      <c r="AA5" s="164">
        <v>0.45833333333333331</v>
      </c>
      <c r="AB5" s="164">
        <v>0.46875</v>
      </c>
      <c r="AC5" s="164">
        <v>0.47916666666666669</v>
      </c>
      <c r="AD5" s="164">
        <v>0.48958333333333331</v>
      </c>
      <c r="AE5" s="164">
        <v>0.5</v>
      </c>
      <c r="AF5" s="164">
        <v>0.51041666666666663</v>
      </c>
      <c r="AG5" s="164">
        <v>0.52083333333333337</v>
      </c>
      <c r="AH5" s="164">
        <v>0.53125</v>
      </c>
      <c r="AI5" s="164">
        <v>0.54166666666666663</v>
      </c>
      <c r="AJ5" s="164">
        <v>0.55208333333333337</v>
      </c>
      <c r="AK5" s="164">
        <v>0.5625</v>
      </c>
      <c r="AL5" s="164">
        <v>0.57291666666666663</v>
      </c>
      <c r="AM5" s="164">
        <v>0.58333333333333337</v>
      </c>
      <c r="AN5" s="164">
        <v>0.59375</v>
      </c>
      <c r="AO5" s="164">
        <v>0.60416666666666663</v>
      </c>
      <c r="AP5" s="164">
        <v>0.61458333333333337</v>
      </c>
      <c r="AQ5" s="164">
        <v>0.625</v>
      </c>
      <c r="AR5" s="164">
        <v>0.63541666666666663</v>
      </c>
      <c r="AS5" s="164">
        <v>0.64583333333333337</v>
      </c>
      <c r="AT5" s="164">
        <v>0.65625</v>
      </c>
      <c r="AU5" s="164">
        <v>0.66666666666666663</v>
      </c>
      <c r="AV5" s="164">
        <v>0.67708333333333337</v>
      </c>
      <c r="AW5" s="164">
        <v>0.6875</v>
      </c>
      <c r="AX5" s="164">
        <v>0.69791666666666663</v>
      </c>
      <c r="AY5" s="164">
        <v>0.70833333333333337</v>
      </c>
      <c r="AZ5" s="164">
        <v>0.71875</v>
      </c>
      <c r="BA5" s="164">
        <v>0.72916666666666663</v>
      </c>
      <c r="BB5" s="164">
        <v>0.73958333333333337</v>
      </c>
      <c r="BC5" s="164">
        <v>0.75</v>
      </c>
      <c r="BD5" s="164">
        <v>0.76041666666666663</v>
      </c>
      <c r="BE5" s="164">
        <v>0.77083333333333337</v>
      </c>
      <c r="BF5" s="164">
        <v>0.78125</v>
      </c>
      <c r="BG5" s="164">
        <v>0.79166666666666663</v>
      </c>
      <c r="BH5" s="164">
        <v>0.80208333333333337</v>
      </c>
      <c r="BI5" s="164">
        <v>0.8125</v>
      </c>
      <c r="BJ5" s="164">
        <v>0.82291666666666663</v>
      </c>
      <c r="BK5" s="164">
        <v>0.83333333333333337</v>
      </c>
      <c r="BL5" s="164">
        <v>0.84375</v>
      </c>
      <c r="BM5" s="164">
        <v>0.85416666666666663</v>
      </c>
      <c r="BN5" s="164">
        <v>0.86458333333333337</v>
      </c>
      <c r="BO5" s="164">
        <v>0.875</v>
      </c>
      <c r="BP5" s="164">
        <v>0.88541666666666663</v>
      </c>
      <c r="BQ5" s="166">
        <v>0.89583333333333337</v>
      </c>
      <c r="BR5" s="11"/>
      <c r="BS5" s="11"/>
      <c r="BT5" s="11"/>
    </row>
    <row r="6" spans="1:72" ht="15" thickBot="1">
      <c r="A6" s="106" t="s">
        <v>2</v>
      </c>
      <c r="B6" s="107" t="s">
        <v>3</v>
      </c>
      <c r="C6" s="107" t="s">
        <v>4</v>
      </c>
      <c r="D6" s="108" t="s">
        <v>47</v>
      </c>
      <c r="E6" s="107" t="s">
        <v>3</v>
      </c>
      <c r="F6" s="107" t="s">
        <v>4</v>
      </c>
      <c r="G6" s="108" t="s">
        <v>48</v>
      </c>
      <c r="H6" s="109" t="s">
        <v>5</v>
      </c>
      <c r="I6" s="169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65"/>
      <c r="AR6" s="165"/>
      <c r="AS6" s="165"/>
      <c r="AT6" s="165"/>
      <c r="AU6" s="165"/>
      <c r="AV6" s="165"/>
      <c r="AW6" s="165"/>
      <c r="AX6" s="165"/>
      <c r="AY6" s="165"/>
      <c r="AZ6" s="165"/>
      <c r="BA6" s="165"/>
      <c r="BB6" s="165"/>
      <c r="BC6" s="165"/>
      <c r="BD6" s="165"/>
      <c r="BE6" s="165"/>
      <c r="BF6" s="165"/>
      <c r="BG6" s="165"/>
      <c r="BH6" s="165"/>
      <c r="BI6" s="165"/>
      <c r="BJ6" s="165"/>
      <c r="BK6" s="165"/>
      <c r="BL6" s="165"/>
      <c r="BM6" s="165"/>
      <c r="BN6" s="165"/>
      <c r="BO6" s="165"/>
      <c r="BP6" s="165"/>
      <c r="BQ6" s="167"/>
      <c r="BR6" s="10"/>
      <c r="BS6" s="10"/>
      <c r="BT6" s="10"/>
    </row>
    <row r="7" spans="1:72">
      <c r="A7" s="120">
        <v>1</v>
      </c>
      <c r="B7" s="102">
        <v>0.36458333333333331</v>
      </c>
      <c r="C7" s="102">
        <v>0.46875</v>
      </c>
      <c r="D7" s="103">
        <f>E7-C7</f>
        <v>3.125E-2</v>
      </c>
      <c r="E7" s="104">
        <v>0.5</v>
      </c>
      <c r="F7" s="104">
        <v>0.67708333333333337</v>
      </c>
      <c r="G7" s="103">
        <f>F7-B7</f>
        <v>0.31250000000000006</v>
      </c>
      <c r="H7" s="105">
        <v>6.75</v>
      </c>
      <c r="I7" s="110"/>
      <c r="J7" s="110"/>
      <c r="K7" s="110"/>
      <c r="L7" s="110"/>
      <c r="M7" s="110"/>
      <c r="N7" s="110"/>
      <c r="O7" s="110"/>
      <c r="P7" s="110"/>
      <c r="Q7" s="110"/>
      <c r="R7" s="111"/>
      <c r="S7" s="112"/>
      <c r="T7" s="112"/>
      <c r="U7" s="112"/>
      <c r="V7" s="112"/>
      <c r="W7" s="112"/>
      <c r="X7" s="112"/>
      <c r="Y7" s="112"/>
      <c r="Z7" s="112"/>
      <c r="AA7" s="111"/>
      <c r="AB7" s="110"/>
      <c r="AC7" s="110"/>
      <c r="AD7" s="110"/>
      <c r="AE7" s="111"/>
      <c r="AF7" s="113"/>
      <c r="AG7" s="113"/>
      <c r="AH7" s="113"/>
      <c r="AI7" s="113"/>
      <c r="AJ7" s="111"/>
      <c r="AK7" s="111"/>
      <c r="AL7" s="111"/>
      <c r="AM7" s="112"/>
      <c r="AN7" s="112"/>
      <c r="AO7" s="112"/>
      <c r="AP7" s="112"/>
      <c r="AQ7" s="112"/>
      <c r="AR7" s="112"/>
      <c r="AS7" s="112"/>
      <c r="AT7" s="112"/>
      <c r="AU7" s="111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4"/>
      <c r="BR7" s="10"/>
      <c r="BS7" s="10"/>
      <c r="BT7" s="10"/>
    </row>
    <row r="8" spans="1:72">
      <c r="A8" s="121">
        <v>2</v>
      </c>
      <c r="B8" s="28">
        <v>0.36805555555555558</v>
      </c>
      <c r="C8" s="28">
        <v>0.46875</v>
      </c>
      <c r="D8" s="103">
        <f t="shared" ref="D8:D10" si="0">E8-C8</f>
        <v>0.11111111111111105</v>
      </c>
      <c r="E8" s="27">
        <v>0.57986111111111105</v>
      </c>
      <c r="F8" s="27">
        <v>0.76041666666666663</v>
      </c>
      <c r="G8" s="103">
        <f t="shared" ref="G8:G10" si="1">F8-B8</f>
        <v>0.39236111111111105</v>
      </c>
      <c r="H8" s="92">
        <v>6.5</v>
      </c>
      <c r="I8" s="94"/>
      <c r="J8" s="94"/>
      <c r="K8" s="94"/>
      <c r="L8" s="94"/>
      <c r="M8" s="94"/>
      <c r="N8" s="94"/>
      <c r="O8" s="94"/>
      <c r="P8" s="94"/>
      <c r="Q8" s="94"/>
      <c r="R8" s="94"/>
      <c r="S8" s="100"/>
      <c r="T8" s="100"/>
      <c r="U8" s="100"/>
      <c r="V8" s="100"/>
      <c r="W8" s="100"/>
      <c r="X8" s="100"/>
      <c r="Y8" s="100"/>
      <c r="Z8" s="100"/>
      <c r="AA8" s="99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7"/>
      <c r="AN8" s="97"/>
      <c r="AO8" s="97"/>
      <c r="AP8" s="97"/>
      <c r="AQ8" s="97"/>
      <c r="AR8" s="97"/>
      <c r="AS8" s="97"/>
      <c r="AT8" s="97"/>
      <c r="AU8" s="99"/>
      <c r="AV8" s="97"/>
      <c r="AW8" s="97"/>
      <c r="AX8" s="97"/>
      <c r="AY8" s="97"/>
      <c r="AZ8" s="97"/>
      <c r="BA8" s="97"/>
      <c r="BB8" s="97"/>
      <c r="BC8" s="99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6"/>
      <c r="BR8" s="10"/>
      <c r="BS8" s="10"/>
      <c r="BT8" s="10"/>
    </row>
    <row r="9" spans="1:72">
      <c r="A9" s="121">
        <v>3</v>
      </c>
      <c r="B9" s="28">
        <v>0.36805555555555558</v>
      </c>
      <c r="C9" s="28">
        <v>0.46875</v>
      </c>
      <c r="D9" s="103">
        <f t="shared" si="0"/>
        <v>4.166666666666663E-2</v>
      </c>
      <c r="E9" s="27">
        <v>0.51041666666666663</v>
      </c>
      <c r="F9" s="27">
        <v>0.67013888888888884</v>
      </c>
      <c r="G9" s="103">
        <f t="shared" si="1"/>
        <v>0.30208333333333326</v>
      </c>
      <c r="H9" s="92">
        <v>6.25</v>
      </c>
      <c r="I9" s="94"/>
      <c r="J9" s="94"/>
      <c r="K9" s="94"/>
      <c r="L9" s="94"/>
      <c r="M9" s="94"/>
      <c r="N9" s="94"/>
      <c r="O9" s="94"/>
      <c r="P9" s="94"/>
      <c r="Q9" s="94"/>
      <c r="R9" s="94"/>
      <c r="S9" s="100"/>
      <c r="T9" s="100"/>
      <c r="U9" s="100"/>
      <c r="V9" s="100"/>
      <c r="W9" s="100"/>
      <c r="X9" s="100"/>
      <c r="Y9" s="100"/>
      <c r="Z9" s="100"/>
      <c r="AA9" s="99"/>
      <c r="AB9" s="94"/>
      <c r="AC9" s="94"/>
      <c r="AD9" s="94"/>
      <c r="AE9" s="94"/>
      <c r="AF9" s="99"/>
      <c r="AG9" s="98"/>
      <c r="AH9" s="98"/>
      <c r="AI9" s="98"/>
      <c r="AJ9" s="98"/>
      <c r="AK9" s="98"/>
      <c r="AL9" s="98"/>
      <c r="AM9" s="100"/>
      <c r="AN9" s="100"/>
      <c r="AO9" s="100"/>
      <c r="AP9" s="100"/>
      <c r="AQ9" s="100"/>
      <c r="AR9" s="100"/>
      <c r="AS9" s="100"/>
      <c r="AT9" s="100"/>
      <c r="AU9" s="99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6"/>
      <c r="BR9" s="10"/>
      <c r="BS9" s="10"/>
      <c r="BT9" s="10"/>
    </row>
    <row r="10" spans="1:72">
      <c r="A10" s="121">
        <v>4</v>
      </c>
      <c r="B10" s="28">
        <v>0.41666666666666669</v>
      </c>
      <c r="C10" s="28">
        <v>0.53125</v>
      </c>
      <c r="D10" s="103">
        <f t="shared" si="0"/>
        <v>4.8611111111111049E-2</v>
      </c>
      <c r="E10" s="28">
        <v>0.57986111111111105</v>
      </c>
      <c r="F10" s="28">
        <v>0.67708333333333337</v>
      </c>
      <c r="G10" s="103">
        <f t="shared" si="1"/>
        <v>0.26041666666666669</v>
      </c>
      <c r="H10" s="92">
        <v>5</v>
      </c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9"/>
      <c r="X10" s="97"/>
      <c r="Y10" s="97"/>
      <c r="Z10" s="97"/>
      <c r="AA10" s="97"/>
      <c r="AB10" s="97"/>
      <c r="AC10" s="98"/>
      <c r="AD10" s="98"/>
      <c r="AE10" s="98"/>
      <c r="AF10" s="98"/>
      <c r="AG10" s="99"/>
      <c r="AH10" s="94"/>
      <c r="AI10" s="94"/>
      <c r="AJ10" s="94"/>
      <c r="AK10" s="94"/>
      <c r="AL10" s="94"/>
      <c r="AM10" s="100"/>
      <c r="AN10" s="100"/>
      <c r="AO10" s="100"/>
      <c r="AP10" s="100"/>
      <c r="AQ10" s="100"/>
      <c r="AR10" s="100"/>
      <c r="AS10" s="100"/>
      <c r="AT10" s="100"/>
      <c r="AU10" s="99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6"/>
      <c r="BR10" s="10"/>
      <c r="BS10" s="10"/>
      <c r="BT10" s="10"/>
    </row>
    <row r="11" spans="1:72" ht="15" thickBot="1">
      <c r="A11" s="122">
        <v>5</v>
      </c>
      <c r="B11" s="116"/>
      <c r="C11" s="116"/>
      <c r="D11" s="116"/>
      <c r="E11" s="116"/>
      <c r="F11" s="116"/>
      <c r="G11" s="116"/>
      <c r="H11" s="117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  <c r="BD11" s="118"/>
      <c r="BE11" s="118"/>
      <c r="BF11" s="118"/>
      <c r="BG11" s="118"/>
      <c r="BH11" s="118"/>
      <c r="BI11" s="118"/>
      <c r="BJ11" s="118"/>
      <c r="BK11" s="118"/>
      <c r="BL11" s="118"/>
      <c r="BM11" s="118"/>
      <c r="BN11" s="118"/>
      <c r="BO11" s="118"/>
      <c r="BP11" s="118"/>
      <c r="BQ11" s="119"/>
      <c r="BR11" s="10"/>
      <c r="BS11" s="10"/>
      <c r="BT11" s="10"/>
    </row>
    <row r="12" spans="1:72" ht="15" thickBot="1">
      <c r="A12" s="6"/>
      <c r="B12" s="115"/>
      <c r="C12" s="115"/>
      <c r="D12" s="6"/>
      <c r="E12" s="115"/>
      <c r="F12" s="115"/>
      <c r="G12" s="6"/>
      <c r="H12" s="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10"/>
      <c r="BQ12" s="10"/>
      <c r="BR12" s="10"/>
      <c r="BS12" s="10"/>
      <c r="BT12" s="10"/>
    </row>
    <row r="13" spans="1:72" ht="22" thickBot="1">
      <c r="A13" s="8"/>
      <c r="B13" s="29"/>
      <c r="C13" s="29"/>
      <c r="D13" s="8"/>
      <c r="E13" s="29"/>
      <c r="F13" s="29"/>
      <c r="H13" s="4" t="s">
        <v>1</v>
      </c>
      <c r="I13" s="24">
        <v>0.27083333333333331</v>
      </c>
      <c r="J13" s="25">
        <v>0.28125</v>
      </c>
      <c r="K13" s="25">
        <v>0.29166666666666669</v>
      </c>
      <c r="L13" s="16">
        <v>0.30208333333333331</v>
      </c>
      <c r="M13" s="16">
        <v>0.3125</v>
      </c>
      <c r="N13" s="16">
        <v>0.32291666666666669</v>
      </c>
      <c r="O13" s="16">
        <v>0.33333333333333331</v>
      </c>
      <c r="P13" s="16">
        <v>0.34375</v>
      </c>
      <c r="Q13" s="16">
        <v>0.35416666666666669</v>
      </c>
      <c r="R13" s="16">
        <v>0.36458333333333331</v>
      </c>
      <c r="S13" s="16">
        <v>0.375</v>
      </c>
      <c r="T13" s="16">
        <v>0.38541666666666669</v>
      </c>
      <c r="U13" s="16">
        <v>0.39583333333333331</v>
      </c>
      <c r="V13" s="16">
        <v>0.40625</v>
      </c>
      <c r="W13" s="16">
        <v>0.41666666666666669</v>
      </c>
      <c r="X13" s="16">
        <v>0.42708333333333331</v>
      </c>
      <c r="Y13" s="16">
        <v>0.4375</v>
      </c>
      <c r="Z13" s="16">
        <v>0.44791666666666669</v>
      </c>
      <c r="AA13" s="16">
        <v>0.45833333333333331</v>
      </c>
      <c r="AB13" s="16">
        <v>0.46875</v>
      </c>
      <c r="AC13" s="16">
        <v>0.47916666666666669</v>
      </c>
      <c r="AD13" s="16">
        <v>0.48958333333333331</v>
      </c>
      <c r="AE13" s="16">
        <v>0.5</v>
      </c>
      <c r="AF13" s="16">
        <v>0.51041666666666663</v>
      </c>
      <c r="AG13" s="16">
        <v>0.52083333333333337</v>
      </c>
      <c r="AH13" s="16">
        <v>0.53125</v>
      </c>
      <c r="AI13" s="16">
        <v>0.54166666666666663</v>
      </c>
      <c r="AJ13" s="16">
        <v>0.55208333333333337</v>
      </c>
      <c r="AK13" s="16">
        <v>0.5625</v>
      </c>
      <c r="AL13" s="16">
        <v>0.57291666666666663</v>
      </c>
      <c r="AM13" s="16">
        <v>0.58333333333333337</v>
      </c>
      <c r="AN13" s="16">
        <v>0.59375</v>
      </c>
      <c r="AO13" s="16">
        <v>0.60416666666666663</v>
      </c>
      <c r="AP13" s="16">
        <v>0.61458333333333337</v>
      </c>
      <c r="AQ13" s="16">
        <v>0.625</v>
      </c>
      <c r="AR13" s="16">
        <v>0.63541666666666663</v>
      </c>
      <c r="AS13" s="16">
        <v>0.64583333333333337</v>
      </c>
      <c r="AT13" s="16">
        <v>0.65625</v>
      </c>
      <c r="AU13" s="16">
        <v>0.66666666666666663</v>
      </c>
      <c r="AV13" s="16">
        <v>0.67708333333333337</v>
      </c>
      <c r="AW13" s="16">
        <v>0.6875</v>
      </c>
      <c r="AX13" s="16">
        <v>0.69791666666666663</v>
      </c>
      <c r="AY13" s="16">
        <v>0.70833333333333337</v>
      </c>
      <c r="AZ13" s="16">
        <v>0.71875</v>
      </c>
      <c r="BA13" s="16">
        <v>0.72916666666666663</v>
      </c>
      <c r="BB13" s="16">
        <v>0.73958333333333337</v>
      </c>
      <c r="BC13" s="16">
        <v>0.75</v>
      </c>
      <c r="BD13" s="16">
        <v>0.76041666666666663</v>
      </c>
      <c r="BE13" s="16">
        <v>0.77083333333333337</v>
      </c>
      <c r="BF13" s="16">
        <v>0.78125</v>
      </c>
      <c r="BG13" s="16">
        <v>0.79166666666666663</v>
      </c>
      <c r="BH13" s="16">
        <v>0.80208333333333337</v>
      </c>
      <c r="BI13" s="16">
        <v>0.8125</v>
      </c>
      <c r="BJ13" s="16">
        <v>0.82291666666666663</v>
      </c>
      <c r="BK13" s="16">
        <v>0.83333333333333337</v>
      </c>
      <c r="BL13" s="16">
        <v>0.84375</v>
      </c>
      <c r="BM13" s="16">
        <v>0.85416666666666663</v>
      </c>
      <c r="BN13" s="16">
        <v>0.86458333333333337</v>
      </c>
      <c r="BO13" s="16">
        <v>0.875</v>
      </c>
      <c r="BP13" s="44">
        <v>0.88541666666666663</v>
      </c>
      <c r="BQ13" s="45">
        <v>0.89583333333333337</v>
      </c>
      <c r="BS13" s="11"/>
      <c r="BT13" s="11"/>
    </row>
    <row r="14" spans="1:72" ht="17" customHeight="1">
      <c r="A14" s="8"/>
      <c r="B14" s="30"/>
      <c r="C14" s="157"/>
      <c r="D14" s="32" t="s">
        <v>39</v>
      </c>
      <c r="E14" s="30"/>
      <c r="F14" s="29"/>
      <c r="I14" s="254" t="s">
        <v>19</v>
      </c>
      <c r="J14" s="255"/>
      <c r="K14" s="34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460"/>
      <c r="X14" s="461"/>
      <c r="Y14" s="461"/>
      <c r="Z14" s="461"/>
      <c r="AA14" s="461"/>
      <c r="AB14" s="474"/>
      <c r="AC14" s="496"/>
      <c r="AD14" s="379"/>
      <c r="AE14" s="379"/>
      <c r="AF14" s="379"/>
      <c r="AG14" s="379"/>
      <c r="AH14" s="379"/>
      <c r="AI14" s="379"/>
      <c r="AJ14" s="379"/>
      <c r="AK14" s="379"/>
      <c r="AL14" s="497"/>
      <c r="AM14" s="460"/>
      <c r="AN14" s="461"/>
      <c r="AO14" s="461"/>
      <c r="AP14" s="461"/>
      <c r="AQ14" s="461"/>
      <c r="AR14" s="461"/>
      <c r="AS14" s="461"/>
      <c r="AT14" s="462"/>
      <c r="AU14" s="477"/>
      <c r="AV14" s="477"/>
      <c r="AW14" s="477"/>
      <c r="AX14" s="477"/>
      <c r="AY14" s="281"/>
      <c r="AZ14" s="281"/>
      <c r="BA14" s="281"/>
      <c r="BB14" s="281"/>
      <c r="BC14" s="281"/>
      <c r="BD14" s="480"/>
      <c r="BE14" s="480"/>
      <c r="BF14" s="480"/>
      <c r="BG14" s="480"/>
      <c r="BH14" s="480"/>
      <c r="BI14" s="480"/>
      <c r="BJ14" s="480"/>
      <c r="BK14" s="281"/>
      <c r="BL14" s="281"/>
      <c r="BM14" s="281"/>
      <c r="BN14" s="281"/>
      <c r="BO14" s="281"/>
      <c r="BP14" s="384"/>
      <c r="BQ14" s="54"/>
    </row>
    <row r="15" spans="1:72" ht="17" customHeight="1">
      <c r="A15" s="8"/>
      <c r="C15" s="158"/>
      <c r="D15" s="32" t="s">
        <v>40</v>
      </c>
      <c r="E15" s="30"/>
      <c r="F15" s="29"/>
      <c r="I15" s="170" t="s">
        <v>18</v>
      </c>
      <c r="J15" s="171"/>
      <c r="K15" s="20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463"/>
      <c r="X15" s="464"/>
      <c r="Y15" s="464"/>
      <c r="Z15" s="464"/>
      <c r="AA15" s="464"/>
      <c r="AB15" s="475"/>
      <c r="AC15" s="498"/>
      <c r="AD15" s="491"/>
      <c r="AE15" s="491"/>
      <c r="AF15" s="491"/>
      <c r="AG15" s="491"/>
      <c r="AH15" s="491"/>
      <c r="AI15" s="491"/>
      <c r="AJ15" s="491"/>
      <c r="AK15" s="491"/>
      <c r="AL15" s="492"/>
      <c r="AM15" s="463"/>
      <c r="AN15" s="464"/>
      <c r="AO15" s="464"/>
      <c r="AP15" s="464"/>
      <c r="AQ15" s="464"/>
      <c r="AR15" s="464"/>
      <c r="AS15" s="464"/>
      <c r="AT15" s="465"/>
      <c r="AU15" s="278"/>
      <c r="AV15" s="278"/>
      <c r="AW15" s="278"/>
      <c r="AX15" s="278"/>
      <c r="AY15" s="479"/>
      <c r="AZ15" s="479"/>
      <c r="BA15" s="479"/>
      <c r="BB15" s="479"/>
      <c r="BC15" s="481"/>
      <c r="BD15" s="481"/>
      <c r="BE15" s="481"/>
      <c r="BF15" s="481"/>
      <c r="BG15" s="481"/>
      <c r="BH15" s="481"/>
      <c r="BI15" s="481"/>
      <c r="BJ15" s="481"/>
      <c r="BK15" s="385"/>
      <c r="BL15" s="385"/>
      <c r="BM15" s="385"/>
      <c r="BN15" s="385"/>
      <c r="BO15" s="385"/>
      <c r="BP15" s="386"/>
      <c r="BQ15" s="19"/>
    </row>
    <row r="16" spans="1:72" ht="17" customHeight="1">
      <c r="A16" s="8"/>
      <c r="C16" s="159"/>
      <c r="D16" s="32" t="s">
        <v>41</v>
      </c>
      <c r="E16" s="30"/>
      <c r="F16" s="29"/>
      <c r="I16" s="219" t="s">
        <v>6</v>
      </c>
      <c r="J16" s="220"/>
      <c r="K16" s="22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63"/>
      <c r="X16" s="464"/>
      <c r="Y16" s="464"/>
      <c r="Z16" s="464"/>
      <c r="AA16" s="464"/>
      <c r="AB16" s="475"/>
      <c r="AC16" s="498"/>
      <c r="AD16" s="491"/>
      <c r="AE16" s="491"/>
      <c r="AF16" s="491"/>
      <c r="AG16" s="491"/>
      <c r="AH16" s="491"/>
      <c r="AI16" s="491"/>
      <c r="AJ16" s="491"/>
      <c r="AK16" s="491"/>
      <c r="AL16" s="492"/>
      <c r="AM16" s="463"/>
      <c r="AN16" s="464"/>
      <c r="AO16" s="464"/>
      <c r="AP16" s="464"/>
      <c r="AQ16" s="464"/>
      <c r="AR16" s="464"/>
      <c r="AS16" s="464"/>
      <c r="AT16" s="465"/>
      <c r="AU16" s="278"/>
      <c r="AV16" s="278"/>
      <c r="AW16" s="278"/>
      <c r="AX16" s="278"/>
      <c r="AY16" s="478"/>
      <c r="AZ16" s="478"/>
      <c r="BA16" s="478"/>
      <c r="BB16" s="478"/>
      <c r="BC16" s="478"/>
      <c r="BD16" s="478"/>
      <c r="BE16" s="478"/>
      <c r="BF16" s="478"/>
      <c r="BG16" s="478"/>
      <c r="BH16" s="478"/>
      <c r="BI16" s="478"/>
      <c r="BJ16" s="478"/>
      <c r="BK16" s="385"/>
      <c r="BL16" s="385"/>
      <c r="BM16" s="385"/>
      <c r="BN16" s="385"/>
      <c r="BO16" s="385"/>
      <c r="BP16" s="386"/>
      <c r="BQ16" s="19"/>
    </row>
    <row r="17" spans="1:72" ht="17" customHeight="1">
      <c r="A17" s="8"/>
      <c r="B17" s="46"/>
      <c r="C17" s="160"/>
      <c r="D17" s="32" t="s">
        <v>42</v>
      </c>
      <c r="E17" s="30"/>
      <c r="F17" s="29"/>
      <c r="I17" s="170" t="s">
        <v>7</v>
      </c>
      <c r="J17" s="171"/>
      <c r="K17" s="20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463"/>
      <c r="X17" s="464"/>
      <c r="Y17" s="464"/>
      <c r="Z17" s="464"/>
      <c r="AA17" s="464"/>
      <c r="AB17" s="475"/>
      <c r="AC17" s="498"/>
      <c r="AD17" s="491"/>
      <c r="AE17" s="491"/>
      <c r="AF17" s="491"/>
      <c r="AG17" s="491"/>
      <c r="AH17" s="491"/>
      <c r="AI17" s="491"/>
      <c r="AJ17" s="491"/>
      <c r="AK17" s="491"/>
      <c r="AL17" s="492"/>
      <c r="AM17" s="463"/>
      <c r="AN17" s="464"/>
      <c r="AO17" s="464"/>
      <c r="AP17" s="464"/>
      <c r="AQ17" s="464"/>
      <c r="AR17" s="464"/>
      <c r="AS17" s="464"/>
      <c r="AT17" s="465"/>
      <c r="AU17" s="278"/>
      <c r="AV17" s="278"/>
      <c r="AW17" s="278"/>
      <c r="AX17" s="278"/>
      <c r="AY17" s="278"/>
      <c r="AZ17" s="278"/>
      <c r="BA17" s="278"/>
      <c r="BB17" s="278"/>
      <c r="BC17" s="278"/>
      <c r="BD17" s="278"/>
      <c r="BE17" s="278"/>
      <c r="BF17" s="278"/>
      <c r="BG17" s="278"/>
      <c r="BH17" s="278"/>
      <c r="BI17" s="278"/>
      <c r="BJ17" s="278"/>
      <c r="BK17" s="385"/>
      <c r="BL17" s="385"/>
      <c r="BM17" s="385"/>
      <c r="BN17" s="385"/>
      <c r="BO17" s="385"/>
      <c r="BP17" s="386"/>
      <c r="BQ17" s="19"/>
    </row>
    <row r="18" spans="1:72" ht="17" customHeight="1">
      <c r="A18" s="13"/>
      <c r="B18" s="30"/>
      <c r="C18" s="161"/>
      <c r="D18" s="32" t="s">
        <v>43</v>
      </c>
      <c r="E18" s="39"/>
      <c r="F18" s="29"/>
      <c r="I18" s="170" t="s">
        <v>8</v>
      </c>
      <c r="J18" s="171"/>
      <c r="K18" s="20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463"/>
      <c r="X18" s="464"/>
      <c r="Y18" s="464"/>
      <c r="Z18" s="464"/>
      <c r="AA18" s="464"/>
      <c r="AB18" s="475"/>
      <c r="AC18" s="498"/>
      <c r="AD18" s="491"/>
      <c r="AE18" s="491"/>
      <c r="AF18" s="491"/>
      <c r="AG18" s="491"/>
      <c r="AH18" s="491"/>
      <c r="AI18" s="491"/>
      <c r="AJ18" s="491"/>
      <c r="AK18" s="491"/>
      <c r="AL18" s="492"/>
      <c r="AM18" s="463"/>
      <c r="AN18" s="464"/>
      <c r="AO18" s="464"/>
      <c r="AP18" s="464"/>
      <c r="AQ18" s="464"/>
      <c r="AR18" s="464"/>
      <c r="AS18" s="464"/>
      <c r="AT18" s="465"/>
      <c r="AU18" s="278"/>
      <c r="AV18" s="278"/>
      <c r="AW18" s="278"/>
      <c r="AX18" s="278"/>
      <c r="AY18" s="278"/>
      <c r="AZ18" s="278"/>
      <c r="BA18" s="278"/>
      <c r="BB18" s="278"/>
      <c r="BC18" s="278"/>
      <c r="BD18" s="278"/>
      <c r="BE18" s="278"/>
      <c r="BF18" s="278"/>
      <c r="BG18" s="278"/>
      <c r="BH18" s="278"/>
      <c r="BI18" s="278"/>
      <c r="BJ18" s="278"/>
      <c r="BK18" s="385"/>
      <c r="BL18" s="385"/>
      <c r="BM18" s="385"/>
      <c r="BN18" s="385"/>
      <c r="BO18" s="385"/>
      <c r="BP18" s="386"/>
      <c r="BQ18" s="19"/>
    </row>
    <row r="19" spans="1:72" ht="17" customHeight="1">
      <c r="A19" s="41"/>
      <c r="B19" s="39"/>
      <c r="C19" s="162"/>
      <c r="D19" s="32" t="s">
        <v>44</v>
      </c>
      <c r="E19" s="39"/>
      <c r="F19" s="29"/>
      <c r="I19" s="170" t="s">
        <v>9</v>
      </c>
      <c r="J19" s="171"/>
      <c r="K19" s="2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463"/>
      <c r="X19" s="464"/>
      <c r="Y19" s="464"/>
      <c r="Z19" s="464"/>
      <c r="AA19" s="464"/>
      <c r="AB19" s="475"/>
      <c r="AC19" s="498"/>
      <c r="AD19" s="491"/>
      <c r="AE19" s="491"/>
      <c r="AF19" s="491"/>
      <c r="AG19" s="491"/>
      <c r="AH19" s="491"/>
      <c r="AI19" s="491"/>
      <c r="AJ19" s="491"/>
      <c r="AK19" s="491"/>
      <c r="AL19" s="492"/>
      <c r="AM19" s="463"/>
      <c r="AN19" s="464"/>
      <c r="AO19" s="464"/>
      <c r="AP19" s="464"/>
      <c r="AQ19" s="464"/>
      <c r="AR19" s="464"/>
      <c r="AS19" s="464"/>
      <c r="AT19" s="465"/>
      <c r="AU19" s="278"/>
      <c r="AV19" s="278"/>
      <c r="AW19" s="278"/>
      <c r="AX19" s="278"/>
      <c r="AY19" s="278"/>
      <c r="AZ19" s="278"/>
      <c r="BA19" s="278"/>
      <c r="BB19" s="278"/>
      <c r="BC19" s="278"/>
      <c r="BD19" s="278"/>
      <c r="BE19" s="278"/>
      <c r="BF19" s="278"/>
      <c r="BG19" s="278"/>
      <c r="BH19" s="278"/>
      <c r="BI19" s="278"/>
      <c r="BJ19" s="278"/>
      <c r="BK19" s="385"/>
      <c r="BL19" s="385"/>
      <c r="BM19" s="385"/>
      <c r="BN19" s="385"/>
      <c r="BO19" s="385"/>
      <c r="BP19" s="386"/>
      <c r="BQ19" s="19"/>
    </row>
    <row r="20" spans="1:72" ht="17" customHeight="1">
      <c r="A20" s="14"/>
      <c r="B20" s="39"/>
      <c r="C20" s="163"/>
      <c r="D20" s="46" t="s">
        <v>45</v>
      </c>
      <c r="E20" s="39"/>
      <c r="F20" s="29"/>
      <c r="I20" s="170" t="s">
        <v>10</v>
      </c>
      <c r="J20" s="171"/>
      <c r="K20" s="20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463"/>
      <c r="X20" s="464"/>
      <c r="Y20" s="464"/>
      <c r="Z20" s="464"/>
      <c r="AA20" s="464"/>
      <c r="AB20" s="475"/>
      <c r="AC20" s="65"/>
      <c r="AD20" s="66"/>
      <c r="AE20" s="66"/>
      <c r="AF20" s="499"/>
      <c r="AG20" s="500"/>
      <c r="AH20" s="501"/>
      <c r="AI20" s="66"/>
      <c r="AJ20" s="66"/>
      <c r="AK20" s="66"/>
      <c r="AL20" s="69"/>
      <c r="AM20" s="463"/>
      <c r="AN20" s="464"/>
      <c r="AO20" s="464"/>
      <c r="AP20" s="464"/>
      <c r="AQ20" s="464"/>
      <c r="AR20" s="464"/>
      <c r="AS20" s="464"/>
      <c r="AT20" s="465"/>
      <c r="AU20" s="278"/>
      <c r="AV20" s="278"/>
      <c r="AW20" s="278"/>
      <c r="AX20" s="278"/>
      <c r="AY20" s="278"/>
      <c r="AZ20" s="278"/>
      <c r="BA20" s="278"/>
      <c r="BB20" s="278"/>
      <c r="BC20" s="278"/>
      <c r="BD20" s="278"/>
      <c r="BE20" s="278"/>
      <c r="BF20" s="278"/>
      <c r="BG20" s="278"/>
      <c r="BH20" s="278"/>
      <c r="BI20" s="278"/>
      <c r="BJ20" s="278"/>
      <c r="BK20" s="385"/>
      <c r="BL20" s="385"/>
      <c r="BM20" s="385"/>
      <c r="BN20" s="385"/>
      <c r="BO20" s="385"/>
      <c r="BP20" s="386"/>
      <c r="BQ20" s="19"/>
    </row>
    <row r="21" spans="1:72" ht="17" customHeight="1" thickBot="1">
      <c r="A21" s="13"/>
      <c r="B21" s="39"/>
      <c r="C21" s="39"/>
      <c r="D21" s="39"/>
      <c r="E21" s="39"/>
      <c r="F21" s="29"/>
      <c r="I21" s="170" t="s">
        <v>11</v>
      </c>
      <c r="J21" s="171"/>
      <c r="K21" s="20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466"/>
      <c r="X21" s="467"/>
      <c r="Y21" s="467"/>
      <c r="Z21" s="467"/>
      <c r="AA21" s="467"/>
      <c r="AB21" s="476"/>
      <c r="AC21" s="67"/>
      <c r="AD21" s="68"/>
      <c r="AE21" s="68"/>
      <c r="AF21" s="502"/>
      <c r="AG21" s="503"/>
      <c r="AH21" s="504"/>
      <c r="AI21" s="68"/>
      <c r="AJ21" s="68"/>
      <c r="AK21" s="68"/>
      <c r="AL21" s="70"/>
      <c r="AM21" s="466"/>
      <c r="AN21" s="467"/>
      <c r="AO21" s="467"/>
      <c r="AP21" s="467"/>
      <c r="AQ21" s="467"/>
      <c r="AR21" s="467"/>
      <c r="AS21" s="467"/>
      <c r="AT21" s="468"/>
      <c r="AU21" s="279"/>
      <c r="AV21" s="279"/>
      <c r="AW21" s="279"/>
      <c r="AX21" s="279"/>
      <c r="AY21" s="279"/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387"/>
      <c r="BL21" s="387"/>
      <c r="BM21" s="387"/>
      <c r="BN21" s="387"/>
      <c r="BO21" s="387"/>
      <c r="BP21" s="388"/>
      <c r="BQ21" s="19"/>
    </row>
    <row r="22" spans="1:72" ht="22" thickBot="1">
      <c r="A22" s="8"/>
      <c r="B22" s="29"/>
      <c r="C22" s="29"/>
      <c r="D22" s="8"/>
      <c r="E22" s="29"/>
      <c r="F22" s="29"/>
      <c r="I22" s="50">
        <v>0.27083333333333331</v>
      </c>
      <c r="J22" s="49">
        <v>0.28125</v>
      </c>
      <c r="K22" s="49">
        <v>0.29166666666666669</v>
      </c>
      <c r="L22" s="5">
        <v>0.30208333333333331</v>
      </c>
      <c r="M22" s="5">
        <v>0.3125</v>
      </c>
      <c r="N22" s="5">
        <v>0.32291666666666669</v>
      </c>
      <c r="O22" s="5">
        <v>0.33333333333333331</v>
      </c>
      <c r="P22" s="5">
        <v>0.34375</v>
      </c>
      <c r="Q22" s="5">
        <v>0.35416666666666669</v>
      </c>
      <c r="R22" s="5">
        <v>0.36458333333333331</v>
      </c>
      <c r="S22" s="5">
        <v>0.375</v>
      </c>
      <c r="T22" s="5">
        <v>0.38541666666666669</v>
      </c>
      <c r="U22" s="5">
        <v>0.39583333333333331</v>
      </c>
      <c r="V22" s="5">
        <v>0.40625</v>
      </c>
      <c r="W22" s="5">
        <v>0.41666666666666669</v>
      </c>
      <c r="X22" s="5">
        <v>0.42708333333333331</v>
      </c>
      <c r="Y22" s="5">
        <v>0.4375</v>
      </c>
      <c r="Z22" s="5">
        <v>0.44791666666666669</v>
      </c>
      <c r="AA22" s="5">
        <v>0.45833333333333331</v>
      </c>
      <c r="AB22" s="5">
        <v>0.46875</v>
      </c>
      <c r="AC22" s="5">
        <v>0.47916666666666669</v>
      </c>
      <c r="AD22" s="5">
        <v>0.48958333333333331</v>
      </c>
      <c r="AE22" s="5">
        <v>0.5</v>
      </c>
      <c r="AF22" s="51">
        <v>0.51041666666666663</v>
      </c>
      <c r="AG22" s="51">
        <v>0.52083333333333337</v>
      </c>
      <c r="AH22" s="51">
        <v>0.53125</v>
      </c>
      <c r="AI22" s="51">
        <v>0.54166666666666663</v>
      </c>
      <c r="AJ22" s="5">
        <v>0.55208333333333337</v>
      </c>
      <c r="AK22" s="5">
        <v>0.5625</v>
      </c>
      <c r="AL22" s="5">
        <v>0.57291666666666663</v>
      </c>
      <c r="AM22" s="5">
        <v>0.58333333333333337</v>
      </c>
      <c r="AN22" s="5">
        <v>0.59375</v>
      </c>
      <c r="AO22" s="5">
        <v>0.60416666666666663</v>
      </c>
      <c r="AP22" s="5">
        <v>0.61458333333333337</v>
      </c>
      <c r="AQ22" s="5">
        <v>0.625</v>
      </c>
      <c r="AR22" s="5">
        <v>0.63541666666666663</v>
      </c>
      <c r="AS22" s="5">
        <v>0.64583333333333337</v>
      </c>
      <c r="AT22" s="5">
        <v>0.65625</v>
      </c>
      <c r="AU22" s="5">
        <v>0.66666666666666663</v>
      </c>
      <c r="AV22" s="5">
        <v>0.67708333333333337</v>
      </c>
      <c r="AW22" s="5">
        <v>0.6875</v>
      </c>
      <c r="AX22" s="5">
        <v>0.69791666666666663</v>
      </c>
      <c r="AY22" s="5">
        <v>0.70833333333333337</v>
      </c>
      <c r="AZ22" s="5">
        <v>0.71875</v>
      </c>
      <c r="BA22" s="5">
        <v>0.72916666666666663</v>
      </c>
      <c r="BB22" s="5">
        <v>0.73958333333333337</v>
      </c>
      <c r="BC22" s="5">
        <v>0.75</v>
      </c>
      <c r="BD22" s="5">
        <v>0.76041666666666663</v>
      </c>
      <c r="BE22" s="5">
        <v>0.77083333333333337</v>
      </c>
      <c r="BF22" s="5">
        <v>0.78125</v>
      </c>
      <c r="BG22" s="5">
        <v>0.79166666666666663</v>
      </c>
      <c r="BH22" s="5">
        <v>0.80208333333333337</v>
      </c>
      <c r="BI22" s="5">
        <v>0.8125</v>
      </c>
      <c r="BJ22" s="5">
        <v>0.82291666666666663</v>
      </c>
      <c r="BK22" s="5">
        <v>0.83333333333333337</v>
      </c>
      <c r="BL22" s="5">
        <v>0.84375</v>
      </c>
      <c r="BM22" s="5">
        <v>0.85416666666666663</v>
      </c>
      <c r="BN22" s="5">
        <v>0.86458333333333337</v>
      </c>
      <c r="BO22" s="5">
        <v>0.875</v>
      </c>
      <c r="BP22" s="26">
        <v>0.88541666666666663</v>
      </c>
      <c r="BQ22" s="15">
        <v>0.89583333333333337</v>
      </c>
      <c r="BS22" s="11"/>
      <c r="BT22" s="11"/>
    </row>
    <row r="23" spans="1:72" ht="17" customHeight="1">
      <c r="A23" s="13"/>
      <c r="B23" s="39"/>
      <c r="C23" s="39"/>
      <c r="D23" s="39"/>
      <c r="E23" s="39"/>
      <c r="F23" s="29"/>
      <c r="I23" s="219" t="s">
        <v>23</v>
      </c>
      <c r="J23" s="220"/>
      <c r="K23" s="22"/>
      <c r="L23" s="43"/>
      <c r="M23" s="43"/>
      <c r="N23" s="43"/>
      <c r="O23" s="43"/>
      <c r="P23" s="43"/>
      <c r="Q23" s="43"/>
      <c r="R23" s="43"/>
      <c r="S23" s="221"/>
      <c r="T23" s="222"/>
      <c r="U23" s="222"/>
      <c r="V23" s="222"/>
      <c r="W23" s="222"/>
      <c r="X23" s="222"/>
      <c r="Y23" s="222"/>
      <c r="Z23" s="223"/>
      <c r="AA23" s="227"/>
      <c r="AB23" s="228"/>
      <c r="AC23" s="228"/>
      <c r="AD23" s="229"/>
      <c r="AE23" s="511"/>
      <c r="AF23" s="512"/>
      <c r="AG23" s="512"/>
      <c r="AH23" s="512"/>
      <c r="AI23" s="513"/>
      <c r="AJ23" s="18"/>
      <c r="AK23" s="91"/>
      <c r="AL23" s="36"/>
      <c r="AM23" s="221"/>
      <c r="AN23" s="222"/>
      <c r="AO23" s="222"/>
      <c r="AP23" s="222"/>
      <c r="AQ23" s="222"/>
      <c r="AR23" s="222"/>
      <c r="AS23" s="222"/>
      <c r="AT23" s="223"/>
      <c r="AU23" s="469"/>
      <c r="AV23" s="470"/>
      <c r="AW23" s="470"/>
      <c r="AX23" s="470"/>
      <c r="AY23" s="470"/>
      <c r="AZ23" s="470"/>
      <c r="BA23" s="470"/>
      <c r="BB23" s="471"/>
      <c r="BC23" s="47"/>
      <c r="BD23" s="47"/>
      <c r="BE23" s="234"/>
      <c r="BF23" s="235"/>
      <c r="BG23" s="235"/>
      <c r="BH23" s="235"/>
      <c r="BI23" s="235"/>
      <c r="BJ23" s="236"/>
      <c r="BK23" s="400"/>
      <c r="BL23" s="401"/>
      <c r="BM23" s="401"/>
      <c r="BN23" s="401"/>
      <c r="BO23" s="401"/>
      <c r="BP23" s="402"/>
      <c r="BQ23" s="48"/>
    </row>
    <row r="24" spans="1:72" ht="17" customHeight="1">
      <c r="A24" s="13"/>
      <c r="B24" s="39"/>
      <c r="C24" s="39"/>
      <c r="D24" s="39"/>
      <c r="E24" s="39"/>
      <c r="F24" s="29"/>
      <c r="I24" s="170" t="s">
        <v>22</v>
      </c>
      <c r="J24" s="171"/>
      <c r="K24" s="20"/>
      <c r="L24" s="21"/>
      <c r="M24" s="21"/>
      <c r="N24" s="21"/>
      <c r="O24" s="21"/>
      <c r="P24" s="21"/>
      <c r="Q24" s="21"/>
      <c r="R24" s="21"/>
      <c r="S24" s="221"/>
      <c r="T24" s="222"/>
      <c r="U24" s="222"/>
      <c r="V24" s="222"/>
      <c r="W24" s="222"/>
      <c r="X24" s="222"/>
      <c r="Y24" s="222"/>
      <c r="Z24" s="223"/>
      <c r="AA24" s="230"/>
      <c r="AB24" s="228"/>
      <c r="AC24" s="228"/>
      <c r="AD24" s="229"/>
      <c r="AE24" s="364"/>
      <c r="AF24" s="365"/>
      <c r="AG24" s="365"/>
      <c r="AH24" s="365"/>
      <c r="AI24" s="366"/>
      <c r="AJ24" s="18"/>
      <c r="AK24" s="17"/>
      <c r="AL24" s="36"/>
      <c r="AM24" s="221"/>
      <c r="AN24" s="222"/>
      <c r="AO24" s="222"/>
      <c r="AP24" s="222"/>
      <c r="AQ24" s="222"/>
      <c r="AR24" s="222"/>
      <c r="AS24" s="222"/>
      <c r="AT24" s="223"/>
      <c r="AU24" s="472"/>
      <c r="AV24" s="185"/>
      <c r="AW24" s="185"/>
      <c r="AX24" s="185"/>
      <c r="AY24" s="185"/>
      <c r="AZ24" s="185"/>
      <c r="BA24" s="185"/>
      <c r="BB24" s="186"/>
      <c r="BC24" s="17"/>
      <c r="BD24" s="17"/>
      <c r="BE24" s="237"/>
      <c r="BF24" s="238"/>
      <c r="BG24" s="238"/>
      <c r="BH24" s="238"/>
      <c r="BI24" s="238"/>
      <c r="BJ24" s="239"/>
      <c r="BK24" s="343"/>
      <c r="BL24" s="341"/>
      <c r="BM24" s="341"/>
      <c r="BN24" s="341"/>
      <c r="BO24" s="341"/>
      <c r="BP24" s="342"/>
      <c r="BQ24" s="19"/>
    </row>
    <row r="25" spans="1:72" ht="17" customHeight="1">
      <c r="A25" s="13"/>
      <c r="B25" s="39"/>
      <c r="C25" s="39"/>
      <c r="D25" s="13"/>
      <c r="E25" s="39"/>
      <c r="F25" s="8"/>
      <c r="I25" s="170" t="s">
        <v>21</v>
      </c>
      <c r="J25" s="171"/>
      <c r="K25" s="20"/>
      <c r="L25" s="21"/>
      <c r="M25" s="21"/>
      <c r="N25" s="21"/>
      <c r="O25" s="21"/>
      <c r="P25" s="21"/>
      <c r="Q25" s="21"/>
      <c r="R25" s="21"/>
      <c r="S25" s="221"/>
      <c r="T25" s="222"/>
      <c r="U25" s="222"/>
      <c r="V25" s="222"/>
      <c r="W25" s="222"/>
      <c r="X25" s="222"/>
      <c r="Y25" s="222"/>
      <c r="Z25" s="223"/>
      <c r="AA25" s="230"/>
      <c r="AB25" s="228"/>
      <c r="AC25" s="228"/>
      <c r="AD25" s="229"/>
      <c r="AE25" s="364"/>
      <c r="AF25" s="365"/>
      <c r="AG25" s="365"/>
      <c r="AH25" s="365"/>
      <c r="AI25" s="366"/>
      <c r="AJ25" s="18"/>
      <c r="AK25" s="17"/>
      <c r="AL25" s="36"/>
      <c r="AM25" s="221"/>
      <c r="AN25" s="222"/>
      <c r="AO25" s="222"/>
      <c r="AP25" s="222"/>
      <c r="AQ25" s="222"/>
      <c r="AR25" s="222"/>
      <c r="AS25" s="222"/>
      <c r="AT25" s="223"/>
      <c r="AU25" s="472"/>
      <c r="AV25" s="185"/>
      <c r="AW25" s="185"/>
      <c r="AX25" s="185"/>
      <c r="AY25" s="185"/>
      <c r="AZ25" s="185"/>
      <c r="BA25" s="185"/>
      <c r="BB25" s="186"/>
      <c r="BC25" s="17"/>
      <c r="BD25" s="17"/>
      <c r="BE25" s="237"/>
      <c r="BF25" s="238"/>
      <c r="BG25" s="238"/>
      <c r="BH25" s="238"/>
      <c r="BI25" s="238"/>
      <c r="BJ25" s="239"/>
      <c r="BK25" s="343"/>
      <c r="BL25" s="341"/>
      <c r="BM25" s="341"/>
      <c r="BN25" s="341"/>
      <c r="BO25" s="341"/>
      <c r="BP25" s="342"/>
      <c r="BQ25" s="19"/>
    </row>
    <row r="26" spans="1:72" ht="17" customHeight="1">
      <c r="A26" s="13"/>
      <c r="B26" s="39"/>
      <c r="C26" s="39"/>
      <c r="D26" s="13"/>
      <c r="E26" s="39"/>
      <c r="F26" s="8"/>
      <c r="I26" s="170" t="s">
        <v>20</v>
      </c>
      <c r="J26" s="171"/>
      <c r="K26" s="20"/>
      <c r="L26" s="21"/>
      <c r="M26" s="21"/>
      <c r="N26" s="21"/>
      <c r="O26" s="21"/>
      <c r="P26" s="21"/>
      <c r="Q26" s="21"/>
      <c r="R26" s="21"/>
      <c r="S26" s="224"/>
      <c r="T26" s="225"/>
      <c r="U26" s="225"/>
      <c r="V26" s="225"/>
      <c r="W26" s="225"/>
      <c r="X26" s="225"/>
      <c r="Y26" s="225"/>
      <c r="Z26" s="226"/>
      <c r="AA26" s="231"/>
      <c r="AB26" s="232"/>
      <c r="AC26" s="232"/>
      <c r="AD26" s="233"/>
      <c r="AE26" s="367"/>
      <c r="AF26" s="368"/>
      <c r="AG26" s="368"/>
      <c r="AH26" s="368"/>
      <c r="AI26" s="369"/>
      <c r="AJ26" s="18"/>
      <c r="AK26" s="17"/>
      <c r="AL26" s="36"/>
      <c r="AM26" s="224"/>
      <c r="AN26" s="225"/>
      <c r="AO26" s="225"/>
      <c r="AP26" s="225"/>
      <c r="AQ26" s="225"/>
      <c r="AR26" s="225"/>
      <c r="AS26" s="225"/>
      <c r="AT26" s="226"/>
      <c r="AU26" s="473"/>
      <c r="AV26" s="188"/>
      <c r="AW26" s="188"/>
      <c r="AX26" s="188"/>
      <c r="AY26" s="188"/>
      <c r="AZ26" s="188"/>
      <c r="BA26" s="188"/>
      <c r="BB26" s="189"/>
      <c r="BC26" s="17"/>
      <c r="BD26" s="17"/>
      <c r="BE26" s="240"/>
      <c r="BF26" s="241"/>
      <c r="BG26" s="241"/>
      <c r="BH26" s="241"/>
      <c r="BI26" s="241"/>
      <c r="BJ26" s="242"/>
      <c r="BK26" s="403"/>
      <c r="BL26" s="404"/>
      <c r="BM26" s="404"/>
      <c r="BN26" s="404"/>
      <c r="BO26" s="404"/>
      <c r="BP26" s="405"/>
      <c r="BQ26" s="19"/>
    </row>
    <row r="27" spans="1:72">
      <c r="B27" s="1"/>
      <c r="C27" s="1"/>
      <c r="E27" s="1"/>
      <c r="F27" s="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10"/>
      <c r="BQ27" s="10"/>
      <c r="BR27" s="10"/>
      <c r="BS27" s="10"/>
      <c r="BT27" s="10"/>
    </row>
    <row r="28" spans="1:72" ht="23.5">
      <c r="A28" s="217" t="s">
        <v>12</v>
      </c>
      <c r="B28" s="3"/>
      <c r="C28" s="1"/>
      <c r="E28" s="1"/>
      <c r="F28" s="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10"/>
      <c r="BQ28" s="10"/>
      <c r="BR28" s="10"/>
      <c r="BS28" s="10"/>
      <c r="BT28" s="10"/>
    </row>
    <row r="29" spans="1:72" ht="24" thickBot="1">
      <c r="A29" s="218"/>
      <c r="B29" s="3"/>
      <c r="C29" s="1"/>
      <c r="E29" s="1"/>
      <c r="F29" s="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31"/>
      <c r="AL29" s="31"/>
      <c r="AM29" s="33"/>
      <c r="AN29" s="33"/>
      <c r="AO29" s="33"/>
      <c r="AP29" s="33"/>
      <c r="AQ29" s="33"/>
      <c r="AR29" s="33"/>
      <c r="AS29" s="33"/>
      <c r="AT29" s="33"/>
      <c r="AU29" s="33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10"/>
      <c r="BQ29" s="10"/>
      <c r="BR29" s="10"/>
      <c r="BS29" s="10"/>
      <c r="BT29" s="10"/>
    </row>
    <row r="30" spans="1:72" ht="23.4" customHeight="1" thickBot="1">
      <c r="B30" s="1"/>
      <c r="C30" s="1"/>
      <c r="E30" s="1"/>
      <c r="F30" s="1"/>
      <c r="H30" s="123" t="s">
        <v>1</v>
      </c>
      <c r="I30" s="168">
        <v>0.27083333333333331</v>
      </c>
      <c r="J30" s="164">
        <v>0.28125</v>
      </c>
      <c r="K30" s="164">
        <v>0.29166666666666669</v>
      </c>
      <c r="L30" s="164">
        <v>0.30208333333333331</v>
      </c>
      <c r="M30" s="164">
        <v>0.3125</v>
      </c>
      <c r="N30" s="164">
        <v>0.32291666666666669</v>
      </c>
      <c r="O30" s="164">
        <v>0.33333333333333331</v>
      </c>
      <c r="P30" s="164">
        <v>0.34375</v>
      </c>
      <c r="Q30" s="164">
        <v>0.35416666666666669</v>
      </c>
      <c r="R30" s="164">
        <v>0.36458333333333331</v>
      </c>
      <c r="S30" s="164">
        <v>0.375</v>
      </c>
      <c r="T30" s="164">
        <v>0.38541666666666669</v>
      </c>
      <c r="U30" s="164">
        <v>0.39583333333333331</v>
      </c>
      <c r="V30" s="164">
        <v>0.40625</v>
      </c>
      <c r="W30" s="164">
        <v>0.41666666666666669</v>
      </c>
      <c r="X30" s="164">
        <v>0.42708333333333331</v>
      </c>
      <c r="Y30" s="164">
        <v>0.4375</v>
      </c>
      <c r="Z30" s="164">
        <v>0.44791666666666669</v>
      </c>
      <c r="AA30" s="164">
        <v>0.45833333333333331</v>
      </c>
      <c r="AB30" s="164">
        <v>0.46875</v>
      </c>
      <c r="AC30" s="164">
        <v>0.47916666666666669</v>
      </c>
      <c r="AD30" s="164">
        <v>0.48958333333333331</v>
      </c>
      <c r="AE30" s="164">
        <v>0.5</v>
      </c>
      <c r="AF30" s="164">
        <v>0.51041666666666663</v>
      </c>
      <c r="AG30" s="164">
        <v>0.52083333333333337</v>
      </c>
      <c r="AH30" s="164">
        <v>0.53125</v>
      </c>
      <c r="AI30" s="164">
        <v>0.54166666666666663</v>
      </c>
      <c r="AJ30" s="164">
        <v>0.55208333333333337</v>
      </c>
      <c r="AK30" s="164">
        <v>0.5625</v>
      </c>
      <c r="AL30" s="164">
        <v>0.57291666666666663</v>
      </c>
      <c r="AM30" s="164">
        <v>0.58333333333333337</v>
      </c>
      <c r="AN30" s="164">
        <v>0.59375</v>
      </c>
      <c r="AO30" s="164">
        <v>0.60416666666666663</v>
      </c>
      <c r="AP30" s="164">
        <v>0.61458333333333337</v>
      </c>
      <c r="AQ30" s="164">
        <v>0.625</v>
      </c>
      <c r="AR30" s="164">
        <v>0.63541666666666663</v>
      </c>
      <c r="AS30" s="164">
        <v>0.64583333333333337</v>
      </c>
      <c r="AT30" s="164">
        <v>0.65625</v>
      </c>
      <c r="AU30" s="164">
        <v>0.66666666666666663</v>
      </c>
      <c r="AV30" s="164">
        <v>0.67708333333333337</v>
      </c>
      <c r="AW30" s="164">
        <v>0.6875</v>
      </c>
      <c r="AX30" s="164">
        <v>0.69791666666666663</v>
      </c>
      <c r="AY30" s="164">
        <v>0.70833333333333337</v>
      </c>
      <c r="AZ30" s="164">
        <v>0.71875</v>
      </c>
      <c r="BA30" s="164">
        <v>0.72916666666666663</v>
      </c>
      <c r="BB30" s="164">
        <v>0.73958333333333337</v>
      </c>
      <c r="BC30" s="164">
        <v>0.75</v>
      </c>
      <c r="BD30" s="164">
        <v>0.76041666666666663</v>
      </c>
      <c r="BE30" s="164">
        <v>0.77083333333333337</v>
      </c>
      <c r="BF30" s="164">
        <v>0.78125</v>
      </c>
      <c r="BG30" s="164">
        <v>0.79166666666666663</v>
      </c>
      <c r="BH30" s="164">
        <v>0.80208333333333337</v>
      </c>
      <c r="BI30" s="164">
        <v>0.8125</v>
      </c>
      <c r="BJ30" s="164">
        <v>0.82291666666666663</v>
      </c>
      <c r="BK30" s="164">
        <v>0.83333333333333337</v>
      </c>
      <c r="BL30" s="164">
        <v>0.84375</v>
      </c>
      <c r="BM30" s="164">
        <v>0.85416666666666663</v>
      </c>
      <c r="BN30" s="164">
        <v>0.86458333333333337</v>
      </c>
      <c r="BO30" s="164">
        <v>0.875</v>
      </c>
      <c r="BP30" s="164">
        <v>0.88541666666666663</v>
      </c>
      <c r="BQ30" s="166">
        <v>0.89583333333333337</v>
      </c>
      <c r="BR30" s="11"/>
      <c r="BS30" s="11"/>
      <c r="BT30" s="11"/>
    </row>
    <row r="31" spans="1:72" ht="15" thickBot="1">
      <c r="A31" s="106" t="s">
        <v>2</v>
      </c>
      <c r="B31" s="107" t="s">
        <v>3</v>
      </c>
      <c r="C31" s="107" t="s">
        <v>4</v>
      </c>
      <c r="D31" s="108" t="s">
        <v>47</v>
      </c>
      <c r="E31" s="107" t="s">
        <v>3</v>
      </c>
      <c r="F31" s="107" t="s">
        <v>4</v>
      </c>
      <c r="G31" s="108" t="s">
        <v>48</v>
      </c>
      <c r="H31" s="109" t="s">
        <v>5</v>
      </c>
      <c r="I31" s="169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5"/>
      <c r="AO31" s="165"/>
      <c r="AP31" s="165"/>
      <c r="AQ31" s="165"/>
      <c r="AR31" s="165"/>
      <c r="AS31" s="165"/>
      <c r="AT31" s="165"/>
      <c r="AU31" s="165"/>
      <c r="AV31" s="165"/>
      <c r="AW31" s="165"/>
      <c r="AX31" s="165"/>
      <c r="AY31" s="165"/>
      <c r="AZ31" s="165"/>
      <c r="BA31" s="165"/>
      <c r="BB31" s="165"/>
      <c r="BC31" s="165"/>
      <c r="BD31" s="165"/>
      <c r="BE31" s="165"/>
      <c r="BF31" s="165"/>
      <c r="BG31" s="165"/>
      <c r="BH31" s="165"/>
      <c r="BI31" s="165"/>
      <c r="BJ31" s="165"/>
      <c r="BK31" s="165"/>
      <c r="BL31" s="165"/>
      <c r="BM31" s="165"/>
      <c r="BN31" s="165"/>
      <c r="BO31" s="165"/>
      <c r="BP31" s="165"/>
      <c r="BQ31" s="167"/>
      <c r="BR31" s="10"/>
      <c r="BS31" s="10"/>
      <c r="BT31" s="10"/>
    </row>
    <row r="32" spans="1:72" ht="15" customHeight="1">
      <c r="A32" s="121">
        <v>1</v>
      </c>
      <c r="B32" s="27">
        <v>0.33333333333333331</v>
      </c>
      <c r="C32" s="27">
        <v>0.47916666666666669</v>
      </c>
      <c r="D32" s="59">
        <f>E32-C32</f>
        <v>9.3749999999999944E-2</v>
      </c>
      <c r="E32" s="27">
        <v>0.57291666666666663</v>
      </c>
      <c r="F32" s="27">
        <v>0.67708333333333337</v>
      </c>
      <c r="G32" s="103">
        <f>F32-B32</f>
        <v>0.34375000000000006</v>
      </c>
      <c r="H32" s="143">
        <v>6</v>
      </c>
      <c r="I32" s="140"/>
      <c r="J32" s="125"/>
      <c r="K32" s="125"/>
      <c r="L32" s="125"/>
      <c r="M32" s="125"/>
      <c r="N32" s="125"/>
      <c r="O32" s="131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1"/>
      <c r="AC32" s="125"/>
      <c r="AD32" s="125"/>
      <c r="AE32" s="125"/>
      <c r="AF32" s="125"/>
      <c r="AG32" s="125"/>
      <c r="AH32" s="125"/>
      <c r="AI32" s="125"/>
      <c r="AJ32" s="125"/>
      <c r="AK32" s="125"/>
      <c r="AL32" s="131"/>
      <c r="AM32" s="137"/>
      <c r="AN32" s="137"/>
      <c r="AO32" s="137"/>
      <c r="AP32" s="137"/>
      <c r="AQ32" s="137"/>
      <c r="AR32" s="137"/>
      <c r="AS32" s="137"/>
      <c r="AT32" s="137"/>
      <c r="AU32" s="131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4"/>
      <c r="BQ32" s="126"/>
      <c r="BR32" s="10"/>
      <c r="BS32" s="10"/>
      <c r="BT32" s="10"/>
    </row>
    <row r="33" spans="1:72" ht="15" customHeight="1">
      <c r="A33" s="121">
        <v>2</v>
      </c>
      <c r="B33" s="27">
        <v>0.36805555555555558</v>
      </c>
      <c r="C33" s="27">
        <v>0.46180555555555558</v>
      </c>
      <c r="D33" s="59">
        <f t="shared" ref="D33:D36" si="2">E33-C33</f>
        <v>4.8611111111111049E-2</v>
      </c>
      <c r="E33" s="27">
        <v>0.51041666666666663</v>
      </c>
      <c r="F33" s="27">
        <v>0.67013888888888884</v>
      </c>
      <c r="G33" s="103">
        <f t="shared" ref="G33:G34" si="3">F33-B33</f>
        <v>0.30208333333333326</v>
      </c>
      <c r="H33" s="143">
        <v>6.25</v>
      </c>
      <c r="I33" s="141"/>
      <c r="J33" s="94"/>
      <c r="K33" s="94"/>
      <c r="L33" s="94"/>
      <c r="M33" s="94"/>
      <c r="N33" s="94"/>
      <c r="O33" s="94"/>
      <c r="P33" s="94"/>
      <c r="Q33" s="94"/>
      <c r="R33" s="94"/>
      <c r="S33" s="100"/>
      <c r="T33" s="100"/>
      <c r="U33" s="100"/>
      <c r="V33" s="100"/>
      <c r="W33" s="100"/>
      <c r="X33" s="100"/>
      <c r="Y33" s="100"/>
      <c r="Z33" s="100"/>
      <c r="AA33" s="99"/>
      <c r="AB33" s="94"/>
      <c r="AC33" s="94"/>
      <c r="AD33" s="94"/>
      <c r="AE33" s="94"/>
      <c r="AF33" s="99"/>
      <c r="AG33" s="98"/>
      <c r="AH33" s="98"/>
      <c r="AI33" s="98"/>
      <c r="AJ33" s="98"/>
      <c r="AK33" s="98"/>
      <c r="AL33" s="98"/>
      <c r="AM33" s="100"/>
      <c r="AN33" s="100"/>
      <c r="AO33" s="100"/>
      <c r="AP33" s="100"/>
      <c r="AQ33" s="100"/>
      <c r="AR33" s="100"/>
      <c r="AS33" s="100"/>
      <c r="AT33" s="100"/>
      <c r="AU33" s="99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3"/>
      <c r="BQ33" s="95"/>
      <c r="BR33" s="10"/>
      <c r="BS33" s="10"/>
      <c r="BT33" s="10"/>
    </row>
    <row r="34" spans="1:72" ht="15" customHeight="1">
      <c r="A34" s="121">
        <v>3</v>
      </c>
      <c r="B34" s="27">
        <v>0.36805555555555558</v>
      </c>
      <c r="C34" s="27">
        <v>0.53125</v>
      </c>
      <c r="D34" s="59">
        <f t="shared" si="2"/>
        <v>4.166666666666663E-2</v>
      </c>
      <c r="E34" s="27">
        <v>0.57291666666666663</v>
      </c>
      <c r="F34" s="27">
        <v>0.67013888888888884</v>
      </c>
      <c r="G34" s="103">
        <f t="shared" si="3"/>
        <v>0.30208333333333326</v>
      </c>
      <c r="H34" s="143">
        <v>6.25</v>
      </c>
      <c r="I34" s="141"/>
      <c r="J34" s="94"/>
      <c r="K34" s="94"/>
      <c r="L34" s="94"/>
      <c r="M34" s="94"/>
      <c r="N34" s="94"/>
      <c r="O34" s="94"/>
      <c r="P34" s="94"/>
      <c r="Q34" s="94"/>
      <c r="R34" s="94"/>
      <c r="S34" s="100"/>
      <c r="T34" s="100"/>
      <c r="U34" s="100"/>
      <c r="V34" s="100"/>
      <c r="W34" s="100"/>
      <c r="X34" s="100"/>
      <c r="Y34" s="100"/>
      <c r="Z34" s="100"/>
      <c r="AA34" s="99"/>
      <c r="AB34" s="99"/>
      <c r="AC34" s="98"/>
      <c r="AD34" s="98"/>
      <c r="AE34" s="98"/>
      <c r="AF34" s="98"/>
      <c r="AG34" s="99"/>
      <c r="AH34" s="94"/>
      <c r="AI34" s="94"/>
      <c r="AJ34" s="94"/>
      <c r="AK34" s="94"/>
      <c r="AL34" s="99"/>
      <c r="AM34" s="100"/>
      <c r="AN34" s="100"/>
      <c r="AO34" s="100"/>
      <c r="AP34" s="100"/>
      <c r="AQ34" s="100"/>
      <c r="AR34" s="100"/>
      <c r="AS34" s="100"/>
      <c r="AT34" s="100"/>
      <c r="AU34" s="99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3"/>
      <c r="BQ34" s="95"/>
      <c r="BR34" s="10"/>
      <c r="BS34" s="10"/>
      <c r="BT34" s="10"/>
    </row>
    <row r="35" spans="1:72" ht="15" customHeight="1">
      <c r="A35" s="121">
        <v>4</v>
      </c>
      <c r="B35" s="56"/>
      <c r="C35" s="56"/>
      <c r="D35" s="56"/>
      <c r="E35" s="57"/>
      <c r="F35" s="57"/>
      <c r="G35" s="57"/>
      <c r="H35" s="144"/>
      <c r="I35" s="141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3"/>
      <c r="BQ35" s="95"/>
      <c r="BR35" s="10"/>
      <c r="BS35" s="10"/>
      <c r="BT35" s="10"/>
    </row>
    <row r="36" spans="1:72" ht="15" thickBot="1">
      <c r="A36" s="122">
        <v>5</v>
      </c>
      <c r="B36" s="129">
        <v>0.36458333333333331</v>
      </c>
      <c r="C36" s="129">
        <v>0.50347222222222221</v>
      </c>
      <c r="D36" s="130">
        <f t="shared" si="2"/>
        <v>7.2916666666666741E-2</v>
      </c>
      <c r="E36" s="129">
        <v>0.57638888888888895</v>
      </c>
      <c r="F36" s="129">
        <v>0.79166666666666663</v>
      </c>
      <c r="G36" s="130">
        <f>F36-B36</f>
        <v>0.42708333333333331</v>
      </c>
      <c r="H36" s="145">
        <v>8.5</v>
      </c>
      <c r="I36" s="142"/>
      <c r="J36" s="118"/>
      <c r="K36" s="118"/>
      <c r="L36" s="118"/>
      <c r="M36" s="118"/>
      <c r="N36" s="118"/>
      <c r="O36" s="118"/>
      <c r="P36" s="118"/>
      <c r="Q36" s="118"/>
      <c r="R36" s="132"/>
      <c r="S36" s="134"/>
      <c r="T36" s="134"/>
      <c r="U36" s="134"/>
      <c r="V36" s="134"/>
      <c r="W36" s="134"/>
      <c r="X36" s="134"/>
      <c r="Y36" s="134"/>
      <c r="Z36" s="134"/>
      <c r="AA36" s="135"/>
      <c r="AB36" s="135"/>
      <c r="AC36" s="135"/>
      <c r="AD36" s="135"/>
      <c r="AE36" s="132"/>
      <c r="AF36" s="118"/>
      <c r="AG36" s="118"/>
      <c r="AH36" s="118"/>
      <c r="AI36" s="118"/>
      <c r="AJ36" s="118"/>
      <c r="AK36" s="118"/>
      <c r="AL36" s="11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2"/>
      <c r="AZ36" s="132"/>
      <c r="BA36" s="132"/>
      <c r="BB36" s="139"/>
      <c r="BC36" s="139"/>
      <c r="BD36" s="139"/>
      <c r="BE36" s="139"/>
      <c r="BF36" s="132"/>
      <c r="BG36" s="118"/>
      <c r="BH36" s="118"/>
      <c r="BI36" s="118"/>
      <c r="BJ36" s="118"/>
      <c r="BK36" s="118"/>
      <c r="BL36" s="118"/>
      <c r="BM36" s="118"/>
      <c r="BN36" s="118"/>
      <c r="BO36" s="118"/>
      <c r="BP36" s="118"/>
      <c r="BQ36" s="119"/>
      <c r="BR36" s="10"/>
      <c r="BS36" s="10"/>
      <c r="BT36" s="10"/>
    </row>
    <row r="37" spans="1:72" ht="15" thickBot="1">
      <c r="A37" s="6"/>
      <c r="B37" s="115"/>
      <c r="C37" s="115"/>
      <c r="D37" s="6"/>
      <c r="E37" s="115"/>
      <c r="F37" s="115"/>
      <c r="G37" s="6"/>
      <c r="H37" s="6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10"/>
      <c r="BQ37" s="10"/>
      <c r="BR37" s="10"/>
      <c r="BS37" s="10"/>
      <c r="BT37" s="10"/>
    </row>
    <row r="38" spans="1:72" ht="22" thickBot="1">
      <c r="A38" s="8"/>
      <c r="B38" s="29"/>
      <c r="C38" s="29"/>
      <c r="D38" s="8"/>
      <c r="E38" s="29"/>
      <c r="F38" s="29"/>
      <c r="H38" s="4" t="s">
        <v>1</v>
      </c>
      <c r="I38" s="24">
        <v>0.27083333333333331</v>
      </c>
      <c r="J38" s="25">
        <v>0.28125</v>
      </c>
      <c r="K38" s="25">
        <v>0.29166666666666669</v>
      </c>
      <c r="L38" s="16">
        <v>0.30208333333333331</v>
      </c>
      <c r="M38" s="16">
        <v>0.3125</v>
      </c>
      <c r="N38" s="16">
        <v>0.32291666666666669</v>
      </c>
      <c r="O38" s="16">
        <v>0.33333333333333331</v>
      </c>
      <c r="P38" s="16">
        <v>0.34375</v>
      </c>
      <c r="Q38" s="16">
        <v>0.35416666666666669</v>
      </c>
      <c r="R38" s="16">
        <v>0.36458333333333331</v>
      </c>
      <c r="S38" s="16">
        <v>0.375</v>
      </c>
      <c r="T38" s="16">
        <v>0.38541666666666669</v>
      </c>
      <c r="U38" s="16">
        <v>0.39583333333333331</v>
      </c>
      <c r="V38" s="16">
        <v>0.40625</v>
      </c>
      <c r="W38" s="16">
        <v>0.41666666666666669</v>
      </c>
      <c r="X38" s="16">
        <v>0.42708333333333331</v>
      </c>
      <c r="Y38" s="16">
        <v>0.4375</v>
      </c>
      <c r="Z38" s="16">
        <v>0.44791666666666669</v>
      </c>
      <c r="AA38" s="16">
        <v>0.45833333333333331</v>
      </c>
      <c r="AB38" s="16">
        <v>0.46875</v>
      </c>
      <c r="AC38" s="16">
        <v>0.47916666666666669</v>
      </c>
      <c r="AD38" s="16">
        <v>0.48958333333333331</v>
      </c>
      <c r="AE38" s="16">
        <v>0.5</v>
      </c>
      <c r="AF38" s="16">
        <v>0.51041666666666663</v>
      </c>
      <c r="AG38" s="16">
        <v>0.52083333333333337</v>
      </c>
      <c r="AH38" s="16">
        <v>0.53125</v>
      </c>
      <c r="AI38" s="16">
        <v>0.54166666666666663</v>
      </c>
      <c r="AJ38" s="16">
        <v>0.55208333333333337</v>
      </c>
      <c r="AK38" s="16">
        <v>0.5625</v>
      </c>
      <c r="AL38" s="16">
        <v>0.57291666666666663</v>
      </c>
      <c r="AM38" s="16">
        <v>0.58333333333333337</v>
      </c>
      <c r="AN38" s="16">
        <v>0.59375</v>
      </c>
      <c r="AO38" s="16">
        <v>0.60416666666666663</v>
      </c>
      <c r="AP38" s="16">
        <v>0.61458333333333337</v>
      </c>
      <c r="AQ38" s="16">
        <v>0.625</v>
      </c>
      <c r="AR38" s="16">
        <v>0.63541666666666663</v>
      </c>
      <c r="AS38" s="16">
        <v>0.64583333333333337</v>
      </c>
      <c r="AT38" s="16">
        <v>0.65625</v>
      </c>
      <c r="AU38" s="16">
        <v>0.66666666666666663</v>
      </c>
      <c r="AV38" s="16">
        <v>0.67708333333333337</v>
      </c>
      <c r="AW38" s="16">
        <v>0.6875</v>
      </c>
      <c r="AX38" s="16">
        <v>0.69791666666666663</v>
      </c>
      <c r="AY38" s="16">
        <v>0.70833333333333337</v>
      </c>
      <c r="AZ38" s="16">
        <v>0.71875</v>
      </c>
      <c r="BA38" s="16">
        <v>0.72916666666666663</v>
      </c>
      <c r="BB38" s="16">
        <v>0.73958333333333337</v>
      </c>
      <c r="BC38" s="16">
        <v>0.75</v>
      </c>
      <c r="BD38" s="16">
        <v>0.76041666666666663</v>
      </c>
      <c r="BE38" s="16">
        <v>0.77083333333333337</v>
      </c>
      <c r="BF38" s="16">
        <v>0.78125</v>
      </c>
      <c r="BG38" s="16">
        <v>0.79166666666666663</v>
      </c>
      <c r="BH38" s="16">
        <v>0.80208333333333337</v>
      </c>
      <c r="BI38" s="16">
        <v>0.8125</v>
      </c>
      <c r="BJ38" s="16">
        <v>0.82291666666666663</v>
      </c>
      <c r="BK38" s="16">
        <v>0.83333333333333337</v>
      </c>
      <c r="BL38" s="16">
        <v>0.84375</v>
      </c>
      <c r="BM38" s="16">
        <v>0.85416666666666663</v>
      </c>
      <c r="BN38" s="16">
        <v>0.86458333333333337</v>
      </c>
      <c r="BO38" s="16">
        <v>0.875</v>
      </c>
      <c r="BP38" s="44">
        <v>0.88541666666666663</v>
      </c>
      <c r="BQ38" s="45">
        <v>0.89583333333333337</v>
      </c>
      <c r="BS38" s="11"/>
      <c r="BT38" s="11"/>
    </row>
    <row r="39" spans="1:72" ht="17" customHeight="1">
      <c r="A39" s="8"/>
      <c r="B39" s="29"/>
      <c r="C39" s="30"/>
      <c r="D39" s="12"/>
      <c r="E39" s="30"/>
      <c r="F39" s="29"/>
      <c r="I39" s="254" t="s">
        <v>19</v>
      </c>
      <c r="J39" s="255"/>
      <c r="K39" s="34"/>
      <c r="L39" s="35"/>
      <c r="M39" s="35"/>
      <c r="N39" s="35"/>
      <c r="O39" s="35"/>
      <c r="P39" s="181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3"/>
      <c r="AC39" s="496"/>
      <c r="AD39" s="379"/>
      <c r="AE39" s="379"/>
      <c r="AF39" s="379"/>
      <c r="AG39" s="379"/>
      <c r="AH39" s="379"/>
      <c r="AI39" s="379"/>
      <c r="AJ39" s="379"/>
      <c r="AK39" s="379"/>
      <c r="AL39" s="497"/>
      <c r="AM39" s="181"/>
      <c r="AN39" s="182"/>
      <c r="AO39" s="182"/>
      <c r="AP39" s="182"/>
      <c r="AQ39" s="182"/>
      <c r="AR39" s="182"/>
      <c r="AS39" s="182"/>
      <c r="AT39" s="182"/>
      <c r="AU39" s="182"/>
      <c r="AV39" s="182"/>
      <c r="AW39" s="182"/>
      <c r="AX39" s="182"/>
      <c r="AY39" s="393"/>
      <c r="AZ39" s="393"/>
      <c r="BA39" s="393"/>
      <c r="BB39" s="393"/>
      <c r="BC39" s="393"/>
      <c r="BD39" s="393"/>
      <c r="BE39" s="393"/>
      <c r="BF39" s="393"/>
      <c r="BG39" s="393"/>
      <c r="BH39" s="393"/>
      <c r="BI39" s="393"/>
      <c r="BJ39" s="393"/>
      <c r="BK39" s="243"/>
      <c r="BL39" s="243"/>
      <c r="BM39" s="243"/>
      <c r="BN39" s="243"/>
      <c r="BO39" s="243"/>
      <c r="BP39" s="244"/>
      <c r="BQ39" s="55"/>
    </row>
    <row r="40" spans="1:72" ht="17" customHeight="1">
      <c r="A40" s="8"/>
      <c r="B40" s="39"/>
      <c r="C40" s="39"/>
      <c r="D40" s="13"/>
      <c r="E40" s="30"/>
      <c r="F40" s="29"/>
      <c r="I40" s="170" t="s">
        <v>18</v>
      </c>
      <c r="J40" s="171"/>
      <c r="K40" s="20"/>
      <c r="L40" s="21"/>
      <c r="M40" s="21"/>
      <c r="N40" s="21"/>
      <c r="O40" s="21"/>
      <c r="P40" s="184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6"/>
      <c r="AC40" s="498"/>
      <c r="AD40" s="491"/>
      <c r="AE40" s="491"/>
      <c r="AF40" s="491"/>
      <c r="AG40" s="491"/>
      <c r="AH40" s="491"/>
      <c r="AI40" s="491"/>
      <c r="AJ40" s="491"/>
      <c r="AK40" s="491"/>
      <c r="AL40" s="492"/>
      <c r="AM40" s="184"/>
      <c r="AN40" s="185"/>
      <c r="AO40" s="185"/>
      <c r="AP40" s="185"/>
      <c r="AQ40" s="185"/>
      <c r="AR40" s="185"/>
      <c r="AS40" s="185"/>
      <c r="AT40" s="185"/>
      <c r="AU40" s="185"/>
      <c r="AV40" s="185"/>
      <c r="AW40" s="185"/>
      <c r="AX40" s="185"/>
      <c r="AY40" s="394"/>
      <c r="AZ40" s="394"/>
      <c r="BA40" s="394"/>
      <c r="BB40" s="394"/>
      <c r="BC40" s="394"/>
      <c r="BD40" s="394"/>
      <c r="BE40" s="394"/>
      <c r="BF40" s="394"/>
      <c r="BG40" s="394"/>
      <c r="BH40" s="394"/>
      <c r="BI40" s="394"/>
      <c r="BJ40" s="394"/>
      <c r="BK40" s="245"/>
      <c r="BL40" s="245"/>
      <c r="BM40" s="245"/>
      <c r="BN40" s="245"/>
      <c r="BO40" s="245"/>
      <c r="BP40" s="246"/>
      <c r="BQ40" s="19"/>
    </row>
    <row r="41" spans="1:72" ht="17" customHeight="1">
      <c r="A41" s="8"/>
      <c r="B41" s="29"/>
      <c r="C41" s="30"/>
      <c r="D41" s="12"/>
      <c r="E41" s="30"/>
      <c r="F41" s="29"/>
      <c r="I41" s="219" t="s">
        <v>6</v>
      </c>
      <c r="J41" s="220"/>
      <c r="K41" s="22"/>
      <c r="L41" s="43"/>
      <c r="M41" s="43"/>
      <c r="N41" s="43"/>
      <c r="O41" s="43"/>
      <c r="P41" s="184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6"/>
      <c r="AC41" s="498"/>
      <c r="AD41" s="491"/>
      <c r="AE41" s="491"/>
      <c r="AF41" s="491"/>
      <c r="AG41" s="491"/>
      <c r="AH41" s="491"/>
      <c r="AI41" s="491"/>
      <c r="AJ41" s="491"/>
      <c r="AK41" s="491"/>
      <c r="AL41" s="492"/>
      <c r="AM41" s="184"/>
      <c r="AN41" s="185"/>
      <c r="AO41" s="185"/>
      <c r="AP41" s="185"/>
      <c r="AQ41" s="185"/>
      <c r="AR41" s="185"/>
      <c r="AS41" s="185"/>
      <c r="AT41" s="185"/>
      <c r="AU41" s="185"/>
      <c r="AV41" s="185"/>
      <c r="AW41" s="185"/>
      <c r="AX41" s="185"/>
      <c r="AY41" s="389"/>
      <c r="AZ41" s="390"/>
      <c r="BA41" s="390"/>
      <c r="BB41" s="390"/>
      <c r="BC41" s="310"/>
      <c r="BD41" s="310"/>
      <c r="BE41" s="310"/>
      <c r="BF41" s="310"/>
      <c r="BG41" s="310"/>
      <c r="BH41" s="310"/>
      <c r="BI41" s="310"/>
      <c r="BJ41" s="310"/>
      <c r="BK41" s="310"/>
      <c r="BL41" s="310"/>
      <c r="BM41" s="310"/>
      <c r="BN41" s="395"/>
      <c r="BO41" s="396"/>
      <c r="BP41" s="397"/>
      <c r="BQ41" s="19"/>
    </row>
    <row r="42" spans="1:72" ht="17" customHeight="1">
      <c r="A42" s="8"/>
      <c r="B42" s="39"/>
      <c r="C42" s="39"/>
      <c r="D42" s="13"/>
      <c r="E42" s="30"/>
      <c r="F42" s="29"/>
      <c r="I42" s="170" t="s">
        <v>7</v>
      </c>
      <c r="J42" s="171"/>
      <c r="K42" s="20"/>
      <c r="L42" s="21"/>
      <c r="M42" s="21"/>
      <c r="N42" s="21"/>
      <c r="O42" s="21"/>
      <c r="P42" s="184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6"/>
      <c r="AC42" s="498"/>
      <c r="AD42" s="491"/>
      <c r="AE42" s="491"/>
      <c r="AF42" s="491"/>
      <c r="AG42" s="491"/>
      <c r="AH42" s="491"/>
      <c r="AI42" s="491"/>
      <c r="AJ42" s="491"/>
      <c r="AK42" s="491"/>
      <c r="AL42" s="492"/>
      <c r="AM42" s="184"/>
      <c r="AN42" s="185"/>
      <c r="AO42" s="185"/>
      <c r="AP42" s="185"/>
      <c r="AQ42" s="185"/>
      <c r="AR42" s="185"/>
      <c r="AS42" s="185"/>
      <c r="AT42" s="185"/>
      <c r="AU42" s="185"/>
      <c r="AV42" s="185"/>
      <c r="AW42" s="185"/>
      <c r="AX42" s="185"/>
      <c r="AY42" s="391"/>
      <c r="AZ42" s="310"/>
      <c r="BA42" s="310"/>
      <c r="BB42" s="310"/>
      <c r="BC42" s="310"/>
      <c r="BD42" s="310"/>
      <c r="BE42" s="310"/>
      <c r="BF42" s="310"/>
      <c r="BG42" s="310"/>
      <c r="BH42" s="310"/>
      <c r="BI42" s="310"/>
      <c r="BJ42" s="310"/>
      <c r="BK42" s="310"/>
      <c r="BL42" s="310"/>
      <c r="BM42" s="310"/>
      <c r="BN42" s="285"/>
      <c r="BO42" s="274"/>
      <c r="BP42" s="398"/>
      <c r="BQ42" s="19"/>
    </row>
    <row r="43" spans="1:72" ht="17" customHeight="1">
      <c r="A43" s="13"/>
      <c r="B43" s="39"/>
      <c r="C43" s="39"/>
      <c r="D43" s="13"/>
      <c r="E43" s="39"/>
      <c r="F43" s="29"/>
      <c r="I43" s="170" t="s">
        <v>8</v>
      </c>
      <c r="J43" s="171"/>
      <c r="K43" s="20"/>
      <c r="L43" s="21"/>
      <c r="M43" s="21"/>
      <c r="N43" s="21"/>
      <c r="O43" s="21"/>
      <c r="P43" s="184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498"/>
      <c r="AD43" s="491"/>
      <c r="AE43" s="491"/>
      <c r="AF43" s="491"/>
      <c r="AG43" s="491"/>
      <c r="AH43" s="491"/>
      <c r="AI43" s="491"/>
      <c r="AJ43" s="491"/>
      <c r="AK43" s="491"/>
      <c r="AL43" s="492"/>
      <c r="AM43" s="184"/>
      <c r="AN43" s="185"/>
      <c r="AO43" s="185"/>
      <c r="AP43" s="185"/>
      <c r="AQ43" s="185"/>
      <c r="AR43" s="185"/>
      <c r="AS43" s="185"/>
      <c r="AT43" s="185"/>
      <c r="AU43" s="185"/>
      <c r="AV43" s="185"/>
      <c r="AW43" s="185"/>
      <c r="AX43" s="185"/>
      <c r="AY43" s="391"/>
      <c r="AZ43" s="310"/>
      <c r="BA43" s="310"/>
      <c r="BB43" s="310"/>
      <c r="BC43" s="310"/>
      <c r="BD43" s="310"/>
      <c r="BE43" s="310"/>
      <c r="BF43" s="310"/>
      <c r="BG43" s="310"/>
      <c r="BH43" s="310"/>
      <c r="BI43" s="310"/>
      <c r="BJ43" s="310"/>
      <c r="BK43" s="310"/>
      <c r="BL43" s="310"/>
      <c r="BM43" s="310"/>
      <c r="BN43" s="285"/>
      <c r="BO43" s="274"/>
      <c r="BP43" s="398"/>
      <c r="BQ43" s="19"/>
    </row>
    <row r="44" spans="1:72" ht="17" customHeight="1">
      <c r="A44" s="41"/>
      <c r="B44" s="39"/>
      <c r="C44" s="39"/>
      <c r="D44" s="13"/>
      <c r="E44" s="39"/>
      <c r="F44" s="29"/>
      <c r="I44" s="170" t="s">
        <v>9</v>
      </c>
      <c r="J44" s="171"/>
      <c r="K44" s="20"/>
      <c r="L44" s="21"/>
      <c r="M44" s="21"/>
      <c r="N44" s="21"/>
      <c r="O44" s="21"/>
      <c r="P44" s="184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498"/>
      <c r="AD44" s="491"/>
      <c r="AE44" s="491"/>
      <c r="AF44" s="491"/>
      <c r="AG44" s="491"/>
      <c r="AH44" s="491"/>
      <c r="AI44" s="491"/>
      <c r="AJ44" s="491"/>
      <c r="AK44" s="491"/>
      <c r="AL44" s="492"/>
      <c r="AM44" s="184"/>
      <c r="AN44" s="185"/>
      <c r="AO44" s="185"/>
      <c r="AP44" s="185"/>
      <c r="AQ44" s="185"/>
      <c r="AR44" s="185"/>
      <c r="AS44" s="185"/>
      <c r="AT44" s="185"/>
      <c r="AU44" s="185"/>
      <c r="AV44" s="185"/>
      <c r="AW44" s="185"/>
      <c r="AX44" s="185"/>
      <c r="AY44" s="391"/>
      <c r="AZ44" s="310"/>
      <c r="BA44" s="310"/>
      <c r="BB44" s="310"/>
      <c r="BC44" s="310"/>
      <c r="BD44" s="310"/>
      <c r="BE44" s="310"/>
      <c r="BF44" s="310"/>
      <c r="BG44" s="310"/>
      <c r="BH44" s="310"/>
      <c r="BI44" s="310"/>
      <c r="BJ44" s="310"/>
      <c r="BK44" s="310"/>
      <c r="BL44" s="310"/>
      <c r="BM44" s="310"/>
      <c r="BN44" s="285"/>
      <c r="BO44" s="274"/>
      <c r="BP44" s="398"/>
      <c r="BQ44" s="19"/>
    </row>
    <row r="45" spans="1:72" ht="17" customHeight="1">
      <c r="A45" s="14"/>
      <c r="B45" s="39"/>
      <c r="C45" s="39"/>
      <c r="D45" s="39"/>
      <c r="E45" s="39"/>
      <c r="F45" s="29"/>
      <c r="I45" s="170" t="s">
        <v>10</v>
      </c>
      <c r="J45" s="171"/>
      <c r="K45" s="20"/>
      <c r="L45" s="21"/>
      <c r="M45" s="21"/>
      <c r="N45" s="21"/>
      <c r="O45" s="21"/>
      <c r="P45" s="184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498"/>
      <c r="AD45" s="491"/>
      <c r="AE45" s="491"/>
      <c r="AF45" s="491"/>
      <c r="AG45" s="491"/>
      <c r="AH45" s="491"/>
      <c r="AI45" s="491"/>
      <c r="AJ45" s="491"/>
      <c r="AK45" s="491"/>
      <c r="AL45" s="492"/>
      <c r="AM45" s="184"/>
      <c r="AN45" s="185"/>
      <c r="AO45" s="185"/>
      <c r="AP45" s="185"/>
      <c r="AQ45" s="185"/>
      <c r="AR45" s="185"/>
      <c r="AS45" s="185"/>
      <c r="AT45" s="185"/>
      <c r="AU45" s="185"/>
      <c r="AV45" s="185"/>
      <c r="AW45" s="185"/>
      <c r="AX45" s="185"/>
      <c r="AY45" s="391"/>
      <c r="AZ45" s="310"/>
      <c r="BA45" s="310"/>
      <c r="BB45" s="310"/>
      <c r="BC45" s="390"/>
      <c r="BD45" s="390"/>
      <c r="BE45" s="390"/>
      <c r="BF45" s="77"/>
      <c r="BG45" s="71"/>
      <c r="BH45" s="71"/>
      <c r="BI45" s="71"/>
      <c r="BJ45" s="78"/>
      <c r="BK45" s="73"/>
      <c r="BL45" s="74"/>
      <c r="BM45" s="74"/>
      <c r="BN45" s="274"/>
      <c r="BO45" s="274"/>
      <c r="BP45" s="398"/>
      <c r="BQ45" s="19"/>
    </row>
    <row r="46" spans="1:72" ht="17" customHeight="1" thickBot="1">
      <c r="A46" s="13"/>
      <c r="B46" s="39"/>
      <c r="C46" s="39"/>
      <c r="D46" s="39"/>
      <c r="E46" s="39"/>
      <c r="F46" s="29"/>
      <c r="I46" s="170" t="s">
        <v>11</v>
      </c>
      <c r="J46" s="171"/>
      <c r="K46" s="20"/>
      <c r="L46" s="21"/>
      <c r="M46" s="21"/>
      <c r="N46" s="21"/>
      <c r="O46" s="21"/>
      <c r="P46" s="187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9"/>
      <c r="AC46" s="505"/>
      <c r="AD46" s="506"/>
      <c r="AE46" s="506"/>
      <c r="AF46" s="506"/>
      <c r="AG46" s="506"/>
      <c r="AH46" s="506"/>
      <c r="AI46" s="506"/>
      <c r="AJ46" s="506"/>
      <c r="AK46" s="506"/>
      <c r="AL46" s="507"/>
      <c r="AM46" s="187"/>
      <c r="AN46" s="188"/>
      <c r="AO46" s="188"/>
      <c r="AP46" s="188"/>
      <c r="AQ46" s="188"/>
      <c r="AR46" s="188"/>
      <c r="AS46" s="188"/>
      <c r="AT46" s="188"/>
      <c r="AU46" s="188"/>
      <c r="AV46" s="188"/>
      <c r="AW46" s="188"/>
      <c r="AX46" s="188"/>
      <c r="AY46" s="392"/>
      <c r="AZ46" s="311"/>
      <c r="BA46" s="311"/>
      <c r="BB46" s="311"/>
      <c r="BC46" s="311"/>
      <c r="BD46" s="311"/>
      <c r="BE46" s="311"/>
      <c r="BF46" s="75"/>
      <c r="BG46" s="72"/>
      <c r="BH46" s="72"/>
      <c r="BI46" s="72"/>
      <c r="BJ46" s="76"/>
      <c r="BK46" s="75"/>
      <c r="BL46" s="72"/>
      <c r="BM46" s="72"/>
      <c r="BN46" s="276"/>
      <c r="BO46" s="276"/>
      <c r="BP46" s="399"/>
      <c r="BQ46" s="19"/>
    </row>
    <row r="47" spans="1:72" ht="22" thickBot="1">
      <c r="A47" s="8"/>
      <c r="B47" s="29"/>
      <c r="C47" s="29"/>
      <c r="D47" s="8"/>
      <c r="E47" s="29"/>
      <c r="F47" s="29"/>
      <c r="I47" s="50">
        <v>0.27083333333333331</v>
      </c>
      <c r="J47" s="49">
        <v>0.28125</v>
      </c>
      <c r="K47" s="49">
        <v>0.29166666666666669</v>
      </c>
      <c r="L47" s="5">
        <v>0.30208333333333331</v>
      </c>
      <c r="M47" s="5">
        <v>0.3125</v>
      </c>
      <c r="N47" s="5">
        <v>0.32291666666666669</v>
      </c>
      <c r="O47" s="5">
        <v>0.33333333333333331</v>
      </c>
      <c r="P47" s="5">
        <v>0.34375</v>
      </c>
      <c r="Q47" s="5">
        <v>0.35416666666666669</v>
      </c>
      <c r="R47" s="5">
        <v>0.36458333333333331</v>
      </c>
      <c r="S47" s="5">
        <v>0.375</v>
      </c>
      <c r="T47" s="5">
        <v>0.38541666666666669</v>
      </c>
      <c r="U47" s="5">
        <v>0.39583333333333331</v>
      </c>
      <c r="V47" s="5">
        <v>0.40625</v>
      </c>
      <c r="W47" s="5">
        <v>0.41666666666666669</v>
      </c>
      <c r="X47" s="5">
        <v>0.42708333333333331</v>
      </c>
      <c r="Y47" s="5">
        <v>0.4375</v>
      </c>
      <c r="Z47" s="5">
        <v>0.44791666666666669</v>
      </c>
      <c r="AA47" s="5">
        <v>0.45833333333333331</v>
      </c>
      <c r="AB47" s="5">
        <v>0.46875</v>
      </c>
      <c r="AC47" s="5">
        <v>0.47916666666666669</v>
      </c>
      <c r="AD47" s="5">
        <v>0.48958333333333331</v>
      </c>
      <c r="AE47" s="51">
        <v>0.5</v>
      </c>
      <c r="AF47" s="51">
        <v>0.51041666666666663</v>
      </c>
      <c r="AG47" s="51">
        <v>0.52083333333333337</v>
      </c>
      <c r="AH47" s="51">
        <v>0.53125</v>
      </c>
      <c r="AI47" s="51">
        <v>0.54166666666666663</v>
      </c>
      <c r="AJ47" s="5">
        <v>0.55208333333333337</v>
      </c>
      <c r="AK47" s="5">
        <v>0.5625</v>
      </c>
      <c r="AL47" s="5">
        <v>0.57291666666666663</v>
      </c>
      <c r="AM47" s="5">
        <v>0.58333333333333337</v>
      </c>
      <c r="AN47" s="5">
        <v>0.59375</v>
      </c>
      <c r="AO47" s="5">
        <v>0.60416666666666663</v>
      </c>
      <c r="AP47" s="5">
        <v>0.61458333333333337</v>
      </c>
      <c r="AQ47" s="5">
        <v>0.625</v>
      </c>
      <c r="AR47" s="5">
        <v>0.63541666666666663</v>
      </c>
      <c r="AS47" s="5">
        <v>0.64583333333333337</v>
      </c>
      <c r="AT47" s="5">
        <v>0.65625</v>
      </c>
      <c r="AU47" s="5">
        <v>0.66666666666666663</v>
      </c>
      <c r="AV47" s="5">
        <v>0.67708333333333337</v>
      </c>
      <c r="AW47" s="5">
        <v>0.6875</v>
      </c>
      <c r="AX47" s="5">
        <v>0.69791666666666663</v>
      </c>
      <c r="AY47" s="5">
        <v>0.70833333333333337</v>
      </c>
      <c r="AZ47" s="5">
        <v>0.71875</v>
      </c>
      <c r="BA47" s="5">
        <v>0.72916666666666663</v>
      </c>
      <c r="BB47" s="5">
        <v>0.73958333333333337</v>
      </c>
      <c r="BC47" s="5">
        <v>0.75</v>
      </c>
      <c r="BD47" s="5">
        <v>0.76041666666666663</v>
      </c>
      <c r="BE47" s="5">
        <v>0.77083333333333337</v>
      </c>
      <c r="BF47" s="5">
        <v>0.78125</v>
      </c>
      <c r="BG47" s="5">
        <v>0.79166666666666663</v>
      </c>
      <c r="BH47" s="5">
        <v>0.80208333333333337</v>
      </c>
      <c r="BI47" s="5">
        <v>0.8125</v>
      </c>
      <c r="BJ47" s="5">
        <v>0.82291666666666663</v>
      </c>
      <c r="BK47" s="5">
        <v>0.83333333333333337</v>
      </c>
      <c r="BL47" s="5">
        <v>0.84375</v>
      </c>
      <c r="BM47" s="5">
        <v>0.85416666666666663</v>
      </c>
      <c r="BN47" s="5">
        <v>0.86458333333333337</v>
      </c>
      <c r="BO47" s="5">
        <v>0.875</v>
      </c>
      <c r="BP47" s="26">
        <v>0.88541666666666663</v>
      </c>
      <c r="BQ47" s="15">
        <v>0.89583333333333337</v>
      </c>
      <c r="BS47" s="11"/>
      <c r="BT47" s="11"/>
    </row>
    <row r="48" spans="1:72" ht="17" customHeight="1">
      <c r="A48" s="13"/>
      <c r="B48" s="39"/>
      <c r="C48" s="39"/>
      <c r="D48" s="39"/>
      <c r="E48" s="39"/>
      <c r="F48" s="29"/>
      <c r="H48" s="9"/>
      <c r="I48" s="170" t="s">
        <v>23</v>
      </c>
      <c r="J48" s="171"/>
      <c r="K48" s="20"/>
      <c r="L48" s="21"/>
      <c r="M48" s="21"/>
      <c r="N48" s="21"/>
      <c r="O48" s="21"/>
      <c r="P48" s="21"/>
      <c r="Q48" s="21"/>
      <c r="R48" s="21"/>
      <c r="S48" s="221"/>
      <c r="T48" s="222"/>
      <c r="U48" s="222"/>
      <c r="V48" s="222"/>
      <c r="W48" s="222"/>
      <c r="X48" s="222"/>
      <c r="Y48" s="222"/>
      <c r="Z48" s="223"/>
      <c r="AA48" s="422"/>
      <c r="AB48" s="423"/>
      <c r="AC48" s="423"/>
      <c r="AD48" s="424"/>
      <c r="AE48" s="511"/>
      <c r="AF48" s="512"/>
      <c r="AG48" s="512"/>
      <c r="AH48" s="512"/>
      <c r="AI48" s="513"/>
      <c r="AJ48" s="18"/>
      <c r="AK48" s="91"/>
      <c r="AL48" s="36"/>
      <c r="AM48" s="249"/>
      <c r="AN48" s="250"/>
      <c r="AO48" s="250"/>
      <c r="AP48" s="250"/>
      <c r="AQ48" s="250"/>
      <c r="AR48" s="250"/>
      <c r="AS48" s="250"/>
      <c r="AT48" s="251"/>
      <c r="AU48" s="190"/>
      <c r="AV48" s="191"/>
      <c r="AW48" s="191"/>
      <c r="AX48" s="192"/>
      <c r="AY48" s="17"/>
      <c r="AZ48" s="17"/>
      <c r="BA48" s="17"/>
      <c r="BB48" s="199"/>
      <c r="BC48" s="200"/>
      <c r="BD48" s="201"/>
      <c r="BE48" s="190"/>
      <c r="BF48" s="247"/>
      <c r="BG48" s="247"/>
      <c r="BH48" s="248"/>
      <c r="BI48" s="208"/>
      <c r="BJ48" s="209"/>
      <c r="BK48" s="209"/>
      <c r="BL48" s="210"/>
      <c r="BM48" s="17"/>
      <c r="BN48" s="17"/>
      <c r="BO48" s="17"/>
      <c r="BP48" s="23"/>
      <c r="BQ48" s="48"/>
    </row>
    <row r="49" spans="1:72" ht="17" customHeight="1">
      <c r="A49" s="13"/>
      <c r="B49" s="39"/>
      <c r="C49" s="39"/>
      <c r="D49" s="39"/>
      <c r="E49" s="39"/>
      <c r="F49" s="29"/>
      <c r="H49" s="9"/>
      <c r="I49" s="170" t="s">
        <v>22</v>
      </c>
      <c r="J49" s="171"/>
      <c r="K49" s="20"/>
      <c r="L49" s="21"/>
      <c r="M49" s="21"/>
      <c r="N49" s="21"/>
      <c r="O49" s="21"/>
      <c r="P49" s="21"/>
      <c r="Q49" s="21"/>
      <c r="R49" s="21"/>
      <c r="S49" s="221"/>
      <c r="T49" s="222"/>
      <c r="U49" s="222"/>
      <c r="V49" s="222"/>
      <c r="W49" s="222"/>
      <c r="X49" s="222"/>
      <c r="Y49" s="222"/>
      <c r="Z49" s="223"/>
      <c r="AA49" s="425"/>
      <c r="AB49" s="426"/>
      <c r="AC49" s="426"/>
      <c r="AD49" s="427"/>
      <c r="AE49" s="364"/>
      <c r="AF49" s="365"/>
      <c r="AG49" s="365"/>
      <c r="AH49" s="365"/>
      <c r="AI49" s="366"/>
      <c r="AJ49" s="18"/>
      <c r="AK49" s="17"/>
      <c r="AL49" s="36"/>
      <c r="AM49" s="221"/>
      <c r="AN49" s="222"/>
      <c r="AO49" s="222"/>
      <c r="AP49" s="222"/>
      <c r="AQ49" s="222"/>
      <c r="AR49" s="222"/>
      <c r="AS49" s="222"/>
      <c r="AT49" s="252"/>
      <c r="AU49" s="193"/>
      <c r="AV49" s="194"/>
      <c r="AW49" s="194"/>
      <c r="AX49" s="195"/>
      <c r="AY49" s="17"/>
      <c r="AZ49" s="17"/>
      <c r="BA49" s="17"/>
      <c r="BB49" s="202"/>
      <c r="BC49" s="203"/>
      <c r="BD49" s="204"/>
      <c r="BE49" s="175"/>
      <c r="BF49" s="176"/>
      <c r="BG49" s="176"/>
      <c r="BH49" s="177"/>
      <c r="BI49" s="211"/>
      <c r="BJ49" s="212"/>
      <c r="BK49" s="212"/>
      <c r="BL49" s="213"/>
      <c r="BM49" s="17"/>
      <c r="BN49" s="17"/>
      <c r="BO49" s="17"/>
      <c r="BP49" s="23"/>
      <c r="BQ49" s="19"/>
    </row>
    <row r="50" spans="1:72" ht="17" customHeight="1">
      <c r="A50" s="13"/>
      <c r="B50" s="39"/>
      <c r="C50" s="39"/>
      <c r="D50" s="13"/>
      <c r="E50" s="39"/>
      <c r="F50" s="8"/>
      <c r="I50" s="170" t="s">
        <v>21</v>
      </c>
      <c r="J50" s="171"/>
      <c r="K50" s="20"/>
      <c r="L50" s="21"/>
      <c r="M50" s="21"/>
      <c r="N50" s="21"/>
      <c r="O50" s="21"/>
      <c r="P50" s="21"/>
      <c r="Q50" s="21"/>
      <c r="R50" s="21"/>
      <c r="S50" s="221"/>
      <c r="T50" s="222"/>
      <c r="U50" s="222"/>
      <c r="V50" s="222"/>
      <c r="W50" s="222"/>
      <c r="X50" s="222"/>
      <c r="Y50" s="222"/>
      <c r="Z50" s="223"/>
      <c r="AA50" s="425"/>
      <c r="AB50" s="426"/>
      <c r="AC50" s="426"/>
      <c r="AD50" s="427"/>
      <c r="AE50" s="364"/>
      <c r="AF50" s="365"/>
      <c r="AG50" s="365"/>
      <c r="AH50" s="365"/>
      <c r="AI50" s="366"/>
      <c r="AJ50" s="18"/>
      <c r="AK50" s="17"/>
      <c r="AL50" s="36"/>
      <c r="AM50" s="221"/>
      <c r="AN50" s="222"/>
      <c r="AO50" s="222"/>
      <c r="AP50" s="222"/>
      <c r="AQ50" s="222"/>
      <c r="AR50" s="222"/>
      <c r="AS50" s="222"/>
      <c r="AT50" s="252"/>
      <c r="AU50" s="193"/>
      <c r="AV50" s="194"/>
      <c r="AW50" s="194"/>
      <c r="AX50" s="195"/>
      <c r="AY50" s="17"/>
      <c r="AZ50" s="17"/>
      <c r="BA50" s="17"/>
      <c r="BB50" s="202"/>
      <c r="BC50" s="203"/>
      <c r="BD50" s="204"/>
      <c r="BE50" s="175"/>
      <c r="BF50" s="176"/>
      <c r="BG50" s="176"/>
      <c r="BH50" s="177"/>
      <c r="BI50" s="211"/>
      <c r="BJ50" s="212"/>
      <c r="BK50" s="212"/>
      <c r="BL50" s="213"/>
      <c r="BM50" s="17"/>
      <c r="BN50" s="17"/>
      <c r="BO50" s="17"/>
      <c r="BP50" s="23"/>
      <c r="BQ50" s="19"/>
    </row>
    <row r="51" spans="1:72" ht="17" customHeight="1">
      <c r="A51" s="13"/>
      <c r="B51" s="39"/>
      <c r="C51" s="39"/>
      <c r="D51" s="13"/>
      <c r="E51" s="39"/>
      <c r="F51" s="8"/>
      <c r="I51" s="170" t="s">
        <v>20</v>
      </c>
      <c r="J51" s="171"/>
      <c r="K51" s="20"/>
      <c r="L51" s="21"/>
      <c r="M51" s="21"/>
      <c r="N51" s="21"/>
      <c r="O51" s="21"/>
      <c r="P51" s="21"/>
      <c r="Q51" s="21"/>
      <c r="R51" s="21"/>
      <c r="S51" s="224"/>
      <c r="T51" s="225"/>
      <c r="U51" s="225"/>
      <c r="V51" s="225"/>
      <c r="W51" s="225"/>
      <c r="X51" s="225"/>
      <c r="Y51" s="225"/>
      <c r="Z51" s="226"/>
      <c r="AA51" s="428"/>
      <c r="AB51" s="429"/>
      <c r="AC51" s="429"/>
      <c r="AD51" s="430"/>
      <c r="AE51" s="367"/>
      <c r="AF51" s="368"/>
      <c r="AG51" s="368"/>
      <c r="AH51" s="368"/>
      <c r="AI51" s="369"/>
      <c r="AJ51" s="18"/>
      <c r="AK51" s="17"/>
      <c r="AL51" s="36"/>
      <c r="AM51" s="224"/>
      <c r="AN51" s="225"/>
      <c r="AO51" s="225"/>
      <c r="AP51" s="225"/>
      <c r="AQ51" s="225"/>
      <c r="AR51" s="225"/>
      <c r="AS51" s="225"/>
      <c r="AT51" s="253"/>
      <c r="AU51" s="196"/>
      <c r="AV51" s="197"/>
      <c r="AW51" s="197"/>
      <c r="AX51" s="198"/>
      <c r="AY51" s="17"/>
      <c r="AZ51" s="17"/>
      <c r="BA51" s="17"/>
      <c r="BB51" s="205"/>
      <c r="BC51" s="206"/>
      <c r="BD51" s="207"/>
      <c r="BE51" s="178"/>
      <c r="BF51" s="179"/>
      <c r="BG51" s="179"/>
      <c r="BH51" s="180"/>
      <c r="BI51" s="214"/>
      <c r="BJ51" s="215"/>
      <c r="BK51" s="215"/>
      <c r="BL51" s="216"/>
      <c r="BM51" s="17"/>
      <c r="BN51" s="17"/>
      <c r="BO51" s="17"/>
      <c r="BP51" s="23"/>
      <c r="BQ51" s="19"/>
    </row>
    <row r="52" spans="1:72">
      <c r="A52" s="13"/>
      <c r="B52" s="42"/>
      <c r="C52" s="42"/>
      <c r="E52" s="1"/>
      <c r="F52" s="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10"/>
      <c r="BQ52" s="10"/>
      <c r="BR52" s="10"/>
      <c r="BS52" s="10"/>
      <c r="BT52" s="10"/>
    </row>
    <row r="53" spans="1:72" ht="23.5">
      <c r="A53" s="256" t="s">
        <v>13</v>
      </c>
      <c r="B53" s="3"/>
      <c r="C53" s="1"/>
      <c r="E53" s="1"/>
      <c r="F53" s="1"/>
      <c r="I53" s="2"/>
      <c r="J53" s="2"/>
      <c r="K53" s="2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10"/>
      <c r="BQ53" s="10"/>
      <c r="BR53" s="10"/>
      <c r="BS53" s="10"/>
      <c r="BT53" s="10"/>
    </row>
    <row r="54" spans="1:72" ht="24" thickBot="1">
      <c r="A54" s="257"/>
      <c r="B54" s="3"/>
      <c r="C54" s="1"/>
      <c r="E54" s="1"/>
      <c r="F54" s="1"/>
      <c r="H54" s="62"/>
      <c r="I54" s="31"/>
      <c r="J54" s="31"/>
      <c r="K54" s="31"/>
      <c r="L54" s="31"/>
      <c r="M54" s="31"/>
      <c r="N54" s="31"/>
      <c r="O54" s="63"/>
      <c r="P54" s="63"/>
      <c r="Q54" s="63"/>
      <c r="R54" s="63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10"/>
      <c r="BQ54" s="10"/>
      <c r="BR54" s="10"/>
      <c r="BS54" s="10"/>
      <c r="BT54" s="10"/>
    </row>
    <row r="55" spans="1:72" ht="23.4" customHeight="1" thickBot="1">
      <c r="B55" s="1"/>
      <c r="C55" s="1"/>
      <c r="E55" s="1"/>
      <c r="F55" s="1"/>
      <c r="H55" s="123" t="s">
        <v>1</v>
      </c>
      <c r="I55" s="168">
        <v>0.27083333333333331</v>
      </c>
      <c r="J55" s="164">
        <v>0.28125</v>
      </c>
      <c r="K55" s="164">
        <v>0.29166666666666669</v>
      </c>
      <c r="L55" s="164">
        <v>0.30208333333333331</v>
      </c>
      <c r="M55" s="164">
        <v>0.3125</v>
      </c>
      <c r="N55" s="164">
        <v>0.32291666666666669</v>
      </c>
      <c r="O55" s="164">
        <v>0.33333333333333331</v>
      </c>
      <c r="P55" s="164">
        <v>0.34375</v>
      </c>
      <c r="Q55" s="164">
        <v>0.35416666666666669</v>
      </c>
      <c r="R55" s="164">
        <v>0.36458333333333331</v>
      </c>
      <c r="S55" s="164">
        <v>0.375</v>
      </c>
      <c r="T55" s="164">
        <v>0.38541666666666669</v>
      </c>
      <c r="U55" s="164">
        <v>0.39583333333333331</v>
      </c>
      <c r="V55" s="164">
        <v>0.40625</v>
      </c>
      <c r="W55" s="164">
        <v>0.41666666666666669</v>
      </c>
      <c r="X55" s="164">
        <v>0.42708333333333331</v>
      </c>
      <c r="Y55" s="164">
        <v>0.4375</v>
      </c>
      <c r="Z55" s="164">
        <v>0.44791666666666669</v>
      </c>
      <c r="AA55" s="164">
        <v>0.45833333333333331</v>
      </c>
      <c r="AB55" s="164">
        <v>0.46875</v>
      </c>
      <c r="AC55" s="164">
        <v>0.47916666666666669</v>
      </c>
      <c r="AD55" s="164">
        <v>0.48958333333333331</v>
      </c>
      <c r="AE55" s="164">
        <v>0.5</v>
      </c>
      <c r="AF55" s="164">
        <v>0.51041666666666663</v>
      </c>
      <c r="AG55" s="164">
        <v>0.52083333333333337</v>
      </c>
      <c r="AH55" s="164">
        <v>0.53125</v>
      </c>
      <c r="AI55" s="164">
        <v>0.54166666666666663</v>
      </c>
      <c r="AJ55" s="164">
        <v>0.55208333333333337</v>
      </c>
      <c r="AK55" s="164">
        <v>0.5625</v>
      </c>
      <c r="AL55" s="164">
        <v>0.57291666666666663</v>
      </c>
      <c r="AM55" s="164">
        <v>0.58333333333333337</v>
      </c>
      <c r="AN55" s="164">
        <v>0.59375</v>
      </c>
      <c r="AO55" s="164">
        <v>0.60416666666666663</v>
      </c>
      <c r="AP55" s="164">
        <v>0.61458333333333337</v>
      </c>
      <c r="AQ55" s="164">
        <v>0.625</v>
      </c>
      <c r="AR55" s="164">
        <v>0.63541666666666663</v>
      </c>
      <c r="AS55" s="164">
        <v>0.64583333333333337</v>
      </c>
      <c r="AT55" s="164">
        <v>0.65625</v>
      </c>
      <c r="AU55" s="164">
        <v>0.66666666666666663</v>
      </c>
      <c r="AV55" s="164">
        <v>0.67708333333333337</v>
      </c>
      <c r="AW55" s="164">
        <v>0.6875</v>
      </c>
      <c r="AX55" s="164">
        <v>0.69791666666666663</v>
      </c>
      <c r="AY55" s="164">
        <v>0.70833333333333337</v>
      </c>
      <c r="AZ55" s="164">
        <v>0.71875</v>
      </c>
      <c r="BA55" s="164">
        <v>0.72916666666666663</v>
      </c>
      <c r="BB55" s="164">
        <v>0.73958333333333337</v>
      </c>
      <c r="BC55" s="164">
        <v>0.75</v>
      </c>
      <c r="BD55" s="164">
        <v>0.76041666666666663</v>
      </c>
      <c r="BE55" s="164">
        <v>0.77083333333333337</v>
      </c>
      <c r="BF55" s="164">
        <v>0.78125</v>
      </c>
      <c r="BG55" s="164">
        <v>0.79166666666666663</v>
      </c>
      <c r="BH55" s="164">
        <v>0.80208333333333337</v>
      </c>
      <c r="BI55" s="164">
        <v>0.8125</v>
      </c>
      <c r="BJ55" s="164">
        <v>0.82291666666666663</v>
      </c>
      <c r="BK55" s="164">
        <v>0.83333333333333337</v>
      </c>
      <c r="BL55" s="164">
        <v>0.84375</v>
      </c>
      <c r="BM55" s="164">
        <v>0.85416666666666663</v>
      </c>
      <c r="BN55" s="164">
        <v>0.86458333333333337</v>
      </c>
      <c r="BO55" s="164">
        <v>0.875</v>
      </c>
      <c r="BP55" s="164">
        <v>0.88541666666666663</v>
      </c>
      <c r="BQ55" s="166">
        <v>0.89583333333333337</v>
      </c>
      <c r="BR55" s="11"/>
      <c r="BS55" s="11"/>
      <c r="BT55" s="11"/>
    </row>
    <row r="56" spans="1:72" ht="15" thickBot="1">
      <c r="A56" s="106" t="s">
        <v>2</v>
      </c>
      <c r="B56" s="107" t="s">
        <v>3</v>
      </c>
      <c r="C56" s="107" t="s">
        <v>4</v>
      </c>
      <c r="D56" s="108" t="s">
        <v>47</v>
      </c>
      <c r="E56" s="107" t="s">
        <v>3</v>
      </c>
      <c r="F56" s="107" t="s">
        <v>4</v>
      </c>
      <c r="G56" s="108" t="s">
        <v>48</v>
      </c>
      <c r="H56" s="109" t="s">
        <v>5</v>
      </c>
      <c r="I56" s="169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  <c r="AY56" s="165"/>
      <c r="AZ56" s="165"/>
      <c r="BA56" s="165"/>
      <c r="BB56" s="165"/>
      <c r="BC56" s="165"/>
      <c r="BD56" s="165"/>
      <c r="BE56" s="165"/>
      <c r="BF56" s="165"/>
      <c r="BG56" s="165"/>
      <c r="BH56" s="165"/>
      <c r="BI56" s="165"/>
      <c r="BJ56" s="165"/>
      <c r="BK56" s="165"/>
      <c r="BL56" s="165"/>
      <c r="BM56" s="165"/>
      <c r="BN56" s="165"/>
      <c r="BO56" s="165"/>
      <c r="BP56" s="165"/>
      <c r="BQ56" s="167"/>
      <c r="BR56" s="10"/>
      <c r="BS56" s="10"/>
      <c r="BT56" s="10"/>
    </row>
    <row r="57" spans="1:72" ht="15" customHeight="1">
      <c r="A57" s="121">
        <v>1</v>
      </c>
      <c r="B57" s="27"/>
      <c r="C57" s="27"/>
      <c r="D57" s="59"/>
      <c r="E57" s="27">
        <v>0.5625</v>
      </c>
      <c r="F57" s="27">
        <v>0.84375</v>
      </c>
      <c r="G57" s="59">
        <f>F57-E57</f>
        <v>0.28125</v>
      </c>
      <c r="H57" s="143">
        <v>6.75</v>
      </c>
      <c r="I57" s="140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31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31"/>
      <c r="AX57" s="131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  <c r="BI57" s="147"/>
      <c r="BJ57" s="147"/>
      <c r="BK57" s="131"/>
      <c r="BL57" s="125"/>
      <c r="BM57" s="125"/>
      <c r="BN57" s="125"/>
      <c r="BO57" s="125"/>
      <c r="BP57" s="125"/>
      <c r="BQ57" s="146"/>
      <c r="BR57" s="10"/>
      <c r="BS57" s="10"/>
      <c r="BT57" s="10"/>
    </row>
    <row r="58" spans="1:72" ht="15" customHeight="1">
      <c r="A58" s="121">
        <v>2</v>
      </c>
      <c r="B58" s="27">
        <v>0.37847222222222227</v>
      </c>
      <c r="C58" s="27">
        <v>0.58680555555555558</v>
      </c>
      <c r="D58" s="59"/>
      <c r="E58" s="27"/>
      <c r="F58" s="27"/>
      <c r="G58" s="59">
        <f>C58-B58</f>
        <v>0.20833333333333331</v>
      </c>
      <c r="H58" s="143">
        <v>5</v>
      </c>
      <c r="I58" s="141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9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9"/>
      <c r="AN58" s="94"/>
      <c r="AO58" s="94"/>
      <c r="AP58" s="94"/>
      <c r="AQ58" s="94"/>
      <c r="AR58" s="94"/>
      <c r="AS58" s="94"/>
      <c r="AT58" s="94"/>
      <c r="AU58" s="94"/>
      <c r="AV58" s="94"/>
      <c r="AW58" s="94"/>
      <c r="AX58" s="94"/>
      <c r="AY58" s="94"/>
      <c r="AZ58" s="94"/>
      <c r="BA58" s="94"/>
      <c r="BB58" s="94"/>
      <c r="BC58" s="94"/>
      <c r="BD58" s="94"/>
      <c r="BE58" s="94"/>
      <c r="BF58" s="94"/>
      <c r="BG58" s="94"/>
      <c r="BH58" s="94"/>
      <c r="BI58" s="94"/>
      <c r="BJ58" s="94"/>
      <c r="BK58" s="94"/>
      <c r="BL58" s="94"/>
      <c r="BM58" s="94"/>
      <c r="BN58" s="94"/>
      <c r="BO58" s="94"/>
      <c r="BP58" s="94"/>
      <c r="BQ58" s="96"/>
      <c r="BR58" s="10"/>
      <c r="BS58" s="10"/>
      <c r="BT58" s="10"/>
    </row>
    <row r="59" spans="1:72" ht="15" customHeight="1">
      <c r="A59" s="121">
        <v>3</v>
      </c>
      <c r="B59" s="57"/>
      <c r="C59" s="57"/>
      <c r="D59" s="60"/>
      <c r="E59" s="57"/>
      <c r="F59" s="57"/>
      <c r="G59" s="60"/>
      <c r="H59" s="144"/>
      <c r="I59" s="141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  <c r="BQ59" s="96"/>
      <c r="BR59" s="10"/>
      <c r="BS59" s="10"/>
      <c r="BT59" s="10"/>
    </row>
    <row r="60" spans="1:72" ht="15" customHeight="1">
      <c r="A60" s="121">
        <v>4</v>
      </c>
      <c r="B60" s="28">
        <v>0.28125</v>
      </c>
      <c r="C60" s="28">
        <v>0.52083333333333337</v>
      </c>
      <c r="D60" s="59"/>
      <c r="E60" s="27"/>
      <c r="F60" s="27"/>
      <c r="G60" s="59">
        <f>C60-B60</f>
        <v>0.23958333333333337</v>
      </c>
      <c r="H60" s="143">
        <v>5.75</v>
      </c>
      <c r="I60" s="141"/>
      <c r="J60" s="99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101"/>
      <c r="AB60" s="101"/>
      <c r="AC60" s="101"/>
      <c r="AD60" s="101"/>
      <c r="AE60" s="136"/>
      <c r="AF60" s="99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4"/>
      <c r="AS60" s="94"/>
      <c r="AT60" s="94"/>
      <c r="AU60" s="94"/>
      <c r="AV60" s="94"/>
      <c r="AW60" s="94"/>
      <c r="AX60" s="94"/>
      <c r="AY60" s="94"/>
      <c r="AZ60" s="94"/>
      <c r="BA60" s="94"/>
      <c r="BB60" s="94"/>
      <c r="BC60" s="94"/>
      <c r="BD60" s="94"/>
      <c r="BE60" s="94"/>
      <c r="BF60" s="94"/>
      <c r="BG60" s="94"/>
      <c r="BH60" s="94"/>
      <c r="BI60" s="94"/>
      <c r="BJ60" s="94"/>
      <c r="BK60" s="94"/>
      <c r="BL60" s="94"/>
      <c r="BM60" s="94"/>
      <c r="BN60" s="94"/>
      <c r="BO60" s="94"/>
      <c r="BP60" s="94"/>
      <c r="BQ60" s="96"/>
      <c r="BR60" s="10"/>
      <c r="BS60" s="10"/>
      <c r="BT60" s="10"/>
    </row>
    <row r="61" spans="1:72" ht="15" thickBot="1">
      <c r="A61" s="122">
        <v>5</v>
      </c>
      <c r="B61" s="129"/>
      <c r="C61" s="129"/>
      <c r="D61" s="130"/>
      <c r="E61" s="129">
        <v>0.53472222222222221</v>
      </c>
      <c r="F61" s="129">
        <v>0.75347222222222221</v>
      </c>
      <c r="G61" s="130">
        <f>F61-E61</f>
        <v>0.21875</v>
      </c>
      <c r="H61" s="145">
        <v>5.25</v>
      </c>
      <c r="I61" s="142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38"/>
      <c r="AJ61" s="138"/>
      <c r="AK61" s="138"/>
      <c r="AL61" s="138"/>
      <c r="AM61" s="138"/>
      <c r="AN61" s="138"/>
      <c r="AO61" s="138"/>
      <c r="AP61" s="13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32"/>
      <c r="BD61" s="118"/>
      <c r="BE61" s="118"/>
      <c r="BF61" s="118"/>
      <c r="BG61" s="118"/>
      <c r="BH61" s="118"/>
      <c r="BI61" s="118"/>
      <c r="BJ61" s="118"/>
      <c r="BK61" s="118"/>
      <c r="BL61" s="118"/>
      <c r="BM61" s="118"/>
      <c r="BN61" s="118"/>
      <c r="BO61" s="118"/>
      <c r="BP61" s="118"/>
      <c r="BQ61" s="119"/>
      <c r="BR61" s="10"/>
      <c r="BS61" s="10"/>
      <c r="BT61" s="10"/>
    </row>
    <row r="62" spans="1:72" ht="15" thickBot="1">
      <c r="A62" s="6"/>
      <c r="B62" s="115"/>
      <c r="C62" s="115"/>
      <c r="D62" s="6"/>
      <c r="E62" s="115"/>
      <c r="F62" s="115"/>
      <c r="G62" s="6"/>
      <c r="H62" s="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10"/>
      <c r="BQ62" s="10"/>
      <c r="BR62" s="10"/>
      <c r="BS62" s="10"/>
      <c r="BT62" s="10"/>
    </row>
    <row r="63" spans="1:72" ht="22" thickBot="1">
      <c r="A63" s="8"/>
      <c r="B63" s="29"/>
      <c r="C63" s="29"/>
      <c r="D63" s="8"/>
      <c r="E63" s="29"/>
      <c r="F63" s="29"/>
      <c r="H63" s="4" t="s">
        <v>1</v>
      </c>
      <c r="I63" s="24">
        <v>0.27083333333333331</v>
      </c>
      <c r="J63" s="25">
        <v>0.28125</v>
      </c>
      <c r="K63" s="25">
        <v>0.29166666666666669</v>
      </c>
      <c r="L63" s="16">
        <v>0.30208333333333331</v>
      </c>
      <c r="M63" s="16">
        <v>0.3125</v>
      </c>
      <c r="N63" s="16">
        <v>0.32291666666666669</v>
      </c>
      <c r="O63" s="16">
        <v>0.33333333333333331</v>
      </c>
      <c r="P63" s="16">
        <v>0.34375</v>
      </c>
      <c r="Q63" s="16">
        <v>0.35416666666666669</v>
      </c>
      <c r="R63" s="16">
        <v>0.36458333333333331</v>
      </c>
      <c r="S63" s="16">
        <v>0.375</v>
      </c>
      <c r="T63" s="16">
        <v>0.38541666666666669</v>
      </c>
      <c r="U63" s="16">
        <v>0.39583333333333331</v>
      </c>
      <c r="V63" s="16">
        <v>0.40625</v>
      </c>
      <c r="W63" s="16">
        <v>0.41666666666666669</v>
      </c>
      <c r="X63" s="16">
        <v>0.42708333333333331</v>
      </c>
      <c r="Y63" s="16">
        <v>0.4375</v>
      </c>
      <c r="Z63" s="16">
        <v>0.44791666666666669</v>
      </c>
      <c r="AA63" s="16">
        <v>0.45833333333333331</v>
      </c>
      <c r="AB63" s="16">
        <v>0.46875</v>
      </c>
      <c r="AC63" s="16">
        <v>0.47916666666666669</v>
      </c>
      <c r="AD63" s="16">
        <v>0.48958333333333331</v>
      </c>
      <c r="AE63" s="16">
        <v>0.5</v>
      </c>
      <c r="AF63" s="16">
        <v>0.51041666666666663</v>
      </c>
      <c r="AG63" s="16">
        <v>0.52083333333333337</v>
      </c>
      <c r="AH63" s="16">
        <v>0.53125</v>
      </c>
      <c r="AI63" s="16">
        <v>0.54166666666666663</v>
      </c>
      <c r="AJ63" s="16">
        <v>0.55208333333333337</v>
      </c>
      <c r="AK63" s="16">
        <v>0.5625</v>
      </c>
      <c r="AL63" s="16">
        <v>0.57291666666666663</v>
      </c>
      <c r="AM63" s="16">
        <v>0.58333333333333337</v>
      </c>
      <c r="AN63" s="16">
        <v>0.59375</v>
      </c>
      <c r="AO63" s="16">
        <v>0.60416666666666663</v>
      </c>
      <c r="AP63" s="16">
        <v>0.61458333333333337</v>
      </c>
      <c r="AQ63" s="16">
        <v>0.625</v>
      </c>
      <c r="AR63" s="16">
        <v>0.63541666666666663</v>
      </c>
      <c r="AS63" s="16">
        <v>0.64583333333333337</v>
      </c>
      <c r="AT63" s="16">
        <v>0.65625</v>
      </c>
      <c r="AU63" s="16">
        <v>0.66666666666666663</v>
      </c>
      <c r="AV63" s="16">
        <v>0.67708333333333337</v>
      </c>
      <c r="AW63" s="16">
        <v>0.6875</v>
      </c>
      <c r="AX63" s="16">
        <v>0.69791666666666663</v>
      </c>
      <c r="AY63" s="16">
        <v>0.70833333333333337</v>
      </c>
      <c r="AZ63" s="16">
        <v>0.71875</v>
      </c>
      <c r="BA63" s="16">
        <v>0.72916666666666663</v>
      </c>
      <c r="BB63" s="16">
        <v>0.73958333333333337</v>
      </c>
      <c r="BC63" s="16">
        <v>0.75</v>
      </c>
      <c r="BD63" s="16">
        <v>0.76041666666666663</v>
      </c>
      <c r="BE63" s="16">
        <v>0.77083333333333337</v>
      </c>
      <c r="BF63" s="16">
        <v>0.78125</v>
      </c>
      <c r="BG63" s="16">
        <v>0.79166666666666663</v>
      </c>
      <c r="BH63" s="16">
        <v>0.80208333333333337</v>
      </c>
      <c r="BI63" s="16">
        <v>0.8125</v>
      </c>
      <c r="BJ63" s="16">
        <v>0.82291666666666663</v>
      </c>
      <c r="BK63" s="16">
        <v>0.83333333333333337</v>
      </c>
      <c r="BL63" s="16">
        <v>0.84375</v>
      </c>
      <c r="BM63" s="16">
        <v>0.85416666666666663</v>
      </c>
      <c r="BN63" s="16">
        <v>0.86458333333333337</v>
      </c>
      <c r="BO63" s="16">
        <v>0.875</v>
      </c>
      <c r="BP63" s="44">
        <v>0.88541666666666663</v>
      </c>
      <c r="BQ63" s="45">
        <v>0.89583333333333337</v>
      </c>
      <c r="BS63" s="11"/>
      <c r="BT63" s="11"/>
    </row>
    <row r="64" spans="1:72" ht="17" customHeight="1">
      <c r="A64" s="8"/>
      <c r="B64" s="46"/>
      <c r="C64" s="30"/>
      <c r="D64" s="12"/>
      <c r="E64" s="30"/>
      <c r="F64" s="29"/>
      <c r="I64" s="254" t="s">
        <v>19</v>
      </c>
      <c r="J64" s="255"/>
      <c r="K64" s="496"/>
      <c r="L64" s="379"/>
      <c r="M64" s="379"/>
      <c r="N64" s="379"/>
      <c r="O64" s="379"/>
      <c r="P64" s="379"/>
      <c r="Q64" s="379"/>
      <c r="R64" s="379"/>
      <c r="S64" s="379"/>
      <c r="T64" s="379"/>
      <c r="U64" s="379"/>
      <c r="V64" s="379"/>
      <c r="W64" s="379"/>
      <c r="X64" s="379"/>
      <c r="Y64" s="379"/>
      <c r="Z64" s="379"/>
      <c r="AA64" s="379"/>
      <c r="AB64" s="379"/>
      <c r="AC64" s="379"/>
      <c r="AD64" s="379"/>
      <c r="AE64" s="379"/>
      <c r="AF64" s="379"/>
      <c r="AG64" s="379"/>
      <c r="AH64" s="379"/>
      <c r="AI64" s="323"/>
      <c r="AJ64" s="324"/>
      <c r="AK64" s="324"/>
      <c r="AL64" s="324"/>
      <c r="AM64" s="324"/>
      <c r="AN64" s="324"/>
      <c r="AO64" s="324"/>
      <c r="AP64" s="324"/>
      <c r="AQ64" s="267"/>
      <c r="AR64" s="267"/>
      <c r="AS64" s="267"/>
      <c r="AT64" s="267"/>
      <c r="AU64" s="267"/>
      <c r="AV64" s="267"/>
      <c r="AW64" s="267"/>
      <c r="AX64" s="267"/>
      <c r="AY64" s="267"/>
      <c r="AZ64" s="268"/>
      <c r="BA64" s="268"/>
      <c r="BB64" s="268"/>
      <c r="BC64" s="267"/>
      <c r="BD64" s="268"/>
      <c r="BE64" s="268"/>
      <c r="BF64" s="268"/>
      <c r="BG64" s="319"/>
      <c r="BH64" s="320"/>
      <c r="BI64" s="320"/>
      <c r="BJ64" s="320"/>
      <c r="BK64" s="320"/>
      <c r="BL64" s="320"/>
      <c r="BM64" s="320"/>
      <c r="BN64" s="320"/>
      <c r="BO64" s="320"/>
      <c r="BP64" s="321"/>
      <c r="BQ64" s="55"/>
    </row>
    <row r="65" spans="1:72" ht="17" customHeight="1">
      <c r="A65" s="8"/>
      <c r="C65" s="39"/>
      <c r="D65" s="13"/>
      <c r="E65" s="30"/>
      <c r="F65" s="29"/>
      <c r="I65" s="170" t="s">
        <v>18</v>
      </c>
      <c r="J65" s="171"/>
      <c r="K65" s="498"/>
      <c r="L65" s="491"/>
      <c r="M65" s="491"/>
      <c r="N65" s="491"/>
      <c r="O65" s="491"/>
      <c r="P65" s="491"/>
      <c r="Q65" s="491"/>
      <c r="R65" s="491"/>
      <c r="S65" s="491"/>
      <c r="T65" s="491"/>
      <c r="U65" s="491"/>
      <c r="V65" s="491"/>
      <c r="W65" s="491"/>
      <c r="X65" s="491"/>
      <c r="Y65" s="491"/>
      <c r="Z65" s="491"/>
      <c r="AA65" s="491"/>
      <c r="AB65" s="491"/>
      <c r="AC65" s="491"/>
      <c r="AD65" s="491"/>
      <c r="AE65" s="491"/>
      <c r="AF65" s="491"/>
      <c r="AG65" s="491"/>
      <c r="AH65" s="491"/>
      <c r="AI65" s="325"/>
      <c r="AJ65" s="326"/>
      <c r="AK65" s="326"/>
      <c r="AL65" s="326"/>
      <c r="AM65" s="326"/>
      <c r="AN65" s="326"/>
      <c r="AO65" s="326"/>
      <c r="AP65" s="326"/>
      <c r="AQ65" s="310"/>
      <c r="AR65" s="310"/>
      <c r="AS65" s="310"/>
      <c r="AT65" s="310"/>
      <c r="AU65" s="310"/>
      <c r="AV65" s="310"/>
      <c r="AW65" s="310"/>
      <c r="AX65" s="310"/>
      <c r="AY65" s="269"/>
      <c r="AZ65" s="269"/>
      <c r="BA65" s="269"/>
      <c r="BB65" s="269"/>
      <c r="BC65" s="269"/>
      <c r="BD65" s="269"/>
      <c r="BE65" s="269"/>
      <c r="BF65" s="269"/>
      <c r="BG65" s="315"/>
      <c r="BH65" s="262"/>
      <c r="BI65" s="262"/>
      <c r="BJ65" s="262"/>
      <c r="BK65" s="262"/>
      <c r="BL65" s="262"/>
      <c r="BM65" s="262"/>
      <c r="BN65" s="262"/>
      <c r="BO65" s="262"/>
      <c r="BP65" s="263"/>
      <c r="BQ65" s="19"/>
    </row>
    <row r="66" spans="1:72" ht="17" customHeight="1">
      <c r="A66" s="8"/>
      <c r="B66" s="29"/>
      <c r="C66" s="30"/>
      <c r="D66" s="12"/>
      <c r="E66" s="30"/>
      <c r="F66" s="29"/>
      <c r="I66" s="219" t="s">
        <v>6</v>
      </c>
      <c r="J66" s="220"/>
      <c r="K66" s="498"/>
      <c r="L66" s="491"/>
      <c r="M66" s="491"/>
      <c r="N66" s="491"/>
      <c r="O66" s="491"/>
      <c r="P66" s="491"/>
      <c r="Q66" s="491"/>
      <c r="R66" s="491"/>
      <c r="S66" s="491"/>
      <c r="T66" s="491"/>
      <c r="U66" s="491"/>
      <c r="V66" s="491"/>
      <c r="W66" s="491"/>
      <c r="X66" s="491"/>
      <c r="Y66" s="491"/>
      <c r="Z66" s="491"/>
      <c r="AA66" s="491"/>
      <c r="AB66" s="491"/>
      <c r="AC66" s="491"/>
      <c r="AD66" s="491"/>
      <c r="AE66" s="491"/>
      <c r="AF66" s="491"/>
      <c r="AG66" s="491"/>
      <c r="AH66" s="491"/>
      <c r="AI66" s="325"/>
      <c r="AJ66" s="326"/>
      <c r="AK66" s="326"/>
      <c r="AL66" s="326"/>
      <c r="AM66" s="326"/>
      <c r="AN66" s="326"/>
      <c r="AO66" s="326"/>
      <c r="AP66" s="326"/>
      <c r="AQ66" s="310"/>
      <c r="AR66" s="310"/>
      <c r="AS66" s="310"/>
      <c r="AT66" s="310"/>
      <c r="AU66" s="310"/>
      <c r="AV66" s="310"/>
      <c r="AW66" s="310"/>
      <c r="AX66" s="310"/>
      <c r="AY66" s="269"/>
      <c r="AZ66" s="269"/>
      <c r="BA66" s="269"/>
      <c r="BB66" s="269"/>
      <c r="BC66" s="269"/>
      <c r="BD66" s="269"/>
      <c r="BE66" s="269"/>
      <c r="BF66" s="269"/>
      <c r="BG66" s="315"/>
      <c r="BH66" s="262"/>
      <c r="BI66" s="262"/>
      <c r="BJ66" s="262"/>
      <c r="BK66" s="262"/>
      <c r="BL66" s="262"/>
      <c r="BM66" s="262"/>
      <c r="BN66" s="262"/>
      <c r="BO66" s="262"/>
      <c r="BP66" s="263"/>
      <c r="BQ66" s="19"/>
    </row>
    <row r="67" spans="1:72" ht="17" customHeight="1">
      <c r="A67" s="8"/>
      <c r="B67" s="39"/>
      <c r="C67" s="39"/>
      <c r="D67" s="13"/>
      <c r="E67" s="30"/>
      <c r="F67" s="29"/>
      <c r="I67" s="170" t="s">
        <v>7</v>
      </c>
      <c r="J67" s="171"/>
      <c r="K67" s="498"/>
      <c r="L67" s="491"/>
      <c r="M67" s="491"/>
      <c r="N67" s="491"/>
      <c r="O67" s="491"/>
      <c r="P67" s="491"/>
      <c r="Q67" s="491"/>
      <c r="R67" s="491"/>
      <c r="S67" s="491"/>
      <c r="T67" s="491"/>
      <c r="U67" s="491"/>
      <c r="V67" s="491"/>
      <c r="W67" s="491"/>
      <c r="X67" s="491"/>
      <c r="Y67" s="491"/>
      <c r="Z67" s="491"/>
      <c r="AA67" s="491"/>
      <c r="AB67" s="491"/>
      <c r="AC67" s="491"/>
      <c r="AD67" s="491"/>
      <c r="AE67" s="491"/>
      <c r="AF67" s="491"/>
      <c r="AG67" s="491"/>
      <c r="AH67" s="491"/>
      <c r="AI67" s="327"/>
      <c r="AJ67" s="328"/>
      <c r="AK67" s="328"/>
      <c r="AL67" s="328"/>
      <c r="AM67" s="328"/>
      <c r="AN67" s="328"/>
      <c r="AO67" s="328"/>
      <c r="AP67" s="328"/>
      <c r="AQ67" s="310"/>
      <c r="AR67" s="310"/>
      <c r="AS67" s="310"/>
      <c r="AT67" s="310"/>
      <c r="AU67" s="310"/>
      <c r="AV67" s="310"/>
      <c r="AW67" s="310"/>
      <c r="AX67" s="310"/>
      <c r="AY67" s="269"/>
      <c r="AZ67" s="269"/>
      <c r="BA67" s="269"/>
      <c r="BB67" s="269"/>
      <c r="BC67" s="269"/>
      <c r="BD67" s="269"/>
      <c r="BE67" s="269"/>
      <c r="BF67" s="269"/>
      <c r="BG67" s="322"/>
      <c r="BH67" s="265"/>
      <c r="BI67" s="265"/>
      <c r="BJ67" s="265"/>
      <c r="BK67" s="265"/>
      <c r="BL67" s="265"/>
      <c r="BM67" s="265"/>
      <c r="BN67" s="265"/>
      <c r="BO67" s="265"/>
      <c r="BP67" s="266"/>
      <c r="BQ67" s="19"/>
    </row>
    <row r="68" spans="1:72" ht="17" customHeight="1">
      <c r="A68" s="13"/>
      <c r="B68" s="39"/>
      <c r="C68" s="39"/>
      <c r="D68" s="13"/>
      <c r="E68" s="39"/>
      <c r="F68" s="29"/>
      <c r="I68" s="170" t="s">
        <v>8</v>
      </c>
      <c r="J68" s="171"/>
      <c r="K68" s="498"/>
      <c r="L68" s="491"/>
      <c r="M68" s="491"/>
      <c r="N68" s="491"/>
      <c r="O68" s="491"/>
      <c r="P68" s="491"/>
      <c r="Q68" s="491"/>
      <c r="R68" s="491"/>
      <c r="S68" s="491"/>
      <c r="T68" s="491"/>
      <c r="U68" s="491"/>
      <c r="V68" s="491"/>
      <c r="W68" s="491"/>
      <c r="X68" s="491"/>
      <c r="Y68" s="491"/>
      <c r="Z68" s="491"/>
      <c r="AA68" s="491"/>
      <c r="AB68" s="491"/>
      <c r="AC68" s="491"/>
      <c r="AD68" s="491"/>
      <c r="AE68" s="491"/>
      <c r="AF68" s="491"/>
      <c r="AG68" s="491"/>
      <c r="AH68" s="491"/>
      <c r="AI68" s="79"/>
      <c r="AJ68" s="79"/>
      <c r="AK68" s="79"/>
      <c r="AL68" s="79"/>
      <c r="AM68" s="79"/>
      <c r="AN68" s="79"/>
      <c r="AO68" s="79"/>
      <c r="AP68" s="79"/>
      <c r="AQ68" s="310"/>
      <c r="AR68" s="310"/>
      <c r="AS68" s="310"/>
      <c r="AT68" s="310"/>
      <c r="AU68" s="310"/>
      <c r="AV68" s="310"/>
      <c r="AW68" s="310"/>
      <c r="AX68" s="310"/>
      <c r="AY68" s="269"/>
      <c r="AZ68" s="269"/>
      <c r="BA68" s="269"/>
      <c r="BB68" s="269"/>
      <c r="BC68" s="269"/>
      <c r="BD68" s="269"/>
      <c r="BE68" s="269"/>
      <c r="BF68" s="269"/>
      <c r="BG68" s="312"/>
      <c r="BH68" s="313"/>
      <c r="BI68" s="313"/>
      <c r="BJ68" s="313"/>
      <c r="BK68" s="313"/>
      <c r="BL68" s="313"/>
      <c r="BM68" s="313"/>
      <c r="BN68" s="313"/>
      <c r="BO68" s="313"/>
      <c r="BP68" s="314"/>
      <c r="BQ68" s="19"/>
    </row>
    <row r="69" spans="1:72" ht="17" customHeight="1">
      <c r="A69" s="41"/>
      <c r="B69" s="39"/>
      <c r="C69" s="39"/>
      <c r="D69" s="13"/>
      <c r="E69" s="39"/>
      <c r="F69" s="29"/>
      <c r="I69" s="170" t="s">
        <v>9</v>
      </c>
      <c r="J69" s="171"/>
      <c r="K69" s="498"/>
      <c r="L69" s="491"/>
      <c r="M69" s="491"/>
      <c r="N69" s="491"/>
      <c r="O69" s="491"/>
      <c r="P69" s="491"/>
      <c r="Q69" s="491"/>
      <c r="R69" s="491"/>
      <c r="S69" s="491"/>
      <c r="T69" s="491"/>
      <c r="U69" s="491"/>
      <c r="V69" s="491"/>
      <c r="W69" s="491"/>
      <c r="X69" s="491"/>
      <c r="Y69" s="491"/>
      <c r="Z69" s="491"/>
      <c r="AA69" s="491"/>
      <c r="AB69" s="491"/>
      <c r="AC69" s="491"/>
      <c r="AD69" s="491"/>
      <c r="AE69" s="491"/>
      <c r="AF69" s="491"/>
      <c r="AG69" s="491"/>
      <c r="AH69" s="491"/>
      <c r="AI69" s="79"/>
      <c r="AJ69" s="79"/>
      <c r="AK69" s="79"/>
      <c r="AL69" s="79"/>
      <c r="AM69" s="79"/>
      <c r="AN69" s="79"/>
      <c r="AO69" s="79"/>
      <c r="AP69" s="79"/>
      <c r="AQ69" s="310"/>
      <c r="AR69" s="310"/>
      <c r="AS69" s="310"/>
      <c r="AT69" s="310"/>
      <c r="AU69" s="310"/>
      <c r="AV69" s="310"/>
      <c r="AW69" s="310"/>
      <c r="AX69" s="310"/>
      <c r="AY69" s="269"/>
      <c r="AZ69" s="269"/>
      <c r="BA69" s="269"/>
      <c r="BB69" s="269"/>
      <c r="BC69" s="269"/>
      <c r="BD69" s="269"/>
      <c r="BE69" s="269"/>
      <c r="BF69" s="269"/>
      <c r="BG69" s="315"/>
      <c r="BH69" s="262"/>
      <c r="BI69" s="262"/>
      <c r="BJ69" s="262"/>
      <c r="BK69" s="262"/>
      <c r="BL69" s="262"/>
      <c r="BM69" s="262"/>
      <c r="BN69" s="262"/>
      <c r="BO69" s="262"/>
      <c r="BP69" s="263"/>
      <c r="BQ69" s="19"/>
    </row>
    <row r="70" spans="1:72" ht="17" customHeight="1">
      <c r="A70" s="14"/>
      <c r="B70" s="39"/>
      <c r="C70" s="39"/>
      <c r="D70" s="39"/>
      <c r="E70" s="39"/>
      <c r="F70" s="29"/>
      <c r="I70" s="170" t="s">
        <v>10</v>
      </c>
      <c r="J70" s="171"/>
      <c r="K70" s="498"/>
      <c r="L70" s="491"/>
      <c r="M70" s="491"/>
      <c r="N70" s="491"/>
      <c r="O70" s="491"/>
      <c r="P70" s="491"/>
      <c r="Q70" s="491"/>
      <c r="R70" s="491"/>
      <c r="S70" s="491"/>
      <c r="T70" s="491"/>
      <c r="U70" s="491"/>
      <c r="V70" s="491"/>
      <c r="W70" s="491"/>
      <c r="X70" s="491"/>
      <c r="Y70" s="491"/>
      <c r="Z70" s="491"/>
      <c r="AA70" s="491"/>
      <c r="AB70" s="491"/>
      <c r="AC70" s="491"/>
      <c r="AD70" s="491"/>
      <c r="AE70" s="491"/>
      <c r="AF70" s="491"/>
      <c r="AG70" s="491"/>
      <c r="AH70" s="491"/>
      <c r="AI70" s="79"/>
      <c r="AJ70" s="79"/>
      <c r="AK70" s="79"/>
      <c r="AL70" s="79"/>
      <c r="AM70" s="79"/>
      <c r="AN70" s="79"/>
      <c r="AO70" s="79"/>
      <c r="AP70" s="79"/>
      <c r="AQ70" s="310"/>
      <c r="AR70" s="310"/>
      <c r="AS70" s="310"/>
      <c r="AT70" s="310"/>
      <c r="AU70" s="310"/>
      <c r="AV70" s="310"/>
      <c r="AW70" s="310"/>
      <c r="AX70" s="310"/>
      <c r="AY70" s="269"/>
      <c r="AZ70" s="269"/>
      <c r="BA70" s="269"/>
      <c r="BB70" s="269"/>
      <c r="BC70" s="269"/>
      <c r="BD70" s="269"/>
      <c r="BE70" s="269"/>
      <c r="BF70" s="269"/>
      <c r="BG70" s="315"/>
      <c r="BH70" s="262"/>
      <c r="BI70" s="262"/>
      <c r="BJ70" s="262"/>
      <c r="BK70" s="262"/>
      <c r="BL70" s="262"/>
      <c r="BM70" s="262"/>
      <c r="BN70" s="262"/>
      <c r="BO70" s="262"/>
      <c r="BP70" s="263"/>
      <c r="BQ70" s="19"/>
    </row>
    <row r="71" spans="1:72" ht="17" customHeight="1" thickBot="1">
      <c r="A71" s="13"/>
      <c r="B71" s="39"/>
      <c r="C71" s="39"/>
      <c r="D71" s="39"/>
      <c r="E71" s="39"/>
      <c r="F71" s="29"/>
      <c r="I71" s="170" t="s">
        <v>11</v>
      </c>
      <c r="J71" s="171"/>
      <c r="K71" s="508"/>
      <c r="L71" s="509"/>
      <c r="M71" s="509"/>
      <c r="N71" s="509"/>
      <c r="O71" s="509"/>
      <c r="P71" s="509"/>
      <c r="Q71" s="510"/>
      <c r="R71" s="80"/>
      <c r="S71" s="80"/>
      <c r="T71" s="80"/>
      <c r="U71" s="80"/>
      <c r="V71" s="80"/>
      <c r="W71" s="526"/>
      <c r="X71" s="527"/>
      <c r="Y71" s="527"/>
      <c r="Z71" s="528"/>
      <c r="AA71" s="529"/>
      <c r="AB71" s="530"/>
      <c r="AC71" s="530"/>
      <c r="AD71" s="531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311"/>
      <c r="AR71" s="311"/>
      <c r="AS71" s="311"/>
      <c r="AT71" s="311"/>
      <c r="AU71" s="311"/>
      <c r="AV71" s="311"/>
      <c r="AW71" s="311"/>
      <c r="AX71" s="311"/>
      <c r="AY71" s="270"/>
      <c r="AZ71" s="270"/>
      <c r="BA71" s="270"/>
      <c r="BB71" s="270"/>
      <c r="BC71" s="270"/>
      <c r="BD71" s="270"/>
      <c r="BE71" s="270"/>
      <c r="BF71" s="270"/>
      <c r="BG71" s="316"/>
      <c r="BH71" s="317"/>
      <c r="BI71" s="317"/>
      <c r="BJ71" s="317"/>
      <c r="BK71" s="317"/>
      <c r="BL71" s="317"/>
      <c r="BM71" s="317"/>
      <c r="BN71" s="317"/>
      <c r="BO71" s="317"/>
      <c r="BP71" s="318"/>
      <c r="BQ71" s="19"/>
    </row>
    <row r="72" spans="1:72" ht="22" thickBot="1">
      <c r="A72" s="8"/>
      <c r="B72" s="29"/>
      <c r="C72" s="29"/>
      <c r="D72" s="8"/>
      <c r="E72" s="29"/>
      <c r="F72" s="29"/>
      <c r="I72" s="50">
        <v>0.27083333333333331</v>
      </c>
      <c r="J72" s="49">
        <v>0.28125</v>
      </c>
      <c r="K72" s="49">
        <v>0.29166666666666669</v>
      </c>
      <c r="L72" s="5">
        <v>0.30208333333333331</v>
      </c>
      <c r="M72" s="5">
        <v>0.3125</v>
      </c>
      <c r="N72" s="5">
        <v>0.32291666666666669</v>
      </c>
      <c r="O72" s="5">
        <v>0.33333333333333331</v>
      </c>
      <c r="P72" s="5">
        <v>0.34375</v>
      </c>
      <c r="Q72" s="5">
        <v>0.35416666666666669</v>
      </c>
      <c r="R72" s="5">
        <v>0.36458333333333331</v>
      </c>
      <c r="S72" s="5">
        <v>0.375</v>
      </c>
      <c r="T72" s="5">
        <v>0.38541666666666669</v>
      </c>
      <c r="U72" s="5">
        <v>0.39583333333333331</v>
      </c>
      <c r="V72" s="5">
        <v>0.40625</v>
      </c>
      <c r="W72" s="5">
        <v>0.41666666666666669</v>
      </c>
      <c r="X72" s="5">
        <v>0.42708333333333331</v>
      </c>
      <c r="Y72" s="5">
        <v>0.4375</v>
      </c>
      <c r="Z72" s="5">
        <v>0.44791666666666669</v>
      </c>
      <c r="AA72" s="5">
        <v>0.45833333333333331</v>
      </c>
      <c r="AB72" s="5">
        <v>0.46875</v>
      </c>
      <c r="AC72" s="5">
        <v>0.47916666666666669</v>
      </c>
      <c r="AD72" s="5">
        <v>0.48958333333333331</v>
      </c>
      <c r="AE72" s="5">
        <v>0.5</v>
      </c>
      <c r="AF72" s="5">
        <v>0.51041666666666663</v>
      </c>
      <c r="AG72" s="5">
        <v>0.52083333333333337</v>
      </c>
      <c r="AH72" s="5">
        <v>0.53125</v>
      </c>
      <c r="AI72" s="5">
        <v>0.54166666666666663</v>
      </c>
      <c r="AJ72" s="5">
        <v>0.55208333333333337</v>
      </c>
      <c r="AK72" s="5">
        <v>0.5625</v>
      </c>
      <c r="AL72" s="5">
        <v>0.57291666666666663</v>
      </c>
      <c r="AM72" s="51">
        <v>0.58333333333333337</v>
      </c>
      <c r="AN72" s="51">
        <v>0.59375</v>
      </c>
      <c r="AO72" s="51">
        <v>0.60416666666666663</v>
      </c>
      <c r="AP72" s="51">
        <v>0.61458333333333337</v>
      </c>
      <c r="AQ72" s="5">
        <v>0.625</v>
      </c>
      <c r="AR72" s="5">
        <v>0.63541666666666663</v>
      </c>
      <c r="AS72" s="5">
        <v>0.64583333333333337</v>
      </c>
      <c r="AT72" s="5">
        <v>0.65625</v>
      </c>
      <c r="AU72" s="5">
        <v>0.66666666666666663</v>
      </c>
      <c r="AV72" s="5">
        <v>0.67708333333333337</v>
      </c>
      <c r="AW72" s="5">
        <v>0.6875</v>
      </c>
      <c r="AX72" s="5">
        <v>0.69791666666666663</v>
      </c>
      <c r="AY72" s="5">
        <v>0.70833333333333337</v>
      </c>
      <c r="AZ72" s="5">
        <v>0.71875</v>
      </c>
      <c r="BA72" s="5">
        <v>0.72916666666666663</v>
      </c>
      <c r="BB72" s="5">
        <v>0.73958333333333337</v>
      </c>
      <c r="BC72" s="5">
        <v>0.75</v>
      </c>
      <c r="BD72" s="5">
        <v>0.76041666666666663</v>
      </c>
      <c r="BE72" s="5">
        <v>0.77083333333333337</v>
      </c>
      <c r="BF72" s="5">
        <v>0.78125</v>
      </c>
      <c r="BG72" s="5">
        <v>0.79166666666666663</v>
      </c>
      <c r="BH72" s="5">
        <v>0.80208333333333337</v>
      </c>
      <c r="BI72" s="5">
        <v>0.8125</v>
      </c>
      <c r="BJ72" s="5">
        <v>0.82291666666666663</v>
      </c>
      <c r="BK72" s="5">
        <v>0.83333333333333337</v>
      </c>
      <c r="BL72" s="5">
        <v>0.84375</v>
      </c>
      <c r="BM72" s="5">
        <v>0.85416666666666663</v>
      </c>
      <c r="BN72" s="5">
        <v>0.86458333333333337</v>
      </c>
      <c r="BO72" s="5">
        <v>0.875</v>
      </c>
      <c r="BP72" s="26">
        <v>0.88541666666666663</v>
      </c>
      <c r="BQ72" s="15">
        <v>0.89583333333333337</v>
      </c>
      <c r="BS72" s="11"/>
      <c r="BT72" s="11"/>
    </row>
    <row r="73" spans="1:72" ht="17" customHeight="1">
      <c r="A73" s="13"/>
      <c r="B73" s="39"/>
      <c r="C73" s="39"/>
      <c r="D73" s="39"/>
      <c r="E73" s="39"/>
      <c r="F73" s="29"/>
      <c r="H73" s="9"/>
      <c r="I73" s="170" t="s">
        <v>23</v>
      </c>
      <c r="J73" s="171"/>
      <c r="K73" s="20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172"/>
      <c r="X73" s="173"/>
      <c r="Y73" s="173"/>
      <c r="Z73" s="174"/>
      <c r="AA73" s="361"/>
      <c r="AB73" s="362"/>
      <c r="AC73" s="362"/>
      <c r="AD73" s="363"/>
      <c r="AE73" s="21"/>
      <c r="AF73" s="190"/>
      <c r="AG73" s="191"/>
      <c r="AH73" s="191"/>
      <c r="AI73" s="192"/>
      <c r="AJ73" s="301"/>
      <c r="AK73" s="302"/>
      <c r="AL73" s="302"/>
      <c r="AM73" s="302"/>
      <c r="AN73" s="302"/>
      <c r="AO73" s="302"/>
      <c r="AP73" s="303"/>
      <c r="AQ73" s="292"/>
      <c r="AR73" s="293"/>
      <c r="AS73" s="293"/>
      <c r="AT73" s="293"/>
      <c r="AU73" s="293"/>
      <c r="AV73" s="293"/>
      <c r="AW73" s="293"/>
      <c r="AX73" s="293"/>
      <c r="AY73" s="293"/>
      <c r="AZ73" s="293"/>
      <c r="BA73" s="293"/>
      <c r="BB73" s="293"/>
      <c r="BC73" s="293"/>
      <c r="BD73" s="293"/>
      <c r="BE73" s="293"/>
      <c r="BF73" s="293"/>
      <c r="BG73" s="293"/>
      <c r="BH73" s="293"/>
      <c r="BI73" s="293"/>
      <c r="BJ73" s="294"/>
      <c r="BK73" s="258"/>
      <c r="BL73" s="259"/>
      <c r="BM73" s="259"/>
      <c r="BN73" s="259"/>
      <c r="BO73" s="259"/>
      <c r="BP73" s="260"/>
      <c r="BQ73" s="48"/>
    </row>
    <row r="74" spans="1:72" ht="17" customHeight="1">
      <c r="A74" s="13"/>
      <c r="B74" s="39"/>
      <c r="C74" s="39"/>
      <c r="D74" s="39"/>
      <c r="E74" s="39"/>
      <c r="F74" s="29"/>
      <c r="H74" s="9"/>
      <c r="I74" s="170" t="s">
        <v>22</v>
      </c>
      <c r="J74" s="171"/>
      <c r="K74" s="20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175"/>
      <c r="X74" s="176"/>
      <c r="Y74" s="176"/>
      <c r="Z74" s="177"/>
      <c r="AA74" s="364"/>
      <c r="AB74" s="365"/>
      <c r="AC74" s="365"/>
      <c r="AD74" s="366"/>
      <c r="AE74" s="21"/>
      <c r="AF74" s="193"/>
      <c r="AG74" s="194"/>
      <c r="AH74" s="194"/>
      <c r="AI74" s="195"/>
      <c r="AJ74" s="304"/>
      <c r="AK74" s="305"/>
      <c r="AL74" s="305"/>
      <c r="AM74" s="305"/>
      <c r="AN74" s="305"/>
      <c r="AO74" s="305"/>
      <c r="AP74" s="306"/>
      <c r="AQ74" s="295"/>
      <c r="AR74" s="296"/>
      <c r="AS74" s="296"/>
      <c r="AT74" s="296"/>
      <c r="AU74" s="296"/>
      <c r="AV74" s="296"/>
      <c r="AW74" s="296"/>
      <c r="AX74" s="296"/>
      <c r="AY74" s="296"/>
      <c r="AZ74" s="296"/>
      <c r="BA74" s="296"/>
      <c r="BB74" s="296"/>
      <c r="BC74" s="296"/>
      <c r="BD74" s="296"/>
      <c r="BE74" s="296"/>
      <c r="BF74" s="296"/>
      <c r="BG74" s="296"/>
      <c r="BH74" s="296"/>
      <c r="BI74" s="296"/>
      <c r="BJ74" s="297"/>
      <c r="BK74" s="261"/>
      <c r="BL74" s="262"/>
      <c r="BM74" s="262"/>
      <c r="BN74" s="262"/>
      <c r="BO74" s="262"/>
      <c r="BP74" s="263"/>
      <c r="BQ74" s="19"/>
    </row>
    <row r="75" spans="1:72" ht="17" customHeight="1">
      <c r="A75" s="13"/>
      <c r="B75" s="39"/>
      <c r="C75" s="39"/>
      <c r="D75" s="13"/>
      <c r="E75" s="39"/>
      <c r="F75" s="8"/>
      <c r="I75" s="170" t="s">
        <v>21</v>
      </c>
      <c r="J75" s="171"/>
      <c r="K75" s="20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175"/>
      <c r="X75" s="176"/>
      <c r="Y75" s="176"/>
      <c r="Z75" s="177"/>
      <c r="AA75" s="364"/>
      <c r="AB75" s="365"/>
      <c r="AC75" s="365"/>
      <c r="AD75" s="366"/>
      <c r="AE75" s="21"/>
      <c r="AF75" s="193"/>
      <c r="AG75" s="194"/>
      <c r="AH75" s="194"/>
      <c r="AI75" s="195"/>
      <c r="AJ75" s="304"/>
      <c r="AK75" s="305"/>
      <c r="AL75" s="305"/>
      <c r="AM75" s="305"/>
      <c r="AN75" s="305"/>
      <c r="AO75" s="305"/>
      <c r="AP75" s="306"/>
      <c r="AQ75" s="295"/>
      <c r="AR75" s="296"/>
      <c r="AS75" s="296"/>
      <c r="AT75" s="296"/>
      <c r="AU75" s="296"/>
      <c r="AV75" s="296"/>
      <c r="AW75" s="296"/>
      <c r="AX75" s="296"/>
      <c r="AY75" s="296"/>
      <c r="AZ75" s="296"/>
      <c r="BA75" s="296"/>
      <c r="BB75" s="296"/>
      <c r="BC75" s="296"/>
      <c r="BD75" s="296"/>
      <c r="BE75" s="296"/>
      <c r="BF75" s="296"/>
      <c r="BG75" s="296"/>
      <c r="BH75" s="296"/>
      <c r="BI75" s="296"/>
      <c r="BJ75" s="297"/>
      <c r="BK75" s="261"/>
      <c r="BL75" s="262"/>
      <c r="BM75" s="262"/>
      <c r="BN75" s="262"/>
      <c r="BO75" s="262"/>
      <c r="BP75" s="263"/>
      <c r="BQ75" s="19"/>
    </row>
    <row r="76" spans="1:72" ht="17" customHeight="1">
      <c r="A76" s="13"/>
      <c r="B76" s="39"/>
      <c r="C76" s="39"/>
      <c r="D76" s="13"/>
      <c r="E76" s="39"/>
      <c r="F76" s="8"/>
      <c r="I76" s="170" t="s">
        <v>20</v>
      </c>
      <c r="J76" s="171"/>
      <c r="K76" s="20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178"/>
      <c r="X76" s="179"/>
      <c r="Y76" s="179"/>
      <c r="Z76" s="180"/>
      <c r="AA76" s="367"/>
      <c r="AB76" s="368"/>
      <c r="AC76" s="368"/>
      <c r="AD76" s="369"/>
      <c r="AE76" s="21"/>
      <c r="AF76" s="196"/>
      <c r="AG76" s="197"/>
      <c r="AH76" s="197"/>
      <c r="AI76" s="198"/>
      <c r="AJ76" s="307"/>
      <c r="AK76" s="308"/>
      <c r="AL76" s="308"/>
      <c r="AM76" s="308"/>
      <c r="AN76" s="308"/>
      <c r="AO76" s="308"/>
      <c r="AP76" s="309"/>
      <c r="AQ76" s="298"/>
      <c r="AR76" s="299"/>
      <c r="AS76" s="299"/>
      <c r="AT76" s="299"/>
      <c r="AU76" s="299"/>
      <c r="AV76" s="299"/>
      <c r="AW76" s="299"/>
      <c r="AX76" s="299"/>
      <c r="AY76" s="299"/>
      <c r="AZ76" s="299"/>
      <c r="BA76" s="299"/>
      <c r="BB76" s="299"/>
      <c r="BC76" s="299"/>
      <c r="BD76" s="299"/>
      <c r="BE76" s="299"/>
      <c r="BF76" s="299"/>
      <c r="BG76" s="299"/>
      <c r="BH76" s="299"/>
      <c r="BI76" s="299"/>
      <c r="BJ76" s="300"/>
      <c r="BK76" s="264"/>
      <c r="BL76" s="265"/>
      <c r="BM76" s="265"/>
      <c r="BN76" s="265"/>
      <c r="BO76" s="265"/>
      <c r="BP76" s="266"/>
      <c r="BQ76" s="19"/>
    </row>
    <row r="77" spans="1:72">
      <c r="B77" s="1"/>
      <c r="C77" s="1"/>
      <c r="E77" s="1"/>
      <c r="F77" s="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10"/>
      <c r="BQ77" s="10"/>
      <c r="BR77" s="10"/>
      <c r="BS77" s="10"/>
      <c r="BT77" s="10"/>
    </row>
    <row r="78" spans="1:72" ht="23.5">
      <c r="A78" s="256" t="s">
        <v>14</v>
      </c>
      <c r="B78" s="3"/>
      <c r="C78" s="1"/>
      <c r="E78" s="1"/>
      <c r="F78" s="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10"/>
      <c r="BQ78" s="10"/>
      <c r="BR78" s="10"/>
      <c r="BS78" s="10"/>
      <c r="BT78" s="10"/>
    </row>
    <row r="79" spans="1:72" ht="24" thickBot="1">
      <c r="A79" s="257"/>
      <c r="B79" s="3"/>
      <c r="C79" s="1"/>
      <c r="E79" s="1"/>
      <c r="F79" s="1"/>
      <c r="I79" s="2"/>
      <c r="J79" s="2"/>
      <c r="K79" s="2"/>
      <c r="L79" s="31"/>
      <c r="M79" s="31"/>
      <c r="N79" s="31"/>
      <c r="O79" s="31"/>
      <c r="P79" s="31"/>
      <c r="Q79" s="31"/>
      <c r="R79" s="31"/>
      <c r="S79" s="31"/>
      <c r="T79" s="38"/>
      <c r="U79" s="38"/>
      <c r="V79" s="38"/>
      <c r="W79" s="38"/>
      <c r="X79" s="31"/>
      <c r="Y79" s="31"/>
      <c r="Z79" s="31"/>
      <c r="AA79" s="31"/>
      <c r="AB79" s="31"/>
      <c r="AC79" s="31"/>
      <c r="AD79" s="2"/>
      <c r="AE79" s="2"/>
      <c r="AF79" s="2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10"/>
      <c r="BQ79" s="10"/>
      <c r="BR79" s="10"/>
      <c r="BS79" s="10"/>
      <c r="BT79" s="10"/>
    </row>
    <row r="80" spans="1:72" ht="23.4" customHeight="1" thickBot="1">
      <c r="B80" s="1"/>
      <c r="C80" s="1"/>
      <c r="E80" s="1"/>
      <c r="F80" s="1"/>
      <c r="H80" s="123" t="s">
        <v>1</v>
      </c>
      <c r="I80" s="168">
        <v>0.27083333333333331</v>
      </c>
      <c r="J80" s="164">
        <v>0.28125</v>
      </c>
      <c r="K80" s="164">
        <v>0.29166666666666669</v>
      </c>
      <c r="L80" s="164">
        <v>0.30208333333333331</v>
      </c>
      <c r="M80" s="164">
        <v>0.3125</v>
      </c>
      <c r="N80" s="164">
        <v>0.32291666666666669</v>
      </c>
      <c r="O80" s="164">
        <v>0.33333333333333331</v>
      </c>
      <c r="P80" s="164">
        <v>0.34375</v>
      </c>
      <c r="Q80" s="164">
        <v>0.35416666666666669</v>
      </c>
      <c r="R80" s="164">
        <v>0.36458333333333331</v>
      </c>
      <c r="S80" s="164">
        <v>0.375</v>
      </c>
      <c r="T80" s="164">
        <v>0.38541666666666669</v>
      </c>
      <c r="U80" s="164">
        <v>0.39583333333333331</v>
      </c>
      <c r="V80" s="164">
        <v>0.40625</v>
      </c>
      <c r="W80" s="164">
        <v>0.41666666666666669</v>
      </c>
      <c r="X80" s="164">
        <v>0.42708333333333331</v>
      </c>
      <c r="Y80" s="164">
        <v>0.4375</v>
      </c>
      <c r="Z80" s="164">
        <v>0.44791666666666669</v>
      </c>
      <c r="AA80" s="164">
        <v>0.45833333333333331</v>
      </c>
      <c r="AB80" s="164">
        <v>0.46875</v>
      </c>
      <c r="AC80" s="164">
        <v>0.47916666666666669</v>
      </c>
      <c r="AD80" s="164">
        <v>0.48958333333333331</v>
      </c>
      <c r="AE80" s="164">
        <v>0.5</v>
      </c>
      <c r="AF80" s="164">
        <v>0.51041666666666663</v>
      </c>
      <c r="AG80" s="164">
        <v>0.52083333333333337</v>
      </c>
      <c r="AH80" s="164">
        <v>0.53125</v>
      </c>
      <c r="AI80" s="164">
        <v>0.54166666666666663</v>
      </c>
      <c r="AJ80" s="164">
        <v>0.55208333333333337</v>
      </c>
      <c r="AK80" s="164">
        <v>0.5625</v>
      </c>
      <c r="AL80" s="164">
        <v>0.57291666666666663</v>
      </c>
      <c r="AM80" s="164">
        <v>0.58333333333333337</v>
      </c>
      <c r="AN80" s="164">
        <v>0.59375</v>
      </c>
      <c r="AO80" s="164">
        <v>0.60416666666666663</v>
      </c>
      <c r="AP80" s="164">
        <v>0.61458333333333337</v>
      </c>
      <c r="AQ80" s="164">
        <v>0.625</v>
      </c>
      <c r="AR80" s="164">
        <v>0.63541666666666663</v>
      </c>
      <c r="AS80" s="164">
        <v>0.64583333333333337</v>
      </c>
      <c r="AT80" s="164">
        <v>0.65625</v>
      </c>
      <c r="AU80" s="164">
        <v>0.66666666666666663</v>
      </c>
      <c r="AV80" s="164">
        <v>0.67708333333333337</v>
      </c>
      <c r="AW80" s="164">
        <v>0.6875</v>
      </c>
      <c r="AX80" s="164">
        <v>0.69791666666666663</v>
      </c>
      <c r="AY80" s="164">
        <v>0.70833333333333337</v>
      </c>
      <c r="AZ80" s="164">
        <v>0.71875</v>
      </c>
      <c r="BA80" s="164">
        <v>0.72916666666666663</v>
      </c>
      <c r="BB80" s="164">
        <v>0.73958333333333337</v>
      </c>
      <c r="BC80" s="164">
        <v>0.75</v>
      </c>
      <c r="BD80" s="164">
        <v>0.76041666666666663</v>
      </c>
      <c r="BE80" s="164">
        <v>0.77083333333333337</v>
      </c>
      <c r="BF80" s="164">
        <v>0.78125</v>
      </c>
      <c r="BG80" s="164">
        <v>0.79166666666666663</v>
      </c>
      <c r="BH80" s="164">
        <v>0.80208333333333337</v>
      </c>
      <c r="BI80" s="164">
        <v>0.8125</v>
      </c>
      <c r="BJ80" s="164">
        <v>0.82291666666666663</v>
      </c>
      <c r="BK80" s="164">
        <v>0.83333333333333337</v>
      </c>
      <c r="BL80" s="164">
        <v>0.84375</v>
      </c>
      <c r="BM80" s="164">
        <v>0.85416666666666663</v>
      </c>
      <c r="BN80" s="164">
        <v>0.86458333333333337</v>
      </c>
      <c r="BO80" s="164">
        <v>0.875</v>
      </c>
      <c r="BP80" s="164">
        <v>0.88541666666666663</v>
      </c>
      <c r="BQ80" s="166">
        <v>0.89583333333333337</v>
      </c>
      <c r="BR80" s="11"/>
      <c r="BS80" s="11"/>
      <c r="BT80" s="11"/>
    </row>
    <row r="81" spans="1:72" ht="15" thickBot="1">
      <c r="A81" s="106" t="s">
        <v>2</v>
      </c>
      <c r="B81" s="107" t="s">
        <v>3</v>
      </c>
      <c r="C81" s="107" t="s">
        <v>4</v>
      </c>
      <c r="D81" s="108" t="s">
        <v>47</v>
      </c>
      <c r="E81" s="107" t="s">
        <v>3</v>
      </c>
      <c r="F81" s="107" t="s">
        <v>4</v>
      </c>
      <c r="G81" s="108" t="s">
        <v>48</v>
      </c>
      <c r="H81" s="109" t="s">
        <v>5</v>
      </c>
      <c r="I81" s="169"/>
      <c r="J81" s="165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  <c r="AZ81" s="165"/>
      <c r="BA81" s="165"/>
      <c r="BB81" s="165"/>
      <c r="BC81" s="165"/>
      <c r="BD81" s="165"/>
      <c r="BE81" s="165"/>
      <c r="BF81" s="165"/>
      <c r="BG81" s="165"/>
      <c r="BH81" s="165"/>
      <c r="BI81" s="165"/>
      <c r="BJ81" s="165"/>
      <c r="BK81" s="165"/>
      <c r="BL81" s="165"/>
      <c r="BM81" s="165"/>
      <c r="BN81" s="165"/>
      <c r="BO81" s="165"/>
      <c r="BP81" s="165"/>
      <c r="BQ81" s="167"/>
      <c r="BR81" s="10"/>
      <c r="BS81" s="10"/>
      <c r="BT81" s="10"/>
    </row>
    <row r="82" spans="1:72" ht="15" customHeight="1">
      <c r="A82" s="121">
        <v>1</v>
      </c>
      <c r="B82" s="27">
        <v>0.36458333333333331</v>
      </c>
      <c r="C82" s="27">
        <v>0.46875</v>
      </c>
      <c r="D82" s="59">
        <f>E82-C82</f>
        <v>4.166666666666663E-2</v>
      </c>
      <c r="E82" s="27">
        <v>0.51041666666666663</v>
      </c>
      <c r="F82" s="27">
        <v>0.67708333333333337</v>
      </c>
      <c r="G82" s="59">
        <f>F82-B82</f>
        <v>0.31250000000000006</v>
      </c>
      <c r="H82" s="143">
        <v>6.5</v>
      </c>
      <c r="I82" s="140"/>
      <c r="J82" s="125"/>
      <c r="K82" s="125"/>
      <c r="L82" s="125"/>
      <c r="M82" s="125"/>
      <c r="N82" s="125"/>
      <c r="O82" s="125"/>
      <c r="P82" s="125"/>
      <c r="Q82" s="125"/>
      <c r="R82" s="131"/>
      <c r="S82" s="137"/>
      <c r="T82" s="137"/>
      <c r="U82" s="137"/>
      <c r="V82" s="137"/>
      <c r="W82" s="137"/>
      <c r="X82" s="137"/>
      <c r="Y82" s="137"/>
      <c r="Z82" s="137"/>
      <c r="AA82" s="131"/>
      <c r="AB82" s="125"/>
      <c r="AC82" s="125"/>
      <c r="AD82" s="125"/>
      <c r="AE82" s="125"/>
      <c r="AF82" s="131"/>
      <c r="AG82" s="147"/>
      <c r="AH82" s="147"/>
      <c r="AI82" s="147"/>
      <c r="AJ82" s="147"/>
      <c r="AK82" s="147"/>
      <c r="AL82" s="147"/>
      <c r="AM82" s="137"/>
      <c r="AN82" s="137"/>
      <c r="AO82" s="137"/>
      <c r="AP82" s="137"/>
      <c r="AQ82" s="137"/>
      <c r="AR82" s="137"/>
      <c r="AS82" s="137"/>
      <c r="AT82" s="137"/>
      <c r="AU82" s="131"/>
      <c r="AV82" s="125"/>
      <c r="AW82" s="125"/>
      <c r="AX82" s="125"/>
      <c r="AY82" s="125"/>
      <c r="AZ82" s="125"/>
      <c r="BA82" s="125"/>
      <c r="BB82" s="125"/>
      <c r="BC82" s="125"/>
      <c r="BD82" s="125"/>
      <c r="BE82" s="125"/>
      <c r="BF82" s="125"/>
      <c r="BG82" s="125"/>
      <c r="BH82" s="125"/>
      <c r="BI82" s="125"/>
      <c r="BJ82" s="125"/>
      <c r="BK82" s="125"/>
      <c r="BL82" s="125"/>
      <c r="BM82" s="125"/>
      <c r="BN82" s="125"/>
      <c r="BO82" s="125"/>
      <c r="BP82" s="125"/>
      <c r="BQ82" s="146"/>
      <c r="BR82" s="10"/>
      <c r="BS82" s="10"/>
      <c r="BT82" s="10"/>
    </row>
    <row r="83" spans="1:72" ht="15" customHeight="1">
      <c r="A83" s="121">
        <v>2</v>
      </c>
      <c r="B83" s="57"/>
      <c r="C83" s="57"/>
      <c r="D83" s="57"/>
      <c r="E83" s="57"/>
      <c r="F83" s="57"/>
      <c r="G83" s="57"/>
      <c r="H83" s="144"/>
      <c r="I83" s="141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  <c r="BM83" s="94"/>
      <c r="BN83" s="94"/>
      <c r="BO83" s="94"/>
      <c r="BP83" s="94"/>
      <c r="BQ83" s="96"/>
      <c r="BR83" s="10"/>
      <c r="BS83" s="10"/>
      <c r="BT83" s="10"/>
    </row>
    <row r="84" spans="1:72" ht="15" customHeight="1">
      <c r="A84" s="121">
        <v>3</v>
      </c>
      <c r="B84" s="27">
        <v>0.36805555555555558</v>
      </c>
      <c r="C84" s="27">
        <v>0.50347222222222221</v>
      </c>
      <c r="D84" s="59">
        <f t="shared" ref="D84:D86" si="4">E84-C84</f>
        <v>6.944444444444442E-2</v>
      </c>
      <c r="E84" s="27">
        <v>0.57291666666666663</v>
      </c>
      <c r="F84" s="27">
        <v>0.67013888888888884</v>
      </c>
      <c r="G84" s="59">
        <f t="shared" ref="G84:G86" si="5">F84-B84</f>
        <v>0.30208333333333326</v>
      </c>
      <c r="H84" s="143">
        <v>5.5</v>
      </c>
      <c r="I84" s="141"/>
      <c r="J84" s="94"/>
      <c r="K84" s="94"/>
      <c r="L84" s="94"/>
      <c r="M84" s="94"/>
      <c r="N84" s="94"/>
      <c r="O84" s="94"/>
      <c r="P84" s="94"/>
      <c r="Q84" s="94"/>
      <c r="R84" s="94"/>
      <c r="S84" s="100"/>
      <c r="T84" s="100"/>
      <c r="U84" s="100"/>
      <c r="V84" s="100"/>
      <c r="W84" s="100"/>
      <c r="X84" s="100"/>
      <c r="Y84" s="100"/>
      <c r="Z84" s="100"/>
      <c r="AA84" s="149"/>
      <c r="AB84" s="149"/>
      <c r="AC84" s="149"/>
      <c r="AD84" s="149"/>
      <c r="AE84" s="94"/>
      <c r="AF84" s="94"/>
      <c r="AG84" s="94"/>
      <c r="AH84" s="94"/>
      <c r="AI84" s="94"/>
      <c r="AJ84" s="94"/>
      <c r="AK84" s="94"/>
      <c r="AL84" s="99"/>
      <c r="AM84" s="97"/>
      <c r="AN84" s="97"/>
      <c r="AO84" s="97"/>
      <c r="AP84" s="97"/>
      <c r="AQ84" s="97"/>
      <c r="AR84" s="97"/>
      <c r="AS84" s="97"/>
      <c r="AT84" s="97"/>
      <c r="AU84" s="99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  <c r="BM84" s="94"/>
      <c r="BN84" s="94"/>
      <c r="BO84" s="94"/>
      <c r="BP84" s="94"/>
      <c r="BQ84" s="96"/>
      <c r="BR84" s="10"/>
      <c r="BS84" s="10"/>
      <c r="BT84" s="10"/>
    </row>
    <row r="85" spans="1:72" ht="15" customHeight="1">
      <c r="A85" s="121">
        <v>4</v>
      </c>
      <c r="B85" s="28">
        <v>0.36458333333333331</v>
      </c>
      <c r="C85" s="28">
        <v>0.53125</v>
      </c>
      <c r="D85" s="59">
        <f t="shared" si="4"/>
        <v>4.8611111111111049E-2</v>
      </c>
      <c r="E85" s="27">
        <v>0.57986111111111105</v>
      </c>
      <c r="F85" s="27">
        <v>0.67708333333333337</v>
      </c>
      <c r="G85" s="59">
        <f t="shared" si="5"/>
        <v>0.31250000000000006</v>
      </c>
      <c r="H85" s="143">
        <v>6.25</v>
      </c>
      <c r="I85" s="141"/>
      <c r="J85" s="94"/>
      <c r="K85" s="94"/>
      <c r="L85" s="94"/>
      <c r="M85" s="94"/>
      <c r="N85" s="94"/>
      <c r="O85" s="94"/>
      <c r="P85" s="94"/>
      <c r="Q85" s="94"/>
      <c r="R85" s="99"/>
      <c r="S85" s="100"/>
      <c r="T85" s="100"/>
      <c r="U85" s="100"/>
      <c r="V85" s="100"/>
      <c r="W85" s="100"/>
      <c r="X85" s="100"/>
      <c r="Y85" s="100"/>
      <c r="Z85" s="100"/>
      <c r="AA85" s="99"/>
      <c r="AB85" s="99"/>
      <c r="AC85" s="98"/>
      <c r="AD85" s="98"/>
      <c r="AE85" s="98"/>
      <c r="AF85" s="98"/>
      <c r="AG85" s="99"/>
      <c r="AH85" s="94"/>
      <c r="AI85" s="94"/>
      <c r="AJ85" s="94"/>
      <c r="AK85" s="94"/>
      <c r="AL85" s="94"/>
      <c r="AM85" s="100"/>
      <c r="AN85" s="100"/>
      <c r="AO85" s="100"/>
      <c r="AP85" s="100"/>
      <c r="AQ85" s="100"/>
      <c r="AR85" s="100"/>
      <c r="AS85" s="100"/>
      <c r="AT85" s="100"/>
      <c r="AU85" s="99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6"/>
      <c r="BR85" s="10"/>
      <c r="BS85" s="10"/>
      <c r="BT85" s="10"/>
    </row>
    <row r="86" spans="1:72" ht="15" thickBot="1">
      <c r="A86" s="122">
        <v>5</v>
      </c>
      <c r="B86" s="129">
        <v>0.33333333333333331</v>
      </c>
      <c r="C86" s="129">
        <v>0.48958333333333331</v>
      </c>
      <c r="D86" s="130">
        <f t="shared" si="4"/>
        <v>8.3333333333333315E-2</v>
      </c>
      <c r="E86" s="129">
        <v>0.57291666666666663</v>
      </c>
      <c r="F86" s="129">
        <v>0.67013888888888884</v>
      </c>
      <c r="G86" s="130">
        <f t="shared" si="5"/>
        <v>0.33680555555555552</v>
      </c>
      <c r="H86" s="145">
        <v>6.25</v>
      </c>
      <c r="I86" s="142"/>
      <c r="J86" s="118"/>
      <c r="K86" s="118"/>
      <c r="L86" s="118"/>
      <c r="M86" s="118"/>
      <c r="N86" s="118"/>
      <c r="O86" s="132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8"/>
      <c r="AC86" s="132"/>
      <c r="AD86" s="118"/>
      <c r="AE86" s="118"/>
      <c r="AF86" s="118"/>
      <c r="AG86" s="118"/>
      <c r="AH86" s="118"/>
      <c r="AI86" s="118"/>
      <c r="AJ86" s="118"/>
      <c r="AK86" s="118"/>
      <c r="AL86" s="132"/>
      <c r="AM86" s="134"/>
      <c r="AN86" s="134"/>
      <c r="AO86" s="134"/>
      <c r="AP86" s="134"/>
      <c r="AQ86" s="134"/>
      <c r="AR86" s="134"/>
      <c r="AS86" s="134"/>
      <c r="AT86" s="134"/>
      <c r="AU86" s="132"/>
      <c r="AV86" s="118"/>
      <c r="AW86" s="118"/>
      <c r="AX86" s="118"/>
      <c r="AY86" s="118"/>
      <c r="AZ86" s="118"/>
      <c r="BA86" s="118"/>
      <c r="BB86" s="118"/>
      <c r="BC86" s="118"/>
      <c r="BD86" s="118"/>
      <c r="BE86" s="118"/>
      <c r="BF86" s="118"/>
      <c r="BG86" s="118"/>
      <c r="BH86" s="118"/>
      <c r="BI86" s="118"/>
      <c r="BJ86" s="118"/>
      <c r="BK86" s="118"/>
      <c r="BL86" s="118"/>
      <c r="BM86" s="118"/>
      <c r="BN86" s="118"/>
      <c r="BO86" s="118"/>
      <c r="BP86" s="118"/>
      <c r="BQ86" s="119"/>
      <c r="BR86" s="10"/>
      <c r="BS86" s="10"/>
      <c r="BT86" s="10"/>
    </row>
    <row r="87" spans="1:72" ht="15" thickBot="1">
      <c r="A87" s="6"/>
      <c r="B87" s="115"/>
      <c r="C87" s="115"/>
      <c r="D87" s="6"/>
      <c r="E87" s="115"/>
      <c r="F87" s="115"/>
      <c r="G87" s="6"/>
      <c r="H87" s="6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10"/>
      <c r="BQ87" s="10"/>
      <c r="BR87" s="10"/>
      <c r="BS87" s="10"/>
      <c r="BT87" s="10"/>
    </row>
    <row r="88" spans="1:72" ht="22" thickBot="1">
      <c r="A88" s="8"/>
      <c r="B88" s="29"/>
      <c r="C88" s="29"/>
      <c r="D88" s="8"/>
      <c r="E88" s="29"/>
      <c r="F88" s="29"/>
      <c r="H88" s="4" t="s">
        <v>1</v>
      </c>
      <c r="I88" s="24">
        <v>0.27083333333333331</v>
      </c>
      <c r="J88" s="25">
        <v>0.28125</v>
      </c>
      <c r="K88" s="25">
        <v>0.29166666666666669</v>
      </c>
      <c r="L88" s="16">
        <v>0.30208333333333331</v>
      </c>
      <c r="M88" s="16">
        <v>0.3125</v>
      </c>
      <c r="N88" s="16">
        <v>0.32291666666666669</v>
      </c>
      <c r="O88" s="16">
        <v>0.33333333333333331</v>
      </c>
      <c r="P88" s="16">
        <v>0.34375</v>
      </c>
      <c r="Q88" s="16">
        <v>0.35416666666666669</v>
      </c>
      <c r="R88" s="16">
        <v>0.36458333333333331</v>
      </c>
      <c r="S88" s="16">
        <v>0.375</v>
      </c>
      <c r="T88" s="16">
        <v>0.38541666666666669</v>
      </c>
      <c r="U88" s="16">
        <v>0.39583333333333331</v>
      </c>
      <c r="V88" s="16">
        <v>0.40625</v>
      </c>
      <c r="W88" s="16">
        <v>0.41666666666666669</v>
      </c>
      <c r="X88" s="16">
        <v>0.42708333333333331</v>
      </c>
      <c r="Y88" s="16">
        <v>0.4375</v>
      </c>
      <c r="Z88" s="16">
        <v>0.44791666666666669</v>
      </c>
      <c r="AA88" s="16">
        <v>0.45833333333333331</v>
      </c>
      <c r="AB88" s="16">
        <v>0.46875</v>
      </c>
      <c r="AC88" s="16">
        <v>0.47916666666666669</v>
      </c>
      <c r="AD88" s="16">
        <v>0.48958333333333331</v>
      </c>
      <c r="AE88" s="16">
        <v>0.5</v>
      </c>
      <c r="AF88" s="16">
        <v>0.51041666666666663</v>
      </c>
      <c r="AG88" s="16">
        <v>0.52083333333333337</v>
      </c>
      <c r="AH88" s="16">
        <v>0.53125</v>
      </c>
      <c r="AI88" s="16">
        <v>0.54166666666666663</v>
      </c>
      <c r="AJ88" s="16">
        <v>0.55208333333333337</v>
      </c>
      <c r="AK88" s="16">
        <v>0.5625</v>
      </c>
      <c r="AL88" s="16">
        <v>0.57291666666666663</v>
      </c>
      <c r="AM88" s="16">
        <v>0.58333333333333337</v>
      </c>
      <c r="AN88" s="16">
        <v>0.59375</v>
      </c>
      <c r="AO88" s="16">
        <v>0.60416666666666663</v>
      </c>
      <c r="AP88" s="16">
        <v>0.61458333333333337</v>
      </c>
      <c r="AQ88" s="16">
        <v>0.625</v>
      </c>
      <c r="AR88" s="16">
        <v>0.63541666666666663</v>
      </c>
      <c r="AS88" s="16">
        <v>0.64583333333333337</v>
      </c>
      <c r="AT88" s="16">
        <v>0.65625</v>
      </c>
      <c r="AU88" s="16">
        <v>0.66666666666666663</v>
      </c>
      <c r="AV88" s="16">
        <v>0.67708333333333337</v>
      </c>
      <c r="AW88" s="16">
        <v>0.6875</v>
      </c>
      <c r="AX88" s="16">
        <v>0.69791666666666663</v>
      </c>
      <c r="AY88" s="16">
        <v>0.70833333333333337</v>
      </c>
      <c r="AZ88" s="16">
        <v>0.71875</v>
      </c>
      <c r="BA88" s="16">
        <v>0.72916666666666663</v>
      </c>
      <c r="BB88" s="16">
        <v>0.73958333333333337</v>
      </c>
      <c r="BC88" s="16">
        <v>0.75</v>
      </c>
      <c r="BD88" s="16">
        <v>0.76041666666666663</v>
      </c>
      <c r="BE88" s="16">
        <v>0.77083333333333337</v>
      </c>
      <c r="BF88" s="16">
        <v>0.78125</v>
      </c>
      <c r="BG88" s="16">
        <v>0.79166666666666663</v>
      </c>
      <c r="BH88" s="16">
        <v>0.80208333333333337</v>
      </c>
      <c r="BI88" s="16">
        <v>0.8125</v>
      </c>
      <c r="BJ88" s="16">
        <v>0.82291666666666663</v>
      </c>
      <c r="BK88" s="16">
        <v>0.83333333333333337</v>
      </c>
      <c r="BL88" s="16">
        <v>0.84375</v>
      </c>
      <c r="BM88" s="16">
        <v>0.85416666666666663</v>
      </c>
      <c r="BN88" s="16">
        <v>0.86458333333333337</v>
      </c>
      <c r="BO88" s="16">
        <v>0.875</v>
      </c>
      <c r="BP88" s="44">
        <v>0.88541666666666663</v>
      </c>
      <c r="BQ88" s="45">
        <v>0.89583333333333337</v>
      </c>
      <c r="BS88" s="11"/>
      <c r="BT88" s="11"/>
    </row>
    <row r="89" spans="1:72" ht="17" customHeight="1">
      <c r="A89" s="8"/>
      <c r="B89" s="29"/>
      <c r="C89" s="30"/>
      <c r="D89" s="12"/>
      <c r="E89" s="30"/>
      <c r="F89" s="29"/>
      <c r="I89" s="254" t="s">
        <v>19</v>
      </c>
      <c r="J89" s="255"/>
      <c r="K89" s="34"/>
      <c r="L89" s="35"/>
      <c r="M89" s="35"/>
      <c r="N89" s="35"/>
      <c r="O89" s="35"/>
      <c r="P89" s="181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3"/>
      <c r="AC89" s="496"/>
      <c r="AD89" s="379"/>
      <c r="AE89" s="379"/>
      <c r="AF89" s="379"/>
      <c r="AG89" s="379"/>
      <c r="AH89" s="379"/>
      <c r="AI89" s="379"/>
      <c r="AJ89" s="379"/>
      <c r="AK89" s="379"/>
      <c r="AL89" s="497"/>
      <c r="AM89" s="181"/>
      <c r="AN89" s="182"/>
      <c r="AO89" s="182"/>
      <c r="AP89" s="182"/>
      <c r="AQ89" s="182"/>
      <c r="AR89" s="182"/>
      <c r="AS89" s="182"/>
      <c r="AT89" s="289"/>
      <c r="AU89" s="271"/>
      <c r="AV89" s="272"/>
      <c r="AW89" s="272"/>
      <c r="AX89" s="272"/>
      <c r="AY89" s="281"/>
      <c r="AZ89" s="281"/>
      <c r="BA89" s="281"/>
      <c r="BB89" s="281"/>
      <c r="BC89" s="281"/>
      <c r="BD89" s="281"/>
      <c r="BE89" s="281"/>
      <c r="BF89" s="281"/>
      <c r="BG89" s="281"/>
      <c r="BH89" s="281"/>
      <c r="BI89" s="281"/>
      <c r="BJ89" s="281"/>
      <c r="BK89" s="85"/>
      <c r="BL89" s="283"/>
      <c r="BM89" s="272"/>
      <c r="BN89" s="272"/>
      <c r="BO89" s="284"/>
      <c r="BP89" s="81"/>
      <c r="BQ89" s="55"/>
    </row>
    <row r="90" spans="1:72" ht="17" customHeight="1">
      <c r="A90" s="8"/>
      <c r="B90" s="39"/>
      <c r="C90" s="39"/>
      <c r="D90" s="13"/>
      <c r="E90" s="30"/>
      <c r="F90" s="29"/>
      <c r="I90" s="170" t="s">
        <v>18</v>
      </c>
      <c r="J90" s="171"/>
      <c r="K90" s="20"/>
      <c r="L90" s="21"/>
      <c r="M90" s="21"/>
      <c r="N90" s="21"/>
      <c r="O90" s="21"/>
      <c r="P90" s="184"/>
      <c r="Q90" s="185"/>
      <c r="R90" s="185"/>
      <c r="S90" s="185"/>
      <c r="T90" s="185"/>
      <c r="U90" s="185"/>
      <c r="V90" s="185"/>
      <c r="W90" s="185"/>
      <c r="X90" s="185"/>
      <c r="Y90" s="185"/>
      <c r="Z90" s="185"/>
      <c r="AA90" s="185"/>
      <c r="AB90" s="186"/>
      <c r="AC90" s="498"/>
      <c r="AD90" s="491"/>
      <c r="AE90" s="491"/>
      <c r="AF90" s="491"/>
      <c r="AG90" s="491"/>
      <c r="AH90" s="491"/>
      <c r="AI90" s="491"/>
      <c r="AJ90" s="491"/>
      <c r="AK90" s="491"/>
      <c r="AL90" s="492"/>
      <c r="AM90" s="184"/>
      <c r="AN90" s="185"/>
      <c r="AO90" s="185"/>
      <c r="AP90" s="185"/>
      <c r="AQ90" s="185"/>
      <c r="AR90" s="185"/>
      <c r="AS90" s="185"/>
      <c r="AT90" s="290"/>
      <c r="AU90" s="273"/>
      <c r="AV90" s="274"/>
      <c r="AW90" s="274"/>
      <c r="AX90" s="274"/>
      <c r="AY90" s="282"/>
      <c r="AZ90" s="282"/>
      <c r="BA90" s="282"/>
      <c r="BB90" s="282"/>
      <c r="BC90" s="282"/>
      <c r="BD90" s="282"/>
      <c r="BE90" s="282"/>
      <c r="BF90" s="282"/>
      <c r="BG90" s="282"/>
      <c r="BH90" s="282"/>
      <c r="BI90" s="282"/>
      <c r="BJ90" s="282"/>
      <c r="BK90" s="86"/>
      <c r="BL90" s="285"/>
      <c r="BM90" s="274"/>
      <c r="BN90" s="274"/>
      <c r="BO90" s="286"/>
      <c r="BP90" s="82"/>
      <c r="BQ90" s="19"/>
    </row>
    <row r="91" spans="1:72" ht="17" customHeight="1">
      <c r="D91" s="12"/>
      <c r="E91" s="30"/>
      <c r="F91" s="29"/>
      <c r="I91" s="219" t="s">
        <v>6</v>
      </c>
      <c r="J91" s="220"/>
      <c r="K91" s="22"/>
      <c r="L91" s="43"/>
      <c r="M91" s="43"/>
      <c r="N91" s="43"/>
      <c r="O91" s="43"/>
      <c r="P91" s="184"/>
      <c r="Q91" s="185"/>
      <c r="R91" s="185"/>
      <c r="S91" s="185"/>
      <c r="T91" s="185"/>
      <c r="U91" s="185"/>
      <c r="V91" s="185"/>
      <c r="W91" s="185"/>
      <c r="X91" s="185"/>
      <c r="Y91" s="185"/>
      <c r="Z91" s="185"/>
      <c r="AA91" s="185"/>
      <c r="AB91" s="186"/>
      <c r="AC91" s="498"/>
      <c r="AD91" s="491"/>
      <c r="AE91" s="491"/>
      <c r="AF91" s="491"/>
      <c r="AG91" s="491"/>
      <c r="AH91" s="491"/>
      <c r="AI91" s="491"/>
      <c r="AJ91" s="491"/>
      <c r="AK91" s="491"/>
      <c r="AL91" s="492"/>
      <c r="AM91" s="184"/>
      <c r="AN91" s="185"/>
      <c r="AO91" s="185"/>
      <c r="AP91" s="185"/>
      <c r="AQ91" s="185"/>
      <c r="AR91" s="185"/>
      <c r="AS91" s="185"/>
      <c r="AT91" s="290"/>
      <c r="AU91" s="273"/>
      <c r="AV91" s="274"/>
      <c r="AW91" s="274"/>
      <c r="AX91" s="274"/>
      <c r="AY91" s="277"/>
      <c r="AZ91" s="277"/>
      <c r="BA91" s="277"/>
      <c r="BB91" s="277"/>
      <c r="BC91" s="277"/>
      <c r="BD91" s="277"/>
      <c r="BE91" s="277"/>
      <c r="BF91" s="277"/>
      <c r="BG91" s="277"/>
      <c r="BH91" s="277"/>
      <c r="BI91" s="277"/>
      <c r="BJ91" s="277"/>
      <c r="BK91" s="280"/>
      <c r="BL91" s="285"/>
      <c r="BM91" s="274"/>
      <c r="BN91" s="274"/>
      <c r="BO91" s="286"/>
      <c r="BP91" s="82"/>
      <c r="BQ91" s="19"/>
    </row>
    <row r="92" spans="1:72" ht="17" customHeight="1">
      <c r="D92" s="13"/>
      <c r="E92" s="30"/>
      <c r="F92" s="29"/>
      <c r="I92" s="170" t="s">
        <v>7</v>
      </c>
      <c r="J92" s="171"/>
      <c r="K92" s="20"/>
      <c r="L92" s="21"/>
      <c r="M92" s="21"/>
      <c r="N92" s="21"/>
      <c r="O92" s="21"/>
      <c r="P92" s="184"/>
      <c r="Q92" s="185"/>
      <c r="R92" s="185"/>
      <c r="S92" s="185"/>
      <c r="T92" s="185"/>
      <c r="U92" s="185"/>
      <c r="V92" s="185"/>
      <c r="W92" s="185"/>
      <c r="X92" s="185"/>
      <c r="Y92" s="185"/>
      <c r="Z92" s="185"/>
      <c r="AA92" s="185"/>
      <c r="AB92" s="186"/>
      <c r="AC92" s="498"/>
      <c r="AD92" s="491"/>
      <c r="AE92" s="491"/>
      <c r="AF92" s="491"/>
      <c r="AG92" s="491"/>
      <c r="AH92" s="491"/>
      <c r="AI92" s="491"/>
      <c r="AJ92" s="491"/>
      <c r="AK92" s="491"/>
      <c r="AL92" s="492"/>
      <c r="AM92" s="184"/>
      <c r="AN92" s="185"/>
      <c r="AO92" s="185"/>
      <c r="AP92" s="185"/>
      <c r="AQ92" s="185"/>
      <c r="AR92" s="185"/>
      <c r="AS92" s="185"/>
      <c r="AT92" s="290"/>
      <c r="AU92" s="273"/>
      <c r="AV92" s="274"/>
      <c r="AW92" s="274"/>
      <c r="AX92" s="274"/>
      <c r="AY92" s="278"/>
      <c r="AZ92" s="278"/>
      <c r="BA92" s="278"/>
      <c r="BB92" s="278"/>
      <c r="BC92" s="278"/>
      <c r="BD92" s="278"/>
      <c r="BE92" s="278"/>
      <c r="BF92" s="278"/>
      <c r="BG92" s="278"/>
      <c r="BH92" s="278"/>
      <c r="BI92" s="278"/>
      <c r="BJ92" s="278"/>
      <c r="BK92" s="273"/>
      <c r="BL92" s="285"/>
      <c r="BM92" s="274"/>
      <c r="BN92" s="274"/>
      <c r="BO92" s="286"/>
      <c r="BP92" s="82"/>
      <c r="BQ92" s="19"/>
    </row>
    <row r="93" spans="1:72" ht="17" customHeight="1">
      <c r="D93" s="13"/>
      <c r="E93" s="39"/>
      <c r="F93" s="29"/>
      <c r="I93" s="170" t="s">
        <v>8</v>
      </c>
      <c r="J93" s="171"/>
      <c r="K93" s="20"/>
      <c r="L93" s="21"/>
      <c r="M93" s="21"/>
      <c r="N93" s="21"/>
      <c r="O93" s="21"/>
      <c r="P93" s="184"/>
      <c r="Q93" s="185"/>
      <c r="R93" s="185"/>
      <c r="S93" s="185"/>
      <c r="T93" s="185"/>
      <c r="U93" s="185"/>
      <c r="V93" s="185"/>
      <c r="W93" s="185"/>
      <c r="X93" s="185"/>
      <c r="Y93" s="185"/>
      <c r="Z93" s="185"/>
      <c r="AA93" s="185"/>
      <c r="AB93" s="186"/>
      <c r="AC93" s="498"/>
      <c r="AD93" s="491"/>
      <c r="AE93" s="491"/>
      <c r="AF93" s="491"/>
      <c r="AG93" s="491"/>
      <c r="AH93" s="491"/>
      <c r="AI93" s="491"/>
      <c r="AJ93" s="491"/>
      <c r="AK93" s="491"/>
      <c r="AL93" s="492"/>
      <c r="AM93" s="184"/>
      <c r="AN93" s="185"/>
      <c r="AO93" s="185"/>
      <c r="AP93" s="185"/>
      <c r="AQ93" s="185"/>
      <c r="AR93" s="185"/>
      <c r="AS93" s="185"/>
      <c r="AT93" s="290"/>
      <c r="AU93" s="273"/>
      <c r="AV93" s="274"/>
      <c r="AW93" s="274"/>
      <c r="AX93" s="274"/>
      <c r="AY93" s="278"/>
      <c r="AZ93" s="278"/>
      <c r="BA93" s="278"/>
      <c r="BB93" s="278"/>
      <c r="BC93" s="278"/>
      <c r="BD93" s="278"/>
      <c r="BE93" s="278"/>
      <c r="BF93" s="278"/>
      <c r="BG93" s="278"/>
      <c r="BH93" s="278"/>
      <c r="BI93" s="278"/>
      <c r="BJ93" s="278"/>
      <c r="BK93" s="273"/>
      <c r="BL93" s="285"/>
      <c r="BM93" s="274"/>
      <c r="BN93" s="274"/>
      <c r="BO93" s="286"/>
      <c r="BP93" s="82"/>
      <c r="BQ93" s="19"/>
    </row>
    <row r="94" spans="1:72" ht="17" customHeight="1">
      <c r="D94" s="13"/>
      <c r="E94" s="39"/>
      <c r="F94" s="29"/>
      <c r="I94" s="170" t="s">
        <v>9</v>
      </c>
      <c r="J94" s="171"/>
      <c r="K94" s="20"/>
      <c r="L94" s="21"/>
      <c r="M94" s="21"/>
      <c r="N94" s="21"/>
      <c r="O94" s="21"/>
      <c r="P94" s="184"/>
      <c r="Q94" s="185"/>
      <c r="R94" s="185"/>
      <c r="S94" s="185"/>
      <c r="T94" s="185"/>
      <c r="U94" s="185"/>
      <c r="V94" s="185"/>
      <c r="W94" s="185"/>
      <c r="X94" s="185"/>
      <c r="Y94" s="185"/>
      <c r="Z94" s="185"/>
      <c r="AA94" s="185"/>
      <c r="AB94" s="186"/>
      <c r="AC94" s="498"/>
      <c r="AD94" s="491"/>
      <c r="AE94" s="491"/>
      <c r="AF94" s="491"/>
      <c r="AG94" s="491"/>
      <c r="AH94" s="491"/>
      <c r="AI94" s="491"/>
      <c r="AJ94" s="491"/>
      <c r="AK94" s="491"/>
      <c r="AL94" s="492"/>
      <c r="AM94" s="184"/>
      <c r="AN94" s="185"/>
      <c r="AO94" s="185"/>
      <c r="AP94" s="185"/>
      <c r="AQ94" s="185"/>
      <c r="AR94" s="185"/>
      <c r="AS94" s="185"/>
      <c r="AT94" s="290"/>
      <c r="AU94" s="273"/>
      <c r="AV94" s="274"/>
      <c r="AW94" s="274"/>
      <c r="AX94" s="274"/>
      <c r="AY94" s="278"/>
      <c r="AZ94" s="278"/>
      <c r="BA94" s="278"/>
      <c r="BB94" s="278"/>
      <c r="BC94" s="278"/>
      <c r="BD94" s="278"/>
      <c r="BE94" s="278"/>
      <c r="BF94" s="278"/>
      <c r="BG94" s="278"/>
      <c r="BH94" s="278"/>
      <c r="BI94" s="278"/>
      <c r="BJ94" s="278"/>
      <c r="BK94" s="273"/>
      <c r="BL94" s="285"/>
      <c r="BM94" s="274"/>
      <c r="BN94" s="274"/>
      <c r="BO94" s="286"/>
      <c r="BP94" s="82"/>
      <c r="BQ94" s="19"/>
    </row>
    <row r="95" spans="1:72" ht="17" customHeight="1">
      <c r="D95" s="39"/>
      <c r="E95" s="39"/>
      <c r="F95" s="29"/>
      <c r="I95" s="170" t="s">
        <v>10</v>
      </c>
      <c r="J95" s="171"/>
      <c r="K95" s="20"/>
      <c r="L95" s="21"/>
      <c r="M95" s="21"/>
      <c r="N95" s="21"/>
      <c r="O95" s="21"/>
      <c r="P95" s="184"/>
      <c r="Q95" s="185"/>
      <c r="R95" s="185"/>
      <c r="S95" s="185"/>
      <c r="T95" s="185"/>
      <c r="U95" s="185"/>
      <c r="V95" s="185"/>
      <c r="W95" s="185"/>
      <c r="X95" s="185"/>
      <c r="Y95" s="185"/>
      <c r="Z95" s="185"/>
      <c r="AA95" s="185"/>
      <c r="AB95" s="186"/>
      <c r="AC95" s="498"/>
      <c r="AD95" s="491"/>
      <c r="AE95" s="491"/>
      <c r="AF95" s="491"/>
      <c r="AG95" s="491"/>
      <c r="AH95" s="491"/>
      <c r="AI95" s="491"/>
      <c r="AJ95" s="491"/>
      <c r="AK95" s="491"/>
      <c r="AL95" s="492"/>
      <c r="AM95" s="184"/>
      <c r="AN95" s="185"/>
      <c r="AO95" s="185"/>
      <c r="AP95" s="185"/>
      <c r="AQ95" s="185"/>
      <c r="AR95" s="185"/>
      <c r="AS95" s="185"/>
      <c r="AT95" s="290"/>
      <c r="AU95" s="273"/>
      <c r="AV95" s="274"/>
      <c r="AW95" s="274"/>
      <c r="AX95" s="274"/>
      <c r="AY95" s="278"/>
      <c r="AZ95" s="278"/>
      <c r="BA95" s="278"/>
      <c r="BB95" s="278"/>
      <c r="BC95" s="278"/>
      <c r="BD95" s="278"/>
      <c r="BE95" s="278"/>
      <c r="BF95" s="278"/>
      <c r="BG95" s="278"/>
      <c r="BH95" s="278"/>
      <c r="BI95" s="278"/>
      <c r="BJ95" s="278"/>
      <c r="BK95" s="273"/>
      <c r="BL95" s="285"/>
      <c r="BM95" s="274"/>
      <c r="BN95" s="274"/>
      <c r="BO95" s="286"/>
      <c r="BP95" s="82"/>
      <c r="BQ95" s="19"/>
    </row>
    <row r="96" spans="1:72" ht="17" customHeight="1" thickBot="1">
      <c r="D96" s="39"/>
      <c r="E96" s="39"/>
      <c r="F96" s="29"/>
      <c r="I96" s="170" t="s">
        <v>11</v>
      </c>
      <c r="J96" s="171"/>
      <c r="K96" s="20"/>
      <c r="L96" s="21"/>
      <c r="M96" s="21"/>
      <c r="N96" s="21"/>
      <c r="O96" s="21"/>
      <c r="P96" s="187"/>
      <c r="Q96" s="188"/>
      <c r="R96" s="188"/>
      <c r="S96" s="188"/>
      <c r="T96" s="188"/>
      <c r="U96" s="188"/>
      <c r="V96" s="188"/>
      <c r="W96" s="188"/>
      <c r="X96" s="188"/>
      <c r="Y96" s="188"/>
      <c r="Z96" s="188"/>
      <c r="AA96" s="188"/>
      <c r="AB96" s="189"/>
      <c r="AC96" s="505"/>
      <c r="AD96" s="506"/>
      <c r="AE96" s="506"/>
      <c r="AF96" s="506"/>
      <c r="AG96" s="506"/>
      <c r="AH96" s="506"/>
      <c r="AI96" s="506"/>
      <c r="AJ96" s="506"/>
      <c r="AK96" s="506"/>
      <c r="AL96" s="507"/>
      <c r="AM96" s="187"/>
      <c r="AN96" s="188"/>
      <c r="AO96" s="188"/>
      <c r="AP96" s="188"/>
      <c r="AQ96" s="188"/>
      <c r="AR96" s="188"/>
      <c r="AS96" s="188"/>
      <c r="AT96" s="291"/>
      <c r="AU96" s="275"/>
      <c r="AV96" s="276"/>
      <c r="AW96" s="276"/>
      <c r="AX96" s="276"/>
      <c r="AY96" s="279"/>
      <c r="AZ96" s="279"/>
      <c r="BA96" s="279"/>
      <c r="BB96" s="279"/>
      <c r="BC96" s="279"/>
      <c r="BD96" s="279"/>
      <c r="BE96" s="279"/>
      <c r="BF96" s="279"/>
      <c r="BG96" s="279"/>
      <c r="BH96" s="279"/>
      <c r="BI96" s="279"/>
      <c r="BJ96" s="279"/>
      <c r="BK96" s="275"/>
      <c r="BL96" s="287"/>
      <c r="BM96" s="276"/>
      <c r="BN96" s="276"/>
      <c r="BO96" s="288"/>
      <c r="BP96" s="83"/>
      <c r="BQ96" s="84"/>
    </row>
    <row r="97" spans="1:72" ht="22" thickBot="1">
      <c r="D97" s="8"/>
      <c r="E97" s="29"/>
      <c r="F97" s="29"/>
      <c r="I97" s="50">
        <v>0.27083333333333331</v>
      </c>
      <c r="J97" s="49">
        <v>0.28125</v>
      </c>
      <c r="K97" s="49">
        <v>0.29166666666666669</v>
      </c>
      <c r="L97" s="5">
        <v>0.30208333333333331</v>
      </c>
      <c r="M97" s="5">
        <v>0.3125</v>
      </c>
      <c r="N97" s="5">
        <v>0.32291666666666669</v>
      </c>
      <c r="O97" s="5">
        <v>0.33333333333333331</v>
      </c>
      <c r="P97" s="5">
        <v>0.34375</v>
      </c>
      <c r="Q97" s="5">
        <v>0.35416666666666669</v>
      </c>
      <c r="R97" s="5">
        <v>0.36458333333333331</v>
      </c>
      <c r="S97" s="5">
        <v>0.375</v>
      </c>
      <c r="T97" s="5">
        <v>0.38541666666666669</v>
      </c>
      <c r="U97" s="5">
        <v>0.39583333333333331</v>
      </c>
      <c r="V97" s="5">
        <v>0.40625</v>
      </c>
      <c r="W97" s="5">
        <v>0.41666666666666669</v>
      </c>
      <c r="X97" s="5">
        <v>0.42708333333333331</v>
      </c>
      <c r="Y97" s="5">
        <v>0.4375</v>
      </c>
      <c r="Z97" s="5">
        <v>0.44791666666666669</v>
      </c>
      <c r="AA97" s="5">
        <v>0.45833333333333331</v>
      </c>
      <c r="AB97" s="5">
        <v>0.46875</v>
      </c>
      <c r="AC97" s="5">
        <v>0.47916666666666669</v>
      </c>
      <c r="AD97" s="5">
        <v>0.48958333333333331</v>
      </c>
      <c r="AE97" s="5">
        <v>0.5</v>
      </c>
      <c r="AF97" s="5">
        <v>0.51041666666666663</v>
      </c>
      <c r="AG97" s="5">
        <v>0.52083333333333337</v>
      </c>
      <c r="AH97" s="5">
        <v>0.53125</v>
      </c>
      <c r="AI97" s="5">
        <v>0.54166666666666663</v>
      </c>
      <c r="AJ97" s="5">
        <v>0.55208333333333337</v>
      </c>
      <c r="AK97" s="5">
        <v>0.5625</v>
      </c>
      <c r="AL97" s="5">
        <v>0.57291666666666663</v>
      </c>
      <c r="AM97" s="5">
        <v>0.58333333333333337</v>
      </c>
      <c r="AN97" s="5">
        <v>0.59375</v>
      </c>
      <c r="AO97" s="5">
        <v>0.60416666666666663</v>
      </c>
      <c r="AP97" s="5">
        <v>0.61458333333333337</v>
      </c>
      <c r="AQ97" s="5">
        <v>0.625</v>
      </c>
      <c r="AR97" s="5">
        <v>0.63541666666666663</v>
      </c>
      <c r="AS97" s="5">
        <v>0.64583333333333337</v>
      </c>
      <c r="AT97" s="5">
        <v>0.65625</v>
      </c>
      <c r="AU97" s="5">
        <v>0.66666666666666663</v>
      </c>
      <c r="AV97" s="5">
        <v>0.67708333333333337</v>
      </c>
      <c r="AW97" s="5">
        <v>0.6875</v>
      </c>
      <c r="AX97" s="5">
        <v>0.69791666666666663</v>
      </c>
      <c r="AY97" s="5">
        <v>0.70833333333333337</v>
      </c>
      <c r="AZ97" s="5">
        <v>0.71875</v>
      </c>
      <c r="BA97" s="5">
        <v>0.72916666666666663</v>
      </c>
      <c r="BB97" s="5">
        <v>0.73958333333333337</v>
      </c>
      <c r="BC97" s="5">
        <v>0.75</v>
      </c>
      <c r="BD97" s="5">
        <v>0.76041666666666663</v>
      </c>
      <c r="BE97" s="5">
        <v>0.77083333333333337</v>
      </c>
      <c r="BF97" s="5">
        <v>0.78125</v>
      </c>
      <c r="BG97" s="5">
        <v>0.79166666666666663</v>
      </c>
      <c r="BH97" s="5">
        <v>0.80208333333333337</v>
      </c>
      <c r="BI97" s="5">
        <v>0.8125</v>
      </c>
      <c r="BJ97" s="5">
        <v>0.82291666666666663</v>
      </c>
      <c r="BK97" s="5">
        <v>0.83333333333333337</v>
      </c>
      <c r="BL97" s="5">
        <v>0.84375</v>
      </c>
      <c r="BM97" s="5">
        <v>0.85416666666666663</v>
      </c>
      <c r="BN97" s="5">
        <v>0.86458333333333337</v>
      </c>
      <c r="BO97" s="5">
        <v>0.875</v>
      </c>
      <c r="BP97" s="26">
        <v>0.88541666666666663</v>
      </c>
      <c r="BQ97" s="15">
        <v>0.89583333333333337</v>
      </c>
      <c r="BS97" s="11"/>
      <c r="BT97" s="11"/>
    </row>
    <row r="98" spans="1:72" ht="17" customHeight="1">
      <c r="D98" s="39"/>
      <c r="E98" s="39"/>
      <c r="F98" s="29"/>
      <c r="H98" s="9"/>
      <c r="I98" s="170" t="s">
        <v>23</v>
      </c>
      <c r="J98" s="171"/>
      <c r="K98" s="20"/>
      <c r="L98" s="21"/>
      <c r="M98" s="21"/>
      <c r="N98" s="21"/>
      <c r="O98" s="21"/>
      <c r="P98" s="21"/>
      <c r="Q98" s="21"/>
      <c r="R98" s="21"/>
      <c r="S98" s="221"/>
      <c r="T98" s="222"/>
      <c r="U98" s="222"/>
      <c r="V98" s="222"/>
      <c r="W98" s="222"/>
      <c r="X98" s="222"/>
      <c r="Y98" s="222"/>
      <c r="Z98" s="223"/>
      <c r="AA98" s="422"/>
      <c r="AB98" s="423"/>
      <c r="AC98" s="423"/>
      <c r="AD98" s="424"/>
      <c r="AE98" s="511"/>
      <c r="AF98" s="512"/>
      <c r="AG98" s="512"/>
      <c r="AH98" s="512"/>
      <c r="AI98" s="513"/>
      <c r="AJ98" s="18"/>
      <c r="AK98" s="91"/>
      <c r="AL98" s="36"/>
      <c r="AM98" s="221"/>
      <c r="AN98" s="222"/>
      <c r="AO98" s="222"/>
      <c r="AP98" s="222"/>
      <c r="AQ98" s="222"/>
      <c r="AR98" s="222"/>
      <c r="AS98" s="222"/>
      <c r="AT98" s="223"/>
      <c r="AU98" s="190"/>
      <c r="AV98" s="191"/>
      <c r="AW98" s="191"/>
      <c r="AX98" s="192"/>
      <c r="AY98" s="17"/>
      <c r="AZ98" s="17"/>
      <c r="BA98" s="190"/>
      <c r="BB98" s="191"/>
      <c r="BC98" s="191"/>
      <c r="BD98" s="192"/>
      <c r="BE98" s="208"/>
      <c r="BF98" s="446"/>
      <c r="BG98" s="446"/>
      <c r="BH98" s="446"/>
      <c r="BI98" s="446"/>
      <c r="BJ98" s="446"/>
      <c r="BK98" s="451"/>
      <c r="BL98" s="452"/>
      <c r="BM98" s="452"/>
      <c r="BN98" s="452"/>
      <c r="BO98" s="452"/>
      <c r="BP98" s="453"/>
      <c r="BQ98" s="48"/>
    </row>
    <row r="99" spans="1:72" ht="17" customHeight="1">
      <c r="A99" s="13"/>
      <c r="B99" s="39"/>
      <c r="C99" s="39"/>
      <c r="D99" s="39"/>
      <c r="E99" s="39"/>
      <c r="F99" s="29"/>
      <c r="H99" s="9"/>
      <c r="I99" s="170" t="s">
        <v>22</v>
      </c>
      <c r="J99" s="171"/>
      <c r="K99" s="20"/>
      <c r="L99" s="21"/>
      <c r="M99" s="21"/>
      <c r="N99" s="21"/>
      <c r="O99" s="21"/>
      <c r="P99" s="21"/>
      <c r="Q99" s="21"/>
      <c r="R99" s="21"/>
      <c r="S99" s="221"/>
      <c r="T99" s="222"/>
      <c r="U99" s="222"/>
      <c r="V99" s="222"/>
      <c r="W99" s="222"/>
      <c r="X99" s="222"/>
      <c r="Y99" s="222"/>
      <c r="Z99" s="223"/>
      <c r="AA99" s="425"/>
      <c r="AB99" s="426"/>
      <c r="AC99" s="426"/>
      <c r="AD99" s="427"/>
      <c r="AE99" s="364"/>
      <c r="AF99" s="365"/>
      <c r="AG99" s="365"/>
      <c r="AH99" s="365"/>
      <c r="AI99" s="366"/>
      <c r="AJ99" s="18"/>
      <c r="AK99" s="17"/>
      <c r="AL99" s="36"/>
      <c r="AM99" s="221"/>
      <c r="AN99" s="222"/>
      <c r="AO99" s="222"/>
      <c r="AP99" s="222"/>
      <c r="AQ99" s="222"/>
      <c r="AR99" s="222"/>
      <c r="AS99" s="222"/>
      <c r="AT99" s="223"/>
      <c r="AU99" s="193"/>
      <c r="AV99" s="194"/>
      <c r="AW99" s="194"/>
      <c r="AX99" s="195"/>
      <c r="AY99" s="17"/>
      <c r="AZ99" s="17"/>
      <c r="BA99" s="193"/>
      <c r="BB99" s="194"/>
      <c r="BC99" s="194"/>
      <c r="BD99" s="195"/>
      <c r="BE99" s="447"/>
      <c r="BF99" s="448"/>
      <c r="BG99" s="448"/>
      <c r="BH99" s="448"/>
      <c r="BI99" s="448"/>
      <c r="BJ99" s="448"/>
      <c r="BK99" s="454"/>
      <c r="BL99" s="455"/>
      <c r="BM99" s="455"/>
      <c r="BN99" s="455"/>
      <c r="BO99" s="455"/>
      <c r="BP99" s="456"/>
      <c r="BQ99" s="19"/>
    </row>
    <row r="100" spans="1:72" ht="17" customHeight="1">
      <c r="A100" s="13"/>
      <c r="B100" s="39"/>
      <c r="C100" s="39"/>
      <c r="D100" s="13"/>
      <c r="E100" s="39"/>
      <c r="F100" s="8"/>
      <c r="I100" s="170" t="s">
        <v>21</v>
      </c>
      <c r="J100" s="171"/>
      <c r="K100" s="20"/>
      <c r="L100" s="21"/>
      <c r="M100" s="21"/>
      <c r="N100" s="21"/>
      <c r="O100" s="21"/>
      <c r="P100" s="21"/>
      <c r="Q100" s="21"/>
      <c r="R100" s="21"/>
      <c r="S100" s="221"/>
      <c r="T100" s="222"/>
      <c r="U100" s="222"/>
      <c r="V100" s="222"/>
      <c r="W100" s="222"/>
      <c r="X100" s="222"/>
      <c r="Y100" s="222"/>
      <c r="Z100" s="223"/>
      <c r="AA100" s="425"/>
      <c r="AB100" s="426"/>
      <c r="AC100" s="426"/>
      <c r="AD100" s="427"/>
      <c r="AE100" s="364"/>
      <c r="AF100" s="365"/>
      <c r="AG100" s="365"/>
      <c r="AH100" s="365"/>
      <c r="AI100" s="366"/>
      <c r="AJ100" s="18"/>
      <c r="AK100" s="17"/>
      <c r="AL100" s="36"/>
      <c r="AM100" s="221"/>
      <c r="AN100" s="222"/>
      <c r="AO100" s="222"/>
      <c r="AP100" s="222"/>
      <c r="AQ100" s="222"/>
      <c r="AR100" s="222"/>
      <c r="AS100" s="222"/>
      <c r="AT100" s="223"/>
      <c r="AU100" s="193"/>
      <c r="AV100" s="194"/>
      <c r="AW100" s="194"/>
      <c r="AX100" s="195"/>
      <c r="AY100" s="17"/>
      <c r="AZ100" s="17"/>
      <c r="BA100" s="193"/>
      <c r="BB100" s="194"/>
      <c r="BC100" s="194"/>
      <c r="BD100" s="195"/>
      <c r="BE100" s="447"/>
      <c r="BF100" s="448"/>
      <c r="BG100" s="448"/>
      <c r="BH100" s="448"/>
      <c r="BI100" s="448"/>
      <c r="BJ100" s="448"/>
      <c r="BK100" s="454"/>
      <c r="BL100" s="455"/>
      <c r="BM100" s="455"/>
      <c r="BN100" s="455"/>
      <c r="BO100" s="455"/>
      <c r="BP100" s="456"/>
      <c r="BQ100" s="19"/>
    </row>
    <row r="101" spans="1:72" ht="17" customHeight="1">
      <c r="A101" s="13"/>
      <c r="B101" s="39"/>
      <c r="C101" s="39"/>
      <c r="D101" s="13"/>
      <c r="E101" s="39"/>
      <c r="F101" s="8"/>
      <c r="I101" s="170" t="s">
        <v>20</v>
      </c>
      <c r="J101" s="171"/>
      <c r="K101" s="20"/>
      <c r="L101" s="21"/>
      <c r="M101" s="21"/>
      <c r="N101" s="21"/>
      <c r="O101" s="21"/>
      <c r="P101" s="21"/>
      <c r="Q101" s="21"/>
      <c r="R101" s="21"/>
      <c r="S101" s="224"/>
      <c r="T101" s="225"/>
      <c r="U101" s="225"/>
      <c r="V101" s="225"/>
      <c r="W101" s="225"/>
      <c r="X101" s="225"/>
      <c r="Y101" s="225"/>
      <c r="Z101" s="226"/>
      <c r="AA101" s="428"/>
      <c r="AB101" s="429"/>
      <c r="AC101" s="429"/>
      <c r="AD101" s="430"/>
      <c r="AE101" s="367"/>
      <c r="AF101" s="368"/>
      <c r="AG101" s="368"/>
      <c r="AH101" s="368"/>
      <c r="AI101" s="369"/>
      <c r="AJ101" s="18"/>
      <c r="AK101" s="17"/>
      <c r="AL101" s="36"/>
      <c r="AM101" s="224"/>
      <c r="AN101" s="225"/>
      <c r="AO101" s="225"/>
      <c r="AP101" s="225"/>
      <c r="AQ101" s="225"/>
      <c r="AR101" s="225"/>
      <c r="AS101" s="225"/>
      <c r="AT101" s="226"/>
      <c r="AU101" s="196"/>
      <c r="AV101" s="197"/>
      <c r="AW101" s="197"/>
      <c r="AX101" s="198"/>
      <c r="AY101" s="17"/>
      <c r="AZ101" s="17"/>
      <c r="BA101" s="196"/>
      <c r="BB101" s="197"/>
      <c r="BC101" s="197"/>
      <c r="BD101" s="198"/>
      <c r="BE101" s="449"/>
      <c r="BF101" s="450"/>
      <c r="BG101" s="450"/>
      <c r="BH101" s="450"/>
      <c r="BI101" s="450"/>
      <c r="BJ101" s="450"/>
      <c r="BK101" s="457"/>
      <c r="BL101" s="458"/>
      <c r="BM101" s="458"/>
      <c r="BN101" s="458"/>
      <c r="BO101" s="458"/>
      <c r="BP101" s="459"/>
      <c r="BQ101" s="19"/>
    </row>
    <row r="102" spans="1:72">
      <c r="B102" s="1"/>
      <c r="C102" s="1"/>
      <c r="E102" s="1"/>
      <c r="F102" s="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10"/>
      <c r="BQ102" s="10"/>
      <c r="BR102" s="10"/>
      <c r="BS102" s="10"/>
      <c r="BT102" s="10"/>
    </row>
    <row r="103" spans="1:72" ht="23.5">
      <c r="A103" s="217" t="s">
        <v>15</v>
      </c>
      <c r="B103" s="3"/>
      <c r="C103" s="1"/>
      <c r="E103" s="1"/>
      <c r="F103" s="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31"/>
      <c r="V103" s="31"/>
      <c r="W103" s="31"/>
      <c r="X103" s="31"/>
      <c r="Y103" s="31"/>
      <c r="Z103" s="31"/>
      <c r="AA103" s="31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31"/>
      <c r="AR103" s="31"/>
      <c r="AS103" s="31"/>
      <c r="AT103" s="31"/>
      <c r="AU103" s="31"/>
      <c r="AV103" s="31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10"/>
      <c r="BQ103" s="10"/>
      <c r="BR103" s="10"/>
      <c r="BS103" s="10"/>
      <c r="BT103" s="10"/>
    </row>
    <row r="104" spans="1:72" ht="24" thickBot="1">
      <c r="A104" s="218"/>
      <c r="B104" s="3"/>
      <c r="C104" s="1"/>
      <c r="E104" s="1"/>
      <c r="F104" s="64"/>
      <c r="G104" s="62"/>
      <c r="H104" s="62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1"/>
      <c r="BL104" s="31"/>
      <c r="BM104" s="31"/>
      <c r="BN104" s="31"/>
      <c r="BO104" s="31"/>
      <c r="BP104" s="10"/>
      <c r="BQ104" s="10"/>
      <c r="BR104" s="10"/>
      <c r="BS104" s="10"/>
      <c r="BT104" s="10"/>
    </row>
    <row r="105" spans="1:72" ht="23.4" customHeight="1" thickBot="1">
      <c r="B105" s="1"/>
      <c r="C105" s="1"/>
      <c r="E105" s="1"/>
      <c r="F105" s="1"/>
      <c r="H105" s="123" t="s">
        <v>1</v>
      </c>
      <c r="I105" s="168">
        <v>0.27083333333333331</v>
      </c>
      <c r="J105" s="164">
        <v>0.28125</v>
      </c>
      <c r="K105" s="164">
        <v>0.29166666666666669</v>
      </c>
      <c r="L105" s="164">
        <v>0.30208333333333331</v>
      </c>
      <c r="M105" s="164">
        <v>0.3125</v>
      </c>
      <c r="N105" s="164">
        <v>0.32291666666666669</v>
      </c>
      <c r="O105" s="164">
        <v>0.33333333333333331</v>
      </c>
      <c r="P105" s="164">
        <v>0.34375</v>
      </c>
      <c r="Q105" s="164">
        <v>0.35416666666666669</v>
      </c>
      <c r="R105" s="164">
        <v>0.36458333333333331</v>
      </c>
      <c r="S105" s="164">
        <v>0.375</v>
      </c>
      <c r="T105" s="164">
        <v>0.38541666666666669</v>
      </c>
      <c r="U105" s="164">
        <v>0.39583333333333331</v>
      </c>
      <c r="V105" s="164">
        <v>0.40625</v>
      </c>
      <c r="W105" s="164">
        <v>0.41666666666666669</v>
      </c>
      <c r="X105" s="164">
        <v>0.42708333333333331</v>
      </c>
      <c r="Y105" s="164">
        <v>0.4375</v>
      </c>
      <c r="Z105" s="164">
        <v>0.44791666666666669</v>
      </c>
      <c r="AA105" s="164">
        <v>0.45833333333333331</v>
      </c>
      <c r="AB105" s="164">
        <v>0.46875</v>
      </c>
      <c r="AC105" s="164">
        <v>0.47916666666666669</v>
      </c>
      <c r="AD105" s="164">
        <v>0.48958333333333331</v>
      </c>
      <c r="AE105" s="164">
        <v>0.5</v>
      </c>
      <c r="AF105" s="164">
        <v>0.51041666666666663</v>
      </c>
      <c r="AG105" s="164">
        <v>0.52083333333333337</v>
      </c>
      <c r="AH105" s="164">
        <v>0.53125</v>
      </c>
      <c r="AI105" s="164">
        <v>0.54166666666666663</v>
      </c>
      <c r="AJ105" s="164">
        <v>0.55208333333333337</v>
      </c>
      <c r="AK105" s="164">
        <v>0.5625</v>
      </c>
      <c r="AL105" s="164">
        <v>0.57291666666666663</v>
      </c>
      <c r="AM105" s="164">
        <v>0.58333333333333337</v>
      </c>
      <c r="AN105" s="164">
        <v>0.59375</v>
      </c>
      <c r="AO105" s="164">
        <v>0.60416666666666663</v>
      </c>
      <c r="AP105" s="164">
        <v>0.61458333333333337</v>
      </c>
      <c r="AQ105" s="164">
        <v>0.625</v>
      </c>
      <c r="AR105" s="164">
        <v>0.63541666666666663</v>
      </c>
      <c r="AS105" s="164">
        <v>0.64583333333333337</v>
      </c>
      <c r="AT105" s="164">
        <v>0.65625</v>
      </c>
      <c r="AU105" s="164">
        <v>0.66666666666666663</v>
      </c>
      <c r="AV105" s="164">
        <v>0.67708333333333337</v>
      </c>
      <c r="AW105" s="164">
        <v>0.6875</v>
      </c>
      <c r="AX105" s="164">
        <v>0.69791666666666663</v>
      </c>
      <c r="AY105" s="164">
        <v>0.70833333333333337</v>
      </c>
      <c r="AZ105" s="164">
        <v>0.71875</v>
      </c>
      <c r="BA105" s="164">
        <v>0.72916666666666663</v>
      </c>
      <c r="BB105" s="164">
        <v>0.73958333333333337</v>
      </c>
      <c r="BC105" s="164">
        <v>0.75</v>
      </c>
      <c r="BD105" s="164">
        <v>0.76041666666666663</v>
      </c>
      <c r="BE105" s="164">
        <v>0.77083333333333337</v>
      </c>
      <c r="BF105" s="164">
        <v>0.78125</v>
      </c>
      <c r="BG105" s="164">
        <v>0.79166666666666663</v>
      </c>
      <c r="BH105" s="164">
        <v>0.80208333333333337</v>
      </c>
      <c r="BI105" s="164">
        <v>0.8125</v>
      </c>
      <c r="BJ105" s="164">
        <v>0.82291666666666663</v>
      </c>
      <c r="BK105" s="164">
        <v>0.83333333333333337</v>
      </c>
      <c r="BL105" s="164">
        <v>0.84375</v>
      </c>
      <c r="BM105" s="164">
        <v>0.85416666666666663</v>
      </c>
      <c r="BN105" s="164">
        <v>0.86458333333333337</v>
      </c>
      <c r="BO105" s="164">
        <v>0.875</v>
      </c>
      <c r="BP105" s="164">
        <v>0.88541666666666663</v>
      </c>
      <c r="BQ105" s="166">
        <v>0.89583333333333337</v>
      </c>
      <c r="BR105" s="11"/>
      <c r="BS105" s="11"/>
      <c r="BT105" s="11"/>
    </row>
    <row r="106" spans="1:72" ht="15" thickBot="1">
      <c r="A106" s="106" t="s">
        <v>2</v>
      </c>
      <c r="B106" s="107" t="s">
        <v>3</v>
      </c>
      <c r="C106" s="107" t="s">
        <v>4</v>
      </c>
      <c r="D106" s="108" t="s">
        <v>47</v>
      </c>
      <c r="E106" s="107" t="s">
        <v>3</v>
      </c>
      <c r="F106" s="107" t="s">
        <v>4</v>
      </c>
      <c r="G106" s="108" t="s">
        <v>48</v>
      </c>
      <c r="H106" s="109" t="s">
        <v>5</v>
      </c>
      <c r="I106" s="169"/>
      <c r="J106" s="165"/>
      <c r="K106" s="165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/>
      <c r="AH106" s="165"/>
      <c r="AI106" s="165"/>
      <c r="AJ106" s="165"/>
      <c r="AK106" s="165"/>
      <c r="AL106" s="165"/>
      <c r="AM106" s="165"/>
      <c r="AN106" s="165"/>
      <c r="AO106" s="165"/>
      <c r="AP106" s="165"/>
      <c r="AQ106" s="165"/>
      <c r="AR106" s="165"/>
      <c r="AS106" s="165"/>
      <c r="AT106" s="165"/>
      <c r="AU106" s="165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165"/>
      <c r="BL106" s="165"/>
      <c r="BM106" s="165"/>
      <c r="BN106" s="165"/>
      <c r="BO106" s="165"/>
      <c r="BP106" s="165"/>
      <c r="BQ106" s="167"/>
      <c r="BR106" s="10"/>
      <c r="BS106" s="10"/>
      <c r="BT106" s="10"/>
    </row>
    <row r="107" spans="1:72" ht="15" customHeight="1">
      <c r="A107" s="121">
        <v>1</v>
      </c>
      <c r="B107" s="57"/>
      <c r="C107" s="57"/>
      <c r="D107" s="60"/>
      <c r="E107" s="57"/>
      <c r="F107" s="57"/>
      <c r="G107" s="60"/>
      <c r="H107" s="144"/>
      <c r="I107" s="140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  <c r="BC107" s="125"/>
      <c r="BD107" s="125"/>
      <c r="BE107" s="125"/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124"/>
      <c r="BQ107" s="126"/>
      <c r="BR107" s="10"/>
      <c r="BS107" s="10"/>
      <c r="BT107" s="10"/>
    </row>
    <row r="108" spans="1:72" ht="15" customHeight="1">
      <c r="A108" s="121">
        <v>2</v>
      </c>
      <c r="B108" s="27">
        <v>0.28125</v>
      </c>
      <c r="C108" s="27">
        <v>0.46180555555555558</v>
      </c>
      <c r="D108" s="59">
        <f>E108-C108</f>
        <v>4.8611111111111049E-2</v>
      </c>
      <c r="E108" s="27">
        <v>0.51041666666666663</v>
      </c>
      <c r="F108" s="27">
        <v>0.67013888888888884</v>
      </c>
      <c r="G108" s="59">
        <f>F108-B108</f>
        <v>0.38888888888888884</v>
      </c>
      <c r="H108" s="143">
        <v>8.5</v>
      </c>
      <c r="I108" s="141"/>
      <c r="J108" s="99"/>
      <c r="K108" s="98"/>
      <c r="L108" s="98"/>
      <c r="M108" s="98"/>
      <c r="N108" s="98"/>
      <c r="O108" s="98"/>
      <c r="P108" s="98"/>
      <c r="Q108" s="98"/>
      <c r="R108" s="98"/>
      <c r="S108" s="100"/>
      <c r="T108" s="100"/>
      <c r="U108" s="100"/>
      <c r="V108" s="100"/>
      <c r="W108" s="100"/>
      <c r="X108" s="100"/>
      <c r="Y108" s="100"/>
      <c r="Z108" s="100"/>
      <c r="AA108" s="99"/>
      <c r="AB108" s="94"/>
      <c r="AC108" s="94"/>
      <c r="AD108" s="94"/>
      <c r="AE108" s="94"/>
      <c r="AF108" s="99"/>
      <c r="AG108" s="98"/>
      <c r="AH108" s="98"/>
      <c r="AI108" s="101"/>
      <c r="AJ108" s="101"/>
      <c r="AK108" s="101"/>
      <c r="AL108" s="101"/>
      <c r="AM108" s="100"/>
      <c r="AN108" s="100"/>
      <c r="AO108" s="100"/>
      <c r="AP108" s="100"/>
      <c r="AQ108" s="100"/>
      <c r="AR108" s="100"/>
      <c r="AS108" s="100"/>
      <c r="AT108" s="100"/>
      <c r="AU108" s="99"/>
      <c r="AV108" s="94"/>
      <c r="AW108" s="94"/>
      <c r="AX108" s="94"/>
      <c r="AY108" s="94"/>
      <c r="AZ108" s="94"/>
      <c r="BA108" s="94"/>
      <c r="BB108" s="94"/>
      <c r="BC108" s="94"/>
      <c r="BD108" s="94"/>
      <c r="BE108" s="94"/>
      <c r="BF108" s="94"/>
      <c r="BG108" s="94"/>
      <c r="BH108" s="94"/>
      <c r="BI108" s="94"/>
      <c r="BJ108" s="94"/>
      <c r="BK108" s="94"/>
      <c r="BL108" s="94"/>
      <c r="BM108" s="94"/>
      <c r="BN108" s="94"/>
      <c r="BO108" s="94"/>
      <c r="BP108" s="93"/>
      <c r="BQ108" s="95"/>
      <c r="BR108" s="10"/>
      <c r="BS108" s="10"/>
      <c r="BT108" s="10"/>
    </row>
    <row r="109" spans="1:72" ht="15" customHeight="1">
      <c r="A109" s="121">
        <v>3</v>
      </c>
      <c r="B109" s="27">
        <v>0.36805555555555558</v>
      </c>
      <c r="C109" s="27">
        <v>0.46875</v>
      </c>
      <c r="D109" s="59">
        <f t="shared" ref="D109:D111" si="6">E109-C109</f>
        <v>6.25E-2</v>
      </c>
      <c r="E109" s="27">
        <v>0.53125</v>
      </c>
      <c r="F109" s="27">
        <v>0.76041666666666663</v>
      </c>
      <c r="G109" s="59">
        <f t="shared" ref="G109:G111" si="7">F109-B109</f>
        <v>0.39236111111111105</v>
      </c>
      <c r="H109" s="143">
        <v>7.75</v>
      </c>
      <c r="I109" s="141"/>
      <c r="J109" s="94"/>
      <c r="K109" s="94"/>
      <c r="L109" s="94"/>
      <c r="M109" s="94"/>
      <c r="N109" s="94"/>
      <c r="O109" s="94"/>
      <c r="P109" s="94"/>
      <c r="Q109" s="94"/>
      <c r="R109" s="94"/>
      <c r="S109" s="100"/>
      <c r="T109" s="100"/>
      <c r="U109" s="100"/>
      <c r="V109" s="100"/>
      <c r="W109" s="100"/>
      <c r="X109" s="100"/>
      <c r="Y109" s="100"/>
      <c r="Z109" s="100"/>
      <c r="AA109" s="99"/>
      <c r="AB109" s="94"/>
      <c r="AC109" s="94"/>
      <c r="AD109" s="94"/>
      <c r="AE109" s="94"/>
      <c r="AF109" s="94"/>
      <c r="AG109" s="94"/>
      <c r="AH109" s="99"/>
      <c r="AI109" s="98"/>
      <c r="AJ109" s="98"/>
      <c r="AK109" s="98"/>
      <c r="AL109" s="98"/>
      <c r="AM109" s="97"/>
      <c r="AN109" s="97"/>
      <c r="AO109" s="97"/>
      <c r="AP109" s="97"/>
      <c r="AQ109" s="97"/>
      <c r="AR109" s="97"/>
      <c r="AS109" s="97"/>
      <c r="AT109" s="97"/>
      <c r="AU109" s="97"/>
      <c r="AV109" s="97"/>
      <c r="AW109" s="97"/>
      <c r="AX109" s="97"/>
      <c r="AY109" s="98"/>
      <c r="AZ109" s="98"/>
      <c r="BA109" s="98"/>
      <c r="BB109" s="98"/>
      <c r="BC109" s="99"/>
      <c r="BD109" s="94"/>
      <c r="BE109" s="94"/>
      <c r="BF109" s="94"/>
      <c r="BG109" s="94"/>
      <c r="BH109" s="94"/>
      <c r="BI109" s="94"/>
      <c r="BJ109" s="94"/>
      <c r="BK109" s="94"/>
      <c r="BL109" s="94"/>
      <c r="BM109" s="94"/>
      <c r="BN109" s="94"/>
      <c r="BO109" s="94"/>
      <c r="BP109" s="93"/>
      <c r="BQ109" s="95"/>
      <c r="BR109" s="10"/>
      <c r="BS109" s="10"/>
      <c r="BT109" s="10"/>
    </row>
    <row r="110" spans="1:72" ht="15" customHeight="1">
      <c r="A110" s="121">
        <v>4</v>
      </c>
      <c r="B110" s="28">
        <v>0.36458333333333331</v>
      </c>
      <c r="C110" s="28">
        <v>0.46875</v>
      </c>
      <c r="D110" s="59">
        <f t="shared" si="6"/>
        <v>0.11111111111111105</v>
      </c>
      <c r="E110" s="27">
        <v>0.57986111111111105</v>
      </c>
      <c r="F110" s="27">
        <v>0.84375</v>
      </c>
      <c r="G110" s="59">
        <f>F110-B110</f>
        <v>0.47916666666666669</v>
      </c>
      <c r="H110" s="143">
        <v>8.75</v>
      </c>
      <c r="I110" s="141"/>
      <c r="J110" s="94"/>
      <c r="K110" s="94"/>
      <c r="L110" s="94"/>
      <c r="M110" s="94"/>
      <c r="N110" s="94"/>
      <c r="O110" s="94"/>
      <c r="P110" s="94"/>
      <c r="Q110" s="94"/>
      <c r="R110" s="99"/>
      <c r="S110" s="100"/>
      <c r="T110" s="100"/>
      <c r="U110" s="100"/>
      <c r="V110" s="100"/>
      <c r="W110" s="100"/>
      <c r="X110" s="100"/>
      <c r="Y110" s="100"/>
      <c r="Z110" s="100"/>
      <c r="AA110" s="99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100"/>
      <c r="AN110" s="100"/>
      <c r="AO110" s="100"/>
      <c r="AP110" s="100"/>
      <c r="AQ110" s="100"/>
      <c r="AR110" s="100"/>
      <c r="AS110" s="100"/>
      <c r="AT110" s="100"/>
      <c r="AU110" s="99"/>
      <c r="AV110" s="99"/>
      <c r="AW110" s="99"/>
      <c r="AX110" s="99"/>
      <c r="AY110" s="98"/>
      <c r="AZ110" s="98"/>
      <c r="BA110" s="98"/>
      <c r="BB110" s="98"/>
      <c r="BC110" s="98"/>
      <c r="BD110" s="98"/>
      <c r="BE110" s="98"/>
      <c r="BF110" s="98"/>
      <c r="BG110" s="98"/>
      <c r="BH110" s="98"/>
      <c r="BI110" s="98"/>
      <c r="BJ110" s="98"/>
      <c r="BK110" s="99"/>
      <c r="BL110" s="94"/>
      <c r="BM110" s="94"/>
      <c r="BN110" s="94"/>
      <c r="BO110" s="94"/>
      <c r="BP110" s="93"/>
      <c r="BQ110" s="95"/>
      <c r="BR110" s="10"/>
      <c r="BS110" s="10"/>
      <c r="BT110" s="10"/>
    </row>
    <row r="111" spans="1:72" ht="15" thickBot="1">
      <c r="A111" s="122">
        <v>5</v>
      </c>
      <c r="B111" s="129">
        <v>0.36805555555555558</v>
      </c>
      <c r="C111" s="129">
        <v>0.53125</v>
      </c>
      <c r="D111" s="130">
        <f t="shared" si="6"/>
        <v>4.5138888888888951E-2</v>
      </c>
      <c r="E111" s="129">
        <v>0.57638888888888895</v>
      </c>
      <c r="F111" s="129">
        <v>0.67013888888888884</v>
      </c>
      <c r="G111" s="130">
        <f t="shared" si="7"/>
        <v>0.30208333333333326</v>
      </c>
      <c r="H111" s="145">
        <v>6</v>
      </c>
      <c r="I111" s="142"/>
      <c r="J111" s="118"/>
      <c r="K111" s="118"/>
      <c r="L111" s="118"/>
      <c r="M111" s="118"/>
      <c r="N111" s="118"/>
      <c r="O111" s="118"/>
      <c r="P111" s="118"/>
      <c r="Q111" s="118"/>
      <c r="R111" s="118"/>
      <c r="S111" s="148"/>
      <c r="T111" s="148"/>
      <c r="U111" s="148"/>
      <c r="V111" s="148"/>
      <c r="W111" s="148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32"/>
      <c r="AH111" s="118"/>
      <c r="AI111" s="118"/>
      <c r="AJ111" s="118"/>
      <c r="AK111" s="118"/>
      <c r="AL111" s="118"/>
      <c r="AM111" s="134"/>
      <c r="AN111" s="134"/>
      <c r="AO111" s="134"/>
      <c r="AP111" s="134"/>
      <c r="AQ111" s="134"/>
      <c r="AR111" s="134"/>
      <c r="AS111" s="134"/>
      <c r="AT111" s="134"/>
      <c r="AU111" s="132"/>
      <c r="AV111" s="118"/>
      <c r="AW111" s="118"/>
      <c r="AX111" s="118"/>
      <c r="AY111" s="118"/>
      <c r="AZ111" s="118"/>
      <c r="BA111" s="118"/>
      <c r="BB111" s="118"/>
      <c r="BC111" s="118"/>
      <c r="BD111" s="118"/>
      <c r="BE111" s="118"/>
      <c r="BF111" s="118"/>
      <c r="BG111" s="118"/>
      <c r="BH111" s="118"/>
      <c r="BI111" s="118"/>
      <c r="BJ111" s="118"/>
      <c r="BK111" s="118"/>
      <c r="BL111" s="118"/>
      <c r="BM111" s="118"/>
      <c r="BN111" s="118"/>
      <c r="BO111" s="118"/>
      <c r="BP111" s="127"/>
      <c r="BQ111" s="128"/>
      <c r="BR111" s="10"/>
      <c r="BS111" s="10"/>
      <c r="BT111" s="10"/>
    </row>
    <row r="112" spans="1:72" ht="15" thickBot="1">
      <c r="A112" s="6"/>
      <c r="B112" s="115"/>
      <c r="C112" s="115"/>
      <c r="D112" s="6"/>
      <c r="E112" s="115"/>
      <c r="F112" s="115"/>
      <c r="G112" s="6"/>
      <c r="H112" s="6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10"/>
      <c r="BQ112" s="10"/>
      <c r="BR112" s="10"/>
      <c r="BS112" s="10"/>
      <c r="BT112" s="10"/>
    </row>
    <row r="113" spans="1:72" ht="22" thickBot="1">
      <c r="A113" s="8"/>
      <c r="B113" s="29"/>
      <c r="C113" s="29"/>
      <c r="D113" s="8"/>
      <c r="E113" s="46"/>
      <c r="F113" s="29" t="s">
        <v>30</v>
      </c>
      <c r="H113" s="4" t="s">
        <v>1</v>
      </c>
      <c r="I113" s="24">
        <v>0.27083333333333331</v>
      </c>
      <c r="J113" s="25">
        <v>0.28125</v>
      </c>
      <c r="K113" s="25">
        <v>0.29166666666666669</v>
      </c>
      <c r="L113" s="16">
        <v>0.30208333333333331</v>
      </c>
      <c r="M113" s="16">
        <v>0.3125</v>
      </c>
      <c r="N113" s="16">
        <v>0.32291666666666669</v>
      </c>
      <c r="O113" s="16">
        <v>0.33333333333333331</v>
      </c>
      <c r="P113" s="16">
        <v>0.34375</v>
      </c>
      <c r="Q113" s="16">
        <v>0.35416666666666669</v>
      </c>
      <c r="R113" s="16">
        <v>0.36458333333333331</v>
      </c>
      <c r="S113" s="16">
        <v>0.375</v>
      </c>
      <c r="T113" s="16">
        <v>0.38541666666666669</v>
      </c>
      <c r="U113" s="16">
        <v>0.39583333333333331</v>
      </c>
      <c r="V113" s="16">
        <v>0.40625</v>
      </c>
      <c r="W113" s="16">
        <v>0.41666666666666669</v>
      </c>
      <c r="X113" s="16">
        <v>0.42708333333333331</v>
      </c>
      <c r="Y113" s="16">
        <v>0.4375</v>
      </c>
      <c r="Z113" s="16">
        <v>0.44791666666666669</v>
      </c>
      <c r="AA113" s="16">
        <v>0.45833333333333331</v>
      </c>
      <c r="AB113" s="16">
        <v>0.46875</v>
      </c>
      <c r="AC113" s="16">
        <v>0.47916666666666669</v>
      </c>
      <c r="AD113" s="16">
        <v>0.48958333333333331</v>
      </c>
      <c r="AE113" s="16">
        <v>0.5</v>
      </c>
      <c r="AF113" s="16">
        <v>0.51041666666666663</v>
      </c>
      <c r="AG113" s="16">
        <v>0.52083333333333337</v>
      </c>
      <c r="AH113" s="16">
        <v>0.53125</v>
      </c>
      <c r="AI113" s="16">
        <v>0.54166666666666663</v>
      </c>
      <c r="AJ113" s="16">
        <v>0.55208333333333337</v>
      </c>
      <c r="AK113" s="16">
        <v>0.5625</v>
      </c>
      <c r="AL113" s="16">
        <v>0.57291666666666663</v>
      </c>
      <c r="AM113" s="16">
        <v>0.58333333333333337</v>
      </c>
      <c r="AN113" s="16">
        <v>0.59375</v>
      </c>
      <c r="AO113" s="16">
        <v>0.60416666666666663</v>
      </c>
      <c r="AP113" s="16">
        <v>0.61458333333333337</v>
      </c>
      <c r="AQ113" s="16">
        <v>0.625</v>
      </c>
      <c r="AR113" s="16">
        <v>0.63541666666666663</v>
      </c>
      <c r="AS113" s="16">
        <v>0.64583333333333337</v>
      </c>
      <c r="AT113" s="16">
        <v>0.65625</v>
      </c>
      <c r="AU113" s="16">
        <v>0.66666666666666663</v>
      </c>
      <c r="AV113" s="16">
        <v>0.67708333333333337</v>
      </c>
      <c r="AW113" s="16">
        <v>0.6875</v>
      </c>
      <c r="AX113" s="16">
        <v>0.69791666666666663</v>
      </c>
      <c r="AY113" s="16">
        <v>0.70833333333333337</v>
      </c>
      <c r="AZ113" s="16">
        <v>0.71875</v>
      </c>
      <c r="BA113" s="16">
        <v>0.72916666666666663</v>
      </c>
      <c r="BB113" s="16">
        <v>0.73958333333333337</v>
      </c>
      <c r="BC113" s="16">
        <v>0.75</v>
      </c>
      <c r="BD113" s="16">
        <v>0.76041666666666663</v>
      </c>
      <c r="BE113" s="16">
        <v>0.77083333333333337</v>
      </c>
      <c r="BF113" s="16">
        <v>0.78125</v>
      </c>
      <c r="BG113" s="16">
        <v>0.79166666666666663</v>
      </c>
      <c r="BH113" s="16">
        <v>0.80208333333333337</v>
      </c>
      <c r="BI113" s="16">
        <v>0.8125</v>
      </c>
      <c r="BJ113" s="16">
        <v>0.82291666666666663</v>
      </c>
      <c r="BK113" s="16">
        <v>0.83333333333333337</v>
      </c>
      <c r="BL113" s="16">
        <v>0.84375</v>
      </c>
      <c r="BM113" s="16">
        <v>0.85416666666666663</v>
      </c>
      <c r="BN113" s="16">
        <v>0.86458333333333337</v>
      </c>
      <c r="BO113" s="16">
        <v>0.875</v>
      </c>
      <c r="BP113" s="44">
        <v>0.88541666666666663</v>
      </c>
      <c r="BQ113" s="45">
        <v>0.89583333333333337</v>
      </c>
      <c r="BS113" s="11"/>
      <c r="BT113" s="11"/>
    </row>
    <row r="114" spans="1:72" ht="17" customHeight="1">
      <c r="D114" s="29"/>
      <c r="E114" s="39" t="s">
        <v>24</v>
      </c>
      <c r="F114" s="29" t="s">
        <v>29</v>
      </c>
      <c r="I114" s="254" t="s">
        <v>19</v>
      </c>
      <c r="J114" s="255"/>
      <c r="K114" s="496"/>
      <c r="L114" s="379"/>
      <c r="M114" s="379"/>
      <c r="N114" s="379"/>
      <c r="O114" s="379"/>
      <c r="P114" s="379"/>
      <c r="Q114" s="379"/>
      <c r="R114" s="379"/>
      <c r="S114" s="379"/>
      <c r="T114" s="379"/>
      <c r="U114" s="379"/>
      <c r="V114" s="379"/>
      <c r="W114" s="379"/>
      <c r="X114" s="379"/>
      <c r="Y114" s="379"/>
      <c r="Z114" s="379"/>
      <c r="AA114" s="379"/>
      <c r="AB114" s="379"/>
      <c r="AC114" s="379"/>
      <c r="AD114" s="379"/>
      <c r="AE114" s="379"/>
      <c r="AF114" s="379"/>
      <c r="AG114" s="379"/>
      <c r="AH114" s="379"/>
      <c r="AI114" s="379"/>
      <c r="AJ114" s="379"/>
      <c r="AK114" s="379"/>
      <c r="AL114" s="497"/>
      <c r="AM114" s="181"/>
      <c r="AN114" s="182"/>
      <c r="AO114" s="182"/>
      <c r="AP114" s="182"/>
      <c r="AQ114" s="182"/>
      <c r="AR114" s="182"/>
      <c r="AS114" s="182"/>
      <c r="AT114" s="182"/>
      <c r="AU114" s="182"/>
      <c r="AV114" s="182"/>
      <c r="AW114" s="182"/>
      <c r="AX114" s="182"/>
      <c r="AY114" s="332"/>
      <c r="AZ114" s="333"/>
      <c r="BA114" s="333"/>
      <c r="BB114" s="333"/>
      <c r="BC114" s="333"/>
      <c r="BD114" s="333"/>
      <c r="BE114" s="333"/>
      <c r="BF114" s="334"/>
      <c r="BG114" s="319"/>
      <c r="BH114" s="320"/>
      <c r="BI114" s="320"/>
      <c r="BJ114" s="320"/>
      <c r="BK114" s="320"/>
      <c r="BL114" s="320"/>
      <c r="BM114" s="320"/>
      <c r="BN114" s="320"/>
      <c r="BO114" s="320"/>
      <c r="BP114" s="321"/>
      <c r="BQ114" s="55"/>
    </row>
    <row r="115" spans="1:72" ht="17" customHeight="1">
      <c r="A115" s="58">
        <v>1</v>
      </c>
      <c r="B115" s="152">
        <f>SUM(H7+H32+H57+H82+H107)</f>
        <v>26</v>
      </c>
      <c r="C115" s="39" t="s">
        <v>38</v>
      </c>
      <c r="D115" s="13"/>
      <c r="E115" s="39" t="s">
        <v>25</v>
      </c>
      <c r="F115" s="29" t="s">
        <v>29</v>
      </c>
      <c r="I115" s="170" t="s">
        <v>18</v>
      </c>
      <c r="J115" s="171"/>
      <c r="K115" s="498"/>
      <c r="L115" s="491"/>
      <c r="M115" s="491"/>
      <c r="N115" s="491"/>
      <c r="O115" s="491"/>
      <c r="P115" s="491"/>
      <c r="Q115" s="491"/>
      <c r="R115" s="491"/>
      <c r="S115" s="491"/>
      <c r="T115" s="491"/>
      <c r="U115" s="491"/>
      <c r="V115" s="491"/>
      <c r="W115" s="491"/>
      <c r="X115" s="491"/>
      <c r="Y115" s="491"/>
      <c r="Z115" s="491"/>
      <c r="AA115" s="491"/>
      <c r="AB115" s="491"/>
      <c r="AC115" s="491"/>
      <c r="AD115" s="491"/>
      <c r="AE115" s="491"/>
      <c r="AF115" s="491"/>
      <c r="AG115" s="491"/>
      <c r="AH115" s="491"/>
      <c r="AI115" s="491"/>
      <c r="AJ115" s="491"/>
      <c r="AK115" s="491"/>
      <c r="AL115" s="492"/>
      <c r="AM115" s="184"/>
      <c r="AN115" s="185"/>
      <c r="AO115" s="185"/>
      <c r="AP115" s="185"/>
      <c r="AQ115" s="185"/>
      <c r="AR115" s="185"/>
      <c r="AS115" s="185"/>
      <c r="AT115" s="185"/>
      <c r="AU115" s="185"/>
      <c r="AV115" s="185"/>
      <c r="AW115" s="185"/>
      <c r="AX115" s="185"/>
      <c r="AY115" s="335"/>
      <c r="AZ115" s="336"/>
      <c r="BA115" s="336"/>
      <c r="BB115" s="336"/>
      <c r="BC115" s="336"/>
      <c r="BD115" s="336"/>
      <c r="BE115" s="336"/>
      <c r="BF115" s="337"/>
      <c r="BG115" s="315"/>
      <c r="BH115" s="262"/>
      <c r="BI115" s="262"/>
      <c r="BJ115" s="262"/>
      <c r="BK115" s="262"/>
      <c r="BL115" s="262"/>
      <c r="BM115" s="262"/>
      <c r="BN115" s="262"/>
      <c r="BO115" s="262"/>
      <c r="BP115" s="263"/>
      <c r="BQ115" s="19"/>
    </row>
    <row r="116" spans="1:72" ht="17" customHeight="1">
      <c r="A116" s="58">
        <v>2</v>
      </c>
      <c r="B116" s="152">
        <f>SUM(H8+H33+H58+H83+H108)</f>
        <v>26.25</v>
      </c>
      <c r="C116" s="39" t="s">
        <v>38</v>
      </c>
      <c r="D116" s="12"/>
      <c r="E116" s="39" t="s">
        <v>26</v>
      </c>
      <c r="F116" s="29" t="s">
        <v>29</v>
      </c>
      <c r="I116" s="219" t="s">
        <v>6</v>
      </c>
      <c r="J116" s="220"/>
      <c r="K116" s="498"/>
      <c r="L116" s="491"/>
      <c r="M116" s="491"/>
      <c r="N116" s="491"/>
      <c r="O116" s="491"/>
      <c r="P116" s="491"/>
      <c r="Q116" s="491"/>
      <c r="R116" s="491"/>
      <c r="S116" s="491"/>
      <c r="T116" s="491"/>
      <c r="U116" s="491"/>
      <c r="V116" s="491"/>
      <c r="W116" s="491"/>
      <c r="X116" s="491"/>
      <c r="Y116" s="491"/>
      <c r="Z116" s="491"/>
      <c r="AA116" s="491"/>
      <c r="AB116" s="491"/>
      <c r="AC116" s="491"/>
      <c r="AD116" s="491"/>
      <c r="AE116" s="491"/>
      <c r="AF116" s="491"/>
      <c r="AG116" s="491"/>
      <c r="AH116" s="491"/>
      <c r="AI116" s="491"/>
      <c r="AJ116" s="491"/>
      <c r="AK116" s="491"/>
      <c r="AL116" s="492"/>
      <c r="AM116" s="184"/>
      <c r="AN116" s="185"/>
      <c r="AO116" s="185"/>
      <c r="AP116" s="185"/>
      <c r="AQ116" s="185"/>
      <c r="AR116" s="185"/>
      <c r="AS116" s="185"/>
      <c r="AT116" s="185"/>
      <c r="AU116" s="185"/>
      <c r="AV116" s="185"/>
      <c r="AW116" s="185"/>
      <c r="AX116" s="185"/>
      <c r="AY116" s="338"/>
      <c r="AZ116" s="339"/>
      <c r="BA116" s="339"/>
      <c r="BB116" s="339"/>
      <c r="BC116" s="339"/>
      <c r="BD116" s="339"/>
      <c r="BE116" s="339"/>
      <c r="BF116" s="340"/>
      <c r="BG116" s="315"/>
      <c r="BH116" s="262"/>
      <c r="BI116" s="262"/>
      <c r="BJ116" s="262"/>
      <c r="BK116" s="262"/>
      <c r="BL116" s="262"/>
      <c r="BM116" s="262"/>
      <c r="BN116" s="262"/>
      <c r="BO116" s="262"/>
      <c r="BP116" s="263"/>
      <c r="BQ116" s="19"/>
    </row>
    <row r="117" spans="1:72" ht="17" customHeight="1">
      <c r="A117" s="58">
        <v>3</v>
      </c>
      <c r="B117" s="152">
        <f>SUM(H9+H34+H59+H84+H109)</f>
        <v>25.75</v>
      </c>
      <c r="C117" s="39" t="s">
        <v>38</v>
      </c>
      <c r="D117" s="13"/>
      <c r="E117" s="39" t="s">
        <v>27</v>
      </c>
      <c r="F117" s="29" t="s">
        <v>31</v>
      </c>
      <c r="I117" s="170" t="s">
        <v>7</v>
      </c>
      <c r="J117" s="171"/>
      <c r="K117" s="498"/>
      <c r="L117" s="491"/>
      <c r="M117" s="491"/>
      <c r="N117" s="491"/>
      <c r="O117" s="491"/>
      <c r="P117" s="491"/>
      <c r="Q117" s="491"/>
      <c r="R117" s="491"/>
      <c r="S117" s="491"/>
      <c r="T117" s="491"/>
      <c r="U117" s="491"/>
      <c r="V117" s="491"/>
      <c r="W117" s="491"/>
      <c r="X117" s="491"/>
      <c r="Y117" s="491"/>
      <c r="Z117" s="491"/>
      <c r="AA117" s="491"/>
      <c r="AB117" s="491"/>
      <c r="AC117" s="491"/>
      <c r="AD117" s="491"/>
      <c r="AE117" s="491"/>
      <c r="AF117" s="491"/>
      <c r="AG117" s="491"/>
      <c r="AH117" s="491"/>
      <c r="AI117" s="491"/>
      <c r="AJ117" s="491"/>
      <c r="AK117" s="491"/>
      <c r="AL117" s="492"/>
      <c r="AM117" s="184"/>
      <c r="AN117" s="185"/>
      <c r="AO117" s="185"/>
      <c r="AP117" s="185"/>
      <c r="AQ117" s="185"/>
      <c r="AR117" s="185"/>
      <c r="AS117" s="185"/>
      <c r="AT117" s="185"/>
      <c r="AU117" s="185"/>
      <c r="AV117" s="185"/>
      <c r="AW117" s="185"/>
      <c r="AX117" s="185"/>
      <c r="AY117" s="329"/>
      <c r="AZ117" s="330"/>
      <c r="BA117" s="330"/>
      <c r="BB117" s="331"/>
      <c r="BC117" s="89"/>
      <c r="BD117" s="87"/>
      <c r="BE117" s="87"/>
      <c r="BF117" s="88"/>
      <c r="BG117" s="434"/>
      <c r="BH117" s="435"/>
      <c r="BI117" s="435"/>
      <c r="BJ117" s="435"/>
      <c r="BK117" s="435"/>
      <c r="BL117" s="435"/>
      <c r="BM117" s="435"/>
      <c r="BN117" s="435"/>
      <c r="BO117" s="435"/>
      <c r="BP117" s="436"/>
      <c r="BQ117" s="19"/>
    </row>
    <row r="118" spans="1:72" ht="17" customHeight="1">
      <c r="A118" s="58">
        <v>4</v>
      </c>
      <c r="B118" s="152">
        <f>SUM(H10+H35+H60+H85+H110)</f>
        <v>25.75</v>
      </c>
      <c r="C118" s="39" t="s">
        <v>38</v>
      </c>
      <c r="D118" s="13"/>
      <c r="E118" s="39" t="s">
        <v>28</v>
      </c>
      <c r="F118" s="29" t="s">
        <v>32</v>
      </c>
      <c r="I118" s="170" t="s">
        <v>8</v>
      </c>
      <c r="J118" s="171"/>
      <c r="K118" s="498"/>
      <c r="L118" s="491"/>
      <c r="M118" s="491"/>
      <c r="N118" s="491"/>
      <c r="O118" s="491"/>
      <c r="P118" s="491"/>
      <c r="Q118" s="491"/>
      <c r="R118" s="491"/>
      <c r="S118" s="491"/>
      <c r="T118" s="491"/>
      <c r="U118" s="491"/>
      <c r="V118" s="491"/>
      <c r="W118" s="491"/>
      <c r="X118" s="491"/>
      <c r="Y118" s="491"/>
      <c r="Z118" s="491"/>
      <c r="AA118" s="491"/>
      <c r="AB118" s="491"/>
      <c r="AC118" s="491"/>
      <c r="AD118" s="491"/>
      <c r="AE118" s="491"/>
      <c r="AF118" s="491"/>
      <c r="AG118" s="491"/>
      <c r="AH118" s="491"/>
      <c r="AI118" s="491"/>
      <c r="AJ118" s="491"/>
      <c r="AK118" s="491"/>
      <c r="AL118" s="492"/>
      <c r="AM118" s="184"/>
      <c r="AN118" s="185"/>
      <c r="AO118" s="185"/>
      <c r="AP118" s="185"/>
      <c r="AQ118" s="185"/>
      <c r="AR118" s="185"/>
      <c r="AS118" s="185"/>
      <c r="AT118" s="185"/>
      <c r="AU118" s="185"/>
      <c r="AV118" s="185"/>
      <c r="AW118" s="185"/>
      <c r="AX118" s="185"/>
      <c r="AY118" s="285"/>
      <c r="AZ118" s="274"/>
      <c r="BA118" s="274"/>
      <c r="BB118" s="286"/>
      <c r="BC118" s="285"/>
      <c r="BD118" s="341"/>
      <c r="BE118" s="341"/>
      <c r="BF118" s="341"/>
      <c r="BG118" s="341"/>
      <c r="BH118" s="342"/>
      <c r="BI118" s="431"/>
      <c r="BJ118" s="432"/>
      <c r="BK118" s="432"/>
      <c r="BL118" s="432"/>
      <c r="BM118" s="432"/>
      <c r="BN118" s="432"/>
      <c r="BO118" s="432"/>
      <c r="BP118" s="433"/>
      <c r="BQ118" s="19"/>
    </row>
    <row r="119" spans="1:72" ht="17" customHeight="1">
      <c r="A119" s="58">
        <v>5</v>
      </c>
      <c r="B119" s="152">
        <f>SUM(H11+H36+H61+H86+H111)</f>
        <v>26</v>
      </c>
      <c r="C119" s="39" t="s">
        <v>38</v>
      </c>
      <c r="D119" s="13"/>
      <c r="E119" s="46" t="s">
        <v>34</v>
      </c>
      <c r="F119" s="29"/>
      <c r="I119" s="170" t="s">
        <v>9</v>
      </c>
      <c r="J119" s="171"/>
      <c r="K119" s="498"/>
      <c r="L119" s="491"/>
      <c r="M119" s="491"/>
      <c r="N119" s="491"/>
      <c r="O119" s="491"/>
      <c r="P119" s="491"/>
      <c r="Q119" s="491"/>
      <c r="R119" s="491"/>
      <c r="S119" s="491"/>
      <c r="T119" s="491"/>
      <c r="U119" s="491"/>
      <c r="V119" s="491"/>
      <c r="W119" s="491"/>
      <c r="X119" s="491"/>
      <c r="Y119" s="491"/>
      <c r="Z119" s="491"/>
      <c r="AA119" s="491"/>
      <c r="AB119" s="491"/>
      <c r="AC119" s="491"/>
      <c r="AD119" s="491"/>
      <c r="AE119" s="491"/>
      <c r="AF119" s="491"/>
      <c r="AG119" s="491"/>
      <c r="AH119" s="491"/>
      <c r="AI119" s="491"/>
      <c r="AJ119" s="491"/>
      <c r="AK119" s="491"/>
      <c r="AL119" s="492"/>
      <c r="AM119" s="184"/>
      <c r="AN119" s="185"/>
      <c r="AO119" s="185"/>
      <c r="AP119" s="185"/>
      <c r="AQ119" s="185"/>
      <c r="AR119" s="185"/>
      <c r="AS119" s="185"/>
      <c r="AT119" s="185"/>
      <c r="AU119" s="185"/>
      <c r="AV119" s="185"/>
      <c r="AW119" s="185"/>
      <c r="AX119" s="185"/>
      <c r="AY119" s="285"/>
      <c r="AZ119" s="274"/>
      <c r="BA119" s="274"/>
      <c r="BB119" s="286"/>
      <c r="BC119" s="343"/>
      <c r="BD119" s="341"/>
      <c r="BE119" s="341"/>
      <c r="BF119" s="341"/>
      <c r="BG119" s="341"/>
      <c r="BH119" s="342"/>
      <c r="BI119" s="315"/>
      <c r="BJ119" s="262"/>
      <c r="BK119" s="262"/>
      <c r="BL119" s="262"/>
      <c r="BM119" s="262"/>
      <c r="BN119" s="262"/>
      <c r="BO119" s="262"/>
      <c r="BP119" s="263"/>
      <c r="BQ119" s="19"/>
    </row>
    <row r="120" spans="1:72" ht="17" customHeight="1">
      <c r="D120" s="39"/>
      <c r="E120" s="29" t="s">
        <v>33</v>
      </c>
      <c r="F120" s="29"/>
      <c r="I120" s="170" t="s">
        <v>10</v>
      </c>
      <c r="J120" s="171"/>
      <c r="K120" s="498"/>
      <c r="L120" s="491"/>
      <c r="M120" s="491"/>
      <c r="N120" s="491"/>
      <c r="O120" s="491"/>
      <c r="P120" s="491"/>
      <c r="Q120" s="491"/>
      <c r="R120" s="491"/>
      <c r="S120" s="491"/>
      <c r="T120" s="491"/>
      <c r="U120" s="491"/>
      <c r="V120" s="491"/>
      <c r="W120" s="491"/>
      <c r="X120" s="491"/>
      <c r="Y120" s="491"/>
      <c r="Z120" s="491"/>
      <c r="AA120" s="491"/>
      <c r="AB120" s="491"/>
      <c r="AC120" s="491"/>
      <c r="AD120" s="491"/>
      <c r="AE120" s="491"/>
      <c r="AF120" s="491"/>
      <c r="AG120" s="491"/>
      <c r="AH120" s="491"/>
      <c r="AI120" s="491"/>
      <c r="AJ120" s="491"/>
      <c r="AK120" s="491"/>
      <c r="AL120" s="492"/>
      <c r="AM120" s="184"/>
      <c r="AN120" s="185"/>
      <c r="AO120" s="185"/>
      <c r="AP120" s="185"/>
      <c r="AQ120" s="185"/>
      <c r="AR120" s="185"/>
      <c r="AS120" s="185"/>
      <c r="AT120" s="185"/>
      <c r="AU120" s="185"/>
      <c r="AV120" s="185"/>
      <c r="AW120" s="185"/>
      <c r="AX120" s="185"/>
      <c r="AY120" s="285"/>
      <c r="AZ120" s="274"/>
      <c r="BA120" s="274"/>
      <c r="BB120" s="286"/>
      <c r="BC120" s="343"/>
      <c r="BD120" s="341"/>
      <c r="BE120" s="341"/>
      <c r="BF120" s="341"/>
      <c r="BG120" s="341"/>
      <c r="BH120" s="342"/>
      <c r="BI120" s="315"/>
      <c r="BJ120" s="262"/>
      <c r="BK120" s="262"/>
      <c r="BL120" s="262"/>
      <c r="BM120" s="262"/>
      <c r="BN120" s="262"/>
      <c r="BO120" s="262"/>
      <c r="BP120" s="263"/>
      <c r="BQ120" s="19"/>
    </row>
    <row r="121" spans="1:72" ht="17" customHeight="1" thickBot="1">
      <c r="C121" s="39"/>
      <c r="D121" s="39"/>
      <c r="I121" s="170" t="s">
        <v>11</v>
      </c>
      <c r="J121" s="171"/>
      <c r="K121" s="505"/>
      <c r="L121" s="506"/>
      <c r="M121" s="506"/>
      <c r="N121" s="506"/>
      <c r="O121" s="506"/>
      <c r="P121" s="506"/>
      <c r="Q121" s="506"/>
      <c r="R121" s="506"/>
      <c r="S121" s="506"/>
      <c r="T121" s="506"/>
      <c r="U121" s="506"/>
      <c r="V121" s="506"/>
      <c r="W121" s="506"/>
      <c r="X121" s="506"/>
      <c r="Y121" s="506"/>
      <c r="Z121" s="506"/>
      <c r="AA121" s="506"/>
      <c r="AB121" s="506"/>
      <c r="AC121" s="506"/>
      <c r="AD121" s="506"/>
      <c r="AE121" s="506"/>
      <c r="AF121" s="506"/>
      <c r="AG121" s="506"/>
      <c r="AH121" s="506"/>
      <c r="AI121" s="506"/>
      <c r="AJ121" s="506"/>
      <c r="AK121" s="506"/>
      <c r="AL121" s="507"/>
      <c r="AM121" s="187"/>
      <c r="AN121" s="188"/>
      <c r="AO121" s="188"/>
      <c r="AP121" s="188"/>
      <c r="AQ121" s="188"/>
      <c r="AR121" s="188"/>
      <c r="AS121" s="188"/>
      <c r="AT121" s="188"/>
      <c r="AU121" s="188"/>
      <c r="AV121" s="188"/>
      <c r="AW121" s="188"/>
      <c r="AX121" s="188"/>
      <c r="AY121" s="287"/>
      <c r="AZ121" s="276"/>
      <c r="BA121" s="276"/>
      <c r="BB121" s="288"/>
      <c r="BC121" s="344"/>
      <c r="BD121" s="345"/>
      <c r="BE121" s="345"/>
      <c r="BF121" s="345"/>
      <c r="BG121" s="345"/>
      <c r="BH121" s="346"/>
      <c r="BI121" s="316"/>
      <c r="BJ121" s="317"/>
      <c r="BK121" s="317"/>
      <c r="BL121" s="317"/>
      <c r="BM121" s="317"/>
      <c r="BN121" s="317"/>
      <c r="BO121" s="317"/>
      <c r="BP121" s="318"/>
      <c r="BQ121" s="19"/>
    </row>
    <row r="122" spans="1:72" ht="22" thickBot="1">
      <c r="B122" s="156" t="s">
        <v>46</v>
      </c>
      <c r="C122" s="156" t="s">
        <v>35</v>
      </c>
      <c r="D122" s="156" t="s">
        <v>5</v>
      </c>
      <c r="E122" s="156" t="s">
        <v>36</v>
      </c>
      <c r="I122" s="50">
        <v>0.27083333333333331</v>
      </c>
      <c r="J122" s="49">
        <v>0.28125</v>
      </c>
      <c r="K122" s="49">
        <v>0.29166666666666669</v>
      </c>
      <c r="L122" s="5">
        <v>0.30208333333333331</v>
      </c>
      <c r="M122" s="5">
        <v>0.3125</v>
      </c>
      <c r="N122" s="5">
        <v>0.32291666666666669</v>
      </c>
      <c r="O122" s="5">
        <v>0.33333333333333331</v>
      </c>
      <c r="P122" s="5">
        <v>0.34375</v>
      </c>
      <c r="Q122" s="5">
        <v>0.35416666666666669</v>
      </c>
      <c r="R122" s="5">
        <v>0.36458333333333331</v>
      </c>
      <c r="S122" s="5">
        <v>0.375</v>
      </c>
      <c r="T122" s="5">
        <v>0.38541666666666669</v>
      </c>
      <c r="U122" s="5">
        <v>0.39583333333333331</v>
      </c>
      <c r="V122" s="5">
        <v>0.40625</v>
      </c>
      <c r="W122" s="5">
        <v>0.41666666666666669</v>
      </c>
      <c r="X122" s="5">
        <v>0.42708333333333331</v>
      </c>
      <c r="Y122" s="5">
        <v>0.4375</v>
      </c>
      <c r="Z122" s="5">
        <v>0.44791666666666669</v>
      </c>
      <c r="AA122" s="5">
        <v>0.45833333333333331</v>
      </c>
      <c r="AB122" s="5">
        <v>0.46875</v>
      </c>
      <c r="AC122" s="5">
        <v>0.47916666666666669</v>
      </c>
      <c r="AD122" s="5">
        <v>0.48958333333333331</v>
      </c>
      <c r="AE122" s="5">
        <v>0.5</v>
      </c>
      <c r="AF122" s="5">
        <v>0.51041666666666663</v>
      </c>
      <c r="AG122" s="5">
        <v>0.52083333333333337</v>
      </c>
      <c r="AH122" s="5">
        <v>0.53125</v>
      </c>
      <c r="AI122" s="5">
        <v>0.54166666666666663</v>
      </c>
      <c r="AJ122" s="5">
        <v>0.55208333333333337</v>
      </c>
      <c r="AK122" s="5">
        <v>0.5625</v>
      </c>
      <c r="AL122" s="5">
        <v>0.57291666666666663</v>
      </c>
      <c r="AM122" s="5">
        <v>0.58333333333333337</v>
      </c>
      <c r="AN122" s="5">
        <v>0.59375</v>
      </c>
      <c r="AO122" s="5">
        <v>0.60416666666666663</v>
      </c>
      <c r="AP122" s="5">
        <v>0.61458333333333337</v>
      </c>
      <c r="AQ122" s="5">
        <v>0.625</v>
      </c>
      <c r="AR122" s="5">
        <v>0.63541666666666663</v>
      </c>
      <c r="AS122" s="5">
        <v>0.64583333333333337</v>
      </c>
      <c r="AT122" s="5">
        <v>0.65625</v>
      </c>
      <c r="AU122" s="5">
        <v>0.66666666666666663</v>
      </c>
      <c r="AV122" s="5">
        <v>0.67708333333333337</v>
      </c>
      <c r="AW122" s="5">
        <v>0.6875</v>
      </c>
      <c r="AX122" s="5">
        <v>0.69791666666666663</v>
      </c>
      <c r="AY122" s="5">
        <v>0.70833333333333337</v>
      </c>
      <c r="AZ122" s="5">
        <v>0.71875</v>
      </c>
      <c r="BA122" s="5">
        <v>0.72916666666666663</v>
      </c>
      <c r="BB122" s="5">
        <v>0.73958333333333337</v>
      </c>
      <c r="BC122" s="5">
        <v>0.75</v>
      </c>
      <c r="BD122" s="5">
        <v>0.76041666666666663</v>
      </c>
      <c r="BE122" s="5">
        <v>0.77083333333333337</v>
      </c>
      <c r="BF122" s="5">
        <v>0.78125</v>
      </c>
      <c r="BG122" s="5">
        <v>0.79166666666666663</v>
      </c>
      <c r="BH122" s="5">
        <v>0.80208333333333337</v>
      </c>
      <c r="BI122" s="5">
        <v>0.8125</v>
      </c>
      <c r="BJ122" s="5">
        <v>0.82291666666666663</v>
      </c>
      <c r="BK122" s="5">
        <v>0.83333333333333337</v>
      </c>
      <c r="BL122" s="5">
        <v>0.84375</v>
      </c>
      <c r="BM122" s="5">
        <v>0.85416666666666663</v>
      </c>
      <c r="BN122" s="5">
        <v>0.86458333333333337</v>
      </c>
      <c r="BO122" s="5">
        <v>0.875</v>
      </c>
      <c r="BP122" s="26">
        <v>0.88541666666666663</v>
      </c>
      <c r="BQ122" s="15">
        <v>0.89583333333333337</v>
      </c>
      <c r="BS122" s="11"/>
      <c r="BT122" s="11"/>
    </row>
    <row r="123" spans="1:72" ht="17" customHeight="1">
      <c r="A123" s="58">
        <v>1</v>
      </c>
      <c r="B123" s="155">
        <f>B115</f>
        <v>26</v>
      </c>
      <c r="C123" s="153">
        <v>4</v>
      </c>
      <c r="D123" s="153">
        <f>B123+C123</f>
        <v>30</v>
      </c>
      <c r="E123" s="154" t="s">
        <v>37</v>
      </c>
      <c r="F123" s="29"/>
      <c r="H123" s="9"/>
      <c r="I123" s="170" t="s">
        <v>23</v>
      </c>
      <c r="J123" s="171"/>
      <c r="K123" s="361"/>
      <c r="L123" s="362"/>
      <c r="M123" s="362"/>
      <c r="N123" s="362"/>
      <c r="O123" s="362"/>
      <c r="P123" s="363"/>
      <c r="Q123" s="21"/>
      <c r="R123" s="21"/>
      <c r="S123" s="221"/>
      <c r="T123" s="222"/>
      <c r="U123" s="222"/>
      <c r="V123" s="222"/>
      <c r="W123" s="222"/>
      <c r="X123" s="222"/>
      <c r="Y123" s="222"/>
      <c r="Z123" s="223"/>
      <c r="AA123" s="415"/>
      <c r="AB123" s="416"/>
      <c r="AC123" s="416"/>
      <c r="AD123" s="417"/>
      <c r="AE123" s="190"/>
      <c r="AF123" s="191"/>
      <c r="AG123" s="191"/>
      <c r="AH123" s="192"/>
      <c r="AI123" s="517"/>
      <c r="AJ123" s="518"/>
      <c r="AK123" s="519"/>
      <c r="AL123" s="17"/>
      <c r="AM123" s="221"/>
      <c r="AN123" s="222"/>
      <c r="AO123" s="222"/>
      <c r="AP123" s="222"/>
      <c r="AQ123" s="222"/>
      <c r="AR123" s="222"/>
      <c r="AS123" s="222"/>
      <c r="AT123" s="223"/>
      <c r="AU123" s="406"/>
      <c r="AV123" s="407"/>
      <c r="AW123" s="407"/>
      <c r="AX123" s="408"/>
      <c r="AY123" s="437"/>
      <c r="AZ123" s="438"/>
      <c r="BA123" s="438"/>
      <c r="BB123" s="438"/>
      <c r="BC123" s="438"/>
      <c r="BD123" s="438"/>
      <c r="BE123" s="438"/>
      <c r="BF123" s="438"/>
      <c r="BG123" s="438"/>
      <c r="BH123" s="438"/>
      <c r="BI123" s="438"/>
      <c r="BJ123" s="439"/>
      <c r="BK123" s="17"/>
      <c r="BL123" s="17"/>
      <c r="BM123" s="17"/>
      <c r="BN123" s="17"/>
      <c r="BO123" s="17"/>
      <c r="BP123" s="23"/>
      <c r="BQ123" s="48"/>
    </row>
    <row r="124" spans="1:72" ht="17" customHeight="1">
      <c r="A124" s="58">
        <v>2</v>
      </c>
      <c r="B124" s="155">
        <f>B116</f>
        <v>26.25</v>
      </c>
      <c r="C124" s="153">
        <v>4</v>
      </c>
      <c r="D124" s="153">
        <f t="shared" ref="D124:D127" si="8">B124+C124</f>
        <v>30.25</v>
      </c>
      <c r="E124" s="154" t="s">
        <v>37</v>
      </c>
      <c r="F124" s="29"/>
      <c r="H124" s="9"/>
      <c r="I124" s="170" t="s">
        <v>22</v>
      </c>
      <c r="J124" s="171"/>
      <c r="K124" s="364"/>
      <c r="L124" s="365"/>
      <c r="M124" s="365"/>
      <c r="N124" s="365"/>
      <c r="O124" s="365"/>
      <c r="P124" s="366"/>
      <c r="Q124" s="21"/>
      <c r="R124" s="21"/>
      <c r="S124" s="221"/>
      <c r="T124" s="222"/>
      <c r="U124" s="222"/>
      <c r="V124" s="222"/>
      <c r="W124" s="222"/>
      <c r="X124" s="222"/>
      <c r="Y124" s="222"/>
      <c r="Z124" s="223"/>
      <c r="AA124" s="418"/>
      <c r="AB124" s="416"/>
      <c r="AC124" s="416"/>
      <c r="AD124" s="417"/>
      <c r="AE124" s="193"/>
      <c r="AF124" s="194"/>
      <c r="AG124" s="194"/>
      <c r="AH124" s="195"/>
      <c r="AI124" s="520"/>
      <c r="AJ124" s="521"/>
      <c r="AK124" s="522"/>
      <c r="AL124" s="17"/>
      <c r="AM124" s="221"/>
      <c r="AN124" s="222"/>
      <c r="AO124" s="222"/>
      <c r="AP124" s="222"/>
      <c r="AQ124" s="222"/>
      <c r="AR124" s="222"/>
      <c r="AS124" s="222"/>
      <c r="AT124" s="223"/>
      <c r="AU124" s="409"/>
      <c r="AV124" s="410"/>
      <c r="AW124" s="410"/>
      <c r="AX124" s="411"/>
      <c r="AY124" s="440"/>
      <c r="AZ124" s="441"/>
      <c r="BA124" s="441"/>
      <c r="BB124" s="441"/>
      <c r="BC124" s="441"/>
      <c r="BD124" s="441"/>
      <c r="BE124" s="441"/>
      <c r="BF124" s="441"/>
      <c r="BG124" s="441"/>
      <c r="BH124" s="441"/>
      <c r="BI124" s="441"/>
      <c r="BJ124" s="442"/>
      <c r="BK124" s="17"/>
      <c r="BL124" s="17"/>
      <c r="BM124" s="17"/>
      <c r="BN124" s="17"/>
      <c r="BO124" s="17"/>
      <c r="BP124" s="23"/>
      <c r="BQ124" s="19"/>
    </row>
    <row r="125" spans="1:72" ht="17" customHeight="1">
      <c r="A125" s="58">
        <v>3</v>
      </c>
      <c r="B125" s="155">
        <f>B117</f>
        <v>25.75</v>
      </c>
      <c r="C125" s="153">
        <v>4</v>
      </c>
      <c r="D125" s="153">
        <f t="shared" si="8"/>
        <v>29.75</v>
      </c>
      <c r="E125" s="154" t="s">
        <v>37</v>
      </c>
      <c r="F125" s="8"/>
      <c r="I125" s="170" t="s">
        <v>21</v>
      </c>
      <c r="J125" s="171"/>
      <c r="K125" s="364"/>
      <c r="L125" s="365"/>
      <c r="M125" s="365"/>
      <c r="N125" s="365"/>
      <c r="O125" s="365"/>
      <c r="P125" s="366"/>
      <c r="Q125" s="21"/>
      <c r="R125" s="21"/>
      <c r="S125" s="221"/>
      <c r="T125" s="222"/>
      <c r="U125" s="222"/>
      <c r="V125" s="222"/>
      <c r="W125" s="222"/>
      <c r="X125" s="222"/>
      <c r="Y125" s="222"/>
      <c r="Z125" s="223"/>
      <c r="AA125" s="418"/>
      <c r="AB125" s="416"/>
      <c r="AC125" s="416"/>
      <c r="AD125" s="417"/>
      <c r="AE125" s="193"/>
      <c r="AF125" s="194"/>
      <c r="AG125" s="194"/>
      <c r="AH125" s="195"/>
      <c r="AI125" s="520"/>
      <c r="AJ125" s="521"/>
      <c r="AK125" s="522"/>
      <c r="AL125" s="17"/>
      <c r="AM125" s="221"/>
      <c r="AN125" s="222"/>
      <c r="AO125" s="222"/>
      <c r="AP125" s="222"/>
      <c r="AQ125" s="222"/>
      <c r="AR125" s="222"/>
      <c r="AS125" s="222"/>
      <c r="AT125" s="223"/>
      <c r="AU125" s="409"/>
      <c r="AV125" s="410"/>
      <c r="AW125" s="410"/>
      <c r="AX125" s="411"/>
      <c r="AY125" s="440"/>
      <c r="AZ125" s="441"/>
      <c r="BA125" s="441"/>
      <c r="BB125" s="441"/>
      <c r="BC125" s="441"/>
      <c r="BD125" s="441"/>
      <c r="BE125" s="441"/>
      <c r="BF125" s="441"/>
      <c r="BG125" s="441"/>
      <c r="BH125" s="441"/>
      <c r="BI125" s="441"/>
      <c r="BJ125" s="442"/>
      <c r="BK125" s="17"/>
      <c r="BL125" s="17"/>
      <c r="BM125" s="17"/>
      <c r="BN125" s="17"/>
      <c r="BO125" s="17"/>
      <c r="BP125" s="23"/>
      <c r="BQ125" s="19"/>
    </row>
    <row r="126" spans="1:72" ht="17" customHeight="1">
      <c r="A126" s="58">
        <v>4</v>
      </c>
      <c r="B126" s="155">
        <f>B118</f>
        <v>25.75</v>
      </c>
      <c r="C126" s="153">
        <v>4</v>
      </c>
      <c r="D126" s="153">
        <f t="shared" si="8"/>
        <v>29.75</v>
      </c>
      <c r="E126" s="154" t="s">
        <v>37</v>
      </c>
      <c r="F126" s="8"/>
      <c r="I126" s="170" t="s">
        <v>20</v>
      </c>
      <c r="J126" s="171"/>
      <c r="K126" s="367"/>
      <c r="L126" s="368"/>
      <c r="M126" s="368"/>
      <c r="N126" s="368"/>
      <c r="O126" s="368"/>
      <c r="P126" s="369"/>
      <c r="Q126" s="21"/>
      <c r="R126" s="21"/>
      <c r="S126" s="224"/>
      <c r="T126" s="225"/>
      <c r="U126" s="225"/>
      <c r="V126" s="225"/>
      <c r="W126" s="225"/>
      <c r="X126" s="225"/>
      <c r="Y126" s="225"/>
      <c r="Z126" s="226"/>
      <c r="AA126" s="419"/>
      <c r="AB126" s="420"/>
      <c r="AC126" s="420"/>
      <c r="AD126" s="421"/>
      <c r="AE126" s="196"/>
      <c r="AF126" s="197"/>
      <c r="AG126" s="197"/>
      <c r="AH126" s="198"/>
      <c r="AI126" s="523"/>
      <c r="AJ126" s="524"/>
      <c r="AK126" s="525"/>
      <c r="AL126" s="17"/>
      <c r="AM126" s="224"/>
      <c r="AN126" s="225"/>
      <c r="AO126" s="225"/>
      <c r="AP126" s="225"/>
      <c r="AQ126" s="225"/>
      <c r="AR126" s="225"/>
      <c r="AS126" s="225"/>
      <c r="AT126" s="226"/>
      <c r="AU126" s="412"/>
      <c r="AV126" s="413"/>
      <c r="AW126" s="413"/>
      <c r="AX126" s="414"/>
      <c r="AY126" s="443"/>
      <c r="AZ126" s="444"/>
      <c r="BA126" s="444"/>
      <c r="BB126" s="444"/>
      <c r="BC126" s="444"/>
      <c r="BD126" s="444"/>
      <c r="BE126" s="444"/>
      <c r="BF126" s="444"/>
      <c r="BG126" s="444"/>
      <c r="BH126" s="444"/>
      <c r="BI126" s="444"/>
      <c r="BJ126" s="445"/>
      <c r="BK126" s="17"/>
      <c r="BL126" s="17"/>
      <c r="BM126" s="17"/>
      <c r="BN126" s="17"/>
      <c r="BO126" s="17"/>
      <c r="BP126" s="23"/>
      <c r="BQ126" s="19"/>
    </row>
    <row r="127" spans="1:72">
      <c r="A127" s="58">
        <v>5</v>
      </c>
      <c r="B127" s="155">
        <f>B119</f>
        <v>26</v>
      </c>
      <c r="C127" s="153">
        <v>4</v>
      </c>
      <c r="D127" s="153">
        <f t="shared" si="8"/>
        <v>30</v>
      </c>
      <c r="E127" s="154" t="s">
        <v>37</v>
      </c>
    </row>
    <row r="129" spans="1:72">
      <c r="F129" s="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10"/>
      <c r="BQ129" s="10"/>
      <c r="BR129" s="10"/>
      <c r="BS129" s="10"/>
      <c r="BT129" s="10"/>
    </row>
    <row r="130" spans="1:72" ht="23.5">
      <c r="A130" s="256" t="s">
        <v>16</v>
      </c>
      <c r="B130" s="3"/>
      <c r="C130" s="1"/>
      <c r="E130" s="1"/>
      <c r="F130" s="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10"/>
      <c r="BQ130" s="10"/>
      <c r="BR130" s="10"/>
      <c r="BS130" s="10"/>
      <c r="BT130" s="10"/>
    </row>
    <row r="131" spans="1:72" ht="24" thickBot="1">
      <c r="A131" s="257"/>
      <c r="B131" s="3"/>
      <c r="C131" s="1"/>
      <c r="E131" s="1"/>
      <c r="F131" s="1"/>
      <c r="I131" s="2"/>
      <c r="J131" s="2"/>
      <c r="K131" s="2"/>
      <c r="L131" s="31"/>
      <c r="M131" s="31"/>
      <c r="N131" s="31"/>
      <c r="O131" s="31"/>
      <c r="P131" s="31"/>
      <c r="Q131" s="31"/>
      <c r="R131" s="31"/>
      <c r="S131" s="31"/>
      <c r="T131" s="38"/>
      <c r="U131" s="38"/>
      <c r="V131" s="38"/>
      <c r="W131" s="38"/>
      <c r="X131" s="31"/>
      <c r="Y131" s="31"/>
      <c r="Z131" s="31"/>
      <c r="AA131" s="31"/>
      <c r="AB131" s="31"/>
      <c r="AC131" s="31"/>
      <c r="AD131" s="2"/>
      <c r="AE131" s="2"/>
      <c r="AF131" s="2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10"/>
      <c r="BQ131" s="10"/>
      <c r="BR131" s="10"/>
      <c r="BS131" s="10"/>
      <c r="BT131" s="10"/>
    </row>
    <row r="132" spans="1:72" ht="23.4" customHeight="1" thickBot="1">
      <c r="B132" s="1"/>
      <c r="C132" s="1"/>
      <c r="E132" s="1"/>
      <c r="F132" s="1"/>
      <c r="H132" s="123" t="s">
        <v>1</v>
      </c>
      <c r="I132" s="168">
        <v>0.27083333333333331</v>
      </c>
      <c r="J132" s="164">
        <v>0.28125</v>
      </c>
      <c r="K132" s="164">
        <v>0.29166666666666669</v>
      </c>
      <c r="L132" s="164">
        <v>0.30208333333333331</v>
      </c>
      <c r="M132" s="164">
        <v>0.3125</v>
      </c>
      <c r="N132" s="164">
        <v>0.32291666666666669</v>
      </c>
      <c r="O132" s="164">
        <v>0.33333333333333331</v>
      </c>
      <c r="P132" s="164">
        <v>0.34375</v>
      </c>
      <c r="Q132" s="164">
        <v>0.35416666666666669</v>
      </c>
      <c r="R132" s="164">
        <v>0.36458333333333331</v>
      </c>
      <c r="S132" s="164">
        <v>0.375</v>
      </c>
      <c r="T132" s="164">
        <v>0.38541666666666669</v>
      </c>
      <c r="U132" s="164">
        <v>0.39583333333333331</v>
      </c>
      <c r="V132" s="164">
        <v>0.40625</v>
      </c>
      <c r="W132" s="164">
        <v>0.41666666666666669</v>
      </c>
      <c r="X132" s="164">
        <v>0.42708333333333331</v>
      </c>
      <c r="Y132" s="164">
        <v>0.4375</v>
      </c>
      <c r="Z132" s="164">
        <v>0.44791666666666669</v>
      </c>
      <c r="AA132" s="164">
        <v>0.45833333333333331</v>
      </c>
      <c r="AB132" s="164">
        <v>0.46875</v>
      </c>
      <c r="AC132" s="164">
        <v>0.47916666666666669</v>
      </c>
      <c r="AD132" s="164">
        <v>0.48958333333333331</v>
      </c>
      <c r="AE132" s="164">
        <v>0.5</v>
      </c>
      <c r="AF132" s="164">
        <v>0.51041666666666663</v>
      </c>
      <c r="AG132" s="164">
        <v>0.52083333333333337</v>
      </c>
      <c r="AH132" s="164">
        <v>0.53125</v>
      </c>
      <c r="AI132" s="164">
        <v>0.54166666666666663</v>
      </c>
      <c r="AJ132" s="164">
        <v>0.55208333333333337</v>
      </c>
      <c r="AK132" s="164">
        <v>0.5625</v>
      </c>
      <c r="AL132" s="164">
        <v>0.57291666666666663</v>
      </c>
      <c r="AM132" s="164">
        <v>0.58333333333333337</v>
      </c>
      <c r="AN132" s="164">
        <v>0.59375</v>
      </c>
      <c r="AO132" s="164">
        <v>0.60416666666666663</v>
      </c>
      <c r="AP132" s="164">
        <v>0.61458333333333337</v>
      </c>
      <c r="AQ132" s="164">
        <v>0.625</v>
      </c>
      <c r="AR132" s="164">
        <v>0.63541666666666663</v>
      </c>
      <c r="AS132" s="164">
        <v>0.64583333333333337</v>
      </c>
      <c r="AT132" s="164">
        <v>0.65625</v>
      </c>
      <c r="AU132" s="164">
        <v>0.66666666666666663</v>
      </c>
      <c r="AV132" s="164">
        <v>0.67708333333333337</v>
      </c>
      <c r="AW132" s="164">
        <v>0.6875</v>
      </c>
      <c r="AX132" s="164">
        <v>0.69791666666666663</v>
      </c>
      <c r="AY132" s="164">
        <v>0.70833333333333337</v>
      </c>
      <c r="AZ132" s="164">
        <v>0.71875</v>
      </c>
      <c r="BA132" s="164">
        <v>0.72916666666666663</v>
      </c>
      <c r="BB132" s="164">
        <v>0.73958333333333337</v>
      </c>
      <c r="BC132" s="164">
        <v>0.75</v>
      </c>
      <c r="BD132" s="164">
        <v>0.76041666666666663</v>
      </c>
      <c r="BE132" s="164">
        <v>0.77083333333333337</v>
      </c>
      <c r="BF132" s="164">
        <v>0.78125</v>
      </c>
      <c r="BG132" s="164">
        <v>0.79166666666666663</v>
      </c>
      <c r="BH132" s="164">
        <v>0.80208333333333337</v>
      </c>
      <c r="BI132" s="164">
        <v>0.8125</v>
      </c>
      <c r="BJ132" s="164">
        <v>0.82291666666666663</v>
      </c>
      <c r="BK132" s="164">
        <v>0.83333333333333337</v>
      </c>
      <c r="BL132" s="164">
        <v>0.84375</v>
      </c>
      <c r="BM132" s="164">
        <v>0.85416666666666663</v>
      </c>
      <c r="BN132" s="164">
        <v>0.86458333333333337</v>
      </c>
      <c r="BO132" s="164">
        <v>0.875</v>
      </c>
      <c r="BP132" s="164">
        <v>0.88541666666666663</v>
      </c>
      <c r="BQ132" s="166">
        <v>0.89583333333333337</v>
      </c>
      <c r="BR132" s="11"/>
      <c r="BS132" s="11"/>
      <c r="BT132" s="11"/>
    </row>
    <row r="133" spans="1:72" ht="15" thickBot="1">
      <c r="A133" s="106" t="s">
        <v>2</v>
      </c>
      <c r="B133" s="107" t="s">
        <v>3</v>
      </c>
      <c r="C133" s="107" t="s">
        <v>4</v>
      </c>
      <c r="D133" s="108" t="s">
        <v>47</v>
      </c>
      <c r="E133" s="107" t="s">
        <v>3</v>
      </c>
      <c r="F133" s="107" t="s">
        <v>4</v>
      </c>
      <c r="G133" s="108" t="s">
        <v>48</v>
      </c>
      <c r="H133" s="109" t="s">
        <v>5</v>
      </c>
      <c r="I133" s="169"/>
      <c r="J133" s="165"/>
      <c r="K133" s="165"/>
      <c r="L133" s="165"/>
      <c r="M133" s="165"/>
      <c r="N133" s="165"/>
      <c r="O133" s="165"/>
      <c r="P133" s="165"/>
      <c r="Q133" s="165"/>
      <c r="R133" s="165"/>
      <c r="S133" s="165"/>
      <c r="T133" s="165"/>
      <c r="U133" s="165"/>
      <c r="V133" s="165"/>
      <c r="W133" s="165"/>
      <c r="X133" s="165"/>
      <c r="Y133" s="165"/>
      <c r="Z133" s="165"/>
      <c r="AA133" s="165"/>
      <c r="AB133" s="165"/>
      <c r="AC133" s="165"/>
      <c r="AD133" s="165"/>
      <c r="AE133" s="165"/>
      <c r="AF133" s="165"/>
      <c r="AG133" s="165"/>
      <c r="AH133" s="165"/>
      <c r="AI133" s="165"/>
      <c r="AJ133" s="165"/>
      <c r="AK133" s="165"/>
      <c r="AL133" s="165"/>
      <c r="AM133" s="165"/>
      <c r="AN133" s="165"/>
      <c r="AO133" s="165"/>
      <c r="AP133" s="165"/>
      <c r="AQ133" s="165"/>
      <c r="AR133" s="165"/>
      <c r="AS133" s="165"/>
      <c r="AT133" s="165"/>
      <c r="AU133" s="165"/>
      <c r="AV133" s="165"/>
      <c r="AW133" s="165"/>
      <c r="AX133" s="165"/>
      <c r="AY133" s="165"/>
      <c r="AZ133" s="165"/>
      <c r="BA133" s="165"/>
      <c r="BB133" s="165"/>
      <c r="BC133" s="165"/>
      <c r="BD133" s="165"/>
      <c r="BE133" s="165"/>
      <c r="BF133" s="165"/>
      <c r="BG133" s="165"/>
      <c r="BH133" s="165"/>
      <c r="BI133" s="165"/>
      <c r="BJ133" s="165"/>
      <c r="BK133" s="165"/>
      <c r="BL133" s="165"/>
      <c r="BM133" s="165"/>
      <c r="BN133" s="165"/>
      <c r="BO133" s="165"/>
      <c r="BP133" s="165"/>
      <c r="BQ133" s="167"/>
      <c r="BR133" s="10"/>
      <c r="BS133" s="10"/>
      <c r="BT133" s="10"/>
    </row>
    <row r="134" spans="1:72" ht="15" customHeight="1">
      <c r="A134" s="121">
        <v>1</v>
      </c>
      <c r="B134" s="27">
        <v>0.35416666666666669</v>
      </c>
      <c r="C134" s="27">
        <v>0.55208333333333337</v>
      </c>
      <c r="D134" s="59">
        <f t="shared" ref="D134" si="9">C134-B134</f>
        <v>0.19791666666666669</v>
      </c>
      <c r="E134" s="27">
        <v>0.58333333333333337</v>
      </c>
      <c r="F134" s="27">
        <v>0.79166666666666663</v>
      </c>
      <c r="G134" s="59">
        <f>F134-B134</f>
        <v>0.43749999999999994</v>
      </c>
      <c r="H134" s="143">
        <v>9.75</v>
      </c>
      <c r="I134" s="140" t="str">
        <f t="shared" ref="I134:X138" si="10">IF(OR(AND(I$5&gt;=$B134,I$5&lt;$C134), AND(I$5&gt;=$E134,I$5&lt;$F134))," ","")</f>
        <v/>
      </c>
      <c r="J134" s="125" t="str">
        <f t="shared" si="10"/>
        <v/>
      </c>
      <c r="K134" s="125" t="str">
        <f t="shared" si="10"/>
        <v/>
      </c>
      <c r="L134" s="125" t="str">
        <f t="shared" si="10"/>
        <v/>
      </c>
      <c r="M134" s="125" t="str">
        <f t="shared" si="10"/>
        <v/>
      </c>
      <c r="N134" s="125" t="str">
        <f t="shared" si="10"/>
        <v/>
      </c>
      <c r="O134" s="125" t="str">
        <f t="shared" si="10"/>
        <v/>
      </c>
      <c r="P134" s="125" t="str">
        <f t="shared" si="10"/>
        <v/>
      </c>
      <c r="Q134" s="131" t="str">
        <f t="shared" si="10"/>
        <v xml:space="preserve"> </v>
      </c>
      <c r="R134" s="150" t="str">
        <f t="shared" si="10"/>
        <v xml:space="preserve"> </v>
      </c>
      <c r="S134" s="150" t="str">
        <f t="shared" si="10"/>
        <v xml:space="preserve"> </v>
      </c>
      <c r="T134" s="150" t="str">
        <f t="shared" si="10"/>
        <v xml:space="preserve"> </v>
      </c>
      <c r="U134" s="150" t="str">
        <f t="shared" si="10"/>
        <v xml:space="preserve"> </v>
      </c>
      <c r="V134" s="150" t="str">
        <f t="shared" si="10"/>
        <v xml:space="preserve"> </v>
      </c>
      <c r="W134" s="150" t="str">
        <f t="shared" si="10"/>
        <v xml:space="preserve"> </v>
      </c>
      <c r="X134" s="150" t="str">
        <f t="shared" si="10"/>
        <v xml:space="preserve"> </v>
      </c>
      <c r="Y134" s="150" t="str">
        <f t="shared" ref="Y134:BQ138" si="11">IF(OR(AND(Y$5&gt;=$B134,Y$5&lt;$C134), AND(Y$5&gt;=$E134,Y$5&lt;$F134))," ","")</f>
        <v xml:space="preserve"> </v>
      </c>
      <c r="Z134" s="150" t="str">
        <f t="shared" si="11"/>
        <v xml:space="preserve"> </v>
      </c>
      <c r="AA134" s="150" t="str">
        <f t="shared" si="11"/>
        <v xml:space="preserve"> </v>
      </c>
      <c r="AB134" s="150" t="str">
        <f t="shared" si="11"/>
        <v xml:space="preserve"> </v>
      </c>
      <c r="AC134" s="150" t="str">
        <f t="shared" si="11"/>
        <v xml:space="preserve"> </v>
      </c>
      <c r="AD134" s="150" t="str">
        <f t="shared" si="11"/>
        <v xml:space="preserve"> </v>
      </c>
      <c r="AE134" s="150" t="str">
        <f t="shared" si="11"/>
        <v xml:space="preserve"> </v>
      </c>
      <c r="AF134" s="150" t="str">
        <f t="shared" si="11"/>
        <v xml:space="preserve"> </v>
      </c>
      <c r="AG134" s="151" t="str">
        <f t="shared" si="11"/>
        <v xml:space="preserve"> </v>
      </c>
      <c r="AH134" s="151" t="str">
        <f t="shared" si="11"/>
        <v xml:space="preserve"> </v>
      </c>
      <c r="AI134" s="151" t="str">
        <f t="shared" si="11"/>
        <v xml:space="preserve"> </v>
      </c>
      <c r="AJ134" s="125" t="str">
        <f t="shared" si="11"/>
        <v/>
      </c>
      <c r="AK134" s="125" t="str">
        <f t="shared" si="11"/>
        <v/>
      </c>
      <c r="AL134" s="125" t="str">
        <f t="shared" si="11"/>
        <v/>
      </c>
      <c r="AM134" s="147" t="str">
        <f t="shared" si="11"/>
        <v xml:space="preserve"> </v>
      </c>
      <c r="AN134" s="147" t="str">
        <f t="shared" si="11"/>
        <v xml:space="preserve"> </v>
      </c>
      <c r="AO134" s="147" t="str">
        <f t="shared" si="11"/>
        <v xml:space="preserve"> </v>
      </c>
      <c r="AP134" s="147" t="str">
        <f t="shared" si="11"/>
        <v xml:space="preserve"> </v>
      </c>
      <c r="AQ134" s="147" t="str">
        <f t="shared" si="11"/>
        <v xml:space="preserve"> </v>
      </c>
      <c r="AR134" s="147" t="str">
        <f t="shared" si="11"/>
        <v xml:space="preserve"> </v>
      </c>
      <c r="AS134" s="147" t="str">
        <f t="shared" si="11"/>
        <v xml:space="preserve"> </v>
      </c>
      <c r="AT134" s="147" t="str">
        <f t="shared" si="11"/>
        <v xml:space="preserve"> </v>
      </c>
      <c r="AU134" s="147" t="str">
        <f t="shared" si="11"/>
        <v xml:space="preserve"> </v>
      </c>
      <c r="AV134" s="147" t="str">
        <f t="shared" si="11"/>
        <v xml:space="preserve"> </v>
      </c>
      <c r="AW134" s="147" t="str">
        <f t="shared" si="11"/>
        <v xml:space="preserve"> </v>
      </c>
      <c r="AX134" s="147" t="str">
        <f t="shared" si="11"/>
        <v xml:space="preserve"> </v>
      </c>
      <c r="AY134" s="147" t="str">
        <f t="shared" si="11"/>
        <v xml:space="preserve"> </v>
      </c>
      <c r="AZ134" s="147" t="str">
        <f t="shared" si="11"/>
        <v xml:space="preserve"> </v>
      </c>
      <c r="BA134" s="147" t="str">
        <f t="shared" si="11"/>
        <v xml:space="preserve"> </v>
      </c>
      <c r="BB134" s="147" t="str">
        <f t="shared" si="11"/>
        <v xml:space="preserve"> </v>
      </c>
      <c r="BC134" s="147" t="str">
        <f t="shared" si="11"/>
        <v xml:space="preserve"> </v>
      </c>
      <c r="BD134" s="147" t="str">
        <f t="shared" si="11"/>
        <v xml:space="preserve"> </v>
      </c>
      <c r="BE134" s="147" t="str">
        <f t="shared" si="11"/>
        <v xml:space="preserve"> </v>
      </c>
      <c r="BF134" s="147" t="str">
        <f t="shared" si="11"/>
        <v xml:space="preserve"> </v>
      </c>
      <c r="BG134" s="125" t="str">
        <f t="shared" si="11"/>
        <v/>
      </c>
      <c r="BH134" s="125" t="str">
        <f t="shared" si="11"/>
        <v/>
      </c>
      <c r="BI134" s="125" t="str">
        <f t="shared" si="11"/>
        <v/>
      </c>
      <c r="BJ134" s="125" t="str">
        <f t="shared" si="11"/>
        <v/>
      </c>
      <c r="BK134" s="125" t="str">
        <f t="shared" si="11"/>
        <v/>
      </c>
      <c r="BL134" s="125" t="str">
        <f t="shared" si="11"/>
        <v/>
      </c>
      <c r="BM134" s="125" t="str">
        <f t="shared" si="11"/>
        <v/>
      </c>
      <c r="BN134" s="125" t="str">
        <f t="shared" si="11"/>
        <v/>
      </c>
      <c r="BO134" s="125" t="str">
        <f t="shared" si="11"/>
        <v/>
      </c>
      <c r="BP134" s="124" t="str">
        <f t="shared" si="11"/>
        <v/>
      </c>
      <c r="BQ134" s="126" t="str">
        <f t="shared" si="11"/>
        <v/>
      </c>
      <c r="BR134" s="10"/>
      <c r="BS134" s="10"/>
      <c r="BT134" s="10"/>
    </row>
    <row r="135" spans="1:72" ht="15" customHeight="1">
      <c r="A135" s="121">
        <v>2</v>
      </c>
      <c r="B135" s="27"/>
      <c r="C135" s="27"/>
      <c r="D135" s="59"/>
      <c r="E135" s="27">
        <v>0.57291666666666663</v>
      </c>
      <c r="F135" s="27">
        <v>0.80208333333333337</v>
      </c>
      <c r="G135" s="59">
        <f t="shared" ref="G135" si="12">F135-E135</f>
        <v>0.22916666666666674</v>
      </c>
      <c r="H135" s="143">
        <v>5.5</v>
      </c>
      <c r="I135" s="141" t="str">
        <f t="shared" si="10"/>
        <v/>
      </c>
      <c r="J135" s="94" t="str">
        <f t="shared" si="10"/>
        <v/>
      </c>
      <c r="K135" s="94" t="str">
        <f t="shared" si="10"/>
        <v/>
      </c>
      <c r="L135" s="94" t="str">
        <f t="shared" si="10"/>
        <v/>
      </c>
      <c r="M135" s="94" t="str">
        <f t="shared" si="10"/>
        <v/>
      </c>
      <c r="N135" s="94" t="str">
        <f t="shared" si="10"/>
        <v/>
      </c>
      <c r="O135" s="94" t="str">
        <f t="shared" si="10"/>
        <v/>
      </c>
      <c r="P135" s="94" t="str">
        <f t="shared" si="10"/>
        <v/>
      </c>
      <c r="Q135" s="94" t="str">
        <f t="shared" si="10"/>
        <v/>
      </c>
      <c r="R135" s="94" t="str">
        <f t="shared" si="10"/>
        <v/>
      </c>
      <c r="S135" s="94" t="str">
        <f t="shared" si="10"/>
        <v/>
      </c>
      <c r="T135" s="94" t="str">
        <f t="shared" si="10"/>
        <v/>
      </c>
      <c r="U135" s="94" t="str">
        <f t="shared" si="10"/>
        <v/>
      </c>
      <c r="V135" s="94" t="str">
        <f t="shared" si="10"/>
        <v/>
      </c>
      <c r="W135" s="94" t="str">
        <f t="shared" si="10"/>
        <v/>
      </c>
      <c r="X135" s="94" t="str">
        <f t="shared" si="10"/>
        <v/>
      </c>
      <c r="Y135" s="94" t="str">
        <f t="shared" si="11"/>
        <v/>
      </c>
      <c r="Z135" s="94" t="str">
        <f t="shared" si="11"/>
        <v/>
      </c>
      <c r="AA135" s="94" t="str">
        <f t="shared" si="11"/>
        <v/>
      </c>
      <c r="AB135" s="94" t="str">
        <f t="shared" si="11"/>
        <v/>
      </c>
      <c r="AC135" s="94" t="str">
        <f t="shared" si="11"/>
        <v/>
      </c>
      <c r="AD135" s="94" t="str">
        <f t="shared" si="11"/>
        <v/>
      </c>
      <c r="AE135" s="94" t="str">
        <f t="shared" si="11"/>
        <v/>
      </c>
      <c r="AF135" s="94" t="str">
        <f t="shared" si="11"/>
        <v/>
      </c>
      <c r="AG135" s="94" t="str">
        <f t="shared" si="11"/>
        <v/>
      </c>
      <c r="AH135" s="94" t="str">
        <f t="shared" si="11"/>
        <v/>
      </c>
      <c r="AI135" s="94" t="str">
        <f t="shared" si="11"/>
        <v/>
      </c>
      <c r="AJ135" s="94" t="str">
        <f t="shared" si="11"/>
        <v/>
      </c>
      <c r="AK135" s="94" t="str">
        <f t="shared" si="11"/>
        <v/>
      </c>
      <c r="AL135" s="99" t="str">
        <f t="shared" si="11"/>
        <v xml:space="preserve"> </v>
      </c>
      <c r="AM135" s="98" t="str">
        <f t="shared" si="11"/>
        <v xml:space="preserve"> </v>
      </c>
      <c r="AN135" s="98" t="str">
        <f t="shared" si="11"/>
        <v xml:space="preserve"> </v>
      </c>
      <c r="AO135" s="98" t="str">
        <f t="shared" si="11"/>
        <v xml:space="preserve"> </v>
      </c>
      <c r="AP135" s="98" t="str">
        <f t="shared" si="11"/>
        <v xml:space="preserve"> </v>
      </c>
      <c r="AQ135" s="98" t="str">
        <f t="shared" si="11"/>
        <v xml:space="preserve"> </v>
      </c>
      <c r="AR135" s="98" t="str">
        <f t="shared" si="11"/>
        <v xml:space="preserve"> </v>
      </c>
      <c r="AS135" s="98" t="str">
        <f t="shared" si="11"/>
        <v xml:space="preserve"> </v>
      </c>
      <c r="AT135" s="98" t="str">
        <f t="shared" si="11"/>
        <v xml:space="preserve"> </v>
      </c>
      <c r="AU135" s="98" t="str">
        <f t="shared" si="11"/>
        <v xml:space="preserve"> </v>
      </c>
      <c r="AV135" s="98" t="str">
        <f t="shared" si="11"/>
        <v xml:space="preserve"> </v>
      </c>
      <c r="AW135" s="98" t="str">
        <f t="shared" si="11"/>
        <v xml:space="preserve"> </v>
      </c>
      <c r="AX135" s="98" t="str">
        <f t="shared" si="11"/>
        <v xml:space="preserve"> </v>
      </c>
      <c r="AY135" s="98" t="str">
        <f t="shared" si="11"/>
        <v xml:space="preserve"> </v>
      </c>
      <c r="AZ135" s="98" t="str">
        <f t="shared" si="11"/>
        <v xml:space="preserve"> </v>
      </c>
      <c r="BA135" s="98" t="str">
        <f t="shared" si="11"/>
        <v xml:space="preserve"> </v>
      </c>
      <c r="BB135" s="98" t="str">
        <f t="shared" si="11"/>
        <v xml:space="preserve"> </v>
      </c>
      <c r="BC135" s="98" t="str">
        <f t="shared" si="11"/>
        <v xml:space="preserve"> </v>
      </c>
      <c r="BD135" s="98" t="str">
        <f t="shared" si="11"/>
        <v xml:space="preserve"> </v>
      </c>
      <c r="BE135" s="98" t="str">
        <f t="shared" si="11"/>
        <v xml:space="preserve"> </v>
      </c>
      <c r="BF135" s="98" t="str">
        <f t="shared" si="11"/>
        <v xml:space="preserve"> </v>
      </c>
      <c r="BG135" s="99" t="str">
        <f t="shared" si="11"/>
        <v xml:space="preserve"> </v>
      </c>
      <c r="BH135" s="94" t="str">
        <f t="shared" si="11"/>
        <v/>
      </c>
      <c r="BI135" s="94" t="str">
        <f t="shared" si="11"/>
        <v/>
      </c>
      <c r="BJ135" s="94" t="str">
        <f t="shared" si="11"/>
        <v/>
      </c>
      <c r="BK135" s="94" t="str">
        <f t="shared" si="11"/>
        <v/>
      </c>
      <c r="BL135" s="94" t="str">
        <f t="shared" si="11"/>
        <v/>
      </c>
      <c r="BM135" s="94" t="str">
        <f t="shared" si="11"/>
        <v/>
      </c>
      <c r="BN135" s="94" t="str">
        <f t="shared" si="11"/>
        <v/>
      </c>
      <c r="BO135" s="94" t="str">
        <f t="shared" si="11"/>
        <v/>
      </c>
      <c r="BP135" s="93" t="str">
        <f t="shared" si="11"/>
        <v/>
      </c>
      <c r="BQ135" s="95" t="str">
        <f t="shared" si="11"/>
        <v/>
      </c>
      <c r="BR135" s="10"/>
      <c r="BS135" s="10"/>
      <c r="BT135" s="10"/>
    </row>
    <row r="136" spans="1:72" ht="15" customHeight="1">
      <c r="A136" s="121">
        <v>3</v>
      </c>
      <c r="B136" s="27"/>
      <c r="C136" s="27"/>
      <c r="D136" s="59"/>
      <c r="E136" s="27"/>
      <c r="F136" s="27"/>
      <c r="G136" s="59"/>
      <c r="H136" s="143"/>
      <c r="I136" s="141" t="str">
        <f t="shared" si="10"/>
        <v/>
      </c>
      <c r="J136" s="94" t="str">
        <f t="shared" si="10"/>
        <v/>
      </c>
      <c r="K136" s="94" t="str">
        <f t="shared" si="10"/>
        <v/>
      </c>
      <c r="L136" s="94" t="str">
        <f t="shared" si="10"/>
        <v/>
      </c>
      <c r="M136" s="94" t="str">
        <f t="shared" si="10"/>
        <v/>
      </c>
      <c r="N136" s="94" t="str">
        <f t="shared" si="10"/>
        <v/>
      </c>
      <c r="O136" s="94" t="str">
        <f t="shared" si="10"/>
        <v/>
      </c>
      <c r="P136" s="94" t="str">
        <f t="shared" si="10"/>
        <v/>
      </c>
      <c r="Q136" s="94" t="str">
        <f t="shared" si="10"/>
        <v/>
      </c>
      <c r="R136" s="94" t="str">
        <f t="shared" si="10"/>
        <v/>
      </c>
      <c r="S136" s="94" t="str">
        <f t="shared" si="10"/>
        <v/>
      </c>
      <c r="T136" s="94" t="str">
        <f t="shared" si="10"/>
        <v/>
      </c>
      <c r="U136" s="94" t="str">
        <f t="shared" si="10"/>
        <v/>
      </c>
      <c r="V136" s="94" t="str">
        <f t="shared" si="10"/>
        <v/>
      </c>
      <c r="W136" s="94" t="str">
        <f t="shared" si="10"/>
        <v/>
      </c>
      <c r="X136" s="94" t="str">
        <f t="shared" si="10"/>
        <v/>
      </c>
      <c r="Y136" s="94" t="str">
        <f t="shared" si="11"/>
        <v/>
      </c>
      <c r="Z136" s="94" t="str">
        <f t="shared" si="11"/>
        <v/>
      </c>
      <c r="AA136" s="94" t="str">
        <f t="shared" si="11"/>
        <v/>
      </c>
      <c r="AB136" s="94" t="str">
        <f t="shared" si="11"/>
        <v/>
      </c>
      <c r="AC136" s="94" t="str">
        <f t="shared" si="11"/>
        <v/>
      </c>
      <c r="AD136" s="94" t="str">
        <f t="shared" si="11"/>
        <v/>
      </c>
      <c r="AE136" s="94" t="str">
        <f t="shared" si="11"/>
        <v/>
      </c>
      <c r="AF136" s="94" t="str">
        <f t="shared" si="11"/>
        <v/>
      </c>
      <c r="AG136" s="94" t="str">
        <f t="shared" si="11"/>
        <v/>
      </c>
      <c r="AH136" s="94" t="str">
        <f t="shared" si="11"/>
        <v/>
      </c>
      <c r="AI136" s="94" t="str">
        <f t="shared" si="11"/>
        <v/>
      </c>
      <c r="AJ136" s="94" t="str">
        <f t="shared" si="11"/>
        <v/>
      </c>
      <c r="AK136" s="94" t="str">
        <f t="shared" si="11"/>
        <v/>
      </c>
      <c r="AL136" s="94" t="str">
        <f t="shared" si="11"/>
        <v/>
      </c>
      <c r="AM136" s="94" t="str">
        <f t="shared" si="11"/>
        <v/>
      </c>
      <c r="AN136" s="94" t="str">
        <f t="shared" si="11"/>
        <v/>
      </c>
      <c r="AO136" s="94" t="str">
        <f t="shared" si="11"/>
        <v/>
      </c>
      <c r="AP136" s="94" t="str">
        <f t="shared" si="11"/>
        <v/>
      </c>
      <c r="AQ136" s="94" t="str">
        <f t="shared" si="11"/>
        <v/>
      </c>
      <c r="AR136" s="94" t="str">
        <f t="shared" si="11"/>
        <v/>
      </c>
      <c r="AS136" s="94" t="str">
        <f t="shared" si="11"/>
        <v/>
      </c>
      <c r="AT136" s="94" t="str">
        <f t="shared" si="11"/>
        <v/>
      </c>
      <c r="AU136" s="94" t="str">
        <f t="shared" si="11"/>
        <v/>
      </c>
      <c r="AV136" s="94" t="str">
        <f t="shared" si="11"/>
        <v/>
      </c>
      <c r="AW136" s="94" t="str">
        <f t="shared" si="11"/>
        <v/>
      </c>
      <c r="AX136" s="94" t="str">
        <f t="shared" si="11"/>
        <v/>
      </c>
      <c r="AY136" s="94" t="str">
        <f t="shared" si="11"/>
        <v/>
      </c>
      <c r="AZ136" s="94" t="str">
        <f t="shared" si="11"/>
        <v/>
      </c>
      <c r="BA136" s="94" t="str">
        <f t="shared" si="11"/>
        <v/>
      </c>
      <c r="BB136" s="94" t="str">
        <f t="shared" si="11"/>
        <v/>
      </c>
      <c r="BC136" s="94" t="str">
        <f t="shared" si="11"/>
        <v/>
      </c>
      <c r="BD136" s="94" t="str">
        <f t="shared" si="11"/>
        <v/>
      </c>
      <c r="BE136" s="94" t="str">
        <f t="shared" si="11"/>
        <v/>
      </c>
      <c r="BF136" s="94" t="str">
        <f t="shared" si="11"/>
        <v/>
      </c>
      <c r="BG136" s="94" t="str">
        <f t="shared" si="11"/>
        <v/>
      </c>
      <c r="BH136" s="94" t="str">
        <f t="shared" si="11"/>
        <v/>
      </c>
      <c r="BI136" s="94" t="str">
        <f t="shared" si="11"/>
        <v/>
      </c>
      <c r="BJ136" s="94" t="str">
        <f t="shared" si="11"/>
        <v/>
      </c>
      <c r="BK136" s="94" t="str">
        <f t="shared" si="11"/>
        <v/>
      </c>
      <c r="BL136" s="94" t="str">
        <f t="shared" si="11"/>
        <v/>
      </c>
      <c r="BM136" s="94" t="str">
        <f t="shared" si="11"/>
        <v/>
      </c>
      <c r="BN136" s="94" t="str">
        <f t="shared" si="11"/>
        <v/>
      </c>
      <c r="BO136" s="94" t="str">
        <f t="shared" si="11"/>
        <v/>
      </c>
      <c r="BP136" s="93" t="str">
        <f t="shared" si="11"/>
        <v/>
      </c>
      <c r="BQ136" s="95" t="str">
        <f t="shared" si="11"/>
        <v/>
      </c>
      <c r="BR136" s="10"/>
      <c r="BS136" s="10"/>
      <c r="BT136" s="10"/>
    </row>
    <row r="137" spans="1:72" ht="15" customHeight="1">
      <c r="A137" s="121">
        <v>4</v>
      </c>
      <c r="B137" s="28"/>
      <c r="C137" s="28"/>
      <c r="D137" s="59"/>
      <c r="E137" s="27"/>
      <c r="F137" s="27"/>
      <c r="G137" s="59"/>
      <c r="H137" s="143"/>
      <c r="I137" s="141" t="str">
        <f t="shared" si="10"/>
        <v/>
      </c>
      <c r="J137" s="94" t="str">
        <f t="shared" si="10"/>
        <v/>
      </c>
      <c r="K137" s="94" t="str">
        <f t="shared" si="10"/>
        <v/>
      </c>
      <c r="L137" s="94" t="str">
        <f t="shared" si="10"/>
        <v/>
      </c>
      <c r="M137" s="94" t="str">
        <f t="shared" si="10"/>
        <v/>
      </c>
      <c r="N137" s="94" t="str">
        <f t="shared" si="10"/>
        <v/>
      </c>
      <c r="O137" s="94" t="str">
        <f t="shared" si="10"/>
        <v/>
      </c>
      <c r="P137" s="94" t="str">
        <f t="shared" si="10"/>
        <v/>
      </c>
      <c r="Q137" s="94" t="str">
        <f t="shared" si="10"/>
        <v/>
      </c>
      <c r="R137" s="94" t="str">
        <f t="shared" si="10"/>
        <v/>
      </c>
      <c r="S137" s="94" t="str">
        <f t="shared" si="10"/>
        <v/>
      </c>
      <c r="T137" s="94" t="str">
        <f t="shared" si="10"/>
        <v/>
      </c>
      <c r="U137" s="94" t="str">
        <f t="shared" si="10"/>
        <v/>
      </c>
      <c r="V137" s="94" t="str">
        <f t="shared" si="10"/>
        <v/>
      </c>
      <c r="W137" s="94" t="str">
        <f t="shared" si="10"/>
        <v/>
      </c>
      <c r="X137" s="94" t="str">
        <f t="shared" si="10"/>
        <v/>
      </c>
      <c r="Y137" s="94" t="str">
        <f t="shared" si="11"/>
        <v/>
      </c>
      <c r="Z137" s="94" t="str">
        <f t="shared" si="11"/>
        <v/>
      </c>
      <c r="AA137" s="94" t="str">
        <f t="shared" si="11"/>
        <v/>
      </c>
      <c r="AB137" s="94" t="str">
        <f t="shared" si="11"/>
        <v/>
      </c>
      <c r="AC137" s="94" t="str">
        <f t="shared" si="11"/>
        <v/>
      </c>
      <c r="AD137" s="94" t="str">
        <f t="shared" si="11"/>
        <v/>
      </c>
      <c r="AE137" s="94" t="str">
        <f t="shared" si="11"/>
        <v/>
      </c>
      <c r="AF137" s="94" t="str">
        <f t="shared" si="11"/>
        <v/>
      </c>
      <c r="AG137" s="94" t="str">
        <f t="shared" si="11"/>
        <v/>
      </c>
      <c r="AH137" s="94" t="str">
        <f t="shared" si="11"/>
        <v/>
      </c>
      <c r="AI137" s="94" t="str">
        <f t="shared" si="11"/>
        <v/>
      </c>
      <c r="AJ137" s="94" t="str">
        <f t="shared" si="11"/>
        <v/>
      </c>
      <c r="AK137" s="94" t="str">
        <f t="shared" si="11"/>
        <v/>
      </c>
      <c r="AL137" s="94" t="str">
        <f t="shared" si="11"/>
        <v/>
      </c>
      <c r="AM137" s="94" t="str">
        <f t="shared" si="11"/>
        <v/>
      </c>
      <c r="AN137" s="94" t="str">
        <f t="shared" si="11"/>
        <v/>
      </c>
      <c r="AO137" s="94" t="str">
        <f t="shared" si="11"/>
        <v/>
      </c>
      <c r="AP137" s="94" t="str">
        <f t="shared" si="11"/>
        <v/>
      </c>
      <c r="AQ137" s="94" t="str">
        <f t="shared" si="11"/>
        <v/>
      </c>
      <c r="AR137" s="94" t="str">
        <f t="shared" si="11"/>
        <v/>
      </c>
      <c r="AS137" s="94" t="str">
        <f t="shared" si="11"/>
        <v/>
      </c>
      <c r="AT137" s="94" t="str">
        <f t="shared" si="11"/>
        <v/>
      </c>
      <c r="AU137" s="94" t="str">
        <f t="shared" si="11"/>
        <v/>
      </c>
      <c r="AV137" s="94" t="str">
        <f t="shared" si="11"/>
        <v/>
      </c>
      <c r="AW137" s="94" t="str">
        <f t="shared" si="11"/>
        <v/>
      </c>
      <c r="AX137" s="94" t="str">
        <f t="shared" si="11"/>
        <v/>
      </c>
      <c r="AY137" s="94" t="str">
        <f t="shared" si="11"/>
        <v/>
      </c>
      <c r="AZ137" s="94" t="str">
        <f t="shared" si="11"/>
        <v/>
      </c>
      <c r="BA137" s="94" t="str">
        <f t="shared" si="11"/>
        <v/>
      </c>
      <c r="BB137" s="94" t="str">
        <f t="shared" si="11"/>
        <v/>
      </c>
      <c r="BC137" s="94" t="str">
        <f t="shared" si="11"/>
        <v/>
      </c>
      <c r="BD137" s="94" t="str">
        <f t="shared" si="11"/>
        <v/>
      </c>
      <c r="BE137" s="94" t="str">
        <f t="shared" si="11"/>
        <v/>
      </c>
      <c r="BF137" s="94" t="str">
        <f t="shared" si="11"/>
        <v/>
      </c>
      <c r="BG137" s="94" t="str">
        <f t="shared" si="11"/>
        <v/>
      </c>
      <c r="BH137" s="94" t="str">
        <f t="shared" si="11"/>
        <v/>
      </c>
      <c r="BI137" s="94" t="str">
        <f t="shared" si="11"/>
        <v/>
      </c>
      <c r="BJ137" s="94" t="str">
        <f t="shared" si="11"/>
        <v/>
      </c>
      <c r="BK137" s="94" t="str">
        <f t="shared" si="11"/>
        <v/>
      </c>
      <c r="BL137" s="94" t="str">
        <f t="shared" si="11"/>
        <v/>
      </c>
      <c r="BM137" s="94" t="str">
        <f t="shared" si="11"/>
        <v/>
      </c>
      <c r="BN137" s="94" t="str">
        <f t="shared" si="11"/>
        <v/>
      </c>
      <c r="BO137" s="94" t="str">
        <f t="shared" si="11"/>
        <v/>
      </c>
      <c r="BP137" s="93" t="str">
        <f t="shared" si="11"/>
        <v/>
      </c>
      <c r="BQ137" s="95" t="str">
        <f t="shared" si="11"/>
        <v/>
      </c>
      <c r="BR137" s="10"/>
      <c r="BS137" s="10"/>
      <c r="BT137" s="10"/>
    </row>
    <row r="138" spans="1:72" ht="15" thickBot="1">
      <c r="A138" s="122">
        <v>5</v>
      </c>
      <c r="B138" s="129"/>
      <c r="C138" s="129"/>
      <c r="D138" s="130"/>
      <c r="E138" s="129"/>
      <c r="F138" s="129"/>
      <c r="G138" s="130"/>
      <c r="H138" s="145"/>
      <c r="I138" s="142" t="str">
        <f>IF(OR(AND(I$5&gt;=$B138,I$5&lt;$C138), AND(I$5&gt;=$E138,I$5&lt;$F138))," ","")</f>
        <v/>
      </c>
      <c r="J138" s="118" t="str">
        <f t="shared" si="10"/>
        <v/>
      </c>
      <c r="K138" s="118" t="str">
        <f t="shared" si="10"/>
        <v/>
      </c>
      <c r="L138" s="118" t="str">
        <f t="shared" si="10"/>
        <v/>
      </c>
      <c r="M138" s="118" t="str">
        <f t="shared" si="10"/>
        <v/>
      </c>
      <c r="N138" s="118" t="str">
        <f t="shared" si="10"/>
        <v/>
      </c>
      <c r="O138" s="118" t="str">
        <f t="shared" si="10"/>
        <v/>
      </c>
      <c r="P138" s="118" t="str">
        <f t="shared" si="10"/>
        <v/>
      </c>
      <c r="Q138" s="118" t="str">
        <f t="shared" si="10"/>
        <v/>
      </c>
      <c r="R138" s="118" t="str">
        <f t="shared" si="10"/>
        <v/>
      </c>
      <c r="S138" s="118" t="str">
        <f t="shared" si="10"/>
        <v/>
      </c>
      <c r="T138" s="118" t="str">
        <f t="shared" si="10"/>
        <v/>
      </c>
      <c r="U138" s="118" t="str">
        <f t="shared" si="10"/>
        <v/>
      </c>
      <c r="V138" s="118" t="str">
        <f t="shared" si="10"/>
        <v/>
      </c>
      <c r="W138" s="118" t="str">
        <f t="shared" si="10"/>
        <v/>
      </c>
      <c r="X138" s="118" t="str">
        <f t="shared" si="10"/>
        <v/>
      </c>
      <c r="Y138" s="118" t="str">
        <f t="shared" si="11"/>
        <v/>
      </c>
      <c r="Z138" s="118" t="str">
        <f t="shared" si="11"/>
        <v/>
      </c>
      <c r="AA138" s="118" t="str">
        <f t="shared" si="11"/>
        <v/>
      </c>
      <c r="AB138" s="118" t="str">
        <f t="shared" si="11"/>
        <v/>
      </c>
      <c r="AC138" s="118" t="str">
        <f t="shared" si="11"/>
        <v/>
      </c>
      <c r="AD138" s="118" t="str">
        <f t="shared" si="11"/>
        <v/>
      </c>
      <c r="AE138" s="118" t="str">
        <f t="shared" si="11"/>
        <v/>
      </c>
      <c r="AF138" s="118" t="str">
        <f t="shared" si="11"/>
        <v/>
      </c>
      <c r="AG138" s="118" t="str">
        <f t="shared" si="11"/>
        <v/>
      </c>
      <c r="AH138" s="118" t="str">
        <f t="shared" si="11"/>
        <v/>
      </c>
      <c r="AI138" s="118" t="str">
        <f t="shared" si="11"/>
        <v/>
      </c>
      <c r="AJ138" s="118" t="str">
        <f t="shared" si="11"/>
        <v/>
      </c>
      <c r="AK138" s="118" t="str">
        <f t="shared" si="11"/>
        <v/>
      </c>
      <c r="AL138" s="118" t="str">
        <f t="shared" si="11"/>
        <v/>
      </c>
      <c r="AM138" s="118" t="str">
        <f t="shared" si="11"/>
        <v/>
      </c>
      <c r="AN138" s="118" t="str">
        <f t="shared" si="11"/>
        <v/>
      </c>
      <c r="AO138" s="118" t="str">
        <f t="shared" si="11"/>
        <v/>
      </c>
      <c r="AP138" s="118" t="str">
        <f t="shared" si="11"/>
        <v/>
      </c>
      <c r="AQ138" s="118" t="str">
        <f t="shared" si="11"/>
        <v/>
      </c>
      <c r="AR138" s="118" t="str">
        <f t="shared" si="11"/>
        <v/>
      </c>
      <c r="AS138" s="118" t="str">
        <f t="shared" si="11"/>
        <v/>
      </c>
      <c r="AT138" s="118" t="str">
        <f t="shared" si="11"/>
        <v/>
      </c>
      <c r="AU138" s="118" t="str">
        <f t="shared" si="11"/>
        <v/>
      </c>
      <c r="AV138" s="118" t="str">
        <f t="shared" si="11"/>
        <v/>
      </c>
      <c r="AW138" s="118" t="str">
        <f t="shared" si="11"/>
        <v/>
      </c>
      <c r="AX138" s="118" t="str">
        <f t="shared" si="11"/>
        <v/>
      </c>
      <c r="AY138" s="118" t="str">
        <f t="shared" si="11"/>
        <v/>
      </c>
      <c r="AZ138" s="118" t="str">
        <f t="shared" si="11"/>
        <v/>
      </c>
      <c r="BA138" s="118" t="str">
        <f t="shared" si="11"/>
        <v/>
      </c>
      <c r="BB138" s="118" t="str">
        <f t="shared" si="11"/>
        <v/>
      </c>
      <c r="BC138" s="118" t="str">
        <f t="shared" si="11"/>
        <v/>
      </c>
      <c r="BD138" s="118" t="str">
        <f t="shared" si="11"/>
        <v/>
      </c>
      <c r="BE138" s="118" t="str">
        <f t="shared" si="11"/>
        <v/>
      </c>
      <c r="BF138" s="118" t="str">
        <f t="shared" si="11"/>
        <v/>
      </c>
      <c r="BG138" s="118" t="str">
        <f t="shared" si="11"/>
        <v/>
      </c>
      <c r="BH138" s="118" t="str">
        <f t="shared" si="11"/>
        <v/>
      </c>
      <c r="BI138" s="118" t="str">
        <f t="shared" si="11"/>
        <v/>
      </c>
      <c r="BJ138" s="118" t="str">
        <f t="shared" si="11"/>
        <v/>
      </c>
      <c r="BK138" s="118" t="str">
        <f t="shared" si="11"/>
        <v/>
      </c>
      <c r="BL138" s="118" t="str">
        <f t="shared" si="11"/>
        <v/>
      </c>
      <c r="BM138" s="118" t="str">
        <f t="shared" si="11"/>
        <v/>
      </c>
      <c r="BN138" s="118" t="str">
        <f t="shared" si="11"/>
        <v/>
      </c>
      <c r="BO138" s="118" t="str">
        <f t="shared" si="11"/>
        <v/>
      </c>
      <c r="BP138" s="127" t="str">
        <f t="shared" si="11"/>
        <v/>
      </c>
      <c r="BQ138" s="128" t="str">
        <f t="shared" si="11"/>
        <v/>
      </c>
      <c r="BR138" s="10"/>
      <c r="BS138" s="10"/>
      <c r="BT138" s="10"/>
    </row>
    <row r="139" spans="1:72" ht="15" thickBot="1">
      <c r="A139" s="6"/>
      <c r="B139" s="115"/>
      <c r="C139" s="115"/>
      <c r="D139" s="6"/>
      <c r="E139" s="115"/>
      <c r="F139" s="115"/>
      <c r="G139" s="6"/>
      <c r="H139" s="6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10"/>
      <c r="BQ139" s="10"/>
      <c r="BR139" s="10"/>
      <c r="BS139" s="10"/>
      <c r="BT139" s="10"/>
    </row>
    <row r="140" spans="1:72" ht="22" thickBot="1">
      <c r="A140" s="8"/>
      <c r="B140" s="29"/>
      <c r="C140" s="29"/>
      <c r="D140" s="8"/>
      <c r="E140" s="29"/>
      <c r="F140" s="29"/>
      <c r="H140" s="4" t="s">
        <v>1</v>
      </c>
      <c r="I140" s="24">
        <v>0.27083333333333331</v>
      </c>
      <c r="J140" s="25">
        <v>0.28125</v>
      </c>
      <c r="K140" s="25">
        <v>0.29166666666666669</v>
      </c>
      <c r="L140" s="16">
        <v>0.30208333333333331</v>
      </c>
      <c r="M140" s="16">
        <v>0.3125</v>
      </c>
      <c r="N140" s="16">
        <v>0.32291666666666669</v>
      </c>
      <c r="O140" s="16">
        <v>0.33333333333333331</v>
      </c>
      <c r="P140" s="16">
        <v>0.34375</v>
      </c>
      <c r="Q140" s="16">
        <v>0.35416666666666669</v>
      </c>
      <c r="R140" s="16">
        <v>0.36458333333333331</v>
      </c>
      <c r="S140" s="16">
        <v>0.375</v>
      </c>
      <c r="T140" s="16">
        <v>0.38541666666666669</v>
      </c>
      <c r="U140" s="16">
        <v>0.39583333333333331</v>
      </c>
      <c r="V140" s="16">
        <v>0.40625</v>
      </c>
      <c r="W140" s="16">
        <v>0.41666666666666669</v>
      </c>
      <c r="X140" s="16">
        <v>0.42708333333333331</v>
      </c>
      <c r="Y140" s="16">
        <v>0.4375</v>
      </c>
      <c r="Z140" s="16">
        <v>0.44791666666666669</v>
      </c>
      <c r="AA140" s="16">
        <v>0.45833333333333331</v>
      </c>
      <c r="AB140" s="16">
        <v>0.46875</v>
      </c>
      <c r="AC140" s="16">
        <v>0.47916666666666669</v>
      </c>
      <c r="AD140" s="16">
        <v>0.48958333333333331</v>
      </c>
      <c r="AE140" s="16">
        <v>0.5</v>
      </c>
      <c r="AF140" s="16">
        <v>0.51041666666666663</v>
      </c>
      <c r="AG140" s="16">
        <v>0.52083333333333337</v>
      </c>
      <c r="AH140" s="16">
        <v>0.53125</v>
      </c>
      <c r="AI140" s="16">
        <v>0.54166666666666663</v>
      </c>
      <c r="AJ140" s="16">
        <v>0.55208333333333337</v>
      </c>
      <c r="AK140" s="16">
        <v>0.5625</v>
      </c>
      <c r="AL140" s="16">
        <v>0.57291666666666663</v>
      </c>
      <c r="AM140" s="16">
        <v>0.58333333333333337</v>
      </c>
      <c r="AN140" s="16">
        <v>0.59375</v>
      </c>
      <c r="AO140" s="16">
        <v>0.60416666666666663</v>
      </c>
      <c r="AP140" s="16">
        <v>0.61458333333333337</v>
      </c>
      <c r="AQ140" s="16">
        <v>0.625</v>
      </c>
      <c r="AR140" s="16">
        <v>0.63541666666666663</v>
      </c>
      <c r="AS140" s="16">
        <v>0.64583333333333337</v>
      </c>
      <c r="AT140" s="16">
        <v>0.65625</v>
      </c>
      <c r="AU140" s="16">
        <v>0.66666666666666663</v>
      </c>
      <c r="AV140" s="16">
        <v>0.67708333333333337</v>
      </c>
      <c r="AW140" s="16">
        <v>0.6875</v>
      </c>
      <c r="AX140" s="16">
        <v>0.69791666666666663</v>
      </c>
      <c r="AY140" s="16">
        <v>0.70833333333333337</v>
      </c>
      <c r="AZ140" s="16">
        <v>0.71875</v>
      </c>
      <c r="BA140" s="16">
        <v>0.72916666666666663</v>
      </c>
      <c r="BB140" s="16">
        <v>0.73958333333333337</v>
      </c>
      <c r="BC140" s="16">
        <v>0.75</v>
      </c>
      <c r="BD140" s="16">
        <v>0.76041666666666663</v>
      </c>
      <c r="BE140" s="16">
        <v>0.77083333333333337</v>
      </c>
      <c r="BF140" s="16">
        <v>0.78125</v>
      </c>
      <c r="BG140" s="16">
        <v>0.79166666666666663</v>
      </c>
      <c r="BH140" s="16">
        <v>0.80208333333333337</v>
      </c>
      <c r="BI140" s="16">
        <v>0.8125</v>
      </c>
      <c r="BJ140" s="16">
        <v>0.82291666666666663</v>
      </c>
      <c r="BK140" s="16">
        <v>0.83333333333333337</v>
      </c>
      <c r="BL140" s="16">
        <v>0.84375</v>
      </c>
      <c r="BM140" s="16">
        <v>0.85416666666666663</v>
      </c>
      <c r="BN140" s="16">
        <v>0.86458333333333337</v>
      </c>
      <c r="BO140" s="16">
        <v>0.875</v>
      </c>
      <c r="BP140" s="44">
        <v>0.88541666666666663</v>
      </c>
      <c r="BQ140" s="45">
        <v>0.89583333333333337</v>
      </c>
      <c r="BS140" s="11"/>
      <c r="BT140" s="11"/>
    </row>
    <row r="141" spans="1:72" ht="17" customHeight="1">
      <c r="A141" s="8"/>
      <c r="B141" s="29"/>
      <c r="C141" s="30"/>
      <c r="D141" s="12"/>
      <c r="E141" s="30"/>
      <c r="F141" s="29"/>
      <c r="I141" s="254" t="s">
        <v>19</v>
      </c>
      <c r="J141" s="255"/>
      <c r="K141" s="34"/>
      <c r="L141" s="35"/>
      <c r="M141" s="35"/>
      <c r="N141" s="35"/>
      <c r="O141" s="35"/>
      <c r="P141" s="35"/>
      <c r="Q141" s="35"/>
      <c r="R141" s="35"/>
      <c r="S141" s="347"/>
      <c r="T141" s="348"/>
      <c r="U141" s="348"/>
      <c r="V141" s="348"/>
      <c r="W141" s="347"/>
      <c r="X141" s="348"/>
      <c r="Y141" s="348"/>
      <c r="Z141" s="348"/>
      <c r="AA141" s="347"/>
      <c r="AB141" s="348"/>
      <c r="AC141" s="348"/>
      <c r="AD141" s="348"/>
      <c r="AE141" s="90"/>
      <c r="AF141" s="90"/>
      <c r="AG141" s="514"/>
      <c r="AH141" s="515"/>
      <c r="AI141" s="515"/>
      <c r="AJ141" s="515"/>
      <c r="AK141" s="515"/>
      <c r="AL141" s="515"/>
      <c r="AM141" s="379"/>
      <c r="AN141" s="380"/>
      <c r="AO141" s="380"/>
      <c r="AP141" s="380"/>
      <c r="AQ141" s="380"/>
      <c r="AR141" s="380"/>
      <c r="AS141" s="380"/>
      <c r="AT141" s="380"/>
      <c r="AU141" s="380"/>
      <c r="AV141" s="380"/>
      <c r="AW141" s="380"/>
      <c r="AX141" s="380"/>
      <c r="AY141" s="380"/>
      <c r="AZ141" s="380"/>
      <c r="BA141" s="380"/>
      <c r="BB141" s="380"/>
      <c r="BC141" s="380"/>
      <c r="BD141" s="380"/>
      <c r="BE141" s="380"/>
      <c r="BF141" s="381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52"/>
    </row>
    <row r="142" spans="1:72" ht="17" customHeight="1">
      <c r="A142" s="8"/>
      <c r="B142" s="39"/>
      <c r="C142" s="39"/>
      <c r="D142" s="13"/>
      <c r="E142" s="30"/>
      <c r="F142" s="29"/>
      <c r="I142" s="170" t="s">
        <v>18</v>
      </c>
      <c r="J142" s="171"/>
      <c r="K142" s="20"/>
      <c r="L142" s="21"/>
      <c r="M142" s="21"/>
      <c r="N142" s="21"/>
      <c r="O142" s="21"/>
      <c r="P142" s="21"/>
      <c r="Q142" s="21"/>
      <c r="R142" s="21"/>
      <c r="S142" s="349"/>
      <c r="T142" s="349"/>
      <c r="U142" s="349"/>
      <c r="V142" s="349"/>
      <c r="W142" s="349"/>
      <c r="X142" s="349"/>
      <c r="Y142" s="349"/>
      <c r="Z142" s="349"/>
      <c r="AA142" s="349"/>
      <c r="AB142" s="349"/>
      <c r="AC142" s="349"/>
      <c r="AD142" s="349"/>
      <c r="AE142" s="21"/>
      <c r="AF142" s="21"/>
      <c r="AG142" s="516"/>
      <c r="AH142" s="516"/>
      <c r="AI142" s="516"/>
      <c r="AJ142" s="516"/>
      <c r="AK142" s="516"/>
      <c r="AL142" s="516"/>
      <c r="AM142" s="374"/>
      <c r="AN142" s="374"/>
      <c r="AO142" s="374"/>
      <c r="AP142" s="374"/>
      <c r="AQ142" s="374"/>
      <c r="AR142" s="374"/>
      <c r="AS142" s="374"/>
      <c r="AT142" s="374"/>
      <c r="AU142" s="374"/>
      <c r="AV142" s="374"/>
      <c r="AW142" s="374"/>
      <c r="AX142" s="374"/>
      <c r="AY142" s="374"/>
      <c r="AZ142" s="374"/>
      <c r="BA142" s="374"/>
      <c r="BB142" s="374"/>
      <c r="BC142" s="374"/>
      <c r="BD142" s="374"/>
      <c r="BE142" s="374"/>
      <c r="BF142" s="375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37"/>
    </row>
    <row r="143" spans="1:72" ht="17" customHeight="1">
      <c r="D143" s="12"/>
      <c r="E143" s="30"/>
      <c r="F143" s="29"/>
      <c r="I143" s="219" t="s">
        <v>6</v>
      </c>
      <c r="J143" s="220"/>
      <c r="K143" s="22"/>
      <c r="L143" s="43"/>
      <c r="M143" s="43"/>
      <c r="N143" s="43"/>
      <c r="O143" s="43"/>
      <c r="P143" s="43"/>
      <c r="Q143" s="43"/>
      <c r="R143" s="43"/>
      <c r="S143" s="349"/>
      <c r="T143" s="349"/>
      <c r="U143" s="349"/>
      <c r="V143" s="349"/>
      <c r="W143" s="349"/>
      <c r="X143" s="349"/>
      <c r="Y143" s="349"/>
      <c r="Z143" s="349"/>
      <c r="AA143" s="349"/>
      <c r="AB143" s="349"/>
      <c r="AC143" s="349"/>
      <c r="AD143" s="349"/>
      <c r="AE143" s="43"/>
      <c r="AF143" s="43"/>
      <c r="AG143" s="516"/>
      <c r="AH143" s="516"/>
      <c r="AI143" s="516"/>
      <c r="AJ143" s="516"/>
      <c r="AK143" s="516"/>
      <c r="AL143" s="516"/>
      <c r="AM143" s="374"/>
      <c r="AN143" s="374"/>
      <c r="AO143" s="374"/>
      <c r="AP143" s="374"/>
      <c r="AQ143" s="374"/>
      <c r="AR143" s="374"/>
      <c r="AS143" s="374"/>
      <c r="AT143" s="374"/>
      <c r="AU143" s="374"/>
      <c r="AV143" s="374"/>
      <c r="AW143" s="374"/>
      <c r="AX143" s="374"/>
      <c r="AY143" s="374"/>
      <c r="AZ143" s="374"/>
      <c r="BA143" s="374"/>
      <c r="BB143" s="374"/>
      <c r="BC143" s="374"/>
      <c r="BD143" s="374"/>
      <c r="BE143" s="374"/>
      <c r="BF143" s="375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53"/>
    </row>
    <row r="144" spans="1:72" ht="17" customHeight="1">
      <c r="D144" s="13"/>
      <c r="E144" s="30"/>
      <c r="F144" s="29"/>
      <c r="I144" s="170" t="s">
        <v>7</v>
      </c>
      <c r="J144" s="171"/>
      <c r="K144" s="20"/>
      <c r="L144" s="21"/>
      <c r="M144" s="21"/>
      <c r="N144" s="21"/>
      <c r="O144" s="21"/>
      <c r="P144" s="21"/>
      <c r="Q144" s="21"/>
      <c r="R144" s="21"/>
      <c r="S144" s="349"/>
      <c r="T144" s="349"/>
      <c r="U144" s="349"/>
      <c r="V144" s="349"/>
      <c r="W144" s="349"/>
      <c r="X144" s="349"/>
      <c r="Y144" s="349"/>
      <c r="Z144" s="349"/>
      <c r="AA144" s="349"/>
      <c r="AB144" s="349"/>
      <c r="AC144" s="349"/>
      <c r="AD144" s="349"/>
      <c r="AE144" s="21"/>
      <c r="AF144" s="21"/>
      <c r="AG144" s="516"/>
      <c r="AH144" s="516"/>
      <c r="AI144" s="516"/>
      <c r="AJ144" s="516"/>
      <c r="AK144" s="516"/>
      <c r="AL144" s="516"/>
      <c r="AM144" s="374"/>
      <c r="AN144" s="374"/>
      <c r="AO144" s="374"/>
      <c r="AP144" s="374"/>
      <c r="AQ144" s="374"/>
      <c r="AR144" s="374"/>
      <c r="AS144" s="374"/>
      <c r="AT144" s="374"/>
      <c r="AU144" s="374"/>
      <c r="AV144" s="374"/>
      <c r="AW144" s="374"/>
      <c r="AX144" s="374"/>
      <c r="AY144" s="374"/>
      <c r="AZ144" s="374"/>
      <c r="BA144" s="374"/>
      <c r="BB144" s="374"/>
      <c r="BC144" s="374"/>
      <c r="BD144" s="374"/>
      <c r="BE144" s="374"/>
      <c r="BF144" s="375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37"/>
    </row>
    <row r="145" spans="1:72" ht="17" customHeight="1">
      <c r="D145" s="13"/>
      <c r="E145" s="39"/>
      <c r="F145" s="29"/>
      <c r="I145" s="170" t="s">
        <v>8</v>
      </c>
      <c r="J145" s="171"/>
      <c r="K145" s="20"/>
      <c r="L145" s="21"/>
      <c r="M145" s="21"/>
      <c r="N145" s="21"/>
      <c r="O145" s="21"/>
      <c r="P145" s="21"/>
      <c r="Q145" s="21"/>
      <c r="R145" s="21"/>
      <c r="S145" s="349"/>
      <c r="T145" s="349"/>
      <c r="U145" s="349"/>
      <c r="V145" s="349"/>
      <c r="W145" s="349"/>
      <c r="X145" s="349"/>
      <c r="Y145" s="349"/>
      <c r="Z145" s="349"/>
      <c r="AA145" s="349"/>
      <c r="AB145" s="349"/>
      <c r="AC145" s="349"/>
      <c r="AD145" s="349"/>
      <c r="AE145" s="351"/>
      <c r="AF145" s="349"/>
      <c r="AG145" s="349"/>
      <c r="AH145" s="349"/>
      <c r="AI145" s="351"/>
      <c r="AJ145" s="349"/>
      <c r="AK145" s="349"/>
      <c r="AL145" s="349"/>
      <c r="AM145" s="374"/>
      <c r="AN145" s="374"/>
      <c r="AO145" s="374"/>
      <c r="AP145" s="374"/>
      <c r="AQ145" s="374"/>
      <c r="AR145" s="374"/>
      <c r="AS145" s="374"/>
      <c r="AT145" s="374"/>
      <c r="AU145" s="374"/>
      <c r="AV145" s="374"/>
      <c r="AW145" s="374"/>
      <c r="AX145" s="374"/>
      <c r="AY145" s="374"/>
      <c r="AZ145" s="374"/>
      <c r="BA145" s="374"/>
      <c r="BB145" s="374"/>
      <c r="BC145" s="374"/>
      <c r="BD145" s="374"/>
      <c r="BE145" s="374"/>
      <c r="BF145" s="375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37"/>
    </row>
    <row r="146" spans="1:72" ht="17" customHeight="1">
      <c r="D146" s="13"/>
      <c r="E146" s="39"/>
      <c r="F146" s="29"/>
      <c r="I146" s="170" t="s">
        <v>9</v>
      </c>
      <c r="J146" s="171"/>
      <c r="K146" s="20"/>
      <c r="L146" s="21"/>
      <c r="M146" s="21"/>
      <c r="N146" s="21"/>
      <c r="O146" s="21"/>
      <c r="P146" s="21"/>
      <c r="Q146" s="21"/>
      <c r="R146" s="21"/>
      <c r="S146" s="351"/>
      <c r="T146" s="349"/>
      <c r="U146" s="349"/>
      <c r="V146" s="349"/>
      <c r="W146" s="349"/>
      <c r="X146" s="349"/>
      <c r="Y146" s="349"/>
      <c r="Z146" s="349"/>
      <c r="AA146" s="349"/>
      <c r="AB146" s="349"/>
      <c r="AC146" s="349"/>
      <c r="AD146" s="349"/>
      <c r="AE146" s="349"/>
      <c r="AF146" s="349"/>
      <c r="AG146" s="349"/>
      <c r="AH146" s="349"/>
      <c r="AI146" s="349"/>
      <c r="AJ146" s="349"/>
      <c r="AK146" s="349"/>
      <c r="AL146" s="349"/>
      <c r="AM146" s="374"/>
      <c r="AN146" s="374"/>
      <c r="AO146" s="374"/>
      <c r="AP146" s="374"/>
      <c r="AQ146" s="374"/>
      <c r="AR146" s="374"/>
      <c r="AS146" s="374"/>
      <c r="AT146" s="374"/>
      <c r="AU146" s="374"/>
      <c r="AV146" s="374"/>
      <c r="AW146" s="374"/>
      <c r="AX146" s="374"/>
      <c r="AY146" s="374"/>
      <c r="AZ146" s="374"/>
      <c r="BA146" s="374"/>
      <c r="BB146" s="374"/>
      <c r="BC146" s="374"/>
      <c r="BD146" s="374"/>
      <c r="BE146" s="374"/>
      <c r="BF146" s="375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37"/>
    </row>
    <row r="147" spans="1:72" ht="17" customHeight="1">
      <c r="D147" s="39"/>
      <c r="E147" s="39"/>
      <c r="F147" s="29"/>
      <c r="I147" s="170" t="s">
        <v>10</v>
      </c>
      <c r="J147" s="171"/>
      <c r="K147" s="20"/>
      <c r="L147" s="21"/>
      <c r="M147" s="21"/>
      <c r="N147" s="21"/>
      <c r="O147" s="21"/>
      <c r="P147" s="21"/>
      <c r="Q147" s="21"/>
      <c r="R147" s="21"/>
      <c r="S147" s="349"/>
      <c r="T147" s="349"/>
      <c r="U147" s="349"/>
      <c r="V147" s="349"/>
      <c r="W147" s="349"/>
      <c r="X147" s="349"/>
      <c r="Y147" s="349"/>
      <c r="Z147" s="349"/>
      <c r="AA147" s="349"/>
      <c r="AB147" s="349"/>
      <c r="AC147" s="349"/>
      <c r="AD147" s="349"/>
      <c r="AE147" s="349"/>
      <c r="AF147" s="349"/>
      <c r="AG147" s="349"/>
      <c r="AH147" s="349"/>
      <c r="AI147" s="349"/>
      <c r="AJ147" s="349"/>
      <c r="AK147" s="349"/>
      <c r="AL147" s="349"/>
      <c r="AM147" s="374"/>
      <c r="AN147" s="374"/>
      <c r="AO147" s="374"/>
      <c r="AP147" s="374"/>
      <c r="AQ147" s="374"/>
      <c r="AR147" s="374"/>
      <c r="AS147" s="374"/>
      <c r="AT147" s="374"/>
      <c r="AU147" s="374"/>
      <c r="AV147" s="374"/>
      <c r="AW147" s="374"/>
      <c r="AX147" s="374"/>
      <c r="AY147" s="374"/>
      <c r="AZ147" s="374"/>
      <c r="BA147" s="374"/>
      <c r="BB147" s="374"/>
      <c r="BC147" s="374"/>
      <c r="BD147" s="374"/>
      <c r="BE147" s="374"/>
      <c r="BF147" s="375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37"/>
    </row>
    <row r="148" spans="1:72" ht="17" customHeight="1" thickBot="1">
      <c r="D148" s="39"/>
      <c r="E148" s="39"/>
      <c r="F148" s="29"/>
      <c r="I148" s="170" t="s">
        <v>11</v>
      </c>
      <c r="J148" s="171"/>
      <c r="K148" s="20"/>
      <c r="L148" s="21"/>
      <c r="M148" s="21"/>
      <c r="N148" s="21"/>
      <c r="O148" s="21"/>
      <c r="P148" s="21"/>
      <c r="Q148" s="21"/>
      <c r="R148" s="21"/>
      <c r="S148" s="350"/>
      <c r="T148" s="350"/>
      <c r="U148" s="350"/>
      <c r="V148" s="350"/>
      <c r="W148" s="350"/>
      <c r="X148" s="350"/>
      <c r="Y148" s="350"/>
      <c r="Z148" s="350"/>
      <c r="AA148" s="350"/>
      <c r="AB148" s="350"/>
      <c r="AC148" s="350"/>
      <c r="AD148" s="350"/>
      <c r="AE148" s="350"/>
      <c r="AF148" s="350"/>
      <c r="AG148" s="350"/>
      <c r="AH148" s="350"/>
      <c r="AI148" s="350"/>
      <c r="AJ148" s="350"/>
      <c r="AK148" s="350"/>
      <c r="AL148" s="350"/>
      <c r="AM148" s="382"/>
      <c r="AN148" s="382"/>
      <c r="AO148" s="382"/>
      <c r="AP148" s="382"/>
      <c r="AQ148" s="382"/>
      <c r="AR148" s="382"/>
      <c r="AS148" s="382"/>
      <c r="AT148" s="382"/>
      <c r="AU148" s="382"/>
      <c r="AV148" s="382"/>
      <c r="AW148" s="382"/>
      <c r="AX148" s="382"/>
      <c r="AY148" s="382"/>
      <c r="AZ148" s="382"/>
      <c r="BA148" s="382"/>
      <c r="BB148" s="382"/>
      <c r="BC148" s="382"/>
      <c r="BD148" s="382"/>
      <c r="BE148" s="382"/>
      <c r="BF148" s="383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37"/>
    </row>
    <row r="149" spans="1:72" ht="22" thickBot="1">
      <c r="D149" s="8"/>
      <c r="E149" s="29"/>
      <c r="F149" s="29"/>
      <c r="I149" s="50">
        <v>0.27083333333333331</v>
      </c>
      <c r="J149" s="49">
        <v>0.28125</v>
      </c>
      <c r="K149" s="49">
        <v>0.29166666666666669</v>
      </c>
      <c r="L149" s="5">
        <v>0.30208333333333331</v>
      </c>
      <c r="M149" s="5">
        <v>0.3125</v>
      </c>
      <c r="N149" s="5">
        <v>0.32291666666666669</v>
      </c>
      <c r="O149" s="5">
        <v>0.33333333333333331</v>
      </c>
      <c r="P149" s="5">
        <v>0.34375</v>
      </c>
      <c r="Q149" s="5">
        <v>0.35416666666666669</v>
      </c>
      <c r="R149" s="5">
        <v>0.36458333333333331</v>
      </c>
      <c r="S149" s="51">
        <v>0.375</v>
      </c>
      <c r="T149" s="51">
        <v>0.38541666666666669</v>
      </c>
      <c r="U149" s="51">
        <v>0.39583333333333331</v>
      </c>
      <c r="V149" s="51">
        <v>0.40625</v>
      </c>
      <c r="W149" s="51">
        <v>0.41666666666666669</v>
      </c>
      <c r="X149" s="51">
        <v>0.42708333333333331</v>
      </c>
      <c r="Y149" s="51">
        <v>0.4375</v>
      </c>
      <c r="Z149" s="51">
        <v>0.44791666666666669</v>
      </c>
      <c r="AA149" s="51">
        <v>0.45833333333333331</v>
      </c>
      <c r="AB149" s="51">
        <v>0.46875</v>
      </c>
      <c r="AC149" s="51">
        <v>0.47916666666666669</v>
      </c>
      <c r="AD149" s="51">
        <v>0.48958333333333331</v>
      </c>
      <c r="AE149" s="51">
        <v>0.5</v>
      </c>
      <c r="AF149" s="51">
        <v>0.51041666666666663</v>
      </c>
      <c r="AG149" s="51">
        <v>0.52083333333333337</v>
      </c>
      <c r="AH149" s="51">
        <v>0.53125</v>
      </c>
      <c r="AI149" s="51">
        <v>0.54166666666666663</v>
      </c>
      <c r="AJ149" s="51">
        <v>0.55208333333333337</v>
      </c>
      <c r="AK149" s="51">
        <v>0.5625</v>
      </c>
      <c r="AL149" s="51">
        <v>0.57291666666666663</v>
      </c>
      <c r="AM149" s="5">
        <v>0.58333333333333337</v>
      </c>
      <c r="AN149" s="5">
        <v>0.59375</v>
      </c>
      <c r="AO149" s="5">
        <v>0.60416666666666663</v>
      </c>
      <c r="AP149" s="5">
        <v>0.61458333333333337</v>
      </c>
      <c r="AQ149" s="5">
        <v>0.625</v>
      </c>
      <c r="AR149" s="5">
        <v>0.63541666666666663</v>
      </c>
      <c r="AS149" s="5">
        <v>0.64583333333333337</v>
      </c>
      <c r="AT149" s="5">
        <v>0.65625</v>
      </c>
      <c r="AU149" s="5">
        <v>0.66666666666666663</v>
      </c>
      <c r="AV149" s="5">
        <v>0.67708333333333337</v>
      </c>
      <c r="AW149" s="5">
        <v>0.6875</v>
      </c>
      <c r="AX149" s="5">
        <v>0.69791666666666663</v>
      </c>
      <c r="AY149" s="5">
        <v>0.70833333333333337</v>
      </c>
      <c r="AZ149" s="5">
        <v>0.71875</v>
      </c>
      <c r="BA149" s="5">
        <v>0.72916666666666663</v>
      </c>
      <c r="BB149" s="5">
        <v>0.73958333333333337</v>
      </c>
      <c r="BC149" s="5">
        <v>0.75</v>
      </c>
      <c r="BD149" s="5">
        <v>0.76041666666666663</v>
      </c>
      <c r="BE149" s="5">
        <v>0.77083333333333337</v>
      </c>
      <c r="BF149" s="5">
        <v>0.78125</v>
      </c>
      <c r="BG149" s="5">
        <v>0.79166666666666663</v>
      </c>
      <c r="BH149" s="5">
        <v>0.80208333333333337</v>
      </c>
      <c r="BI149" s="5">
        <v>0.8125</v>
      </c>
      <c r="BJ149" s="5">
        <v>0.82291666666666663</v>
      </c>
      <c r="BK149" s="5">
        <v>0.83333333333333337</v>
      </c>
      <c r="BL149" s="5">
        <v>0.84375</v>
      </c>
      <c r="BM149" s="5">
        <v>0.85416666666666663</v>
      </c>
      <c r="BN149" s="5">
        <v>0.86458333333333337</v>
      </c>
      <c r="BO149" s="5">
        <v>0.875</v>
      </c>
      <c r="BP149" s="26">
        <v>0.88541666666666663</v>
      </c>
      <c r="BQ149" s="15">
        <v>0.89583333333333337</v>
      </c>
      <c r="BS149" s="11"/>
      <c r="BT149" s="11"/>
    </row>
    <row r="150" spans="1:72" ht="17" customHeight="1">
      <c r="D150" s="39"/>
      <c r="E150" s="39"/>
      <c r="F150" s="29"/>
      <c r="H150" s="9"/>
      <c r="I150" s="170" t="s">
        <v>23</v>
      </c>
      <c r="J150" s="171"/>
      <c r="K150" s="20"/>
      <c r="L150" s="21"/>
      <c r="M150" s="21"/>
      <c r="N150" s="21"/>
      <c r="O150" s="21"/>
      <c r="P150" s="21"/>
      <c r="Q150" s="21"/>
      <c r="R150" s="352"/>
      <c r="S150" s="353"/>
      <c r="T150" s="353"/>
      <c r="U150" s="353"/>
      <c r="V150" s="353"/>
      <c r="W150" s="353"/>
      <c r="X150" s="353"/>
      <c r="Y150" s="353"/>
      <c r="Z150" s="353"/>
      <c r="AA150" s="353"/>
      <c r="AB150" s="353"/>
      <c r="AC150" s="353"/>
      <c r="AD150" s="353"/>
      <c r="AE150" s="353"/>
      <c r="AF150" s="354"/>
      <c r="AG150" s="199"/>
      <c r="AH150" s="200"/>
      <c r="AI150" s="201"/>
      <c r="AJ150" s="21"/>
      <c r="AK150" s="21"/>
      <c r="AL150" s="21"/>
      <c r="AM150" s="370"/>
      <c r="AN150" s="371"/>
      <c r="AO150" s="371"/>
      <c r="AP150" s="371"/>
      <c r="AQ150" s="371"/>
      <c r="AR150" s="371"/>
      <c r="AS150" s="371"/>
      <c r="AT150" s="371"/>
      <c r="AU150" s="371"/>
      <c r="AV150" s="371"/>
      <c r="AW150" s="371"/>
      <c r="AX150" s="371"/>
      <c r="AY150" s="371"/>
      <c r="AZ150" s="371"/>
      <c r="BA150" s="371"/>
      <c r="BB150" s="371"/>
      <c r="BC150" s="371"/>
      <c r="BD150" s="371"/>
      <c r="BE150" s="371"/>
      <c r="BF150" s="372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37"/>
    </row>
    <row r="151" spans="1:72" ht="17" customHeight="1">
      <c r="A151" s="13"/>
      <c r="B151" s="39"/>
      <c r="C151" s="39"/>
      <c r="D151" s="39"/>
      <c r="E151" s="39"/>
      <c r="F151" s="29"/>
      <c r="H151" s="9"/>
      <c r="I151" s="170" t="s">
        <v>22</v>
      </c>
      <c r="J151" s="171"/>
      <c r="K151" s="20"/>
      <c r="L151" s="21"/>
      <c r="M151" s="21"/>
      <c r="N151" s="21"/>
      <c r="O151" s="21"/>
      <c r="P151" s="21"/>
      <c r="Q151" s="21"/>
      <c r="R151" s="355"/>
      <c r="S151" s="356"/>
      <c r="T151" s="356"/>
      <c r="U151" s="356"/>
      <c r="V151" s="356"/>
      <c r="W151" s="356"/>
      <c r="X151" s="356"/>
      <c r="Y151" s="356"/>
      <c r="Z151" s="356"/>
      <c r="AA151" s="356"/>
      <c r="AB151" s="356"/>
      <c r="AC151" s="356"/>
      <c r="AD151" s="356"/>
      <c r="AE151" s="356"/>
      <c r="AF151" s="357"/>
      <c r="AG151" s="202"/>
      <c r="AH151" s="203"/>
      <c r="AI151" s="204"/>
      <c r="AJ151" s="21"/>
      <c r="AK151" s="21"/>
      <c r="AL151" s="21"/>
      <c r="AM151" s="373"/>
      <c r="AN151" s="374"/>
      <c r="AO151" s="374"/>
      <c r="AP151" s="374"/>
      <c r="AQ151" s="374"/>
      <c r="AR151" s="374"/>
      <c r="AS151" s="374"/>
      <c r="AT151" s="374"/>
      <c r="AU151" s="374"/>
      <c r="AV151" s="374"/>
      <c r="AW151" s="374"/>
      <c r="AX151" s="374"/>
      <c r="AY151" s="374"/>
      <c r="AZ151" s="374"/>
      <c r="BA151" s="374"/>
      <c r="BB151" s="374"/>
      <c r="BC151" s="374"/>
      <c r="BD151" s="374"/>
      <c r="BE151" s="374"/>
      <c r="BF151" s="375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37"/>
    </row>
    <row r="152" spans="1:72" ht="17" customHeight="1">
      <c r="A152" s="13"/>
      <c r="B152" s="39"/>
      <c r="C152" s="39"/>
      <c r="D152" s="13"/>
      <c r="E152" s="39"/>
      <c r="F152" s="8"/>
      <c r="I152" s="170" t="s">
        <v>21</v>
      </c>
      <c r="J152" s="171"/>
      <c r="K152" s="20"/>
      <c r="L152" s="21"/>
      <c r="M152" s="21"/>
      <c r="N152" s="21"/>
      <c r="O152" s="21"/>
      <c r="P152" s="21"/>
      <c r="Q152" s="21"/>
      <c r="R152" s="355"/>
      <c r="S152" s="356"/>
      <c r="T152" s="356"/>
      <c r="U152" s="356"/>
      <c r="V152" s="356"/>
      <c r="W152" s="356"/>
      <c r="X152" s="356"/>
      <c r="Y152" s="356"/>
      <c r="Z152" s="356"/>
      <c r="AA152" s="356"/>
      <c r="AB152" s="356"/>
      <c r="AC152" s="356"/>
      <c r="AD152" s="356"/>
      <c r="AE152" s="356"/>
      <c r="AF152" s="357"/>
      <c r="AG152" s="202"/>
      <c r="AH152" s="203"/>
      <c r="AI152" s="204"/>
      <c r="AJ152" s="21"/>
      <c r="AK152" s="21"/>
      <c r="AL152" s="21"/>
      <c r="AM152" s="373"/>
      <c r="AN152" s="374"/>
      <c r="AO152" s="374"/>
      <c r="AP152" s="374"/>
      <c r="AQ152" s="374"/>
      <c r="AR152" s="374"/>
      <c r="AS152" s="374"/>
      <c r="AT152" s="374"/>
      <c r="AU152" s="374"/>
      <c r="AV152" s="374"/>
      <c r="AW152" s="374"/>
      <c r="AX152" s="374"/>
      <c r="AY152" s="374"/>
      <c r="AZ152" s="374"/>
      <c r="BA152" s="374"/>
      <c r="BB152" s="374"/>
      <c r="BC152" s="374"/>
      <c r="BD152" s="374"/>
      <c r="BE152" s="374"/>
      <c r="BF152" s="375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37"/>
    </row>
    <row r="153" spans="1:72" ht="17" customHeight="1">
      <c r="A153" s="13"/>
      <c r="B153" s="39"/>
      <c r="C153" s="39"/>
      <c r="D153" s="13"/>
      <c r="E153" s="39"/>
      <c r="F153" s="8"/>
      <c r="I153" s="170" t="s">
        <v>20</v>
      </c>
      <c r="J153" s="171"/>
      <c r="K153" s="20"/>
      <c r="L153" s="21"/>
      <c r="M153" s="21"/>
      <c r="N153" s="21"/>
      <c r="O153" s="21"/>
      <c r="P153" s="21"/>
      <c r="Q153" s="21"/>
      <c r="R153" s="358"/>
      <c r="S153" s="359"/>
      <c r="T153" s="359"/>
      <c r="U153" s="359"/>
      <c r="V153" s="359"/>
      <c r="W153" s="359"/>
      <c r="X153" s="359"/>
      <c r="Y153" s="359"/>
      <c r="Z153" s="359"/>
      <c r="AA153" s="359"/>
      <c r="AB153" s="359"/>
      <c r="AC153" s="359"/>
      <c r="AD153" s="359"/>
      <c r="AE153" s="359"/>
      <c r="AF153" s="360"/>
      <c r="AG153" s="205"/>
      <c r="AH153" s="206"/>
      <c r="AI153" s="207"/>
      <c r="AJ153" s="21"/>
      <c r="AK153" s="21"/>
      <c r="AL153" s="21"/>
      <c r="AM153" s="376"/>
      <c r="AN153" s="377"/>
      <c r="AO153" s="377"/>
      <c r="AP153" s="377"/>
      <c r="AQ153" s="377"/>
      <c r="AR153" s="377"/>
      <c r="AS153" s="377"/>
      <c r="AT153" s="377"/>
      <c r="AU153" s="377"/>
      <c r="AV153" s="377"/>
      <c r="AW153" s="377"/>
      <c r="AX153" s="377"/>
      <c r="AY153" s="377"/>
      <c r="AZ153" s="377"/>
      <c r="BA153" s="377"/>
      <c r="BB153" s="377"/>
      <c r="BC153" s="377"/>
      <c r="BD153" s="377"/>
      <c r="BE153" s="377"/>
      <c r="BF153" s="378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37"/>
    </row>
    <row r="154" spans="1:72">
      <c r="B154" s="1"/>
      <c r="C154" s="1"/>
      <c r="E154" s="1"/>
      <c r="F154" s="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</row>
    <row r="155" spans="1:72" ht="23.5">
      <c r="A155" s="256" t="s">
        <v>17</v>
      </c>
      <c r="B155" s="3"/>
      <c r="C155" s="1"/>
      <c r="E155" s="1"/>
      <c r="F155" s="1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10"/>
      <c r="BQ155" s="10"/>
      <c r="BR155" s="10"/>
      <c r="BS155" s="10"/>
      <c r="BT155" s="10"/>
    </row>
    <row r="156" spans="1:72" ht="24" thickBot="1">
      <c r="A156" s="257"/>
      <c r="B156" s="3"/>
      <c r="C156" s="1"/>
      <c r="E156" s="1"/>
      <c r="F156" s="1"/>
      <c r="I156" s="2"/>
      <c r="J156" s="2"/>
      <c r="K156" s="2"/>
      <c r="L156" s="31"/>
      <c r="M156" s="31"/>
      <c r="N156" s="31"/>
      <c r="O156" s="31"/>
      <c r="P156" s="31"/>
      <c r="Q156" s="31"/>
      <c r="R156" s="31"/>
      <c r="S156" s="31"/>
      <c r="T156" s="38"/>
      <c r="U156" s="38"/>
      <c r="V156" s="38"/>
      <c r="W156" s="38"/>
      <c r="X156" s="31"/>
      <c r="Y156" s="31"/>
      <c r="Z156" s="31"/>
      <c r="AA156" s="31"/>
      <c r="AB156" s="31"/>
      <c r="AC156" s="31"/>
      <c r="AD156" s="2"/>
      <c r="AE156" s="2"/>
      <c r="AF156" s="2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10"/>
      <c r="BQ156" s="10"/>
      <c r="BR156" s="10"/>
      <c r="BS156" s="10"/>
      <c r="BT156" s="10"/>
    </row>
    <row r="157" spans="1:72" ht="23.4" customHeight="1" thickBot="1">
      <c r="B157" s="1"/>
      <c r="C157" s="1"/>
      <c r="E157" s="1"/>
      <c r="F157" s="1"/>
      <c r="H157" s="123" t="s">
        <v>1</v>
      </c>
      <c r="I157" s="168">
        <v>0.27083333333333331</v>
      </c>
      <c r="J157" s="164">
        <v>0.28125</v>
      </c>
      <c r="K157" s="164">
        <v>0.29166666666666669</v>
      </c>
      <c r="L157" s="164">
        <v>0.30208333333333331</v>
      </c>
      <c r="M157" s="164">
        <v>0.3125</v>
      </c>
      <c r="N157" s="164">
        <v>0.32291666666666669</v>
      </c>
      <c r="O157" s="164">
        <v>0.33333333333333331</v>
      </c>
      <c r="P157" s="164">
        <v>0.34375</v>
      </c>
      <c r="Q157" s="164">
        <v>0.35416666666666669</v>
      </c>
      <c r="R157" s="164">
        <v>0.36458333333333331</v>
      </c>
      <c r="S157" s="164">
        <v>0.375</v>
      </c>
      <c r="T157" s="164">
        <v>0.38541666666666669</v>
      </c>
      <c r="U157" s="164">
        <v>0.39583333333333331</v>
      </c>
      <c r="V157" s="164">
        <v>0.40625</v>
      </c>
      <c r="W157" s="164">
        <v>0.41666666666666669</v>
      </c>
      <c r="X157" s="164">
        <v>0.42708333333333331</v>
      </c>
      <c r="Y157" s="164">
        <v>0.4375</v>
      </c>
      <c r="Z157" s="164">
        <v>0.44791666666666669</v>
      </c>
      <c r="AA157" s="164">
        <v>0.45833333333333331</v>
      </c>
      <c r="AB157" s="164">
        <v>0.46875</v>
      </c>
      <c r="AC157" s="164">
        <v>0.47916666666666669</v>
      </c>
      <c r="AD157" s="164">
        <v>0.48958333333333331</v>
      </c>
      <c r="AE157" s="164">
        <v>0.5</v>
      </c>
      <c r="AF157" s="164">
        <v>0.51041666666666663</v>
      </c>
      <c r="AG157" s="164">
        <v>0.52083333333333337</v>
      </c>
      <c r="AH157" s="164">
        <v>0.53125</v>
      </c>
      <c r="AI157" s="164">
        <v>0.54166666666666663</v>
      </c>
      <c r="AJ157" s="164">
        <v>0.55208333333333337</v>
      </c>
      <c r="AK157" s="164">
        <v>0.5625</v>
      </c>
      <c r="AL157" s="164">
        <v>0.57291666666666663</v>
      </c>
      <c r="AM157" s="164">
        <v>0.58333333333333337</v>
      </c>
      <c r="AN157" s="164">
        <v>0.59375</v>
      </c>
      <c r="AO157" s="164">
        <v>0.60416666666666663</v>
      </c>
      <c r="AP157" s="164">
        <v>0.61458333333333337</v>
      </c>
      <c r="AQ157" s="164">
        <v>0.625</v>
      </c>
      <c r="AR157" s="164">
        <v>0.63541666666666663</v>
      </c>
      <c r="AS157" s="164">
        <v>0.64583333333333337</v>
      </c>
      <c r="AT157" s="164">
        <v>0.65625</v>
      </c>
      <c r="AU157" s="164">
        <v>0.66666666666666663</v>
      </c>
      <c r="AV157" s="164">
        <v>0.67708333333333337</v>
      </c>
      <c r="AW157" s="164">
        <v>0.6875</v>
      </c>
      <c r="AX157" s="164">
        <v>0.69791666666666663</v>
      </c>
      <c r="AY157" s="164">
        <v>0.70833333333333337</v>
      </c>
      <c r="AZ157" s="164">
        <v>0.71875</v>
      </c>
      <c r="BA157" s="164">
        <v>0.72916666666666663</v>
      </c>
      <c r="BB157" s="164">
        <v>0.73958333333333337</v>
      </c>
      <c r="BC157" s="164">
        <v>0.75</v>
      </c>
      <c r="BD157" s="164">
        <v>0.76041666666666663</v>
      </c>
      <c r="BE157" s="164">
        <v>0.77083333333333337</v>
      </c>
      <c r="BF157" s="164">
        <v>0.78125</v>
      </c>
      <c r="BG157" s="164">
        <v>0.79166666666666663</v>
      </c>
      <c r="BH157" s="164">
        <v>0.80208333333333337</v>
      </c>
      <c r="BI157" s="164">
        <v>0.8125</v>
      </c>
      <c r="BJ157" s="164">
        <v>0.82291666666666663</v>
      </c>
      <c r="BK157" s="164">
        <v>0.83333333333333337</v>
      </c>
      <c r="BL157" s="164">
        <v>0.84375</v>
      </c>
      <c r="BM157" s="164">
        <v>0.85416666666666663</v>
      </c>
      <c r="BN157" s="164">
        <v>0.86458333333333337</v>
      </c>
      <c r="BO157" s="164">
        <v>0.875</v>
      </c>
      <c r="BP157" s="164">
        <v>0.88541666666666663</v>
      </c>
      <c r="BQ157" s="166">
        <v>0.89583333333333337</v>
      </c>
      <c r="BR157" s="11"/>
      <c r="BS157" s="11"/>
      <c r="BT157" s="11"/>
    </row>
    <row r="158" spans="1:72" ht="15" thickBot="1">
      <c r="A158" s="106" t="s">
        <v>2</v>
      </c>
      <c r="B158" s="107" t="s">
        <v>3</v>
      </c>
      <c r="C158" s="107" t="s">
        <v>4</v>
      </c>
      <c r="D158" s="108" t="s">
        <v>47</v>
      </c>
      <c r="E158" s="107" t="s">
        <v>3</v>
      </c>
      <c r="F158" s="107" t="s">
        <v>4</v>
      </c>
      <c r="G158" s="108" t="s">
        <v>48</v>
      </c>
      <c r="H158" s="109" t="s">
        <v>5</v>
      </c>
      <c r="I158" s="169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/>
      <c r="AH158" s="165"/>
      <c r="AI158" s="165"/>
      <c r="AJ158" s="165"/>
      <c r="AK158" s="165"/>
      <c r="AL158" s="165"/>
      <c r="AM158" s="165"/>
      <c r="AN158" s="165"/>
      <c r="AO158" s="165"/>
      <c r="AP158" s="165"/>
      <c r="AQ158" s="165"/>
      <c r="AR158" s="165"/>
      <c r="AS158" s="165"/>
      <c r="AT158" s="165"/>
      <c r="AU158" s="165"/>
      <c r="AV158" s="165"/>
      <c r="AW158" s="165"/>
      <c r="AX158" s="165"/>
      <c r="AY158" s="165"/>
      <c r="AZ158" s="165"/>
      <c r="BA158" s="165"/>
      <c r="BB158" s="165"/>
      <c r="BC158" s="165"/>
      <c r="BD158" s="165"/>
      <c r="BE158" s="165"/>
      <c r="BF158" s="165"/>
      <c r="BG158" s="165"/>
      <c r="BH158" s="165"/>
      <c r="BI158" s="165"/>
      <c r="BJ158" s="165"/>
      <c r="BK158" s="165"/>
      <c r="BL158" s="165"/>
      <c r="BM158" s="165"/>
      <c r="BN158" s="165"/>
      <c r="BO158" s="165"/>
      <c r="BP158" s="165"/>
      <c r="BQ158" s="167"/>
      <c r="BR158" s="10"/>
      <c r="BS158" s="10"/>
      <c r="BT158" s="10"/>
    </row>
    <row r="159" spans="1:72" ht="15" customHeight="1">
      <c r="A159" s="121">
        <v>1</v>
      </c>
      <c r="B159" s="27">
        <v>0.34375</v>
      </c>
      <c r="C159" s="27">
        <v>0.55208333333333337</v>
      </c>
      <c r="D159" s="59">
        <f t="shared" ref="D159:D160" si="13">C159-B159</f>
        <v>0.20833333333333337</v>
      </c>
      <c r="E159" s="27"/>
      <c r="F159" s="27"/>
      <c r="G159" s="59">
        <f>C159-B159</f>
        <v>0.20833333333333337</v>
      </c>
      <c r="H159" s="143">
        <v>5</v>
      </c>
      <c r="I159" s="140" t="str">
        <f t="shared" ref="I159:X163" si="14">IF(OR(AND(I$5&gt;=$B159,I$5&lt;$C159), AND(I$5&gt;=$E159,I$5&lt;$F159))," ","")</f>
        <v/>
      </c>
      <c r="J159" s="125" t="str">
        <f t="shared" si="14"/>
        <v/>
      </c>
      <c r="K159" s="125" t="str">
        <f t="shared" si="14"/>
        <v/>
      </c>
      <c r="L159" s="125" t="str">
        <f t="shared" si="14"/>
        <v/>
      </c>
      <c r="M159" s="125" t="str">
        <f t="shared" si="14"/>
        <v/>
      </c>
      <c r="N159" s="125" t="str">
        <f t="shared" si="14"/>
        <v/>
      </c>
      <c r="O159" s="125" t="str">
        <f t="shared" si="14"/>
        <v/>
      </c>
      <c r="P159" s="131" t="str">
        <f t="shared" si="14"/>
        <v xml:space="preserve"> </v>
      </c>
      <c r="Q159" s="147" t="str">
        <f t="shared" si="14"/>
        <v xml:space="preserve"> </v>
      </c>
      <c r="R159" s="147" t="str">
        <f t="shared" si="14"/>
        <v xml:space="preserve"> </v>
      </c>
      <c r="S159" s="147" t="str">
        <f t="shared" si="14"/>
        <v xml:space="preserve"> </v>
      </c>
      <c r="T159" s="147" t="str">
        <f t="shared" si="14"/>
        <v xml:space="preserve"> </v>
      </c>
      <c r="U159" s="147" t="str">
        <f t="shared" si="14"/>
        <v xml:space="preserve"> </v>
      </c>
      <c r="V159" s="147" t="str">
        <f t="shared" si="14"/>
        <v xml:space="preserve"> </v>
      </c>
      <c r="W159" s="147" t="str">
        <f t="shared" si="14"/>
        <v xml:space="preserve"> </v>
      </c>
      <c r="X159" s="147" t="str">
        <f t="shared" si="14"/>
        <v xml:space="preserve"> </v>
      </c>
      <c r="Y159" s="147" t="str">
        <f t="shared" ref="Y159:BQ163" si="15">IF(OR(AND(Y$5&gt;=$B159,Y$5&lt;$C159), AND(Y$5&gt;=$E159,Y$5&lt;$F159))," ","")</f>
        <v xml:space="preserve"> </v>
      </c>
      <c r="Z159" s="147" t="str">
        <f t="shared" si="15"/>
        <v xml:space="preserve"> </v>
      </c>
      <c r="AA159" s="147" t="str">
        <f t="shared" si="15"/>
        <v xml:space="preserve"> </v>
      </c>
      <c r="AB159" s="147" t="str">
        <f t="shared" si="15"/>
        <v xml:space="preserve"> </v>
      </c>
      <c r="AC159" s="147" t="str">
        <f t="shared" si="15"/>
        <v xml:space="preserve"> </v>
      </c>
      <c r="AD159" s="147" t="str">
        <f t="shared" si="15"/>
        <v xml:space="preserve"> </v>
      </c>
      <c r="AE159" s="147" t="str">
        <f t="shared" si="15"/>
        <v xml:space="preserve"> </v>
      </c>
      <c r="AF159" s="147" t="str">
        <f t="shared" si="15"/>
        <v xml:space="preserve"> </v>
      </c>
      <c r="AG159" s="147" t="str">
        <f t="shared" si="15"/>
        <v xml:space="preserve"> </v>
      </c>
      <c r="AH159" s="147" t="str">
        <f t="shared" si="15"/>
        <v xml:space="preserve"> </v>
      </c>
      <c r="AI159" s="131" t="str">
        <f t="shared" si="15"/>
        <v xml:space="preserve"> </v>
      </c>
      <c r="AJ159" s="125" t="str">
        <f t="shared" si="15"/>
        <v/>
      </c>
      <c r="AK159" s="125" t="str">
        <f t="shared" si="15"/>
        <v/>
      </c>
      <c r="AL159" s="125" t="str">
        <f t="shared" si="15"/>
        <v/>
      </c>
      <c r="AM159" s="125" t="str">
        <f t="shared" si="15"/>
        <v/>
      </c>
      <c r="AN159" s="125" t="str">
        <f t="shared" si="15"/>
        <v/>
      </c>
      <c r="AO159" s="125" t="str">
        <f t="shared" si="15"/>
        <v/>
      </c>
      <c r="AP159" s="125" t="str">
        <f t="shared" si="15"/>
        <v/>
      </c>
      <c r="AQ159" s="125" t="str">
        <f t="shared" si="15"/>
        <v/>
      </c>
      <c r="AR159" s="125" t="str">
        <f t="shared" si="15"/>
        <v/>
      </c>
      <c r="AS159" s="125" t="str">
        <f t="shared" si="15"/>
        <v/>
      </c>
      <c r="AT159" s="125" t="str">
        <f t="shared" si="15"/>
        <v/>
      </c>
      <c r="AU159" s="125" t="str">
        <f t="shared" si="15"/>
        <v/>
      </c>
      <c r="AV159" s="125" t="str">
        <f t="shared" si="15"/>
        <v/>
      </c>
      <c r="AW159" s="125" t="str">
        <f t="shared" si="15"/>
        <v/>
      </c>
      <c r="AX159" s="125" t="str">
        <f t="shared" si="15"/>
        <v/>
      </c>
      <c r="AY159" s="125" t="str">
        <f t="shared" si="15"/>
        <v/>
      </c>
      <c r="AZ159" s="125" t="str">
        <f t="shared" si="15"/>
        <v/>
      </c>
      <c r="BA159" s="125" t="str">
        <f t="shared" si="15"/>
        <v/>
      </c>
      <c r="BB159" s="125" t="str">
        <f t="shared" si="15"/>
        <v/>
      </c>
      <c r="BC159" s="125" t="str">
        <f t="shared" si="15"/>
        <v/>
      </c>
      <c r="BD159" s="125" t="str">
        <f t="shared" si="15"/>
        <v/>
      </c>
      <c r="BE159" s="125" t="str">
        <f t="shared" si="15"/>
        <v/>
      </c>
      <c r="BF159" s="125" t="str">
        <f t="shared" si="15"/>
        <v/>
      </c>
      <c r="BG159" s="125" t="str">
        <f t="shared" si="15"/>
        <v/>
      </c>
      <c r="BH159" s="125" t="str">
        <f t="shared" si="15"/>
        <v/>
      </c>
      <c r="BI159" s="125" t="str">
        <f t="shared" si="15"/>
        <v/>
      </c>
      <c r="BJ159" s="125" t="str">
        <f t="shared" si="15"/>
        <v/>
      </c>
      <c r="BK159" s="125" t="str">
        <f t="shared" si="15"/>
        <v/>
      </c>
      <c r="BL159" s="125" t="str">
        <f t="shared" si="15"/>
        <v/>
      </c>
      <c r="BM159" s="125" t="str">
        <f t="shared" si="15"/>
        <v/>
      </c>
      <c r="BN159" s="125" t="str">
        <f t="shared" si="15"/>
        <v/>
      </c>
      <c r="BO159" s="125" t="str">
        <f t="shared" si="15"/>
        <v/>
      </c>
      <c r="BP159" s="124" t="str">
        <f t="shared" si="15"/>
        <v/>
      </c>
      <c r="BQ159" s="126" t="str">
        <f t="shared" si="15"/>
        <v/>
      </c>
      <c r="BR159" s="10"/>
      <c r="BS159" s="10"/>
      <c r="BT159" s="10"/>
    </row>
    <row r="160" spans="1:72" ht="15" customHeight="1">
      <c r="A160" s="121">
        <v>2</v>
      </c>
      <c r="B160" s="27">
        <v>0.34375</v>
      </c>
      <c r="C160" s="27">
        <v>0.55208333333333337</v>
      </c>
      <c r="D160" s="59">
        <f t="shared" si="13"/>
        <v>0.20833333333333337</v>
      </c>
      <c r="E160" s="27"/>
      <c r="F160" s="27"/>
      <c r="G160" s="59">
        <f>C160-B160</f>
        <v>0.20833333333333337</v>
      </c>
      <c r="H160" s="143">
        <v>5</v>
      </c>
      <c r="I160" s="141" t="str">
        <f t="shared" si="14"/>
        <v/>
      </c>
      <c r="J160" s="94" t="str">
        <f t="shared" si="14"/>
        <v/>
      </c>
      <c r="K160" s="94" t="str">
        <f t="shared" si="14"/>
        <v/>
      </c>
      <c r="L160" s="94" t="str">
        <f t="shared" si="14"/>
        <v/>
      </c>
      <c r="M160" s="94" t="str">
        <f t="shared" si="14"/>
        <v/>
      </c>
      <c r="N160" s="94" t="str">
        <f t="shared" si="14"/>
        <v/>
      </c>
      <c r="O160" s="94" t="str">
        <f t="shared" si="14"/>
        <v/>
      </c>
      <c r="P160" s="99" t="str">
        <f t="shared" si="14"/>
        <v xml:space="preserve"> </v>
      </c>
      <c r="Q160" s="98" t="str">
        <f t="shared" si="14"/>
        <v xml:space="preserve"> </v>
      </c>
      <c r="R160" s="98" t="str">
        <f t="shared" si="14"/>
        <v xml:space="preserve"> </v>
      </c>
      <c r="S160" s="98" t="str">
        <f t="shared" si="14"/>
        <v xml:space="preserve"> </v>
      </c>
      <c r="T160" s="98" t="str">
        <f t="shared" si="14"/>
        <v xml:space="preserve"> </v>
      </c>
      <c r="U160" s="98" t="str">
        <f t="shared" si="14"/>
        <v xml:space="preserve"> </v>
      </c>
      <c r="V160" s="98" t="str">
        <f t="shared" si="14"/>
        <v xml:space="preserve"> </v>
      </c>
      <c r="W160" s="98" t="str">
        <f t="shared" si="14"/>
        <v xml:space="preserve"> </v>
      </c>
      <c r="X160" s="98" t="str">
        <f t="shared" si="14"/>
        <v xml:space="preserve"> </v>
      </c>
      <c r="Y160" s="98" t="str">
        <f t="shared" si="15"/>
        <v xml:space="preserve"> </v>
      </c>
      <c r="Z160" s="98" t="str">
        <f t="shared" si="15"/>
        <v xml:space="preserve"> </v>
      </c>
      <c r="AA160" s="98" t="str">
        <f t="shared" si="15"/>
        <v xml:space="preserve"> </v>
      </c>
      <c r="AB160" s="98" t="str">
        <f t="shared" si="15"/>
        <v xml:space="preserve"> </v>
      </c>
      <c r="AC160" s="98" t="str">
        <f t="shared" si="15"/>
        <v xml:space="preserve"> </v>
      </c>
      <c r="AD160" s="98" t="str">
        <f t="shared" si="15"/>
        <v xml:space="preserve"> </v>
      </c>
      <c r="AE160" s="98" t="str">
        <f t="shared" si="15"/>
        <v xml:space="preserve"> </v>
      </c>
      <c r="AF160" s="98" t="str">
        <f t="shared" si="15"/>
        <v xml:space="preserve"> </v>
      </c>
      <c r="AG160" s="98" t="str">
        <f t="shared" si="15"/>
        <v xml:space="preserve"> </v>
      </c>
      <c r="AH160" s="98" t="str">
        <f t="shared" si="15"/>
        <v xml:space="preserve"> </v>
      </c>
      <c r="AI160" s="99" t="str">
        <f t="shared" si="15"/>
        <v xml:space="preserve"> </v>
      </c>
      <c r="AJ160" s="94" t="str">
        <f t="shared" si="15"/>
        <v/>
      </c>
      <c r="AK160" s="94" t="str">
        <f t="shared" si="15"/>
        <v/>
      </c>
      <c r="AL160" s="94" t="str">
        <f t="shared" si="15"/>
        <v/>
      </c>
      <c r="AM160" s="94" t="str">
        <f t="shared" si="15"/>
        <v/>
      </c>
      <c r="AN160" s="94" t="str">
        <f t="shared" si="15"/>
        <v/>
      </c>
      <c r="AO160" s="94" t="str">
        <f t="shared" si="15"/>
        <v/>
      </c>
      <c r="AP160" s="94" t="str">
        <f t="shared" si="15"/>
        <v/>
      </c>
      <c r="AQ160" s="94" t="str">
        <f t="shared" si="15"/>
        <v/>
      </c>
      <c r="AR160" s="94" t="str">
        <f t="shared" si="15"/>
        <v/>
      </c>
      <c r="AS160" s="94" t="str">
        <f t="shared" si="15"/>
        <v/>
      </c>
      <c r="AT160" s="94" t="str">
        <f t="shared" si="15"/>
        <v/>
      </c>
      <c r="AU160" s="94" t="str">
        <f t="shared" si="15"/>
        <v/>
      </c>
      <c r="AV160" s="94" t="str">
        <f t="shared" si="15"/>
        <v/>
      </c>
      <c r="AW160" s="94" t="str">
        <f t="shared" si="15"/>
        <v/>
      </c>
      <c r="AX160" s="94" t="str">
        <f t="shared" si="15"/>
        <v/>
      </c>
      <c r="AY160" s="94" t="str">
        <f t="shared" si="15"/>
        <v/>
      </c>
      <c r="AZ160" s="94" t="str">
        <f t="shared" si="15"/>
        <v/>
      </c>
      <c r="BA160" s="94" t="str">
        <f t="shared" si="15"/>
        <v/>
      </c>
      <c r="BB160" s="94" t="str">
        <f t="shared" si="15"/>
        <v/>
      </c>
      <c r="BC160" s="94" t="str">
        <f t="shared" si="15"/>
        <v/>
      </c>
      <c r="BD160" s="94" t="str">
        <f t="shared" si="15"/>
        <v/>
      </c>
      <c r="BE160" s="94" t="str">
        <f t="shared" si="15"/>
        <v/>
      </c>
      <c r="BF160" s="94" t="str">
        <f t="shared" si="15"/>
        <v/>
      </c>
      <c r="BG160" s="94" t="str">
        <f t="shared" si="15"/>
        <v/>
      </c>
      <c r="BH160" s="94" t="str">
        <f t="shared" si="15"/>
        <v/>
      </c>
      <c r="BI160" s="94" t="str">
        <f t="shared" si="15"/>
        <v/>
      </c>
      <c r="BJ160" s="94" t="str">
        <f t="shared" si="15"/>
        <v/>
      </c>
      <c r="BK160" s="94" t="str">
        <f t="shared" si="15"/>
        <v/>
      </c>
      <c r="BL160" s="94" t="str">
        <f t="shared" si="15"/>
        <v/>
      </c>
      <c r="BM160" s="94" t="str">
        <f t="shared" si="15"/>
        <v/>
      </c>
      <c r="BN160" s="94" t="str">
        <f t="shared" si="15"/>
        <v/>
      </c>
      <c r="BO160" s="94" t="str">
        <f t="shared" si="15"/>
        <v/>
      </c>
      <c r="BP160" s="93" t="str">
        <f t="shared" si="15"/>
        <v/>
      </c>
      <c r="BQ160" s="95" t="str">
        <f t="shared" si="15"/>
        <v/>
      </c>
      <c r="BR160" s="10"/>
      <c r="BS160" s="10"/>
      <c r="BT160" s="10"/>
    </row>
    <row r="161" spans="1:72" ht="15" customHeight="1">
      <c r="A161" s="121">
        <v>3</v>
      </c>
      <c r="B161" s="27"/>
      <c r="C161" s="27"/>
      <c r="D161" s="59"/>
      <c r="E161" s="27"/>
      <c r="F161" s="27"/>
      <c r="G161" s="59"/>
      <c r="H161" s="143"/>
      <c r="I161" s="141" t="str">
        <f t="shared" si="14"/>
        <v/>
      </c>
      <c r="J161" s="94" t="str">
        <f t="shared" si="14"/>
        <v/>
      </c>
      <c r="K161" s="94" t="str">
        <f t="shared" si="14"/>
        <v/>
      </c>
      <c r="L161" s="94" t="str">
        <f t="shared" si="14"/>
        <v/>
      </c>
      <c r="M161" s="94" t="str">
        <f t="shared" si="14"/>
        <v/>
      </c>
      <c r="N161" s="94" t="str">
        <f t="shared" si="14"/>
        <v/>
      </c>
      <c r="O161" s="94" t="str">
        <f t="shared" si="14"/>
        <v/>
      </c>
      <c r="P161" s="94" t="str">
        <f t="shared" si="14"/>
        <v/>
      </c>
      <c r="Q161" s="94" t="str">
        <f t="shared" si="14"/>
        <v/>
      </c>
      <c r="R161" s="94" t="str">
        <f t="shared" si="14"/>
        <v/>
      </c>
      <c r="S161" s="94" t="str">
        <f t="shared" si="14"/>
        <v/>
      </c>
      <c r="T161" s="94" t="str">
        <f t="shared" si="14"/>
        <v/>
      </c>
      <c r="U161" s="94" t="str">
        <f t="shared" si="14"/>
        <v/>
      </c>
      <c r="V161" s="94" t="str">
        <f t="shared" si="14"/>
        <v/>
      </c>
      <c r="W161" s="94" t="str">
        <f t="shared" si="14"/>
        <v/>
      </c>
      <c r="X161" s="94" t="str">
        <f t="shared" si="14"/>
        <v/>
      </c>
      <c r="Y161" s="94" t="str">
        <f t="shared" si="15"/>
        <v/>
      </c>
      <c r="Z161" s="94" t="str">
        <f t="shared" si="15"/>
        <v/>
      </c>
      <c r="AA161" s="94" t="str">
        <f t="shared" si="15"/>
        <v/>
      </c>
      <c r="AB161" s="94" t="str">
        <f t="shared" si="15"/>
        <v/>
      </c>
      <c r="AC161" s="94" t="str">
        <f t="shared" si="15"/>
        <v/>
      </c>
      <c r="AD161" s="94" t="str">
        <f t="shared" si="15"/>
        <v/>
      </c>
      <c r="AE161" s="94" t="str">
        <f t="shared" si="15"/>
        <v/>
      </c>
      <c r="AF161" s="94" t="str">
        <f t="shared" si="15"/>
        <v/>
      </c>
      <c r="AG161" s="94" t="str">
        <f t="shared" si="15"/>
        <v/>
      </c>
      <c r="AH161" s="94" t="str">
        <f t="shared" si="15"/>
        <v/>
      </c>
      <c r="AI161" s="94" t="str">
        <f t="shared" si="15"/>
        <v/>
      </c>
      <c r="AJ161" s="94" t="str">
        <f t="shared" si="15"/>
        <v/>
      </c>
      <c r="AK161" s="94" t="str">
        <f t="shared" si="15"/>
        <v/>
      </c>
      <c r="AL161" s="94" t="str">
        <f t="shared" si="15"/>
        <v/>
      </c>
      <c r="AM161" s="94" t="str">
        <f t="shared" si="15"/>
        <v/>
      </c>
      <c r="AN161" s="94" t="str">
        <f t="shared" si="15"/>
        <v/>
      </c>
      <c r="AO161" s="94" t="str">
        <f t="shared" si="15"/>
        <v/>
      </c>
      <c r="AP161" s="94" t="str">
        <f t="shared" si="15"/>
        <v/>
      </c>
      <c r="AQ161" s="94" t="str">
        <f t="shared" si="15"/>
        <v/>
      </c>
      <c r="AR161" s="94" t="str">
        <f t="shared" si="15"/>
        <v/>
      </c>
      <c r="AS161" s="94" t="str">
        <f t="shared" si="15"/>
        <v/>
      </c>
      <c r="AT161" s="94" t="str">
        <f t="shared" si="15"/>
        <v/>
      </c>
      <c r="AU161" s="94" t="str">
        <f t="shared" si="15"/>
        <v/>
      </c>
      <c r="AV161" s="94" t="str">
        <f t="shared" si="15"/>
        <v/>
      </c>
      <c r="AW161" s="94" t="str">
        <f t="shared" si="15"/>
        <v/>
      </c>
      <c r="AX161" s="94" t="str">
        <f t="shared" si="15"/>
        <v/>
      </c>
      <c r="AY161" s="94" t="str">
        <f t="shared" si="15"/>
        <v/>
      </c>
      <c r="AZ161" s="94" t="str">
        <f t="shared" si="15"/>
        <v/>
      </c>
      <c r="BA161" s="94" t="str">
        <f t="shared" si="15"/>
        <v/>
      </c>
      <c r="BB161" s="94" t="str">
        <f t="shared" si="15"/>
        <v/>
      </c>
      <c r="BC161" s="94" t="str">
        <f t="shared" si="15"/>
        <v/>
      </c>
      <c r="BD161" s="94" t="str">
        <f t="shared" si="15"/>
        <v/>
      </c>
      <c r="BE161" s="94" t="str">
        <f t="shared" si="15"/>
        <v/>
      </c>
      <c r="BF161" s="94" t="str">
        <f t="shared" si="15"/>
        <v/>
      </c>
      <c r="BG161" s="94" t="str">
        <f t="shared" si="15"/>
        <v/>
      </c>
      <c r="BH161" s="94" t="str">
        <f t="shared" si="15"/>
        <v/>
      </c>
      <c r="BI161" s="94" t="str">
        <f t="shared" si="15"/>
        <v/>
      </c>
      <c r="BJ161" s="94" t="str">
        <f t="shared" si="15"/>
        <v/>
      </c>
      <c r="BK161" s="94" t="str">
        <f t="shared" si="15"/>
        <v/>
      </c>
      <c r="BL161" s="94" t="str">
        <f t="shared" si="15"/>
        <v/>
      </c>
      <c r="BM161" s="94" t="str">
        <f t="shared" si="15"/>
        <v/>
      </c>
      <c r="BN161" s="94" t="str">
        <f t="shared" si="15"/>
        <v/>
      </c>
      <c r="BO161" s="94" t="str">
        <f t="shared" si="15"/>
        <v/>
      </c>
      <c r="BP161" s="93" t="str">
        <f t="shared" si="15"/>
        <v/>
      </c>
      <c r="BQ161" s="95" t="str">
        <f t="shared" si="15"/>
        <v/>
      </c>
      <c r="BR161" s="10"/>
      <c r="BS161" s="10"/>
      <c r="BT161" s="10"/>
    </row>
    <row r="162" spans="1:72" ht="15" customHeight="1">
      <c r="A162" s="121">
        <v>4</v>
      </c>
      <c r="B162" s="28"/>
      <c r="C162" s="28"/>
      <c r="D162" s="59"/>
      <c r="E162" s="27"/>
      <c r="F162" s="27"/>
      <c r="G162" s="59"/>
      <c r="H162" s="143"/>
      <c r="I162" s="141" t="str">
        <f t="shared" si="14"/>
        <v/>
      </c>
      <c r="J162" s="94" t="str">
        <f t="shared" si="14"/>
        <v/>
      </c>
      <c r="K162" s="94" t="str">
        <f t="shared" si="14"/>
        <v/>
      </c>
      <c r="L162" s="94" t="str">
        <f t="shared" si="14"/>
        <v/>
      </c>
      <c r="M162" s="94" t="str">
        <f t="shared" si="14"/>
        <v/>
      </c>
      <c r="N162" s="94" t="str">
        <f t="shared" si="14"/>
        <v/>
      </c>
      <c r="O162" s="94" t="str">
        <f t="shared" si="14"/>
        <v/>
      </c>
      <c r="P162" s="94" t="str">
        <f t="shared" si="14"/>
        <v/>
      </c>
      <c r="Q162" s="94" t="str">
        <f t="shared" si="14"/>
        <v/>
      </c>
      <c r="R162" s="94" t="str">
        <f t="shared" si="14"/>
        <v/>
      </c>
      <c r="S162" s="94" t="str">
        <f t="shared" si="14"/>
        <v/>
      </c>
      <c r="T162" s="94" t="str">
        <f t="shared" si="14"/>
        <v/>
      </c>
      <c r="U162" s="94" t="str">
        <f t="shared" si="14"/>
        <v/>
      </c>
      <c r="V162" s="94" t="str">
        <f t="shared" si="14"/>
        <v/>
      </c>
      <c r="W162" s="94" t="str">
        <f t="shared" si="14"/>
        <v/>
      </c>
      <c r="X162" s="94" t="str">
        <f t="shared" si="14"/>
        <v/>
      </c>
      <c r="Y162" s="94" t="str">
        <f t="shared" si="15"/>
        <v/>
      </c>
      <c r="Z162" s="94" t="str">
        <f t="shared" si="15"/>
        <v/>
      </c>
      <c r="AA162" s="94" t="str">
        <f t="shared" si="15"/>
        <v/>
      </c>
      <c r="AB162" s="94" t="str">
        <f t="shared" si="15"/>
        <v/>
      </c>
      <c r="AC162" s="94" t="str">
        <f t="shared" si="15"/>
        <v/>
      </c>
      <c r="AD162" s="94" t="str">
        <f t="shared" si="15"/>
        <v/>
      </c>
      <c r="AE162" s="94" t="str">
        <f t="shared" si="15"/>
        <v/>
      </c>
      <c r="AF162" s="94" t="str">
        <f t="shared" si="15"/>
        <v/>
      </c>
      <c r="AG162" s="94" t="str">
        <f t="shared" si="15"/>
        <v/>
      </c>
      <c r="AH162" s="94" t="str">
        <f t="shared" si="15"/>
        <v/>
      </c>
      <c r="AI162" s="94" t="str">
        <f t="shared" si="15"/>
        <v/>
      </c>
      <c r="AJ162" s="94" t="str">
        <f t="shared" si="15"/>
        <v/>
      </c>
      <c r="AK162" s="94" t="str">
        <f t="shared" si="15"/>
        <v/>
      </c>
      <c r="AL162" s="94" t="str">
        <f t="shared" si="15"/>
        <v/>
      </c>
      <c r="AM162" s="94" t="str">
        <f t="shared" si="15"/>
        <v/>
      </c>
      <c r="AN162" s="94" t="str">
        <f t="shared" si="15"/>
        <v/>
      </c>
      <c r="AO162" s="94" t="str">
        <f t="shared" si="15"/>
        <v/>
      </c>
      <c r="AP162" s="94" t="str">
        <f t="shared" si="15"/>
        <v/>
      </c>
      <c r="AQ162" s="94" t="str">
        <f t="shared" si="15"/>
        <v/>
      </c>
      <c r="AR162" s="94" t="str">
        <f t="shared" si="15"/>
        <v/>
      </c>
      <c r="AS162" s="94" t="str">
        <f t="shared" si="15"/>
        <v/>
      </c>
      <c r="AT162" s="94" t="str">
        <f t="shared" si="15"/>
        <v/>
      </c>
      <c r="AU162" s="94" t="str">
        <f t="shared" si="15"/>
        <v/>
      </c>
      <c r="AV162" s="94" t="str">
        <f t="shared" si="15"/>
        <v/>
      </c>
      <c r="AW162" s="94" t="str">
        <f t="shared" si="15"/>
        <v/>
      </c>
      <c r="AX162" s="94" t="str">
        <f t="shared" si="15"/>
        <v/>
      </c>
      <c r="AY162" s="94" t="str">
        <f t="shared" si="15"/>
        <v/>
      </c>
      <c r="AZ162" s="94" t="str">
        <f t="shared" si="15"/>
        <v/>
      </c>
      <c r="BA162" s="94" t="str">
        <f t="shared" si="15"/>
        <v/>
      </c>
      <c r="BB162" s="94" t="str">
        <f t="shared" si="15"/>
        <v/>
      </c>
      <c r="BC162" s="94" t="str">
        <f t="shared" si="15"/>
        <v/>
      </c>
      <c r="BD162" s="94" t="str">
        <f t="shared" si="15"/>
        <v/>
      </c>
      <c r="BE162" s="94" t="str">
        <f t="shared" si="15"/>
        <v/>
      </c>
      <c r="BF162" s="94" t="str">
        <f t="shared" si="15"/>
        <v/>
      </c>
      <c r="BG162" s="94" t="str">
        <f t="shared" si="15"/>
        <v/>
      </c>
      <c r="BH162" s="94" t="str">
        <f t="shared" si="15"/>
        <v/>
      </c>
      <c r="BI162" s="94" t="str">
        <f t="shared" si="15"/>
        <v/>
      </c>
      <c r="BJ162" s="94" t="str">
        <f t="shared" si="15"/>
        <v/>
      </c>
      <c r="BK162" s="94" t="str">
        <f t="shared" si="15"/>
        <v/>
      </c>
      <c r="BL162" s="94" t="str">
        <f t="shared" si="15"/>
        <v/>
      </c>
      <c r="BM162" s="94" t="str">
        <f t="shared" si="15"/>
        <v/>
      </c>
      <c r="BN162" s="94" t="str">
        <f t="shared" si="15"/>
        <v/>
      </c>
      <c r="BO162" s="94" t="str">
        <f t="shared" si="15"/>
        <v/>
      </c>
      <c r="BP162" s="93" t="str">
        <f t="shared" si="15"/>
        <v/>
      </c>
      <c r="BQ162" s="95" t="str">
        <f t="shared" si="15"/>
        <v/>
      </c>
      <c r="BR162" s="10"/>
      <c r="BS162" s="10"/>
      <c r="BT162" s="10"/>
    </row>
    <row r="163" spans="1:72" ht="15" thickBot="1">
      <c r="A163" s="122">
        <v>5</v>
      </c>
      <c r="B163" s="129"/>
      <c r="C163" s="129"/>
      <c r="D163" s="130"/>
      <c r="E163" s="129"/>
      <c r="F163" s="129"/>
      <c r="G163" s="130"/>
      <c r="H163" s="145"/>
      <c r="I163" s="142" t="str">
        <f>IF(OR(AND(I$5&gt;=$B163,I$5&lt;$C163), AND(I$5&gt;=$E163,I$5&lt;$F163))," ","")</f>
        <v/>
      </c>
      <c r="J163" s="118" t="str">
        <f t="shared" si="14"/>
        <v/>
      </c>
      <c r="K163" s="118" t="str">
        <f t="shared" si="14"/>
        <v/>
      </c>
      <c r="L163" s="118" t="str">
        <f t="shared" si="14"/>
        <v/>
      </c>
      <c r="M163" s="118" t="str">
        <f t="shared" si="14"/>
        <v/>
      </c>
      <c r="N163" s="118" t="str">
        <f t="shared" si="14"/>
        <v/>
      </c>
      <c r="O163" s="118" t="str">
        <f t="shared" si="14"/>
        <v/>
      </c>
      <c r="P163" s="118" t="str">
        <f t="shared" si="14"/>
        <v/>
      </c>
      <c r="Q163" s="118" t="str">
        <f t="shared" si="14"/>
        <v/>
      </c>
      <c r="R163" s="118" t="str">
        <f t="shared" si="14"/>
        <v/>
      </c>
      <c r="S163" s="118" t="str">
        <f t="shared" si="14"/>
        <v/>
      </c>
      <c r="T163" s="118" t="str">
        <f t="shared" si="14"/>
        <v/>
      </c>
      <c r="U163" s="118" t="str">
        <f t="shared" si="14"/>
        <v/>
      </c>
      <c r="V163" s="118" t="str">
        <f t="shared" si="14"/>
        <v/>
      </c>
      <c r="W163" s="118" t="str">
        <f t="shared" si="14"/>
        <v/>
      </c>
      <c r="X163" s="118" t="str">
        <f t="shared" si="14"/>
        <v/>
      </c>
      <c r="Y163" s="118" t="str">
        <f t="shared" si="15"/>
        <v/>
      </c>
      <c r="Z163" s="118" t="str">
        <f t="shared" si="15"/>
        <v/>
      </c>
      <c r="AA163" s="118" t="str">
        <f t="shared" si="15"/>
        <v/>
      </c>
      <c r="AB163" s="118" t="str">
        <f t="shared" si="15"/>
        <v/>
      </c>
      <c r="AC163" s="118" t="str">
        <f t="shared" si="15"/>
        <v/>
      </c>
      <c r="AD163" s="118" t="str">
        <f t="shared" si="15"/>
        <v/>
      </c>
      <c r="AE163" s="118" t="str">
        <f t="shared" si="15"/>
        <v/>
      </c>
      <c r="AF163" s="118" t="str">
        <f t="shared" si="15"/>
        <v/>
      </c>
      <c r="AG163" s="118" t="str">
        <f t="shared" si="15"/>
        <v/>
      </c>
      <c r="AH163" s="118" t="str">
        <f t="shared" si="15"/>
        <v/>
      </c>
      <c r="AI163" s="118" t="str">
        <f t="shared" si="15"/>
        <v/>
      </c>
      <c r="AJ163" s="118" t="str">
        <f t="shared" si="15"/>
        <v/>
      </c>
      <c r="AK163" s="118" t="str">
        <f t="shared" si="15"/>
        <v/>
      </c>
      <c r="AL163" s="118" t="str">
        <f t="shared" si="15"/>
        <v/>
      </c>
      <c r="AM163" s="118" t="str">
        <f t="shared" si="15"/>
        <v/>
      </c>
      <c r="AN163" s="118" t="str">
        <f t="shared" si="15"/>
        <v/>
      </c>
      <c r="AO163" s="118" t="str">
        <f t="shared" si="15"/>
        <v/>
      </c>
      <c r="AP163" s="118" t="str">
        <f t="shared" si="15"/>
        <v/>
      </c>
      <c r="AQ163" s="118" t="str">
        <f t="shared" si="15"/>
        <v/>
      </c>
      <c r="AR163" s="118" t="str">
        <f t="shared" si="15"/>
        <v/>
      </c>
      <c r="AS163" s="118" t="str">
        <f t="shared" si="15"/>
        <v/>
      </c>
      <c r="AT163" s="118" t="str">
        <f t="shared" si="15"/>
        <v/>
      </c>
      <c r="AU163" s="118" t="str">
        <f t="shared" si="15"/>
        <v/>
      </c>
      <c r="AV163" s="118" t="str">
        <f t="shared" si="15"/>
        <v/>
      </c>
      <c r="AW163" s="118" t="str">
        <f t="shared" si="15"/>
        <v/>
      </c>
      <c r="AX163" s="118" t="str">
        <f t="shared" si="15"/>
        <v/>
      </c>
      <c r="AY163" s="118" t="str">
        <f t="shared" si="15"/>
        <v/>
      </c>
      <c r="AZ163" s="118" t="str">
        <f t="shared" si="15"/>
        <v/>
      </c>
      <c r="BA163" s="118" t="str">
        <f t="shared" si="15"/>
        <v/>
      </c>
      <c r="BB163" s="118" t="str">
        <f t="shared" si="15"/>
        <v/>
      </c>
      <c r="BC163" s="118" t="str">
        <f t="shared" si="15"/>
        <v/>
      </c>
      <c r="BD163" s="118" t="str">
        <f t="shared" si="15"/>
        <v/>
      </c>
      <c r="BE163" s="118" t="str">
        <f t="shared" si="15"/>
        <v/>
      </c>
      <c r="BF163" s="118" t="str">
        <f t="shared" si="15"/>
        <v/>
      </c>
      <c r="BG163" s="118" t="str">
        <f t="shared" si="15"/>
        <v/>
      </c>
      <c r="BH163" s="118" t="str">
        <f t="shared" si="15"/>
        <v/>
      </c>
      <c r="BI163" s="118" t="str">
        <f t="shared" si="15"/>
        <v/>
      </c>
      <c r="BJ163" s="118" t="str">
        <f t="shared" si="15"/>
        <v/>
      </c>
      <c r="BK163" s="118" t="str">
        <f t="shared" si="15"/>
        <v/>
      </c>
      <c r="BL163" s="118" t="str">
        <f t="shared" si="15"/>
        <v/>
      </c>
      <c r="BM163" s="118" t="str">
        <f t="shared" si="15"/>
        <v/>
      </c>
      <c r="BN163" s="118" t="str">
        <f t="shared" si="15"/>
        <v/>
      </c>
      <c r="BO163" s="118" t="str">
        <f t="shared" si="15"/>
        <v/>
      </c>
      <c r="BP163" s="127" t="str">
        <f t="shared" si="15"/>
        <v/>
      </c>
      <c r="BQ163" s="128" t="str">
        <f t="shared" si="15"/>
        <v/>
      </c>
      <c r="BR163" s="10"/>
      <c r="BS163" s="10"/>
      <c r="BT163" s="10"/>
    </row>
    <row r="164" spans="1:72" ht="15" thickBot="1">
      <c r="A164" s="6"/>
      <c r="B164" s="115"/>
      <c r="C164" s="115"/>
      <c r="D164" s="6"/>
      <c r="E164" s="115"/>
      <c r="F164" s="115"/>
      <c r="G164" s="6"/>
      <c r="H164" s="6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10"/>
      <c r="BQ164" s="10"/>
      <c r="BR164" s="10"/>
      <c r="BS164" s="10"/>
      <c r="BT164" s="10"/>
    </row>
    <row r="165" spans="1:72" ht="22" thickBot="1">
      <c r="A165" s="8"/>
      <c r="B165" s="29"/>
      <c r="C165" s="29"/>
      <c r="D165" s="8"/>
      <c r="E165" s="29"/>
      <c r="F165" s="29"/>
      <c r="H165" s="4" t="s">
        <v>1</v>
      </c>
      <c r="I165" s="24">
        <v>0.27083333333333331</v>
      </c>
      <c r="J165" s="25">
        <v>0.28125</v>
      </c>
      <c r="K165" s="25">
        <v>0.29166666666666669</v>
      </c>
      <c r="L165" s="16">
        <v>0.30208333333333331</v>
      </c>
      <c r="M165" s="16">
        <v>0.3125</v>
      </c>
      <c r="N165" s="16">
        <v>0.32291666666666669</v>
      </c>
      <c r="O165" s="16">
        <v>0.33333333333333331</v>
      </c>
      <c r="P165" s="16">
        <v>0.34375</v>
      </c>
      <c r="Q165" s="16">
        <v>0.35416666666666669</v>
      </c>
      <c r="R165" s="16">
        <v>0.36458333333333331</v>
      </c>
      <c r="S165" s="16">
        <v>0.375</v>
      </c>
      <c r="T165" s="16">
        <v>0.38541666666666669</v>
      </c>
      <c r="U165" s="16">
        <v>0.39583333333333331</v>
      </c>
      <c r="V165" s="16">
        <v>0.40625</v>
      </c>
      <c r="W165" s="16">
        <v>0.41666666666666669</v>
      </c>
      <c r="X165" s="16">
        <v>0.42708333333333331</v>
      </c>
      <c r="Y165" s="16">
        <v>0.4375</v>
      </c>
      <c r="Z165" s="16">
        <v>0.44791666666666669</v>
      </c>
      <c r="AA165" s="16">
        <v>0.45833333333333331</v>
      </c>
      <c r="AB165" s="16">
        <v>0.46875</v>
      </c>
      <c r="AC165" s="16">
        <v>0.47916666666666669</v>
      </c>
      <c r="AD165" s="16">
        <v>0.48958333333333331</v>
      </c>
      <c r="AE165" s="16">
        <v>0.5</v>
      </c>
      <c r="AF165" s="16">
        <v>0.51041666666666663</v>
      </c>
      <c r="AG165" s="16">
        <v>0.52083333333333337</v>
      </c>
      <c r="AH165" s="16">
        <v>0.53125</v>
      </c>
      <c r="AI165" s="16">
        <v>0.54166666666666663</v>
      </c>
      <c r="AJ165" s="16">
        <v>0.55208333333333337</v>
      </c>
      <c r="AK165" s="16">
        <v>0.5625</v>
      </c>
      <c r="AL165" s="16">
        <v>0.57291666666666663</v>
      </c>
      <c r="AM165" s="16">
        <v>0.58333333333333337</v>
      </c>
      <c r="AN165" s="16">
        <v>0.59375</v>
      </c>
      <c r="AO165" s="16">
        <v>0.60416666666666663</v>
      </c>
      <c r="AP165" s="16">
        <v>0.61458333333333337</v>
      </c>
      <c r="AQ165" s="16">
        <v>0.625</v>
      </c>
      <c r="AR165" s="16">
        <v>0.63541666666666663</v>
      </c>
      <c r="AS165" s="16">
        <v>0.64583333333333337</v>
      </c>
      <c r="AT165" s="16">
        <v>0.65625</v>
      </c>
      <c r="AU165" s="16">
        <v>0.66666666666666663</v>
      </c>
      <c r="AV165" s="16">
        <v>0.67708333333333337</v>
      </c>
      <c r="AW165" s="16">
        <v>0.6875</v>
      </c>
      <c r="AX165" s="16">
        <v>0.69791666666666663</v>
      </c>
      <c r="AY165" s="16">
        <v>0.70833333333333337</v>
      </c>
      <c r="AZ165" s="16">
        <v>0.71875</v>
      </c>
      <c r="BA165" s="16">
        <v>0.72916666666666663</v>
      </c>
      <c r="BB165" s="16">
        <v>0.73958333333333337</v>
      </c>
      <c r="BC165" s="16">
        <v>0.75</v>
      </c>
      <c r="BD165" s="16">
        <v>0.76041666666666663</v>
      </c>
      <c r="BE165" s="16">
        <v>0.77083333333333337</v>
      </c>
      <c r="BF165" s="16">
        <v>0.78125</v>
      </c>
      <c r="BG165" s="16">
        <v>0.79166666666666663</v>
      </c>
      <c r="BH165" s="16">
        <v>0.80208333333333337</v>
      </c>
      <c r="BI165" s="16">
        <v>0.8125</v>
      </c>
      <c r="BJ165" s="16">
        <v>0.82291666666666663</v>
      </c>
      <c r="BK165" s="16">
        <v>0.83333333333333337</v>
      </c>
      <c r="BL165" s="16">
        <v>0.84375</v>
      </c>
      <c r="BM165" s="16">
        <v>0.85416666666666663</v>
      </c>
      <c r="BN165" s="16">
        <v>0.86458333333333337</v>
      </c>
      <c r="BO165" s="16">
        <v>0.875</v>
      </c>
      <c r="BP165" s="44">
        <v>0.88541666666666663</v>
      </c>
      <c r="BQ165" s="45">
        <v>0.89583333333333337</v>
      </c>
      <c r="BS165" s="11"/>
      <c r="BT165" s="11"/>
    </row>
    <row r="166" spans="1:72" ht="17" customHeight="1">
      <c r="A166" s="8"/>
      <c r="B166" s="29"/>
      <c r="C166" s="30"/>
      <c r="D166" s="12"/>
      <c r="E166" s="30"/>
      <c r="F166" s="29"/>
      <c r="I166" s="254" t="s">
        <v>19</v>
      </c>
      <c r="J166" s="255"/>
      <c r="K166" s="34"/>
      <c r="L166" s="35"/>
      <c r="M166" s="35"/>
      <c r="N166" s="35"/>
      <c r="O166" s="35"/>
      <c r="P166" s="35"/>
      <c r="Q166" s="482"/>
      <c r="R166" s="483"/>
      <c r="S166" s="483"/>
      <c r="T166" s="483"/>
      <c r="U166" s="483"/>
      <c r="V166" s="483"/>
      <c r="W166" s="483"/>
      <c r="X166" s="483"/>
      <c r="Y166" s="483"/>
      <c r="Z166" s="483"/>
      <c r="AA166" s="483"/>
      <c r="AB166" s="483"/>
      <c r="AC166" s="483"/>
      <c r="AD166" s="483"/>
      <c r="AE166" s="483"/>
      <c r="AF166" s="483"/>
      <c r="AG166" s="483"/>
      <c r="AH166" s="484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  <c r="BI166" s="35"/>
      <c r="BJ166" s="35"/>
      <c r="BK166" s="35"/>
      <c r="BL166" s="35"/>
      <c r="BM166" s="35"/>
      <c r="BN166" s="35"/>
      <c r="BO166" s="35"/>
      <c r="BP166" s="35"/>
      <c r="BQ166" s="52"/>
    </row>
    <row r="167" spans="1:72" ht="17" customHeight="1">
      <c r="A167" s="8"/>
      <c r="B167" s="39"/>
      <c r="C167" s="39"/>
      <c r="D167" s="13"/>
      <c r="E167" s="30"/>
      <c r="F167" s="29"/>
      <c r="I167" s="170" t="s">
        <v>18</v>
      </c>
      <c r="J167" s="171"/>
      <c r="K167" s="20"/>
      <c r="L167" s="21"/>
      <c r="M167" s="21"/>
      <c r="N167" s="21"/>
      <c r="O167" s="21"/>
      <c r="P167" s="21"/>
      <c r="Q167" s="485"/>
      <c r="R167" s="486"/>
      <c r="S167" s="486"/>
      <c r="T167" s="486"/>
      <c r="U167" s="486"/>
      <c r="V167" s="486"/>
      <c r="W167" s="486"/>
      <c r="X167" s="486"/>
      <c r="Y167" s="486"/>
      <c r="Z167" s="486"/>
      <c r="AA167" s="486"/>
      <c r="AB167" s="486"/>
      <c r="AC167" s="486"/>
      <c r="AD167" s="486"/>
      <c r="AE167" s="486"/>
      <c r="AF167" s="486"/>
      <c r="AG167" s="486"/>
      <c r="AH167" s="487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37"/>
    </row>
    <row r="168" spans="1:72" ht="17" customHeight="1">
      <c r="D168" s="12"/>
      <c r="E168" s="30"/>
      <c r="F168" s="29"/>
      <c r="I168" s="219" t="s">
        <v>6</v>
      </c>
      <c r="J168" s="220"/>
      <c r="K168" s="22"/>
      <c r="L168" s="43"/>
      <c r="M168" s="43"/>
      <c r="N168" s="43"/>
      <c r="O168" s="43"/>
      <c r="P168" s="43"/>
      <c r="Q168" s="485"/>
      <c r="R168" s="486"/>
      <c r="S168" s="486"/>
      <c r="T168" s="486"/>
      <c r="U168" s="486"/>
      <c r="V168" s="486"/>
      <c r="W168" s="486"/>
      <c r="X168" s="486"/>
      <c r="Y168" s="486"/>
      <c r="Z168" s="486"/>
      <c r="AA168" s="486"/>
      <c r="AB168" s="486"/>
      <c r="AC168" s="486"/>
      <c r="AD168" s="486"/>
      <c r="AE168" s="486"/>
      <c r="AF168" s="486"/>
      <c r="AG168" s="486"/>
      <c r="AH168" s="487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53"/>
    </row>
    <row r="169" spans="1:72" ht="17" customHeight="1">
      <c r="D169" s="13"/>
      <c r="E169" s="30"/>
      <c r="F169" s="29"/>
      <c r="I169" s="170" t="s">
        <v>7</v>
      </c>
      <c r="J169" s="171"/>
      <c r="K169" s="20"/>
      <c r="L169" s="21"/>
      <c r="M169" s="21"/>
      <c r="N169" s="21"/>
      <c r="O169" s="21"/>
      <c r="P169" s="21"/>
      <c r="Q169" s="485"/>
      <c r="R169" s="486"/>
      <c r="S169" s="486"/>
      <c r="T169" s="486"/>
      <c r="U169" s="486"/>
      <c r="V169" s="486"/>
      <c r="W169" s="486"/>
      <c r="X169" s="486"/>
      <c r="Y169" s="486"/>
      <c r="Z169" s="486"/>
      <c r="AA169" s="486"/>
      <c r="AB169" s="486"/>
      <c r="AC169" s="486"/>
      <c r="AD169" s="486"/>
      <c r="AE169" s="486"/>
      <c r="AF169" s="486"/>
      <c r="AG169" s="486"/>
      <c r="AH169" s="487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37"/>
    </row>
    <row r="170" spans="1:72" ht="17" customHeight="1">
      <c r="D170" s="13"/>
      <c r="E170" s="39"/>
      <c r="F170" s="29"/>
      <c r="I170" s="170" t="s">
        <v>8</v>
      </c>
      <c r="J170" s="171"/>
      <c r="K170" s="20"/>
      <c r="L170" s="21"/>
      <c r="M170" s="21"/>
      <c r="N170" s="21"/>
      <c r="O170" s="21"/>
      <c r="P170" s="21"/>
      <c r="Q170" s="485"/>
      <c r="R170" s="486"/>
      <c r="S170" s="486"/>
      <c r="T170" s="486"/>
      <c r="U170" s="486"/>
      <c r="V170" s="486"/>
      <c r="W170" s="486"/>
      <c r="X170" s="486"/>
      <c r="Y170" s="486"/>
      <c r="Z170" s="486"/>
      <c r="AA170" s="486"/>
      <c r="AB170" s="486"/>
      <c r="AC170" s="486"/>
      <c r="AD170" s="486"/>
      <c r="AE170" s="486"/>
      <c r="AF170" s="486"/>
      <c r="AG170" s="486"/>
      <c r="AH170" s="487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37"/>
    </row>
    <row r="171" spans="1:72" ht="17" customHeight="1">
      <c r="D171" s="13"/>
      <c r="E171" s="39"/>
      <c r="F171" s="29"/>
      <c r="I171" s="170" t="s">
        <v>9</v>
      </c>
      <c r="J171" s="171"/>
      <c r="K171" s="20"/>
      <c r="L171" s="21"/>
      <c r="M171" s="21"/>
      <c r="N171" s="21"/>
      <c r="O171" s="21"/>
      <c r="P171" s="21"/>
      <c r="Q171" s="485"/>
      <c r="R171" s="486"/>
      <c r="S171" s="486"/>
      <c r="T171" s="486"/>
      <c r="U171" s="486"/>
      <c r="V171" s="486"/>
      <c r="W171" s="486"/>
      <c r="X171" s="486"/>
      <c r="Y171" s="486"/>
      <c r="Z171" s="486"/>
      <c r="AA171" s="486"/>
      <c r="AB171" s="486"/>
      <c r="AC171" s="486"/>
      <c r="AD171" s="486"/>
      <c r="AE171" s="486"/>
      <c r="AF171" s="486"/>
      <c r="AG171" s="486"/>
      <c r="AH171" s="487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37"/>
    </row>
    <row r="172" spans="1:72" ht="17" customHeight="1">
      <c r="D172" s="39"/>
      <c r="E172" s="39"/>
      <c r="F172" s="29"/>
      <c r="I172" s="170" t="s">
        <v>10</v>
      </c>
      <c r="J172" s="171"/>
      <c r="K172" s="20"/>
      <c r="L172" s="21"/>
      <c r="M172" s="21"/>
      <c r="N172" s="21"/>
      <c r="O172" s="21"/>
      <c r="P172" s="21"/>
      <c r="Q172" s="485"/>
      <c r="R172" s="486"/>
      <c r="S172" s="486"/>
      <c r="T172" s="486"/>
      <c r="U172" s="486"/>
      <c r="V172" s="486"/>
      <c r="W172" s="486"/>
      <c r="X172" s="486"/>
      <c r="Y172" s="486"/>
      <c r="Z172" s="486"/>
      <c r="AA172" s="486"/>
      <c r="AB172" s="486"/>
      <c r="AC172" s="486"/>
      <c r="AD172" s="486"/>
      <c r="AE172" s="486"/>
      <c r="AF172" s="486"/>
      <c r="AG172" s="486"/>
      <c r="AH172" s="487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37"/>
    </row>
    <row r="173" spans="1:72" ht="17" customHeight="1" thickBot="1">
      <c r="D173" s="39"/>
      <c r="E173" s="39"/>
      <c r="F173" s="29"/>
      <c r="I173" s="170" t="s">
        <v>11</v>
      </c>
      <c r="J173" s="171"/>
      <c r="K173" s="20"/>
      <c r="L173" s="21"/>
      <c r="M173" s="21"/>
      <c r="N173" s="21"/>
      <c r="O173" s="21"/>
      <c r="P173" s="21"/>
      <c r="Q173" s="485"/>
      <c r="R173" s="486"/>
      <c r="S173" s="486"/>
      <c r="T173" s="486"/>
      <c r="U173" s="486"/>
      <c r="V173" s="486"/>
      <c r="W173" s="486"/>
      <c r="X173" s="486"/>
      <c r="Y173" s="486"/>
      <c r="Z173" s="486"/>
      <c r="AA173" s="486"/>
      <c r="AB173" s="486"/>
      <c r="AC173" s="486"/>
      <c r="AD173" s="486"/>
      <c r="AE173" s="486"/>
      <c r="AF173" s="486"/>
      <c r="AG173" s="486"/>
      <c r="AH173" s="487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37"/>
    </row>
    <row r="174" spans="1:72" ht="22" thickBot="1">
      <c r="D174" s="8"/>
      <c r="E174" s="29"/>
      <c r="F174" s="29"/>
      <c r="I174" s="50">
        <v>0.27083333333333331</v>
      </c>
      <c r="J174" s="49">
        <v>0.28125</v>
      </c>
      <c r="K174" s="49">
        <v>0.29166666666666669</v>
      </c>
      <c r="L174" s="5">
        <v>0.30208333333333331</v>
      </c>
      <c r="M174" s="5">
        <v>0.3125</v>
      </c>
      <c r="N174" s="5">
        <v>0.32291666666666669</v>
      </c>
      <c r="O174" s="61">
        <v>0.33333333333333331</v>
      </c>
      <c r="P174" s="61">
        <v>0.34375</v>
      </c>
      <c r="Q174" s="61">
        <v>0.35416666666666669</v>
      </c>
      <c r="R174" s="61">
        <v>0.36458333333333331</v>
      </c>
      <c r="S174" s="61">
        <v>0.375</v>
      </c>
      <c r="T174" s="61">
        <v>0.38541666666666669</v>
      </c>
      <c r="U174" s="61">
        <v>0.39583333333333331</v>
      </c>
      <c r="V174" s="61">
        <v>0.40625</v>
      </c>
      <c r="W174" s="61">
        <v>0.41666666666666669</v>
      </c>
      <c r="X174" s="61">
        <v>0.42708333333333331</v>
      </c>
      <c r="Y174" s="61">
        <v>0.4375</v>
      </c>
      <c r="Z174" s="61">
        <v>0.44791666666666669</v>
      </c>
      <c r="AA174" s="61">
        <v>0.45833333333333331</v>
      </c>
      <c r="AB174" s="61">
        <v>0.46875</v>
      </c>
      <c r="AC174" s="61">
        <v>0.47916666666666669</v>
      </c>
      <c r="AD174" s="61">
        <v>0.48958333333333331</v>
      </c>
      <c r="AE174" s="61">
        <v>0.5</v>
      </c>
      <c r="AF174" s="61">
        <v>0.51041666666666663</v>
      </c>
      <c r="AG174" s="5">
        <v>0.52083333333333337</v>
      </c>
      <c r="AH174" s="5">
        <v>0.53125</v>
      </c>
      <c r="AI174" s="5">
        <v>0.54166666666666663</v>
      </c>
      <c r="AJ174" s="5">
        <v>0.55208333333333337</v>
      </c>
      <c r="AK174" s="5">
        <v>0.5625</v>
      </c>
      <c r="AL174" s="5">
        <v>0.57291666666666663</v>
      </c>
      <c r="AM174" s="5">
        <v>0.58333333333333337</v>
      </c>
      <c r="AN174" s="5">
        <v>0.59375</v>
      </c>
      <c r="AO174" s="5">
        <v>0.60416666666666663</v>
      </c>
      <c r="AP174" s="5">
        <v>0.61458333333333337</v>
      </c>
      <c r="AQ174" s="5">
        <v>0.625</v>
      </c>
      <c r="AR174" s="5">
        <v>0.63541666666666663</v>
      </c>
      <c r="AS174" s="5">
        <v>0.64583333333333337</v>
      </c>
      <c r="AT174" s="5">
        <v>0.65625</v>
      </c>
      <c r="AU174" s="5">
        <v>0.66666666666666663</v>
      </c>
      <c r="AV174" s="5">
        <v>0.67708333333333337</v>
      </c>
      <c r="AW174" s="5">
        <v>0.6875</v>
      </c>
      <c r="AX174" s="5">
        <v>0.69791666666666663</v>
      </c>
      <c r="AY174" s="5">
        <v>0.70833333333333337</v>
      </c>
      <c r="AZ174" s="5">
        <v>0.71875</v>
      </c>
      <c r="BA174" s="5">
        <v>0.72916666666666663</v>
      </c>
      <c r="BB174" s="5">
        <v>0.73958333333333337</v>
      </c>
      <c r="BC174" s="5">
        <v>0.75</v>
      </c>
      <c r="BD174" s="5">
        <v>0.76041666666666663</v>
      </c>
      <c r="BE174" s="5">
        <v>0.77083333333333337</v>
      </c>
      <c r="BF174" s="5">
        <v>0.78125</v>
      </c>
      <c r="BG174" s="5">
        <v>0.79166666666666663</v>
      </c>
      <c r="BH174" s="5">
        <v>0.80208333333333337</v>
      </c>
      <c r="BI174" s="5">
        <v>0.8125</v>
      </c>
      <c r="BJ174" s="5">
        <v>0.82291666666666663</v>
      </c>
      <c r="BK174" s="5">
        <v>0.83333333333333337</v>
      </c>
      <c r="BL174" s="5">
        <v>0.84375</v>
      </c>
      <c r="BM174" s="5">
        <v>0.85416666666666663</v>
      </c>
      <c r="BN174" s="5">
        <v>0.86458333333333337</v>
      </c>
      <c r="BO174" s="5">
        <v>0.875</v>
      </c>
      <c r="BP174" s="26">
        <v>0.88541666666666663</v>
      </c>
      <c r="BQ174" s="15">
        <v>0.89583333333333337</v>
      </c>
      <c r="BS174" s="11"/>
      <c r="BT174" s="11"/>
    </row>
    <row r="175" spans="1:72" ht="17" customHeight="1">
      <c r="D175" s="39"/>
      <c r="E175" s="39"/>
      <c r="F175" s="29"/>
      <c r="H175" s="9"/>
      <c r="I175" s="170" t="s">
        <v>23</v>
      </c>
      <c r="J175" s="171"/>
      <c r="K175" s="20"/>
      <c r="L175" s="21"/>
      <c r="M175" s="21"/>
      <c r="N175" s="21"/>
      <c r="O175" s="21"/>
      <c r="P175" s="21"/>
      <c r="Q175" s="370"/>
      <c r="R175" s="488"/>
      <c r="S175" s="488"/>
      <c r="T175" s="488"/>
      <c r="U175" s="488"/>
      <c r="V175" s="488"/>
      <c r="W175" s="488"/>
      <c r="X175" s="488"/>
      <c r="Y175" s="488"/>
      <c r="Z175" s="488"/>
      <c r="AA175" s="488"/>
      <c r="AB175" s="488"/>
      <c r="AC175" s="488"/>
      <c r="AD175" s="488"/>
      <c r="AE175" s="488"/>
      <c r="AF175" s="488"/>
      <c r="AG175" s="488"/>
      <c r="AH175" s="489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37"/>
    </row>
    <row r="176" spans="1:72" ht="17" customHeight="1">
      <c r="A176" s="13"/>
      <c r="B176" s="39"/>
      <c r="C176" s="39"/>
      <c r="D176" s="39"/>
      <c r="E176" s="39"/>
      <c r="F176" s="29"/>
      <c r="H176" s="9"/>
      <c r="I176" s="170" t="s">
        <v>22</v>
      </c>
      <c r="J176" s="171"/>
      <c r="K176" s="20"/>
      <c r="L176" s="21"/>
      <c r="M176" s="21"/>
      <c r="N176" s="21"/>
      <c r="O176" s="21"/>
      <c r="P176" s="21"/>
      <c r="Q176" s="490"/>
      <c r="R176" s="491"/>
      <c r="S176" s="491"/>
      <c r="T176" s="491"/>
      <c r="U176" s="491"/>
      <c r="V176" s="491"/>
      <c r="W176" s="491"/>
      <c r="X176" s="491"/>
      <c r="Y176" s="491"/>
      <c r="Z176" s="491"/>
      <c r="AA176" s="491"/>
      <c r="AB176" s="491"/>
      <c r="AC176" s="491"/>
      <c r="AD176" s="491"/>
      <c r="AE176" s="491"/>
      <c r="AF176" s="491"/>
      <c r="AG176" s="491"/>
      <c r="AH176" s="492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37"/>
    </row>
    <row r="177" spans="1:69" ht="17" customHeight="1">
      <c r="A177" s="13"/>
      <c r="B177" s="39"/>
      <c r="C177" s="39"/>
      <c r="D177" s="13"/>
      <c r="E177" s="39"/>
      <c r="F177" s="8"/>
      <c r="I177" s="170" t="s">
        <v>21</v>
      </c>
      <c r="J177" s="171"/>
      <c r="K177" s="20"/>
      <c r="L177" s="21"/>
      <c r="M177" s="21"/>
      <c r="N177" s="21"/>
      <c r="O177" s="21"/>
      <c r="P177" s="21"/>
      <c r="Q177" s="490"/>
      <c r="R177" s="491"/>
      <c r="S177" s="491"/>
      <c r="T177" s="491"/>
      <c r="U177" s="491"/>
      <c r="V177" s="491"/>
      <c r="W177" s="491"/>
      <c r="X177" s="491"/>
      <c r="Y177" s="491"/>
      <c r="Z177" s="491"/>
      <c r="AA177" s="491"/>
      <c r="AB177" s="491"/>
      <c r="AC177" s="491"/>
      <c r="AD177" s="491"/>
      <c r="AE177" s="491"/>
      <c r="AF177" s="491"/>
      <c r="AG177" s="491"/>
      <c r="AH177" s="492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37"/>
    </row>
    <row r="178" spans="1:69" ht="17" customHeight="1">
      <c r="A178" s="13"/>
      <c r="B178" s="39"/>
      <c r="C178" s="39"/>
      <c r="D178" s="13"/>
      <c r="E178" s="39"/>
      <c r="F178" s="8"/>
      <c r="I178" s="170" t="s">
        <v>20</v>
      </c>
      <c r="J178" s="171"/>
      <c r="K178" s="20"/>
      <c r="L178" s="21"/>
      <c r="M178" s="21"/>
      <c r="N178" s="21"/>
      <c r="O178" s="21"/>
      <c r="P178" s="21"/>
      <c r="Q178" s="493"/>
      <c r="R178" s="494"/>
      <c r="S178" s="494"/>
      <c r="T178" s="494"/>
      <c r="U178" s="494"/>
      <c r="V178" s="494"/>
      <c r="W178" s="494"/>
      <c r="X178" s="494"/>
      <c r="Y178" s="494"/>
      <c r="Z178" s="494"/>
      <c r="AA178" s="494"/>
      <c r="AB178" s="494"/>
      <c r="AC178" s="494"/>
      <c r="AD178" s="494"/>
      <c r="AE178" s="494"/>
      <c r="AF178" s="494"/>
      <c r="AG178" s="494"/>
      <c r="AH178" s="495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37"/>
    </row>
  </sheetData>
  <mergeCells count="618">
    <mergeCell ref="I173:J173"/>
    <mergeCell ref="I175:J175"/>
    <mergeCell ref="Q175:AH178"/>
    <mergeCell ref="I176:J176"/>
    <mergeCell ref="I177:J177"/>
    <mergeCell ref="I178:J178"/>
    <mergeCell ref="BP157:BP158"/>
    <mergeCell ref="BQ157:BQ158"/>
    <mergeCell ref="I166:J166"/>
    <mergeCell ref="Q166:AH173"/>
    <mergeCell ref="I167:J167"/>
    <mergeCell ref="I168:J168"/>
    <mergeCell ref="I169:J169"/>
    <mergeCell ref="I170:J170"/>
    <mergeCell ref="I171:J171"/>
    <mergeCell ref="I172:J172"/>
    <mergeCell ref="BJ157:BJ158"/>
    <mergeCell ref="BK157:BK158"/>
    <mergeCell ref="BL157:BL158"/>
    <mergeCell ref="BM157:BM158"/>
    <mergeCell ref="BN157:BN158"/>
    <mergeCell ref="BO157:BO158"/>
    <mergeCell ref="BD157:BD158"/>
    <mergeCell ref="BE157:BE158"/>
    <mergeCell ref="BF157:BF158"/>
    <mergeCell ref="BG157:BG158"/>
    <mergeCell ref="BH157:BH158"/>
    <mergeCell ref="BI157:BI158"/>
    <mergeCell ref="AX157:AX158"/>
    <mergeCell ref="AY157:AY158"/>
    <mergeCell ref="AZ157:AZ158"/>
    <mergeCell ref="BA157:BA158"/>
    <mergeCell ref="BB157:BB158"/>
    <mergeCell ref="BC157:BC158"/>
    <mergeCell ref="AR157:AR158"/>
    <mergeCell ref="AS157:AS158"/>
    <mergeCell ref="AT157:AT158"/>
    <mergeCell ref="AU157:AU158"/>
    <mergeCell ref="AV157:AV158"/>
    <mergeCell ref="AW157:AW158"/>
    <mergeCell ref="AL157:AL158"/>
    <mergeCell ref="AM157:AM158"/>
    <mergeCell ref="AN157:AN158"/>
    <mergeCell ref="AO157:AO158"/>
    <mergeCell ref="AP157:AP158"/>
    <mergeCell ref="AQ157:AQ158"/>
    <mergeCell ref="AF157:AF158"/>
    <mergeCell ref="AG157:AG158"/>
    <mergeCell ref="AH157:AH158"/>
    <mergeCell ref="AI157:AI158"/>
    <mergeCell ref="AJ157:AJ158"/>
    <mergeCell ref="AK157:AK158"/>
    <mergeCell ref="Z157:Z158"/>
    <mergeCell ref="AA157:AA158"/>
    <mergeCell ref="AB157:AB158"/>
    <mergeCell ref="AC157:AC158"/>
    <mergeCell ref="AD157:AD158"/>
    <mergeCell ref="AE157:AE158"/>
    <mergeCell ref="T157:T158"/>
    <mergeCell ref="U157:U158"/>
    <mergeCell ref="V157:V158"/>
    <mergeCell ref="W157:W158"/>
    <mergeCell ref="X157:X158"/>
    <mergeCell ref="Y157:Y158"/>
    <mergeCell ref="N157:N158"/>
    <mergeCell ref="O157:O158"/>
    <mergeCell ref="P157:P158"/>
    <mergeCell ref="Q157:Q158"/>
    <mergeCell ref="R157:R158"/>
    <mergeCell ref="S157:S158"/>
    <mergeCell ref="A155:A156"/>
    <mergeCell ref="I157:I158"/>
    <mergeCell ref="J157:J158"/>
    <mergeCell ref="K157:K158"/>
    <mergeCell ref="L157:L158"/>
    <mergeCell ref="M157:M158"/>
    <mergeCell ref="I150:J150"/>
    <mergeCell ref="R150:AF153"/>
    <mergeCell ref="AG150:AI153"/>
    <mergeCell ref="AM150:BF153"/>
    <mergeCell ref="I151:J151"/>
    <mergeCell ref="I152:J152"/>
    <mergeCell ref="I153:J153"/>
    <mergeCell ref="I144:J144"/>
    <mergeCell ref="I145:J145"/>
    <mergeCell ref="AE145:AH148"/>
    <mergeCell ref="AI145:AL148"/>
    <mergeCell ref="I146:J146"/>
    <mergeCell ref="S146:Z148"/>
    <mergeCell ref="I147:J147"/>
    <mergeCell ref="I148:J148"/>
    <mergeCell ref="BP132:BP133"/>
    <mergeCell ref="BQ132:BQ133"/>
    <mergeCell ref="I141:J141"/>
    <mergeCell ref="S141:V145"/>
    <mergeCell ref="W141:Z145"/>
    <mergeCell ref="AA141:AD148"/>
    <mergeCell ref="AG141:AL144"/>
    <mergeCell ref="AM141:BF148"/>
    <mergeCell ref="I142:J142"/>
    <mergeCell ref="I143:J143"/>
    <mergeCell ref="BJ132:BJ133"/>
    <mergeCell ref="BK132:BK133"/>
    <mergeCell ref="BL132:BL133"/>
    <mergeCell ref="BM132:BM133"/>
    <mergeCell ref="BN132:BN133"/>
    <mergeCell ref="BO132:BO133"/>
    <mergeCell ref="BD132:BD133"/>
    <mergeCell ref="BE132:BE133"/>
    <mergeCell ref="BF132:BF133"/>
    <mergeCell ref="BG132:BG133"/>
    <mergeCell ref="BH132:BH133"/>
    <mergeCell ref="BI132:BI133"/>
    <mergeCell ref="AX132:AX133"/>
    <mergeCell ref="AY132:AY133"/>
    <mergeCell ref="AZ132:AZ133"/>
    <mergeCell ref="BA132:BA133"/>
    <mergeCell ref="BB132:BB133"/>
    <mergeCell ref="BC132:BC133"/>
    <mergeCell ref="AR132:AR133"/>
    <mergeCell ref="AS132:AS133"/>
    <mergeCell ref="AT132:AT133"/>
    <mergeCell ref="AU132:AU133"/>
    <mergeCell ref="AV132:AV133"/>
    <mergeCell ref="AW132:AW133"/>
    <mergeCell ref="AL132:AL133"/>
    <mergeCell ref="AM132:AM133"/>
    <mergeCell ref="AN132:AN133"/>
    <mergeCell ref="AO132:AO133"/>
    <mergeCell ref="AP132:AP133"/>
    <mergeCell ref="AQ132:AQ133"/>
    <mergeCell ref="AF132:AF133"/>
    <mergeCell ref="AG132:AG133"/>
    <mergeCell ref="AH132:AH133"/>
    <mergeCell ref="AI132:AI133"/>
    <mergeCell ref="AJ132:AJ133"/>
    <mergeCell ref="AK132:AK133"/>
    <mergeCell ref="Z132:Z133"/>
    <mergeCell ref="AA132:AA133"/>
    <mergeCell ref="AB132:AB133"/>
    <mergeCell ref="AC132:AC133"/>
    <mergeCell ref="AD132:AD133"/>
    <mergeCell ref="AE132:AE133"/>
    <mergeCell ref="T132:T133"/>
    <mergeCell ref="U132:U133"/>
    <mergeCell ref="V132:V133"/>
    <mergeCell ref="W132:W133"/>
    <mergeCell ref="X132:X133"/>
    <mergeCell ref="Y132:Y133"/>
    <mergeCell ref="N132:N133"/>
    <mergeCell ref="O132:O133"/>
    <mergeCell ref="P132:P133"/>
    <mergeCell ref="Q132:Q133"/>
    <mergeCell ref="R132:R133"/>
    <mergeCell ref="S132:S133"/>
    <mergeCell ref="A130:A131"/>
    <mergeCell ref="I132:I133"/>
    <mergeCell ref="J132:J133"/>
    <mergeCell ref="K132:K133"/>
    <mergeCell ref="L132:L133"/>
    <mergeCell ref="M132:M133"/>
    <mergeCell ref="AM123:AT126"/>
    <mergeCell ref="AU123:AX126"/>
    <mergeCell ref="AY123:BJ126"/>
    <mergeCell ref="I124:J124"/>
    <mergeCell ref="I125:J125"/>
    <mergeCell ref="I126:J126"/>
    <mergeCell ref="I123:J123"/>
    <mergeCell ref="K123:P126"/>
    <mergeCell ref="S123:Z126"/>
    <mergeCell ref="AA123:AD126"/>
    <mergeCell ref="AE123:AH126"/>
    <mergeCell ref="AI123:AK126"/>
    <mergeCell ref="AY117:BB121"/>
    <mergeCell ref="I118:J118"/>
    <mergeCell ref="BC118:BH121"/>
    <mergeCell ref="BI118:BP121"/>
    <mergeCell ref="I119:J119"/>
    <mergeCell ref="I120:J120"/>
    <mergeCell ref="I121:J121"/>
    <mergeCell ref="BP105:BP106"/>
    <mergeCell ref="BQ105:BQ106"/>
    <mergeCell ref="I114:J114"/>
    <mergeCell ref="K114:AL121"/>
    <mergeCell ref="AM114:AX121"/>
    <mergeCell ref="AY114:BF116"/>
    <mergeCell ref="BG114:BP117"/>
    <mergeCell ref="I115:J115"/>
    <mergeCell ref="I116:J116"/>
    <mergeCell ref="I117:J117"/>
    <mergeCell ref="BJ105:BJ106"/>
    <mergeCell ref="BK105:BK106"/>
    <mergeCell ref="BL105:BL106"/>
    <mergeCell ref="BM105:BM106"/>
    <mergeCell ref="BN105:BN106"/>
    <mergeCell ref="BO105:BO106"/>
    <mergeCell ref="BD105:BD106"/>
    <mergeCell ref="BE105:BE106"/>
    <mergeCell ref="BF105:BF106"/>
    <mergeCell ref="BG105:BG106"/>
    <mergeCell ref="BH105:BH106"/>
    <mergeCell ref="BI105:BI106"/>
    <mergeCell ref="AX105:AX106"/>
    <mergeCell ref="AY105:AY106"/>
    <mergeCell ref="AZ105:AZ106"/>
    <mergeCell ref="BA105:BA106"/>
    <mergeCell ref="BB105:BB106"/>
    <mergeCell ref="BC105:BC106"/>
    <mergeCell ref="AR105:AR106"/>
    <mergeCell ref="AS105:AS106"/>
    <mergeCell ref="AT105:AT106"/>
    <mergeCell ref="AU105:AU106"/>
    <mergeCell ref="AV105:AV106"/>
    <mergeCell ref="AW105:AW106"/>
    <mergeCell ref="AL105:AL106"/>
    <mergeCell ref="AM105:AM106"/>
    <mergeCell ref="AN105:AN106"/>
    <mergeCell ref="AO105:AO106"/>
    <mergeCell ref="AP105:AP106"/>
    <mergeCell ref="AQ105:AQ106"/>
    <mergeCell ref="AF105:AF106"/>
    <mergeCell ref="AG105:AG106"/>
    <mergeCell ref="AH105:AH106"/>
    <mergeCell ref="AI105:AI106"/>
    <mergeCell ref="AJ105:AJ106"/>
    <mergeCell ref="AK105:AK106"/>
    <mergeCell ref="Z105:Z106"/>
    <mergeCell ref="AA105:AA106"/>
    <mergeCell ref="AB105:AB106"/>
    <mergeCell ref="AC105:AC106"/>
    <mergeCell ref="AD105:AD106"/>
    <mergeCell ref="AE105:AE106"/>
    <mergeCell ref="T105:T106"/>
    <mergeCell ref="U105:U106"/>
    <mergeCell ref="V105:V106"/>
    <mergeCell ref="W105:W106"/>
    <mergeCell ref="X105:X106"/>
    <mergeCell ref="Y105:Y106"/>
    <mergeCell ref="N105:N106"/>
    <mergeCell ref="O105:O106"/>
    <mergeCell ref="P105:P106"/>
    <mergeCell ref="Q105:Q106"/>
    <mergeCell ref="R105:R106"/>
    <mergeCell ref="S105:S106"/>
    <mergeCell ref="A103:A104"/>
    <mergeCell ref="I105:I106"/>
    <mergeCell ref="J105:J106"/>
    <mergeCell ref="K105:K106"/>
    <mergeCell ref="L105:L106"/>
    <mergeCell ref="M105:M106"/>
    <mergeCell ref="AU98:AX101"/>
    <mergeCell ref="BA98:BD101"/>
    <mergeCell ref="BE98:BJ101"/>
    <mergeCell ref="BK98:BP101"/>
    <mergeCell ref="I99:J99"/>
    <mergeCell ref="I100:J100"/>
    <mergeCell ref="I101:J101"/>
    <mergeCell ref="I96:J96"/>
    <mergeCell ref="I98:J98"/>
    <mergeCell ref="S98:Z101"/>
    <mergeCell ref="AA98:AD101"/>
    <mergeCell ref="AE98:AI101"/>
    <mergeCell ref="AM98:AT101"/>
    <mergeCell ref="BL89:BO96"/>
    <mergeCell ref="I90:J90"/>
    <mergeCell ref="I91:J91"/>
    <mergeCell ref="AY91:BA96"/>
    <mergeCell ref="BB91:BD96"/>
    <mergeCell ref="BE91:BK96"/>
    <mergeCell ref="I92:J92"/>
    <mergeCell ref="I93:J93"/>
    <mergeCell ref="I94:J94"/>
    <mergeCell ref="I95:J95"/>
    <mergeCell ref="BP80:BP81"/>
    <mergeCell ref="BQ80:BQ81"/>
    <mergeCell ref="I89:J89"/>
    <mergeCell ref="P89:AB96"/>
    <mergeCell ref="AC89:AL96"/>
    <mergeCell ref="AM89:AT96"/>
    <mergeCell ref="AU89:AX96"/>
    <mergeCell ref="AY89:BB90"/>
    <mergeCell ref="BC89:BF90"/>
    <mergeCell ref="BG89:BJ90"/>
    <mergeCell ref="BJ80:BJ81"/>
    <mergeCell ref="BK80:BK81"/>
    <mergeCell ref="BL80:BL81"/>
    <mergeCell ref="BM80:BM81"/>
    <mergeCell ref="BN80:BN81"/>
    <mergeCell ref="BO80:BO81"/>
    <mergeCell ref="BD80:BD81"/>
    <mergeCell ref="BE80:BE81"/>
    <mergeCell ref="BF80:BF81"/>
    <mergeCell ref="BG80:BG81"/>
    <mergeCell ref="BH80:BH81"/>
    <mergeCell ref="BI80:BI81"/>
    <mergeCell ref="AX80:AX81"/>
    <mergeCell ref="AY80:AY81"/>
    <mergeCell ref="AZ80:AZ81"/>
    <mergeCell ref="BA80:BA81"/>
    <mergeCell ref="BB80:BB81"/>
    <mergeCell ref="BC80:BC81"/>
    <mergeCell ref="AR80:AR81"/>
    <mergeCell ref="AS80:AS81"/>
    <mergeCell ref="AT80:AT81"/>
    <mergeCell ref="AU80:AU81"/>
    <mergeCell ref="AV80:AV81"/>
    <mergeCell ref="AW80:AW81"/>
    <mergeCell ref="AL80:AL81"/>
    <mergeCell ref="AM80:AM81"/>
    <mergeCell ref="AN80:AN81"/>
    <mergeCell ref="AO80:AO81"/>
    <mergeCell ref="AP80:AP81"/>
    <mergeCell ref="AQ80:AQ81"/>
    <mergeCell ref="AF80:AF81"/>
    <mergeCell ref="AG80:AG81"/>
    <mergeCell ref="AH80:AH81"/>
    <mergeCell ref="AI80:AI81"/>
    <mergeCell ref="AJ80:AJ81"/>
    <mergeCell ref="AK80:AK81"/>
    <mergeCell ref="Z80:Z81"/>
    <mergeCell ref="AA80:AA81"/>
    <mergeCell ref="AB80:AB81"/>
    <mergeCell ref="AC80:AC81"/>
    <mergeCell ref="AD80:AD81"/>
    <mergeCell ref="AE80:AE81"/>
    <mergeCell ref="T80:T81"/>
    <mergeCell ref="U80:U81"/>
    <mergeCell ref="V80:V81"/>
    <mergeCell ref="W80:W81"/>
    <mergeCell ref="X80:X81"/>
    <mergeCell ref="Y80:Y81"/>
    <mergeCell ref="N80:N81"/>
    <mergeCell ref="O80:O81"/>
    <mergeCell ref="P80:P81"/>
    <mergeCell ref="Q80:Q81"/>
    <mergeCell ref="R80:R81"/>
    <mergeCell ref="S80:S81"/>
    <mergeCell ref="BK73:BP76"/>
    <mergeCell ref="I74:J74"/>
    <mergeCell ref="I75:J75"/>
    <mergeCell ref="I76:J76"/>
    <mergeCell ref="A78:A79"/>
    <mergeCell ref="I80:I81"/>
    <mergeCell ref="J80:J81"/>
    <mergeCell ref="K80:K81"/>
    <mergeCell ref="L80:L81"/>
    <mergeCell ref="M80:M81"/>
    <mergeCell ref="I73:J73"/>
    <mergeCell ref="W73:Z76"/>
    <mergeCell ref="AA73:AD76"/>
    <mergeCell ref="AF73:AI76"/>
    <mergeCell ref="AJ73:AP76"/>
    <mergeCell ref="AQ73:BJ76"/>
    <mergeCell ref="I66:J66"/>
    <mergeCell ref="I67:J67"/>
    <mergeCell ref="I68:J68"/>
    <mergeCell ref="BG68:BP71"/>
    <mergeCell ref="I69:J69"/>
    <mergeCell ref="I70:J70"/>
    <mergeCell ref="I71:J71"/>
    <mergeCell ref="K71:Q71"/>
    <mergeCell ref="W71:Z71"/>
    <mergeCell ref="AA71:AD71"/>
    <mergeCell ref="BP55:BP56"/>
    <mergeCell ref="BQ55:BQ56"/>
    <mergeCell ref="I64:J64"/>
    <mergeCell ref="K64:AH70"/>
    <mergeCell ref="AI64:AP67"/>
    <mergeCell ref="AQ64:AX71"/>
    <mergeCell ref="AY64:BB71"/>
    <mergeCell ref="BC64:BF71"/>
    <mergeCell ref="BG64:BP67"/>
    <mergeCell ref="I65:J65"/>
    <mergeCell ref="BJ55:BJ56"/>
    <mergeCell ref="BK55:BK56"/>
    <mergeCell ref="BL55:BL56"/>
    <mergeCell ref="BM55:BM56"/>
    <mergeCell ref="BN55:BN56"/>
    <mergeCell ref="BO55:BO56"/>
    <mergeCell ref="BD55:BD56"/>
    <mergeCell ref="BE55:BE56"/>
    <mergeCell ref="BF55:BF56"/>
    <mergeCell ref="BG55:BG56"/>
    <mergeCell ref="BH55:BH56"/>
    <mergeCell ref="BI55:BI56"/>
    <mergeCell ref="AX55:AX56"/>
    <mergeCell ref="AY55:AY56"/>
    <mergeCell ref="AZ55:AZ56"/>
    <mergeCell ref="BA55:BA56"/>
    <mergeCell ref="BB55:BB56"/>
    <mergeCell ref="BC55:BC56"/>
    <mergeCell ref="AR55:AR56"/>
    <mergeCell ref="AS55:AS56"/>
    <mergeCell ref="AT55:AT56"/>
    <mergeCell ref="AU55:AU56"/>
    <mergeCell ref="AV55:AV56"/>
    <mergeCell ref="AW55:AW56"/>
    <mergeCell ref="AL55:AL56"/>
    <mergeCell ref="AM55:AM56"/>
    <mergeCell ref="AN55:AN56"/>
    <mergeCell ref="AO55:AO56"/>
    <mergeCell ref="AP55:AP56"/>
    <mergeCell ref="AQ55:AQ56"/>
    <mergeCell ref="AF55:AF56"/>
    <mergeCell ref="AG55:AG56"/>
    <mergeCell ref="AH55:AH56"/>
    <mergeCell ref="AI55:AI56"/>
    <mergeCell ref="AJ55:AJ56"/>
    <mergeCell ref="AK55:AK56"/>
    <mergeCell ref="Z55:Z56"/>
    <mergeCell ref="AA55:AA56"/>
    <mergeCell ref="AB55:AB56"/>
    <mergeCell ref="AC55:AC56"/>
    <mergeCell ref="AD55:AD56"/>
    <mergeCell ref="AE55:AE56"/>
    <mergeCell ref="T55:T56"/>
    <mergeCell ref="U55:U56"/>
    <mergeCell ref="V55:V56"/>
    <mergeCell ref="W55:W56"/>
    <mergeCell ref="X55:X56"/>
    <mergeCell ref="Y55:Y56"/>
    <mergeCell ref="N55:N56"/>
    <mergeCell ref="O55:O56"/>
    <mergeCell ref="P55:P56"/>
    <mergeCell ref="Q55:Q56"/>
    <mergeCell ref="R55:R56"/>
    <mergeCell ref="S55:S56"/>
    <mergeCell ref="A53:A54"/>
    <mergeCell ref="I55:I56"/>
    <mergeCell ref="J55:J56"/>
    <mergeCell ref="K55:K56"/>
    <mergeCell ref="L55:L56"/>
    <mergeCell ref="M55:M56"/>
    <mergeCell ref="AU48:AX51"/>
    <mergeCell ref="BB48:BD51"/>
    <mergeCell ref="BE48:BH51"/>
    <mergeCell ref="BI48:BL51"/>
    <mergeCell ref="I49:J49"/>
    <mergeCell ref="I50:J50"/>
    <mergeCell ref="I51:J51"/>
    <mergeCell ref="I46:J46"/>
    <mergeCell ref="I48:J48"/>
    <mergeCell ref="S48:Z51"/>
    <mergeCell ref="AA48:AD51"/>
    <mergeCell ref="AE48:AI51"/>
    <mergeCell ref="AM48:AT51"/>
    <mergeCell ref="I40:J40"/>
    <mergeCell ref="I41:J41"/>
    <mergeCell ref="AY41:BB46"/>
    <mergeCell ref="BC41:BM44"/>
    <mergeCell ref="BN41:BP46"/>
    <mergeCell ref="I42:J42"/>
    <mergeCell ref="I43:J43"/>
    <mergeCell ref="I44:J44"/>
    <mergeCell ref="I45:J45"/>
    <mergeCell ref="BC45:BE46"/>
    <mergeCell ref="BP30:BP31"/>
    <mergeCell ref="BQ30:BQ31"/>
    <mergeCell ref="I39:J39"/>
    <mergeCell ref="P39:AB46"/>
    <mergeCell ref="AC39:AL46"/>
    <mergeCell ref="AM39:AX46"/>
    <mergeCell ref="AY39:BB40"/>
    <mergeCell ref="BC39:BF40"/>
    <mergeCell ref="BG39:BJ40"/>
    <mergeCell ref="BK39:BP40"/>
    <mergeCell ref="BJ30:BJ31"/>
    <mergeCell ref="BK30:BK31"/>
    <mergeCell ref="BL30:BL31"/>
    <mergeCell ref="BM30:BM31"/>
    <mergeCell ref="BN30:BN31"/>
    <mergeCell ref="BO30:BO31"/>
    <mergeCell ref="BD30:BD31"/>
    <mergeCell ref="BE30:BE31"/>
    <mergeCell ref="BF30:BF31"/>
    <mergeCell ref="BG30:BG31"/>
    <mergeCell ref="BH30:BH31"/>
    <mergeCell ref="BI30:BI31"/>
    <mergeCell ref="AX30:AX31"/>
    <mergeCell ref="AY30:AY31"/>
    <mergeCell ref="AZ30:AZ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Z30:Z31"/>
    <mergeCell ref="AA30:AA31"/>
    <mergeCell ref="AB30:AB31"/>
    <mergeCell ref="AC30:AC31"/>
    <mergeCell ref="AD30:AD31"/>
    <mergeCell ref="AE30:AE31"/>
    <mergeCell ref="T30:T31"/>
    <mergeCell ref="U30:U31"/>
    <mergeCell ref="V30:V31"/>
    <mergeCell ref="W30:W31"/>
    <mergeCell ref="X30:X31"/>
    <mergeCell ref="Y30:Y31"/>
    <mergeCell ref="N30:N31"/>
    <mergeCell ref="O30:O31"/>
    <mergeCell ref="P30:P31"/>
    <mergeCell ref="Q30:Q31"/>
    <mergeCell ref="R30:R31"/>
    <mergeCell ref="S30:S31"/>
    <mergeCell ref="A28:A29"/>
    <mergeCell ref="I30:I31"/>
    <mergeCell ref="J30:J31"/>
    <mergeCell ref="K30:K31"/>
    <mergeCell ref="L30:L31"/>
    <mergeCell ref="M30:M31"/>
    <mergeCell ref="AU23:BB26"/>
    <mergeCell ref="BE23:BJ26"/>
    <mergeCell ref="BK23:BP26"/>
    <mergeCell ref="I24:J24"/>
    <mergeCell ref="I25:J25"/>
    <mergeCell ref="I26:J26"/>
    <mergeCell ref="I21:J21"/>
    <mergeCell ref="I23:J23"/>
    <mergeCell ref="S23:Z26"/>
    <mergeCell ref="AA23:AD26"/>
    <mergeCell ref="AE23:AI26"/>
    <mergeCell ref="AM23:AT26"/>
    <mergeCell ref="I15:J15"/>
    <mergeCell ref="I16:J16"/>
    <mergeCell ref="AY16:BA21"/>
    <mergeCell ref="BB16:BD21"/>
    <mergeCell ref="BE16:BJ21"/>
    <mergeCell ref="I17:J17"/>
    <mergeCell ref="I18:J18"/>
    <mergeCell ref="I19:J19"/>
    <mergeCell ref="I20:J20"/>
    <mergeCell ref="AF20:AH21"/>
    <mergeCell ref="BP5:BP6"/>
    <mergeCell ref="BQ5:BQ6"/>
    <mergeCell ref="I14:J14"/>
    <mergeCell ref="W14:AB21"/>
    <mergeCell ref="AC14:AL19"/>
    <mergeCell ref="AM14:AT21"/>
    <mergeCell ref="AU14:AX21"/>
    <mergeCell ref="AY14:BB15"/>
    <mergeCell ref="BC14:BJ15"/>
    <mergeCell ref="BK14:BP21"/>
    <mergeCell ref="BJ5:BJ6"/>
    <mergeCell ref="BK5:BK6"/>
    <mergeCell ref="BL5:BL6"/>
    <mergeCell ref="BM5:BM6"/>
    <mergeCell ref="BN5:BN6"/>
    <mergeCell ref="BO5:BO6"/>
    <mergeCell ref="BD5:BD6"/>
    <mergeCell ref="BE5:BE6"/>
    <mergeCell ref="BF5:BF6"/>
    <mergeCell ref="BG5:BG6"/>
    <mergeCell ref="BH5:BH6"/>
    <mergeCell ref="BI5:BI6"/>
    <mergeCell ref="AX5:AX6"/>
    <mergeCell ref="AY5:AY6"/>
    <mergeCell ref="AZ5:AZ6"/>
    <mergeCell ref="BA5:BA6"/>
    <mergeCell ref="BB5:BB6"/>
    <mergeCell ref="BC5:BC6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D5:AD6"/>
    <mergeCell ref="AE5:AE6"/>
    <mergeCell ref="T5:T6"/>
    <mergeCell ref="U5:U6"/>
    <mergeCell ref="V5:V6"/>
    <mergeCell ref="W5:W6"/>
    <mergeCell ref="X5:X6"/>
    <mergeCell ref="Y5:Y6"/>
    <mergeCell ref="N5:N6"/>
    <mergeCell ref="O5:O6"/>
    <mergeCell ref="P5:P6"/>
    <mergeCell ref="Q5:Q6"/>
    <mergeCell ref="R5:R6"/>
    <mergeCell ref="S5:S6"/>
    <mergeCell ref="A3:A4"/>
    <mergeCell ref="I5:I6"/>
    <mergeCell ref="J5:J6"/>
    <mergeCell ref="K5:K6"/>
    <mergeCell ref="L5:L6"/>
    <mergeCell ref="M5:M6"/>
  </mergeCells>
  <conditionalFormatting sqref="I7:BQ7 I32:BQ32">
    <cfRule type="cellIs" dxfId="29" priority="30" operator="equal">
      <formula>" "</formula>
    </cfRule>
  </conditionalFormatting>
  <conditionalFormatting sqref="I8:BQ8 I33:BQ33">
    <cfRule type="cellIs" dxfId="28" priority="29" operator="equal">
      <formula>" "</formula>
    </cfRule>
  </conditionalFormatting>
  <conditionalFormatting sqref="I9:BQ9 I34:BQ34">
    <cfRule type="cellIs" dxfId="27" priority="28" operator="equal">
      <formula>" "</formula>
    </cfRule>
  </conditionalFormatting>
  <conditionalFormatting sqref="I10:BQ10 I35:BQ35">
    <cfRule type="cellIs" dxfId="26" priority="27" operator="equal">
      <formula>" "</formula>
    </cfRule>
  </conditionalFormatting>
  <conditionalFormatting sqref="I11:BQ11 I36:BQ36">
    <cfRule type="cellIs" dxfId="25" priority="26" operator="equal">
      <formula>" "</formula>
    </cfRule>
  </conditionalFormatting>
  <conditionalFormatting sqref="I57:BQ57">
    <cfRule type="cellIs" dxfId="24" priority="25" operator="equal">
      <formula>" "</formula>
    </cfRule>
  </conditionalFormatting>
  <conditionalFormatting sqref="I58:BQ58">
    <cfRule type="cellIs" dxfId="23" priority="24" operator="equal">
      <formula>" "</formula>
    </cfRule>
  </conditionalFormatting>
  <conditionalFormatting sqref="I59:BQ59">
    <cfRule type="cellIs" dxfId="22" priority="23" operator="equal">
      <formula>" "</formula>
    </cfRule>
  </conditionalFormatting>
  <conditionalFormatting sqref="I60:BQ60">
    <cfRule type="cellIs" dxfId="21" priority="22" operator="equal">
      <formula>" "</formula>
    </cfRule>
  </conditionalFormatting>
  <conditionalFormatting sqref="I61:BQ61">
    <cfRule type="cellIs" dxfId="20" priority="21" operator="equal">
      <formula>" "</formula>
    </cfRule>
  </conditionalFormatting>
  <conditionalFormatting sqref="I82:BQ82">
    <cfRule type="cellIs" dxfId="19" priority="20" operator="equal">
      <formula>" "</formula>
    </cfRule>
  </conditionalFormatting>
  <conditionalFormatting sqref="I83:BQ83">
    <cfRule type="cellIs" dxfId="18" priority="19" operator="equal">
      <formula>" "</formula>
    </cfRule>
  </conditionalFormatting>
  <conditionalFormatting sqref="I84:BQ84">
    <cfRule type="cellIs" dxfId="17" priority="18" operator="equal">
      <formula>" "</formula>
    </cfRule>
  </conditionalFormatting>
  <conditionalFormatting sqref="I85:BQ85">
    <cfRule type="cellIs" dxfId="16" priority="17" operator="equal">
      <formula>" "</formula>
    </cfRule>
  </conditionalFormatting>
  <conditionalFormatting sqref="I86:BQ86">
    <cfRule type="cellIs" dxfId="15" priority="16" operator="equal">
      <formula>" "</formula>
    </cfRule>
  </conditionalFormatting>
  <conditionalFormatting sqref="I107:BQ107">
    <cfRule type="cellIs" dxfId="14" priority="15" operator="equal">
      <formula>" "</formula>
    </cfRule>
  </conditionalFormatting>
  <conditionalFormatting sqref="I108:BQ108">
    <cfRule type="cellIs" dxfId="13" priority="14" operator="equal">
      <formula>" "</formula>
    </cfRule>
  </conditionalFormatting>
  <conditionalFormatting sqref="I109:BQ109">
    <cfRule type="cellIs" dxfId="12" priority="13" operator="equal">
      <formula>" "</formula>
    </cfRule>
  </conditionalFormatting>
  <conditionalFormatting sqref="I110:BQ110">
    <cfRule type="cellIs" dxfId="11" priority="12" operator="equal">
      <formula>" "</formula>
    </cfRule>
  </conditionalFormatting>
  <conditionalFormatting sqref="I111:BQ111">
    <cfRule type="cellIs" dxfId="10" priority="11" operator="equal">
      <formula>" "</formula>
    </cfRule>
  </conditionalFormatting>
  <conditionalFormatting sqref="I134:BQ134">
    <cfRule type="cellIs" dxfId="9" priority="10" operator="equal">
      <formula>" "</formula>
    </cfRule>
  </conditionalFormatting>
  <conditionalFormatting sqref="I135:BQ135">
    <cfRule type="cellIs" dxfId="8" priority="9" operator="equal">
      <formula>" "</formula>
    </cfRule>
  </conditionalFormatting>
  <conditionalFormatting sqref="I136:BQ136">
    <cfRule type="cellIs" dxfId="7" priority="8" operator="equal">
      <formula>" "</formula>
    </cfRule>
  </conditionalFormatting>
  <conditionalFormatting sqref="I137:BQ137">
    <cfRule type="cellIs" dxfId="6" priority="7" operator="equal">
      <formula>" "</formula>
    </cfRule>
  </conditionalFormatting>
  <conditionalFormatting sqref="I138:BQ138">
    <cfRule type="cellIs" dxfId="5" priority="6" operator="equal">
      <formula>" "</formula>
    </cfRule>
  </conditionalFormatting>
  <conditionalFormatting sqref="I159:BQ159">
    <cfRule type="cellIs" dxfId="4" priority="5" operator="equal">
      <formula>" "</formula>
    </cfRule>
  </conditionalFormatting>
  <conditionalFormatting sqref="I160:BQ160">
    <cfRule type="cellIs" dxfId="3" priority="4" operator="equal">
      <formula>" "</formula>
    </cfRule>
  </conditionalFormatting>
  <conditionalFormatting sqref="I161:BQ161">
    <cfRule type="cellIs" dxfId="2" priority="3" operator="equal">
      <formula>" "</formula>
    </cfRule>
  </conditionalFormatting>
  <conditionalFormatting sqref="I162:BQ162">
    <cfRule type="cellIs" dxfId="1" priority="2" operator="equal">
      <formula>" "</formula>
    </cfRule>
  </conditionalFormatting>
  <conditionalFormatting sqref="I163:BQ163">
    <cfRule type="cellIs" dxfId="0" priority="1" operator="equal">
      <formula>" "</formula>
    </cfRule>
  </conditionalFormatting>
  <printOptions horizontalCentered="1" verticalCentered="1"/>
  <pageMargins left="0.15748031496062992" right="0.15748031496062992" top="0.15748031496062992" bottom="0.15748031496062992" header="0.15748031496062992" footer="0.15748031496062992"/>
  <pageSetup paperSize="9" scale="2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couleursLundi">
                <anchor moveWithCells="1">
                  <from>
                    <xdr:col>0</xdr:col>
                    <xdr:colOff>0</xdr:colOff>
                    <xdr:row>1</xdr:row>
                    <xdr:rowOff>158750</xdr:rowOff>
                  </from>
                  <to>
                    <xdr:col>3</xdr:col>
                    <xdr:colOff>152400</xdr:colOff>
                    <xdr:row>4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acrocouleursMardi">
                <anchor moveWithCells="1" sizeWithCells="1">
                  <from>
                    <xdr:col>0</xdr:col>
                    <xdr:colOff>0</xdr:colOff>
                    <xdr:row>26</xdr:row>
                    <xdr:rowOff>50800</xdr:rowOff>
                  </from>
                  <to>
                    <xdr:col>3</xdr:col>
                    <xdr:colOff>114300</xdr:colOff>
                    <xdr:row>29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acrocouleursMercredi">
                <anchor moveWithCells="1" sizeWithCells="1">
                  <from>
                    <xdr:col>0</xdr:col>
                    <xdr:colOff>0</xdr:colOff>
                    <xdr:row>51</xdr:row>
                    <xdr:rowOff>31750</xdr:rowOff>
                  </from>
                  <to>
                    <xdr:col>3</xdr:col>
                    <xdr:colOff>114300</xdr:colOff>
                    <xdr:row>54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MacrocouleursJeudi">
                <anchor moveWithCells="1" sizeWithCells="1">
                  <from>
                    <xdr:col>0</xdr:col>
                    <xdr:colOff>0</xdr:colOff>
                    <xdr:row>76</xdr:row>
                    <xdr:rowOff>25400</xdr:rowOff>
                  </from>
                  <to>
                    <xdr:col>3</xdr:col>
                    <xdr:colOff>114300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MacrocouleursVendredi">
                <anchor moveWithCells="1" sizeWithCells="1">
                  <from>
                    <xdr:col>0</xdr:col>
                    <xdr:colOff>0</xdr:colOff>
                    <xdr:row>101</xdr:row>
                    <xdr:rowOff>44450</xdr:rowOff>
                  </from>
                  <to>
                    <xdr:col>3</xdr:col>
                    <xdr:colOff>114300</xdr:colOff>
                    <xdr:row>104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MacrocouleursSamedi">
                <anchor moveWithCells="1" sizeWithCells="1">
                  <from>
                    <xdr:col>0</xdr:col>
                    <xdr:colOff>0</xdr:colOff>
                    <xdr:row>128</xdr:row>
                    <xdr:rowOff>50800</xdr:rowOff>
                  </from>
                  <to>
                    <xdr:col>3</xdr:col>
                    <xdr:colOff>114300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 macro="[0]!MacrocouleursDimanche">
                <anchor moveWithCells="1" sizeWithCells="1">
                  <from>
                    <xdr:col>0</xdr:col>
                    <xdr:colOff>0</xdr:colOff>
                    <xdr:row>153</xdr:row>
                    <xdr:rowOff>38100</xdr:rowOff>
                  </from>
                  <to>
                    <xdr:col>3</xdr:col>
                    <xdr:colOff>114300</xdr:colOff>
                    <xdr:row>156</xdr:row>
                    <xdr:rowOff>254000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semaine</vt:lpstr>
      <vt:lpstr>Planning semaine (2)</vt:lpstr>
      <vt:lpstr>'Planning semaine'!Zone_d_impression</vt:lpstr>
      <vt:lpstr>'Planning semaine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HUMBLOT</dc:creator>
  <cp:lastModifiedBy>Guy Blancher</cp:lastModifiedBy>
  <cp:lastPrinted>2024-06-19T11:39:55Z</cp:lastPrinted>
  <dcterms:created xsi:type="dcterms:W3CDTF">2019-11-21T08:02:58Z</dcterms:created>
  <dcterms:modified xsi:type="dcterms:W3CDTF">2024-06-24T19:17:16Z</dcterms:modified>
</cp:coreProperties>
</file>